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4-Eva\Vivax model paper\model paper\G6acivity\BMC Med\NTD\"/>
    </mc:Choice>
  </mc:AlternateContent>
  <xr:revisionPtr revIDLastSave="0" documentId="13_ncr:1_{65E42577-DB3C-499D-90CD-B1F9C07CA876}" xr6:coauthVersionLast="36" xr6:coauthVersionMax="36" xr10:uidLastSave="{00000000-0000-0000-0000-000000000000}"/>
  <bookViews>
    <workbookView xWindow="0" yWindow="0" windowWidth="23040" windowHeight="9060" xr2:uid="{3815B01C-7863-4259-8FB0-B1BFFEC0C3D3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3" l="1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</calcChain>
</file>

<file path=xl/sharedStrings.xml><?xml version="1.0" encoding="utf-8"?>
<sst xmlns="http://schemas.openxmlformats.org/spreadsheetml/2006/main" count="139" uniqueCount="20">
  <si>
    <t>WT</t>
  </si>
  <si>
    <t>Canton</t>
  </si>
  <si>
    <t>D7 G6PD activity</t>
  </si>
  <si>
    <t>D0 G6PD activity</t>
  </si>
  <si>
    <t>D0 % reticulocytaemia</t>
  </si>
  <si>
    <r>
      <t xml:space="preserve">D7 D0 </t>
    </r>
    <r>
      <rPr>
        <b/>
        <sz val="12"/>
        <color theme="1"/>
        <rFont val="Calibri"/>
        <family val="2"/>
      </rPr>
      <t xml:space="preserve">Δ </t>
    </r>
    <r>
      <rPr>
        <b/>
        <sz val="12"/>
        <color theme="1"/>
        <rFont val="Calibri"/>
        <family val="2"/>
        <scheme val="minor"/>
      </rPr>
      <t>absolute reticulocytaemia x106/</t>
    </r>
    <r>
      <rPr>
        <b/>
        <sz val="12"/>
        <color theme="1"/>
        <rFont val="Calibri"/>
        <family val="2"/>
      </rPr>
      <t>µ</t>
    </r>
    <r>
      <rPr>
        <b/>
        <sz val="12"/>
        <color theme="1"/>
        <rFont val="Calibri"/>
        <family val="2"/>
        <scheme val="minor"/>
      </rPr>
      <t>L</t>
    </r>
  </si>
  <si>
    <t>G6PD status</t>
  </si>
  <si>
    <t>M</t>
  </si>
  <si>
    <t>F</t>
  </si>
  <si>
    <t>Sex</t>
  </si>
  <si>
    <r>
      <t xml:space="preserve">D7-D0 </t>
    </r>
    <r>
      <rPr>
        <b/>
        <sz val="12"/>
        <color theme="1"/>
        <rFont val="Calibri"/>
        <family val="2"/>
      </rPr>
      <t>Δ G6PD activity</t>
    </r>
    <r>
      <rPr>
        <b/>
        <sz val="12"/>
        <color theme="1"/>
        <rFont val="Calibri"/>
        <family val="2"/>
        <scheme val="minor"/>
      </rPr>
      <t xml:space="preserve"> U/gHb</t>
    </r>
  </si>
  <si>
    <t>D0 RBC ct x 10⁶/µL</t>
  </si>
  <si>
    <r>
      <t>D0 absolute reticulocytaemia x10⁶/</t>
    </r>
    <r>
      <rPr>
        <b/>
        <sz val="12"/>
        <color theme="1"/>
        <rFont val="Calibri"/>
        <family val="2"/>
      </rPr>
      <t>µ</t>
    </r>
    <r>
      <rPr>
        <b/>
        <sz val="12"/>
        <color theme="1"/>
        <rFont val="Calibri"/>
        <family val="2"/>
        <scheme val="minor"/>
      </rPr>
      <t>L</t>
    </r>
  </si>
  <si>
    <t>D7 RBC ct x 10⁶/µL</t>
  </si>
  <si>
    <r>
      <t>D7 absolute reticulocytaemia x10⁶/</t>
    </r>
    <r>
      <rPr>
        <b/>
        <sz val="12"/>
        <color theme="1"/>
        <rFont val="Calibri"/>
        <family val="2"/>
      </rPr>
      <t>µ</t>
    </r>
    <r>
      <rPr>
        <b/>
        <sz val="12"/>
        <color theme="1"/>
        <rFont val="Calibri"/>
        <family val="2"/>
        <scheme val="minor"/>
      </rPr>
      <t>L</t>
    </r>
  </si>
  <si>
    <t>Viangchan</t>
  </si>
  <si>
    <t>Patients with a rise in G6PD activity</t>
  </si>
  <si>
    <t>Patients with a decline or no change in G6PD activity</t>
  </si>
  <si>
    <t>D7 % reticulocytaemia</t>
  </si>
  <si>
    <r>
      <t xml:space="preserve">%D7-D0 </t>
    </r>
    <r>
      <rPr>
        <b/>
        <sz val="12"/>
        <color theme="1"/>
        <rFont val="Calibri"/>
        <family val="2"/>
      </rPr>
      <t>Δ G6PD activity</t>
    </r>
    <r>
      <rPr>
        <b/>
        <sz val="12"/>
        <color theme="1"/>
        <rFont val="Calibri"/>
        <family val="2"/>
        <scheme val="minor"/>
      </rPr>
      <t xml:space="preserve"> U/gHb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</si>
</sst>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1" borderId="8" xfId="0" applyFill="1" applyBorder="1" applyAlignment="1">
      <alignment horizontal="center"/>
    </xf>
    <xf numFmtId="0" fontId="0" fillId="1" borderId="0" xfId="0" applyFill="1" applyBorder="1" applyAlignment="1">
      <alignment horizontal="center"/>
    </xf>
    <xf numFmtId="0" fontId="0" fillId="1" borderId="7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CBDE9-57A9-4AFC-9D70-B35DA7BE7ECF}">
  <dimension ref="A1:O80"/>
  <sheetViews>
    <sheetView tabSelected="1" workbookViewId="0">
      <selection activeCell="K15" sqref="K15"/>
    </sheetView>
  </sheetViews>
  <sheetFormatPr defaultColWidth="8.85546875" defaultRowHeight="15" x14ac:dyDescent="0.25"/>
  <cols>
    <col min="1" max="1" width="11.85546875" style="1" customWidth="1"/>
    <col min="2" max="2" width="14.5703125" style="1" bestFit="1" customWidth="1"/>
    <col min="3" max="3" width="16.28515625" style="1" bestFit="1" customWidth="1"/>
    <col min="4" max="4" width="25.28515625" style="1" customWidth="1"/>
    <col min="5" max="5" width="11" style="1" customWidth="1"/>
    <col min="6" max="6" width="5.42578125" style="1" customWidth="1"/>
    <col min="7" max="8" width="11.140625" style="1" customWidth="1"/>
    <col min="9" max="9" width="12.7109375" style="1" customWidth="1"/>
    <col min="10" max="10" width="18.7109375" style="1" customWidth="1"/>
    <col min="11" max="11" width="25.7109375" style="1" customWidth="1"/>
    <col min="12" max="12" width="12.85546875" style="1" customWidth="1"/>
    <col min="13" max="13" width="18" style="1" customWidth="1"/>
    <col min="14" max="14" width="25.140625" style="1" customWidth="1"/>
    <col min="15" max="15" width="8.85546875" style="1"/>
    <col min="16" max="16" width="9" style="1" bestFit="1" customWidth="1"/>
    <col min="17" max="17" width="8.85546875" style="1"/>
    <col min="18" max="18" width="7.5703125" style="1" bestFit="1" customWidth="1"/>
    <col min="19" max="20" width="8.85546875" style="1"/>
    <col min="21" max="21" width="7.5703125" style="1" bestFit="1" customWidth="1"/>
    <col min="22" max="22" width="3.7109375" style="1" bestFit="1" customWidth="1"/>
    <col min="23" max="23" width="9" style="1" bestFit="1" customWidth="1"/>
    <col min="24" max="24" width="10.7109375" style="1" bestFit="1" customWidth="1"/>
    <col min="25" max="16384" width="8.85546875" style="1"/>
  </cols>
  <sheetData>
    <row r="1" spans="1:15" s="12" customFormat="1" ht="48" thickBot="1" x14ac:dyDescent="0.3">
      <c r="A1" s="8"/>
      <c r="B1" s="9" t="s">
        <v>10</v>
      </c>
      <c r="C1" s="9" t="s">
        <v>19</v>
      </c>
      <c r="D1" s="9" t="s">
        <v>5</v>
      </c>
      <c r="E1" s="9" t="s">
        <v>6</v>
      </c>
      <c r="F1" s="9" t="s">
        <v>9</v>
      </c>
      <c r="G1" s="9" t="s">
        <v>2</v>
      </c>
      <c r="H1" s="9" t="s">
        <v>3</v>
      </c>
      <c r="I1" s="9" t="s">
        <v>11</v>
      </c>
      <c r="J1" s="9" t="s">
        <v>4</v>
      </c>
      <c r="K1" s="9" t="s">
        <v>12</v>
      </c>
      <c r="L1" s="9" t="s">
        <v>13</v>
      </c>
      <c r="M1" s="9" t="s">
        <v>18</v>
      </c>
      <c r="N1" s="10" t="s">
        <v>14</v>
      </c>
      <c r="O1" s="11"/>
    </row>
    <row r="2" spans="1:15" x14ac:dyDescent="0.25">
      <c r="A2" s="5" t="s">
        <v>17</v>
      </c>
      <c r="B2" s="24">
        <v>-5.5073939999999997</v>
      </c>
      <c r="C2" s="25">
        <f>B2*100/H2</f>
        <v>-32.824896740393726</v>
      </c>
      <c r="D2" s="26">
        <v>8.8620000000000004E-2</v>
      </c>
      <c r="E2" s="27" t="s">
        <v>0</v>
      </c>
      <c r="F2" s="27" t="s">
        <v>7</v>
      </c>
      <c r="G2" s="25">
        <v>11.270709999999999</v>
      </c>
      <c r="H2" s="25">
        <v>16.778099999999998</v>
      </c>
      <c r="I2" s="27">
        <v>5.17</v>
      </c>
      <c r="J2" s="27">
        <v>1.2</v>
      </c>
      <c r="K2" s="26">
        <v>6.2039999999999998E-2</v>
      </c>
      <c r="L2" s="27">
        <v>5.58</v>
      </c>
      <c r="M2" s="27">
        <v>2.7</v>
      </c>
      <c r="N2" s="28">
        <v>0.15065999999999999</v>
      </c>
    </row>
    <row r="3" spans="1:15" x14ac:dyDescent="0.25">
      <c r="A3" s="6"/>
      <c r="B3" s="29">
        <v>-4.5999990000000004</v>
      </c>
      <c r="C3" s="13">
        <f t="shared" ref="C3:C64" si="0">B3*100/H3</f>
        <v>-36.220464566929138</v>
      </c>
      <c r="D3" s="14">
        <v>-4.2630000000000001E-2</v>
      </c>
      <c r="E3" s="15" t="s">
        <v>0</v>
      </c>
      <c r="F3" s="15" t="s">
        <v>7</v>
      </c>
      <c r="G3" s="13">
        <v>8.1</v>
      </c>
      <c r="H3" s="13">
        <v>12.7</v>
      </c>
      <c r="I3" s="15">
        <v>5.01</v>
      </c>
      <c r="J3" s="15">
        <v>2.5</v>
      </c>
      <c r="K3" s="14">
        <v>0.12525</v>
      </c>
      <c r="L3" s="15">
        <v>4.8600000000000003</v>
      </c>
      <c r="M3" s="15">
        <v>1.7</v>
      </c>
      <c r="N3" s="16">
        <v>8.2619999999999999E-2</v>
      </c>
    </row>
    <row r="4" spans="1:15" x14ac:dyDescent="0.25">
      <c r="A4" s="6"/>
      <c r="B4" s="29">
        <v>-2.3323559999999999</v>
      </c>
      <c r="C4" s="13">
        <f t="shared" si="0"/>
        <v>-16.699478185161212</v>
      </c>
      <c r="D4" s="14">
        <v>8.4200000000000004E-3</v>
      </c>
      <c r="E4" s="15" t="s">
        <v>0</v>
      </c>
      <c r="F4" s="15" t="s">
        <v>7</v>
      </c>
      <c r="G4" s="13">
        <v>11.63428</v>
      </c>
      <c r="H4" s="13">
        <v>13.96664</v>
      </c>
      <c r="I4" s="15">
        <v>6.02</v>
      </c>
      <c r="J4" s="15">
        <v>1.1000000000000001</v>
      </c>
      <c r="K4" s="14">
        <v>6.6220000000000001E-2</v>
      </c>
      <c r="L4" s="15">
        <v>6.22</v>
      </c>
      <c r="M4" s="15">
        <v>1.2</v>
      </c>
      <c r="N4" s="16">
        <v>7.4639999999999998E-2</v>
      </c>
    </row>
    <row r="5" spans="1:15" x14ac:dyDescent="0.25">
      <c r="A5" s="6"/>
      <c r="B5" s="29">
        <v>-2</v>
      </c>
      <c r="C5" s="13">
        <f t="shared" si="0"/>
        <v>-17.241379310344829</v>
      </c>
      <c r="D5" s="14">
        <v>-0.14771999999999999</v>
      </c>
      <c r="E5" s="15" t="s">
        <v>0</v>
      </c>
      <c r="F5" s="15" t="s">
        <v>7</v>
      </c>
      <c r="G5" s="13">
        <v>9.6</v>
      </c>
      <c r="H5" s="13">
        <v>11.6</v>
      </c>
      <c r="I5" s="15">
        <v>5.55</v>
      </c>
      <c r="J5" s="15">
        <v>4.5</v>
      </c>
      <c r="K5" s="14">
        <v>0.24975</v>
      </c>
      <c r="L5" s="15">
        <v>5.37</v>
      </c>
      <c r="M5" s="15">
        <v>1.9</v>
      </c>
      <c r="N5" s="16">
        <v>0.10203</v>
      </c>
    </row>
    <row r="6" spans="1:15" x14ac:dyDescent="0.25">
      <c r="A6" s="6"/>
      <c r="B6" s="29">
        <v>-1.4000010000000001</v>
      </c>
      <c r="C6" s="13">
        <f t="shared" si="0"/>
        <v>-11.382121951219512</v>
      </c>
      <c r="D6" s="14">
        <v>3.6069999999999998E-2</v>
      </c>
      <c r="E6" s="15" t="s">
        <v>0</v>
      </c>
      <c r="F6" s="15" t="s">
        <v>7</v>
      </c>
      <c r="G6" s="13">
        <v>10.9</v>
      </c>
      <c r="H6" s="13">
        <v>12.3</v>
      </c>
      <c r="I6" s="15">
        <v>5.0599999999999996</v>
      </c>
      <c r="J6" s="15">
        <v>1.3</v>
      </c>
      <c r="K6" s="14">
        <v>6.5780000000000005E-2</v>
      </c>
      <c r="L6" s="15">
        <v>4.8499999999999996</v>
      </c>
      <c r="M6" s="15">
        <v>2.1</v>
      </c>
      <c r="N6" s="16">
        <v>0.10185</v>
      </c>
    </row>
    <row r="7" spans="1:15" x14ac:dyDescent="0.25">
      <c r="A7" s="6"/>
      <c r="B7" s="29">
        <v>-1.2484550000000001</v>
      </c>
      <c r="C7" s="13">
        <f t="shared" si="0"/>
        <v>-11.471512226766482</v>
      </c>
      <c r="D7" s="14">
        <v>5.8130000000000001E-2</v>
      </c>
      <c r="E7" s="15" t="s">
        <v>0</v>
      </c>
      <c r="F7" s="15" t="s">
        <v>7</v>
      </c>
      <c r="G7" s="13">
        <v>9.6346380000000007</v>
      </c>
      <c r="H7" s="13">
        <v>10.883089999999999</v>
      </c>
      <c r="I7" s="15">
        <v>4.99</v>
      </c>
      <c r="J7" s="15">
        <v>1.6</v>
      </c>
      <c r="K7" s="14">
        <v>7.9839999999999994E-2</v>
      </c>
      <c r="L7" s="15">
        <v>5.1100000000000003</v>
      </c>
      <c r="M7" s="15">
        <v>2.7</v>
      </c>
      <c r="N7" s="16">
        <v>0.13797000000000001</v>
      </c>
    </row>
    <row r="8" spans="1:15" x14ac:dyDescent="0.25">
      <c r="A8" s="6"/>
      <c r="B8" s="29">
        <v>-1.2</v>
      </c>
      <c r="C8" s="13">
        <f t="shared" si="0"/>
        <v>-10.526315789473683</v>
      </c>
      <c r="D8" s="14">
        <v>5.0599999999999999E-2</v>
      </c>
      <c r="E8" s="15" t="s">
        <v>0</v>
      </c>
      <c r="F8" s="15" t="s">
        <v>7</v>
      </c>
      <c r="G8" s="13">
        <v>10.199999999999999</v>
      </c>
      <c r="H8" s="13">
        <v>11.4</v>
      </c>
      <c r="I8" s="15">
        <v>4.78</v>
      </c>
      <c r="J8" s="15">
        <v>1.4</v>
      </c>
      <c r="K8" s="14">
        <v>6.6919999999999993E-2</v>
      </c>
      <c r="L8" s="15">
        <v>4.5199999999999996</v>
      </c>
      <c r="M8" s="15">
        <v>2.6</v>
      </c>
      <c r="N8" s="16">
        <v>0.11752</v>
      </c>
    </row>
    <row r="9" spans="1:15" x14ac:dyDescent="0.25">
      <c r="A9" s="6"/>
      <c r="B9" s="29">
        <v>-0.89999960000000001</v>
      </c>
      <c r="C9" s="13">
        <f t="shared" si="0"/>
        <v>-6.716414925373134</v>
      </c>
      <c r="D9" s="14">
        <v>3.1320000000000001E-2</v>
      </c>
      <c r="E9" s="15" t="s">
        <v>0</v>
      </c>
      <c r="F9" s="15" t="s">
        <v>7</v>
      </c>
      <c r="G9" s="13">
        <v>12.5</v>
      </c>
      <c r="H9" s="13">
        <v>13.4</v>
      </c>
      <c r="I9" s="15">
        <v>4.59</v>
      </c>
      <c r="J9" s="15">
        <v>1</v>
      </c>
      <c r="K9" s="14">
        <v>4.5900000000000003E-2</v>
      </c>
      <c r="L9" s="15">
        <v>4.29</v>
      </c>
      <c r="M9" s="15">
        <v>1.8</v>
      </c>
      <c r="N9" s="16">
        <v>7.7219999999999997E-2</v>
      </c>
    </row>
    <row r="10" spans="1:15" x14ac:dyDescent="0.25">
      <c r="A10" s="6"/>
      <c r="B10" s="29">
        <v>-0.81543049999999995</v>
      </c>
      <c r="C10" s="13">
        <f t="shared" si="0"/>
        <v>-69.162774957124739</v>
      </c>
      <c r="D10" s="14">
        <v>1.685E-2</v>
      </c>
      <c r="E10" s="15" t="s">
        <v>15</v>
      </c>
      <c r="F10" s="15" t="s">
        <v>7</v>
      </c>
      <c r="G10" s="13">
        <v>0.36357119999999998</v>
      </c>
      <c r="H10" s="13">
        <v>1.1790020000000001</v>
      </c>
      <c r="I10" s="15">
        <v>3.65</v>
      </c>
      <c r="J10" s="15">
        <v>1.5</v>
      </c>
      <c r="K10" s="14">
        <v>5.475E-2</v>
      </c>
      <c r="L10" s="15">
        <v>3.58</v>
      </c>
      <c r="M10" s="15">
        <v>2</v>
      </c>
      <c r="N10" s="16">
        <v>7.1599999999999997E-2</v>
      </c>
    </row>
    <row r="11" spans="1:15" x14ac:dyDescent="0.25">
      <c r="A11" s="6"/>
      <c r="B11" s="29">
        <v>-0.80000020000000005</v>
      </c>
      <c r="C11" s="13">
        <f t="shared" si="0"/>
        <v>-6.5040666666666667</v>
      </c>
      <c r="D11" s="14">
        <v>3.798E-2</v>
      </c>
      <c r="E11" s="15" t="s">
        <v>0</v>
      </c>
      <c r="F11" s="15" t="s">
        <v>7</v>
      </c>
      <c r="G11" s="13">
        <v>11.5</v>
      </c>
      <c r="H11" s="13">
        <v>12.3</v>
      </c>
      <c r="I11" s="15">
        <v>4.79</v>
      </c>
      <c r="J11" s="15">
        <v>0.8</v>
      </c>
      <c r="K11" s="14">
        <v>3.832E-2</v>
      </c>
      <c r="L11" s="15">
        <v>5.45</v>
      </c>
      <c r="M11" s="15">
        <v>1.4</v>
      </c>
      <c r="N11" s="16">
        <v>7.6300000000000007E-2</v>
      </c>
    </row>
    <row r="12" spans="1:15" x14ac:dyDescent="0.25">
      <c r="A12" s="6"/>
      <c r="B12" s="29">
        <v>-0.52451899999999996</v>
      </c>
      <c r="C12" s="13">
        <f t="shared" si="0"/>
        <v>-5.561049845769948</v>
      </c>
      <c r="D12" s="14">
        <v>2.223E-2</v>
      </c>
      <c r="E12" s="15" t="s">
        <v>0</v>
      </c>
      <c r="F12" s="15" t="s">
        <v>8</v>
      </c>
      <c r="G12" s="13">
        <v>8.9074950000000008</v>
      </c>
      <c r="H12" s="13">
        <v>9.4320140000000006</v>
      </c>
      <c r="I12" s="15">
        <v>5.05</v>
      </c>
      <c r="J12" s="15">
        <v>0.9</v>
      </c>
      <c r="K12" s="14">
        <v>4.5449999999999997E-2</v>
      </c>
      <c r="L12" s="15">
        <v>4.2300000000000004</v>
      </c>
      <c r="M12" s="15">
        <v>1.6</v>
      </c>
      <c r="N12" s="16">
        <v>6.7680000000000004E-2</v>
      </c>
    </row>
    <row r="13" spans="1:15" x14ac:dyDescent="0.25">
      <c r="A13" s="6"/>
      <c r="B13" s="29">
        <v>-0.51209740000000004</v>
      </c>
      <c r="C13" s="13">
        <f t="shared" si="0"/>
        <v>-3.4015217586242401</v>
      </c>
      <c r="D13" s="14">
        <v>4.1200000000000001E-2</v>
      </c>
      <c r="E13" s="15" t="s">
        <v>0</v>
      </c>
      <c r="F13" s="15" t="s">
        <v>7</v>
      </c>
      <c r="G13" s="13">
        <v>14.54285</v>
      </c>
      <c r="H13" s="13">
        <v>15.05495</v>
      </c>
      <c r="I13" s="15">
        <v>5.96</v>
      </c>
      <c r="J13" s="15">
        <v>1</v>
      </c>
      <c r="K13" s="14">
        <v>5.96E-2</v>
      </c>
      <c r="L13" s="15">
        <v>5.6</v>
      </c>
      <c r="M13" s="15">
        <v>1.8</v>
      </c>
      <c r="N13" s="16">
        <v>0.1008</v>
      </c>
    </row>
    <row r="14" spans="1:15" x14ac:dyDescent="0.25">
      <c r="A14" s="6"/>
      <c r="B14" s="29">
        <v>-0.5</v>
      </c>
      <c r="C14" s="13">
        <f t="shared" si="0"/>
        <v>-4.9019607843137258</v>
      </c>
      <c r="D14" s="14">
        <v>2.0709999999999999E-2</v>
      </c>
      <c r="E14" s="15" t="s">
        <v>0</v>
      </c>
      <c r="F14" s="15" t="s">
        <v>7</v>
      </c>
      <c r="G14" s="13">
        <v>9.6999999999999993</v>
      </c>
      <c r="H14" s="13">
        <v>10.199999999999999</v>
      </c>
      <c r="I14" s="15">
        <v>4.97</v>
      </c>
      <c r="J14" s="15">
        <v>1.3</v>
      </c>
      <c r="K14" s="14">
        <v>6.4610000000000001E-2</v>
      </c>
      <c r="L14" s="15">
        <v>4.74</v>
      </c>
      <c r="M14" s="15">
        <v>1.8</v>
      </c>
      <c r="N14" s="16">
        <v>8.5319999999999993E-2</v>
      </c>
    </row>
    <row r="15" spans="1:15" x14ac:dyDescent="0.25">
      <c r="A15" s="6"/>
      <c r="B15" s="29">
        <v>-0.5</v>
      </c>
      <c r="C15" s="13">
        <f t="shared" si="0"/>
        <v>-3.7313432835820897</v>
      </c>
      <c r="D15" s="14">
        <v>1.617E-2</v>
      </c>
      <c r="E15" s="15" t="s">
        <v>0</v>
      </c>
      <c r="F15" s="15" t="s">
        <v>7</v>
      </c>
      <c r="G15" s="13">
        <v>12.9</v>
      </c>
      <c r="H15" s="13">
        <v>13.4</v>
      </c>
      <c r="I15" s="15">
        <v>3.71</v>
      </c>
      <c r="J15" s="15">
        <v>1.8</v>
      </c>
      <c r="K15" s="14">
        <v>6.6780000000000006E-2</v>
      </c>
      <c r="L15" s="15">
        <v>3.95</v>
      </c>
      <c r="M15" s="15">
        <v>2.1</v>
      </c>
      <c r="N15" s="16">
        <v>8.2949999999999996E-2</v>
      </c>
    </row>
    <row r="16" spans="1:15" x14ac:dyDescent="0.25">
      <c r="A16" s="6"/>
      <c r="B16" s="29">
        <v>-0.36196830000000002</v>
      </c>
      <c r="C16" s="13">
        <f t="shared" si="0"/>
        <v>-49.889530495647662</v>
      </c>
      <c r="D16" s="14">
        <v>5.833E-2</v>
      </c>
      <c r="E16" s="15" t="s">
        <v>1</v>
      </c>
      <c r="F16" s="15" t="s">
        <v>7</v>
      </c>
      <c r="G16" s="13">
        <v>0.36357119999999998</v>
      </c>
      <c r="H16" s="13">
        <v>0.72553959999999995</v>
      </c>
      <c r="I16" s="15">
        <v>4.29</v>
      </c>
      <c r="J16" s="15">
        <v>1.9</v>
      </c>
      <c r="K16" s="14">
        <v>8.1509999999999999E-2</v>
      </c>
      <c r="L16" s="15">
        <v>3.68</v>
      </c>
      <c r="M16" s="15">
        <v>3.8</v>
      </c>
      <c r="N16" s="16">
        <v>0.13983999999999999</v>
      </c>
    </row>
    <row r="17" spans="1:14" x14ac:dyDescent="0.25">
      <c r="A17" s="6"/>
      <c r="B17" s="29">
        <v>-0.33111380000000001</v>
      </c>
      <c r="C17" s="13">
        <f t="shared" si="0"/>
        <v>-2.2536737230281689</v>
      </c>
      <c r="D17" s="14">
        <v>1.4619999999999999E-2</v>
      </c>
      <c r="E17" s="15" t="s">
        <v>0</v>
      </c>
      <c r="F17" s="15" t="s">
        <v>7</v>
      </c>
      <c r="G17" s="13">
        <v>14.36106</v>
      </c>
      <c r="H17" s="13">
        <v>14.69218</v>
      </c>
      <c r="I17" s="15">
        <v>4.3099999999999996</v>
      </c>
      <c r="J17" s="15">
        <v>1</v>
      </c>
      <c r="K17" s="14">
        <v>4.3099999999999999E-2</v>
      </c>
      <c r="L17" s="15">
        <v>4.8099999999999996</v>
      </c>
      <c r="M17" s="15">
        <v>1.2</v>
      </c>
      <c r="N17" s="16">
        <v>5.772E-2</v>
      </c>
    </row>
    <row r="18" spans="1:14" x14ac:dyDescent="0.25">
      <c r="A18" s="6"/>
      <c r="B18" s="29">
        <v>-0.30000019999999999</v>
      </c>
      <c r="C18" s="13">
        <f t="shared" si="0"/>
        <v>-2.7027045045045046</v>
      </c>
      <c r="D18" s="14">
        <v>3.9530000000000003E-2</v>
      </c>
      <c r="E18" s="15" t="s">
        <v>0</v>
      </c>
      <c r="F18" s="15" t="s">
        <v>7</v>
      </c>
      <c r="G18" s="13">
        <v>10.8</v>
      </c>
      <c r="H18" s="13">
        <v>11.1</v>
      </c>
      <c r="I18" s="15">
        <v>4.1900000000000004</v>
      </c>
      <c r="J18" s="15">
        <v>2.7</v>
      </c>
      <c r="K18" s="14">
        <v>0.11312999999999999</v>
      </c>
      <c r="L18" s="15">
        <v>4.49</v>
      </c>
      <c r="M18" s="15">
        <v>3.4</v>
      </c>
      <c r="N18" s="16">
        <v>0.15265999999999999</v>
      </c>
    </row>
    <row r="19" spans="1:14" x14ac:dyDescent="0.25">
      <c r="A19" s="6"/>
      <c r="B19" s="29">
        <v>-0.19999980000000001</v>
      </c>
      <c r="C19" s="13">
        <f t="shared" si="0"/>
        <v>-2.1052610526315791</v>
      </c>
      <c r="D19" s="14">
        <v>4.0200000000000001E-3</v>
      </c>
      <c r="E19" s="15" t="s">
        <v>0</v>
      </c>
      <c r="F19" s="15" t="s">
        <v>7</v>
      </c>
      <c r="G19" s="13">
        <v>9.3000000000000007</v>
      </c>
      <c r="H19" s="13">
        <v>9.5</v>
      </c>
      <c r="I19" s="15">
        <v>4.7699999999999996</v>
      </c>
      <c r="J19" s="15">
        <v>1.4</v>
      </c>
      <c r="K19" s="14">
        <v>6.6780000000000006E-2</v>
      </c>
      <c r="L19" s="15">
        <v>4.72</v>
      </c>
      <c r="M19" s="15">
        <v>1.5</v>
      </c>
      <c r="N19" s="16">
        <v>7.0800000000000002E-2</v>
      </c>
    </row>
    <row r="20" spans="1:14" x14ac:dyDescent="0.25">
      <c r="A20" s="6"/>
      <c r="B20" s="29">
        <v>-0.1000004</v>
      </c>
      <c r="C20" s="13">
        <f t="shared" si="0"/>
        <v>-0.83333666666666673</v>
      </c>
      <c r="D20" s="14">
        <v>-1.7569999999999999E-2</v>
      </c>
      <c r="E20" s="15" t="s">
        <v>0</v>
      </c>
      <c r="F20" s="15" t="s">
        <v>7</v>
      </c>
      <c r="G20" s="13">
        <v>11.9</v>
      </c>
      <c r="H20" s="13">
        <v>12</v>
      </c>
      <c r="I20" s="15">
        <v>5.69</v>
      </c>
      <c r="J20" s="15">
        <v>1.3</v>
      </c>
      <c r="K20" s="14">
        <v>7.3969999999999994E-2</v>
      </c>
      <c r="L20" s="15">
        <v>5.64</v>
      </c>
      <c r="M20" s="15">
        <v>1</v>
      </c>
      <c r="N20" s="16">
        <v>5.6399999999999999E-2</v>
      </c>
    </row>
    <row r="21" spans="1:14" ht="15.75" thickBot="1" x14ac:dyDescent="0.3">
      <c r="A21" s="7"/>
      <c r="B21" s="30">
        <v>0</v>
      </c>
      <c r="C21" s="17">
        <f t="shared" si="0"/>
        <v>0</v>
      </c>
      <c r="D21" s="18">
        <v>3.3419999999999998E-2</v>
      </c>
      <c r="E21" s="19" t="s">
        <v>0</v>
      </c>
      <c r="F21" s="19" t="s">
        <v>7</v>
      </c>
      <c r="G21" s="17">
        <v>14.8</v>
      </c>
      <c r="H21" s="17">
        <v>14.8</v>
      </c>
      <c r="I21" s="19">
        <v>3.86</v>
      </c>
      <c r="J21" s="19">
        <v>3.6</v>
      </c>
      <c r="K21" s="18">
        <v>0.13896</v>
      </c>
      <c r="L21" s="19">
        <v>4.42</v>
      </c>
      <c r="M21" s="19">
        <v>3.9</v>
      </c>
      <c r="N21" s="20">
        <v>0.17238000000000001</v>
      </c>
    </row>
    <row r="22" spans="1:14" ht="7.9" customHeight="1" thickBot="1" x14ac:dyDescent="0.3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</row>
    <row r="23" spans="1:14" x14ac:dyDescent="0.25">
      <c r="A23" s="5" t="s">
        <v>16</v>
      </c>
      <c r="B23" s="24">
        <v>6</v>
      </c>
      <c r="C23" s="25">
        <f t="shared" si="0"/>
        <v>82.191780821917817</v>
      </c>
      <c r="D23" s="26">
        <v>0.24210000000000001</v>
      </c>
      <c r="E23" s="27" t="s">
        <v>0</v>
      </c>
      <c r="F23" s="27" t="s">
        <v>8</v>
      </c>
      <c r="G23" s="25">
        <v>13.3</v>
      </c>
      <c r="H23" s="25">
        <v>7.3</v>
      </c>
      <c r="I23" s="27">
        <v>4.0199999999999996</v>
      </c>
      <c r="J23" s="27">
        <v>1.5</v>
      </c>
      <c r="K23" s="26">
        <v>6.0299999999999999E-2</v>
      </c>
      <c r="L23" s="27">
        <v>4.32</v>
      </c>
      <c r="M23" s="27">
        <v>7</v>
      </c>
      <c r="N23" s="28">
        <v>0.3024</v>
      </c>
    </row>
    <row r="24" spans="1:14" x14ac:dyDescent="0.25">
      <c r="A24" s="6"/>
      <c r="B24" s="29">
        <v>5.6535859999999998</v>
      </c>
      <c r="C24" s="13">
        <f t="shared" si="0"/>
        <v>68.50329691713803</v>
      </c>
      <c r="D24" s="14">
        <v>5.6550000000000003E-2</v>
      </c>
      <c r="E24" s="15" t="s">
        <v>0</v>
      </c>
      <c r="F24" s="15" t="s">
        <v>7</v>
      </c>
      <c r="G24" s="13">
        <v>13.906599999999999</v>
      </c>
      <c r="H24" s="13">
        <v>8.2530129999999993</v>
      </c>
      <c r="I24" s="15">
        <v>4.7699999999999996</v>
      </c>
      <c r="J24" s="15">
        <v>1.3</v>
      </c>
      <c r="K24" s="14">
        <v>6.2010000000000003E-2</v>
      </c>
      <c r="L24" s="15">
        <v>4.9400000000000004</v>
      </c>
      <c r="M24" s="15">
        <v>2.4</v>
      </c>
      <c r="N24" s="16">
        <v>0.11856</v>
      </c>
    </row>
    <row r="25" spans="1:14" x14ac:dyDescent="0.25">
      <c r="A25" s="6"/>
      <c r="B25" s="29">
        <v>5.5</v>
      </c>
      <c r="C25" s="13">
        <f t="shared" si="0"/>
        <v>79.710144927536234</v>
      </c>
      <c r="D25" s="14">
        <v>5.1459999999999999E-2</v>
      </c>
      <c r="E25" s="15" t="s">
        <v>0</v>
      </c>
      <c r="F25" s="15" t="s">
        <v>7</v>
      </c>
      <c r="G25" s="13">
        <v>12.4</v>
      </c>
      <c r="H25" s="13">
        <v>6.9</v>
      </c>
      <c r="I25" s="15">
        <v>4.0599999999999996</v>
      </c>
      <c r="J25" s="15">
        <v>0.6</v>
      </c>
      <c r="K25" s="14">
        <v>2.436E-2</v>
      </c>
      <c r="L25" s="15">
        <v>4.46</v>
      </c>
      <c r="M25" s="15">
        <v>1.7</v>
      </c>
      <c r="N25" s="16">
        <v>7.5819999999999999E-2</v>
      </c>
    </row>
    <row r="26" spans="1:14" x14ac:dyDescent="0.25">
      <c r="A26" s="6"/>
      <c r="B26" s="29">
        <v>4.4697760000000004</v>
      </c>
      <c r="C26" s="13">
        <f t="shared" si="0"/>
        <v>61.60623921922928</v>
      </c>
      <c r="D26" s="14">
        <v>0.12504000000000001</v>
      </c>
      <c r="E26" s="15" t="s">
        <v>0</v>
      </c>
      <c r="F26" s="15" t="s">
        <v>8</v>
      </c>
      <c r="G26" s="13">
        <v>11.72517</v>
      </c>
      <c r="H26" s="13">
        <v>7.255395</v>
      </c>
      <c r="I26" s="15">
        <v>4.62</v>
      </c>
      <c r="J26" s="15">
        <v>0.8</v>
      </c>
      <c r="K26" s="14">
        <v>3.696E-2</v>
      </c>
      <c r="L26" s="15">
        <v>4.5</v>
      </c>
      <c r="M26" s="15">
        <v>3.6</v>
      </c>
      <c r="N26" s="16">
        <v>0.16200000000000001</v>
      </c>
    </row>
    <row r="27" spans="1:14" x14ac:dyDescent="0.25">
      <c r="A27" s="6"/>
      <c r="B27" s="29">
        <v>4.3654590000000004</v>
      </c>
      <c r="C27" s="13">
        <f t="shared" si="0"/>
        <v>370.26731082729287</v>
      </c>
      <c r="D27" s="14">
        <v>-6.7519999999999997E-2</v>
      </c>
      <c r="E27" s="15" t="s">
        <v>15</v>
      </c>
      <c r="F27" s="15" t="s">
        <v>8</v>
      </c>
      <c r="G27" s="13">
        <v>5.5444610000000001</v>
      </c>
      <c r="H27" s="13">
        <v>1.1790020000000001</v>
      </c>
      <c r="I27" s="15">
        <v>4.37</v>
      </c>
      <c r="J27" s="15">
        <v>3.8</v>
      </c>
      <c r="K27" s="14">
        <v>0.16606000000000001</v>
      </c>
      <c r="L27" s="15">
        <v>3.79</v>
      </c>
      <c r="M27" s="15">
        <v>2.6</v>
      </c>
      <c r="N27" s="16">
        <v>9.8540000000000003E-2</v>
      </c>
    </row>
    <row r="28" spans="1:14" x14ac:dyDescent="0.25">
      <c r="A28" s="6"/>
      <c r="B28" s="29">
        <v>4.0999990000000004</v>
      </c>
      <c r="C28" s="13">
        <f t="shared" si="0"/>
        <v>30.827060150375939</v>
      </c>
      <c r="D28" s="14">
        <v>-1.5389999999999999E-2</v>
      </c>
      <c r="E28" s="15" t="s">
        <v>0</v>
      </c>
      <c r="F28" s="15" t="s">
        <v>7</v>
      </c>
      <c r="G28" s="13">
        <v>17.399999999999999</v>
      </c>
      <c r="H28" s="13">
        <v>13.3</v>
      </c>
      <c r="I28" s="15">
        <v>4.63</v>
      </c>
      <c r="J28" s="15">
        <v>3</v>
      </c>
      <c r="K28" s="14">
        <v>0.1389</v>
      </c>
      <c r="L28" s="15">
        <v>5.37</v>
      </c>
      <c r="M28" s="15">
        <v>2.2999999999999998</v>
      </c>
      <c r="N28" s="16">
        <v>0.12350999999999999</v>
      </c>
    </row>
    <row r="29" spans="1:14" x14ac:dyDescent="0.25">
      <c r="A29" s="6"/>
      <c r="B29" s="29">
        <v>3.0999989999999999</v>
      </c>
      <c r="C29" s="13">
        <f t="shared" si="0"/>
        <v>33.333322580645152</v>
      </c>
      <c r="D29" s="14">
        <v>6.012E-2</v>
      </c>
      <c r="E29" s="15" t="s">
        <v>0</v>
      </c>
      <c r="F29" s="15" t="s">
        <v>8</v>
      </c>
      <c r="G29" s="13">
        <v>12.4</v>
      </c>
      <c r="H29" s="13">
        <v>9.3000000000000007</v>
      </c>
      <c r="I29" s="15">
        <v>5.0599999999999996</v>
      </c>
      <c r="J29" s="15">
        <v>1.8</v>
      </c>
      <c r="K29" s="14">
        <v>9.1079999999999994E-2</v>
      </c>
      <c r="L29" s="15">
        <v>4.32</v>
      </c>
      <c r="M29" s="15">
        <v>3.5</v>
      </c>
      <c r="N29" s="16">
        <v>0.1512</v>
      </c>
    </row>
    <row r="30" spans="1:14" x14ac:dyDescent="0.25">
      <c r="A30" s="6"/>
      <c r="B30" s="29">
        <v>2.9237980000000001</v>
      </c>
      <c r="C30" s="13">
        <f t="shared" si="0"/>
        <v>42.419223445349196</v>
      </c>
      <c r="D30" s="14">
        <v>0.10357</v>
      </c>
      <c r="E30" s="15" t="s">
        <v>0</v>
      </c>
      <c r="F30" s="15" t="s">
        <v>7</v>
      </c>
      <c r="G30" s="13">
        <v>9.8164230000000003</v>
      </c>
      <c r="H30" s="13">
        <v>6.8926249999999998</v>
      </c>
      <c r="I30" s="15">
        <v>4.6100000000000003</v>
      </c>
      <c r="J30" s="15">
        <v>0.5</v>
      </c>
      <c r="K30" s="14">
        <v>2.3050000000000001E-2</v>
      </c>
      <c r="L30" s="15">
        <v>4.87</v>
      </c>
      <c r="M30" s="15">
        <v>2.6</v>
      </c>
      <c r="N30" s="16">
        <v>0.12662000000000001</v>
      </c>
    </row>
    <row r="31" spans="1:14" x14ac:dyDescent="0.25">
      <c r="A31" s="6"/>
      <c r="B31" s="29">
        <v>2.1153789999999999</v>
      </c>
      <c r="C31" s="13">
        <f t="shared" si="0"/>
        <v>18.810291076004855</v>
      </c>
      <c r="D31" s="14">
        <v>4.82E-2</v>
      </c>
      <c r="E31" s="15" t="s">
        <v>0</v>
      </c>
      <c r="F31" s="15" t="s">
        <v>7</v>
      </c>
      <c r="G31" s="13">
        <v>13.36124</v>
      </c>
      <c r="H31" s="13">
        <v>11.24586</v>
      </c>
      <c r="I31" s="15">
        <v>5.32</v>
      </c>
      <c r="J31" s="15">
        <v>1.3</v>
      </c>
      <c r="K31" s="14">
        <v>6.9159999999999999E-2</v>
      </c>
      <c r="L31" s="15">
        <v>4.8899999999999997</v>
      </c>
      <c r="M31" s="15">
        <v>2.4</v>
      </c>
      <c r="N31" s="16">
        <v>0.11736000000000001</v>
      </c>
    </row>
    <row r="32" spans="1:14" x14ac:dyDescent="0.25">
      <c r="A32" s="6"/>
      <c r="B32" s="29">
        <v>1.9000010000000001</v>
      </c>
      <c r="C32" s="13">
        <f t="shared" si="0"/>
        <v>17.431201834862385</v>
      </c>
      <c r="D32" s="14">
        <v>-1.2899999999999999E-3</v>
      </c>
      <c r="E32" s="15" t="s">
        <v>0</v>
      </c>
      <c r="F32" s="15" t="s">
        <v>7</v>
      </c>
      <c r="G32" s="13">
        <v>12.8</v>
      </c>
      <c r="H32" s="13">
        <v>10.9</v>
      </c>
      <c r="I32" s="15">
        <v>5.16</v>
      </c>
      <c r="J32" s="15">
        <v>1.4</v>
      </c>
      <c r="K32" s="14">
        <v>7.2239999999999999E-2</v>
      </c>
      <c r="L32" s="15">
        <v>4.7300000000000004</v>
      </c>
      <c r="M32" s="15">
        <v>1.5</v>
      </c>
      <c r="N32" s="16">
        <v>7.0949999999999999E-2</v>
      </c>
    </row>
    <row r="33" spans="1:14" x14ac:dyDescent="0.25">
      <c r="A33" s="6"/>
      <c r="B33" s="29">
        <v>1.8</v>
      </c>
      <c r="C33" s="13">
        <f t="shared" si="0"/>
        <v>16.071428571428573</v>
      </c>
      <c r="D33" s="14">
        <v>5.5599999999999997E-2</v>
      </c>
      <c r="E33" s="15" t="s">
        <v>0</v>
      </c>
      <c r="F33" s="15" t="s">
        <v>7</v>
      </c>
      <c r="G33" s="13">
        <v>13</v>
      </c>
      <c r="H33" s="13">
        <v>11.2</v>
      </c>
      <c r="I33" s="15">
        <v>4.66</v>
      </c>
      <c r="J33" s="15">
        <v>1.5</v>
      </c>
      <c r="K33" s="14">
        <v>6.9900000000000004E-2</v>
      </c>
      <c r="L33" s="15">
        <v>5.0199999999999996</v>
      </c>
      <c r="M33" s="15">
        <v>2.5</v>
      </c>
      <c r="N33" s="16">
        <v>0.1255</v>
      </c>
    </row>
    <row r="34" spans="1:14" x14ac:dyDescent="0.25">
      <c r="A34" s="6"/>
      <c r="B34" s="29">
        <v>1.745798</v>
      </c>
      <c r="C34" s="13">
        <f t="shared" si="0"/>
        <v>20.47835512333068</v>
      </c>
      <c r="D34" s="14">
        <v>0.10456</v>
      </c>
      <c r="E34" s="15" t="s">
        <v>0</v>
      </c>
      <c r="F34" s="15" t="s">
        <v>7</v>
      </c>
      <c r="G34" s="13">
        <v>10.27089</v>
      </c>
      <c r="H34" s="13">
        <v>8.5250889999999995</v>
      </c>
      <c r="I34" s="15">
        <v>4.88</v>
      </c>
      <c r="J34" s="15">
        <v>1.8</v>
      </c>
      <c r="K34" s="14">
        <v>8.7840000000000001E-2</v>
      </c>
      <c r="L34" s="15">
        <v>4.8099999999999996</v>
      </c>
      <c r="M34" s="15">
        <v>4</v>
      </c>
      <c r="N34" s="16">
        <v>0.19239999999999999</v>
      </c>
    </row>
    <row r="35" spans="1:14" x14ac:dyDescent="0.25">
      <c r="A35" s="6"/>
      <c r="B35" s="29">
        <v>1.7</v>
      </c>
      <c r="C35" s="13">
        <f t="shared" si="0"/>
        <v>18.279569892473116</v>
      </c>
      <c r="D35" s="14">
        <v>7.9600000000000001E-3</v>
      </c>
      <c r="E35" s="15" t="s">
        <v>0</v>
      </c>
      <c r="F35" s="15" t="s">
        <v>8</v>
      </c>
      <c r="G35" s="13">
        <v>11</v>
      </c>
      <c r="H35" s="13">
        <v>9.3000000000000007</v>
      </c>
      <c r="I35" s="15">
        <v>4.7</v>
      </c>
      <c r="J35" s="15">
        <v>1</v>
      </c>
      <c r="K35" s="14">
        <v>4.7E-2</v>
      </c>
      <c r="L35" s="15">
        <v>4.58</v>
      </c>
      <c r="M35" s="15">
        <v>1.2</v>
      </c>
      <c r="N35" s="16">
        <v>5.4960000000000002E-2</v>
      </c>
    </row>
    <row r="36" spans="1:14" x14ac:dyDescent="0.25">
      <c r="A36" s="6"/>
      <c r="B36" s="29">
        <v>1.300951</v>
      </c>
      <c r="C36" s="13">
        <f t="shared" si="0"/>
        <v>10.101861033224029</v>
      </c>
      <c r="D36" s="14">
        <v>2.8039999999999999E-2</v>
      </c>
      <c r="E36" s="15" t="s">
        <v>0</v>
      </c>
      <c r="F36" s="15" t="s">
        <v>8</v>
      </c>
      <c r="G36" s="13">
        <v>14.17928</v>
      </c>
      <c r="H36" s="13">
        <v>12.87833</v>
      </c>
      <c r="I36" s="15">
        <v>4.7</v>
      </c>
      <c r="J36" s="15">
        <v>1.4</v>
      </c>
      <c r="K36" s="14">
        <v>6.5799999999999997E-2</v>
      </c>
      <c r="L36" s="15">
        <v>4.08</v>
      </c>
      <c r="M36" s="15">
        <v>2.2999999999999998</v>
      </c>
      <c r="N36" s="16">
        <v>9.3840000000000007E-2</v>
      </c>
    </row>
    <row r="37" spans="1:14" x14ac:dyDescent="0.25">
      <c r="A37" s="6"/>
      <c r="B37" s="29">
        <v>1.3</v>
      </c>
      <c r="C37" s="13">
        <f t="shared" si="0"/>
        <v>144.44444444444443</v>
      </c>
      <c r="D37" s="14">
        <v>7.2620000000000004E-2</v>
      </c>
      <c r="E37" s="15" t="s">
        <v>15</v>
      </c>
      <c r="F37" s="15" t="s">
        <v>8</v>
      </c>
      <c r="G37" s="13">
        <v>2.2000000000000002</v>
      </c>
      <c r="H37" s="13">
        <v>0.9</v>
      </c>
      <c r="I37" s="15">
        <v>4.46</v>
      </c>
      <c r="J37" s="15">
        <v>0.8</v>
      </c>
      <c r="K37" s="14">
        <v>3.5680000000000003E-2</v>
      </c>
      <c r="L37" s="15">
        <v>3.61</v>
      </c>
      <c r="M37" s="15">
        <v>3</v>
      </c>
      <c r="N37" s="16">
        <v>0.10829999999999999</v>
      </c>
    </row>
    <row r="38" spans="1:14" x14ac:dyDescent="0.25">
      <c r="A38" s="6"/>
      <c r="B38" s="29">
        <v>1.3</v>
      </c>
      <c r="C38" s="13">
        <f t="shared" si="0"/>
        <v>162.5</v>
      </c>
      <c r="D38" s="14">
        <v>0.16336000000000001</v>
      </c>
      <c r="E38" s="15" t="s">
        <v>15</v>
      </c>
      <c r="F38" s="15" t="s">
        <v>7</v>
      </c>
      <c r="G38" s="13">
        <v>2.1</v>
      </c>
      <c r="H38" s="13">
        <v>0.8</v>
      </c>
      <c r="I38" s="15">
        <v>4.4800000000000004</v>
      </c>
      <c r="J38" s="15">
        <v>0.6</v>
      </c>
      <c r="K38" s="14">
        <v>2.6880000000000001E-2</v>
      </c>
      <c r="L38" s="15">
        <v>3.28</v>
      </c>
      <c r="M38" s="15">
        <v>5.8</v>
      </c>
      <c r="N38" s="16">
        <v>0.19023999999999999</v>
      </c>
    </row>
    <row r="39" spans="1:14" x14ac:dyDescent="0.25">
      <c r="A39" s="6"/>
      <c r="B39" s="29">
        <v>1.2</v>
      </c>
      <c r="C39" s="13">
        <f t="shared" si="0"/>
        <v>200</v>
      </c>
      <c r="D39" s="14">
        <v>-3.8600000000000001E-3</v>
      </c>
      <c r="E39" s="15" t="s">
        <v>15</v>
      </c>
      <c r="F39" s="15" t="s">
        <v>7</v>
      </c>
      <c r="G39" s="13">
        <v>1.8</v>
      </c>
      <c r="H39" s="13">
        <v>0.6</v>
      </c>
      <c r="I39" s="15">
        <v>4.7699999999999996</v>
      </c>
      <c r="J39" s="15">
        <v>1.8</v>
      </c>
      <c r="K39" s="14">
        <v>8.5860000000000006E-2</v>
      </c>
      <c r="L39" s="15">
        <v>4.0999999999999996</v>
      </c>
      <c r="M39" s="15">
        <v>2</v>
      </c>
      <c r="N39" s="16">
        <v>8.2000000000000003E-2</v>
      </c>
    </row>
    <row r="40" spans="1:14" x14ac:dyDescent="0.25">
      <c r="A40" s="6"/>
      <c r="B40" s="29">
        <v>1.2</v>
      </c>
      <c r="C40" s="13">
        <f t="shared" si="0"/>
        <v>10</v>
      </c>
      <c r="D40" s="14">
        <v>4.9699999999999996E-3</v>
      </c>
      <c r="E40" s="15" t="s">
        <v>0</v>
      </c>
      <c r="F40" s="15" t="s">
        <v>7</v>
      </c>
      <c r="G40" s="13">
        <v>13.2</v>
      </c>
      <c r="H40" s="13">
        <v>12</v>
      </c>
      <c r="I40" s="15">
        <v>5.0999999999999996</v>
      </c>
      <c r="J40" s="15">
        <v>1.2</v>
      </c>
      <c r="K40" s="14">
        <v>6.1199999999999997E-2</v>
      </c>
      <c r="L40" s="15">
        <v>5.09</v>
      </c>
      <c r="M40" s="15">
        <v>1.3</v>
      </c>
      <c r="N40" s="16">
        <v>6.6170000000000007E-2</v>
      </c>
    </row>
    <row r="41" spans="1:14" x14ac:dyDescent="0.25">
      <c r="A41" s="6"/>
      <c r="B41" s="29">
        <v>1.2</v>
      </c>
      <c r="C41" s="13">
        <f t="shared" si="0"/>
        <v>11.111111111111111</v>
      </c>
      <c r="D41" s="14">
        <v>3.814E-2</v>
      </c>
      <c r="E41" s="15" t="s">
        <v>0</v>
      </c>
      <c r="F41" s="15" t="s">
        <v>8</v>
      </c>
      <c r="G41" s="13">
        <v>12</v>
      </c>
      <c r="H41" s="13">
        <v>10.8</v>
      </c>
      <c r="I41" s="15">
        <v>4.46</v>
      </c>
      <c r="J41" s="15">
        <v>1.1000000000000001</v>
      </c>
      <c r="K41" s="14">
        <v>4.9059999999999999E-2</v>
      </c>
      <c r="L41" s="15">
        <v>4.3600000000000003</v>
      </c>
      <c r="M41" s="15">
        <v>2</v>
      </c>
      <c r="N41" s="16">
        <v>8.72E-2</v>
      </c>
    </row>
    <row r="42" spans="1:14" x14ac:dyDescent="0.25">
      <c r="A42" s="6"/>
      <c r="B42" s="29">
        <v>1.0999989999999999</v>
      </c>
      <c r="C42" s="13">
        <f t="shared" si="0"/>
        <v>10.679601941747572</v>
      </c>
      <c r="D42" s="14">
        <v>-4.8000000000000001E-4</v>
      </c>
      <c r="E42" s="15" t="s">
        <v>0</v>
      </c>
      <c r="F42" s="15" t="s">
        <v>7</v>
      </c>
      <c r="G42" s="13">
        <v>11.4</v>
      </c>
      <c r="H42" s="13">
        <v>10.3</v>
      </c>
      <c r="I42" s="15">
        <v>4.79</v>
      </c>
      <c r="J42" s="15">
        <v>1.6</v>
      </c>
      <c r="K42" s="14">
        <v>7.664E-2</v>
      </c>
      <c r="L42" s="15">
        <v>4.76</v>
      </c>
      <c r="M42" s="15">
        <v>1.6</v>
      </c>
      <c r="N42" s="16">
        <v>7.6160000000000005E-2</v>
      </c>
    </row>
    <row r="43" spans="1:14" x14ac:dyDescent="0.25">
      <c r="A43" s="6"/>
      <c r="B43" s="29">
        <v>1</v>
      </c>
      <c r="C43" s="13">
        <f t="shared" si="0"/>
        <v>9.0909090909090917</v>
      </c>
      <c r="D43" s="14">
        <v>2.6579999999999999E-2</v>
      </c>
      <c r="E43" s="15" t="s">
        <v>0</v>
      </c>
      <c r="F43" s="15" t="s">
        <v>7</v>
      </c>
      <c r="G43" s="13">
        <v>12</v>
      </c>
      <c r="H43" s="13">
        <v>11</v>
      </c>
      <c r="I43" s="15">
        <v>5.2</v>
      </c>
      <c r="J43" s="15">
        <v>1.6</v>
      </c>
      <c r="K43" s="14">
        <v>8.3199999999999996E-2</v>
      </c>
      <c r="L43" s="15">
        <v>4.99</v>
      </c>
      <c r="M43" s="15">
        <v>2.2000000000000002</v>
      </c>
      <c r="N43" s="16">
        <v>0.10978</v>
      </c>
    </row>
    <row r="44" spans="1:14" x14ac:dyDescent="0.25">
      <c r="A44" s="6"/>
      <c r="B44" s="29">
        <v>1</v>
      </c>
      <c r="C44" s="13">
        <f t="shared" si="0"/>
        <v>142.85714285714286</v>
      </c>
      <c r="D44" s="14">
        <v>9.9239999999999995E-2</v>
      </c>
      <c r="E44" s="15" t="s">
        <v>15</v>
      </c>
      <c r="F44" s="15" t="s">
        <v>7</v>
      </c>
      <c r="G44" s="13">
        <v>1.7</v>
      </c>
      <c r="H44" s="13">
        <v>0.7</v>
      </c>
      <c r="I44" s="15">
        <v>4.26</v>
      </c>
      <c r="J44" s="15">
        <v>2.6</v>
      </c>
      <c r="K44" s="14">
        <v>0.11076</v>
      </c>
      <c r="L44" s="15">
        <v>3.5</v>
      </c>
      <c r="M44" s="15">
        <v>6</v>
      </c>
      <c r="N44" s="16">
        <v>0.21</v>
      </c>
    </row>
    <row r="45" spans="1:14" x14ac:dyDescent="0.25">
      <c r="A45" s="6"/>
      <c r="B45" s="29">
        <v>0.89999960000000001</v>
      </c>
      <c r="C45" s="13">
        <f t="shared" si="0"/>
        <v>7.627115254237288</v>
      </c>
      <c r="D45" s="14">
        <v>3.3110000000000001E-2</v>
      </c>
      <c r="E45" s="15" t="s">
        <v>0</v>
      </c>
      <c r="F45" s="15" t="s">
        <v>7</v>
      </c>
      <c r="G45" s="13">
        <v>12.7</v>
      </c>
      <c r="H45" s="13">
        <v>11.8</v>
      </c>
      <c r="I45" s="15">
        <v>4.3899999999999997</v>
      </c>
      <c r="J45" s="15">
        <v>0.7</v>
      </c>
      <c r="K45" s="14">
        <v>3.073E-2</v>
      </c>
      <c r="L45" s="15">
        <v>4.5599999999999996</v>
      </c>
      <c r="M45" s="15">
        <v>1.4</v>
      </c>
      <c r="N45" s="16">
        <v>6.3839999999999994E-2</v>
      </c>
    </row>
    <row r="46" spans="1:14" x14ac:dyDescent="0.25">
      <c r="A46" s="6"/>
      <c r="B46" s="29">
        <v>0.74818130000000005</v>
      </c>
      <c r="C46" s="13">
        <f t="shared" si="0"/>
        <v>7.8568140190403879</v>
      </c>
      <c r="D46" s="14">
        <v>1.436E-2</v>
      </c>
      <c r="E46" s="15" t="s">
        <v>0</v>
      </c>
      <c r="F46" s="15" t="s">
        <v>7</v>
      </c>
      <c r="G46" s="13">
        <v>10.27089</v>
      </c>
      <c r="H46" s="13">
        <v>9.5227059999999994</v>
      </c>
      <c r="I46" s="15">
        <v>5.27</v>
      </c>
      <c r="J46" s="15">
        <v>2.8</v>
      </c>
      <c r="K46" s="14">
        <v>0.14756</v>
      </c>
      <c r="L46" s="15">
        <v>5.0599999999999996</v>
      </c>
      <c r="M46" s="15">
        <v>3.2</v>
      </c>
      <c r="N46" s="16">
        <v>0.16192000000000001</v>
      </c>
    </row>
    <row r="47" spans="1:14" x14ac:dyDescent="0.25">
      <c r="A47" s="6"/>
      <c r="B47" s="29">
        <v>0.66129400000000005</v>
      </c>
      <c r="C47" s="13">
        <f t="shared" si="0"/>
        <v>5.8332862879039142</v>
      </c>
      <c r="D47" s="14">
        <v>8.2119999999999999E-2</v>
      </c>
      <c r="E47" s="15" t="s">
        <v>0</v>
      </c>
      <c r="F47" s="15" t="s">
        <v>7</v>
      </c>
      <c r="G47" s="13">
        <v>11.99785</v>
      </c>
      <c r="H47" s="13">
        <v>11.33656</v>
      </c>
      <c r="I47" s="15">
        <v>5.2</v>
      </c>
      <c r="J47" s="15">
        <v>1.1000000000000001</v>
      </c>
      <c r="K47" s="14">
        <v>5.7200000000000001E-2</v>
      </c>
      <c r="L47" s="15">
        <v>5.16</v>
      </c>
      <c r="M47" s="15">
        <v>2.7</v>
      </c>
      <c r="N47" s="16">
        <v>0.13932</v>
      </c>
    </row>
    <row r="48" spans="1:14" x14ac:dyDescent="0.25">
      <c r="A48" s="6"/>
      <c r="B48" s="29">
        <v>0.63785250000000004</v>
      </c>
      <c r="C48" s="13">
        <f t="shared" si="0"/>
        <v>87.914222738496989</v>
      </c>
      <c r="D48" s="14">
        <v>-2.53E-2</v>
      </c>
      <c r="E48" s="15" t="s">
        <v>15</v>
      </c>
      <c r="F48" s="15" t="s">
        <v>7</v>
      </c>
      <c r="G48" s="13">
        <v>1.3633919999999999</v>
      </c>
      <c r="H48" s="13">
        <v>0.72553959999999995</v>
      </c>
      <c r="I48" s="15">
        <v>4.93</v>
      </c>
      <c r="J48" s="15">
        <v>2.2000000000000002</v>
      </c>
      <c r="K48" s="14">
        <v>0.10846</v>
      </c>
      <c r="L48" s="15">
        <v>3.96</v>
      </c>
      <c r="M48" s="15">
        <v>2.1</v>
      </c>
      <c r="N48" s="16">
        <v>8.3159999999999998E-2</v>
      </c>
    </row>
    <row r="49" spans="1:14" x14ac:dyDescent="0.25">
      <c r="A49" s="6"/>
      <c r="B49" s="29">
        <v>0.6</v>
      </c>
      <c r="C49" s="13">
        <f t="shared" si="0"/>
        <v>120</v>
      </c>
      <c r="D49" s="14"/>
      <c r="E49" s="15" t="s">
        <v>15</v>
      </c>
      <c r="F49" s="15" t="s">
        <v>7</v>
      </c>
      <c r="G49" s="13">
        <v>1.1000000000000001</v>
      </c>
      <c r="H49" s="13">
        <v>0.5</v>
      </c>
      <c r="I49" s="15">
        <v>4.67</v>
      </c>
      <c r="J49" s="15">
        <v>1.4</v>
      </c>
      <c r="K49" s="14">
        <v>6.5379999999999994E-2</v>
      </c>
      <c r="L49" s="15"/>
      <c r="M49" s="15"/>
      <c r="N49" s="16"/>
    </row>
    <row r="50" spans="1:14" x14ac:dyDescent="0.25">
      <c r="A50" s="6"/>
      <c r="B50" s="29">
        <v>0.59999990000000003</v>
      </c>
      <c r="C50" s="13">
        <f t="shared" si="0"/>
        <v>49.999991666666673</v>
      </c>
      <c r="D50" s="14">
        <v>1.8720000000000001E-2</v>
      </c>
      <c r="E50" s="15" t="s">
        <v>15</v>
      </c>
      <c r="F50" s="15" t="s">
        <v>7</v>
      </c>
      <c r="G50" s="13">
        <v>1.8</v>
      </c>
      <c r="H50" s="13">
        <v>1.2</v>
      </c>
      <c r="I50" s="15">
        <v>4.6100000000000003</v>
      </c>
      <c r="J50" s="15">
        <v>1.6</v>
      </c>
      <c r="K50" s="14">
        <v>7.3760000000000006E-2</v>
      </c>
      <c r="L50" s="15">
        <v>5.78</v>
      </c>
      <c r="M50" s="15">
        <v>1.6</v>
      </c>
      <c r="N50" s="16">
        <v>9.2480000000000007E-2</v>
      </c>
    </row>
    <row r="51" spans="1:14" x14ac:dyDescent="0.25">
      <c r="A51" s="6"/>
      <c r="B51" s="29">
        <v>0.57200430000000002</v>
      </c>
      <c r="C51" s="13">
        <f t="shared" si="0"/>
        <v>4.7421657440791778</v>
      </c>
      <c r="D51" s="14">
        <v>1.23E-2</v>
      </c>
      <c r="E51" s="15" t="s">
        <v>0</v>
      </c>
      <c r="F51" s="15" t="s">
        <v>7</v>
      </c>
      <c r="G51" s="13">
        <v>12.6341</v>
      </c>
      <c r="H51" s="13">
        <v>12.06209</v>
      </c>
      <c r="I51" s="15">
        <v>6.06</v>
      </c>
      <c r="J51" s="15">
        <v>1.1000000000000001</v>
      </c>
      <c r="K51" s="14">
        <v>6.6659999999999997E-2</v>
      </c>
      <c r="L51" s="15">
        <v>5.64</v>
      </c>
      <c r="M51" s="15">
        <v>1.4</v>
      </c>
      <c r="N51" s="16">
        <v>7.8960000000000002E-2</v>
      </c>
    </row>
    <row r="52" spans="1:14" x14ac:dyDescent="0.25">
      <c r="A52" s="6"/>
      <c r="B52" s="29">
        <v>0.5</v>
      </c>
      <c r="C52" s="13">
        <f t="shared" si="0"/>
        <v>3.8167938931297711</v>
      </c>
      <c r="D52" s="14">
        <v>-1.7500000000000002E-2</v>
      </c>
      <c r="E52" s="15" t="s">
        <v>0</v>
      </c>
      <c r="F52" s="15" t="s">
        <v>7</v>
      </c>
      <c r="G52" s="13">
        <v>13.6</v>
      </c>
      <c r="H52" s="13">
        <v>13.1</v>
      </c>
      <c r="I52" s="15">
        <v>5.04</v>
      </c>
      <c r="J52" s="15">
        <v>1.8</v>
      </c>
      <c r="K52" s="14">
        <v>9.0719999999999995E-2</v>
      </c>
      <c r="L52" s="15">
        <v>5.23</v>
      </c>
      <c r="M52" s="15">
        <v>1.4</v>
      </c>
      <c r="N52" s="16">
        <v>7.3219999999999993E-2</v>
      </c>
    </row>
    <row r="53" spans="1:14" x14ac:dyDescent="0.25">
      <c r="A53" s="6"/>
      <c r="B53" s="29">
        <v>0.5</v>
      </c>
      <c r="C53" s="13">
        <f t="shared" si="0"/>
        <v>4.5871559633027523</v>
      </c>
      <c r="D53" s="14">
        <v>-6.4640000000000003E-2</v>
      </c>
      <c r="E53" s="15" t="s">
        <v>0</v>
      </c>
      <c r="F53" s="15" t="s">
        <v>7</v>
      </c>
      <c r="G53" s="13">
        <v>11.4</v>
      </c>
      <c r="H53" s="13">
        <v>10.9</v>
      </c>
      <c r="I53" s="15">
        <v>5.04</v>
      </c>
      <c r="J53" s="15">
        <v>2.8</v>
      </c>
      <c r="K53" s="14">
        <v>0.14112</v>
      </c>
      <c r="L53" s="15">
        <v>4.78</v>
      </c>
      <c r="M53" s="15">
        <v>1.6</v>
      </c>
      <c r="N53" s="16">
        <v>7.6480000000000006E-2</v>
      </c>
    </row>
    <row r="54" spans="1:14" x14ac:dyDescent="0.25">
      <c r="A54" s="6"/>
      <c r="B54" s="29">
        <v>0.48051169999999999</v>
      </c>
      <c r="C54" s="13">
        <f t="shared" si="0"/>
        <v>4.0755800244613667</v>
      </c>
      <c r="D54" s="14">
        <v>9.7900000000000001E-3</v>
      </c>
      <c r="E54" s="15" t="s">
        <v>0</v>
      </c>
      <c r="F54" s="15" t="s">
        <v>7</v>
      </c>
      <c r="G54" s="13">
        <v>12.270530000000001</v>
      </c>
      <c r="H54" s="13">
        <v>11.79002</v>
      </c>
      <c r="I54" s="15">
        <v>5.72</v>
      </c>
      <c r="J54" s="15">
        <v>1.3</v>
      </c>
      <c r="K54" s="14">
        <v>7.4359999999999996E-2</v>
      </c>
      <c r="L54" s="15">
        <v>4.95</v>
      </c>
      <c r="M54" s="15">
        <v>1.7</v>
      </c>
      <c r="N54" s="16">
        <v>8.4150000000000003E-2</v>
      </c>
    </row>
    <row r="55" spans="1:14" x14ac:dyDescent="0.25">
      <c r="A55" s="6"/>
      <c r="B55" s="29">
        <v>0.4</v>
      </c>
      <c r="C55" s="13">
        <f t="shared" si="0"/>
        <v>36.36363636363636</v>
      </c>
      <c r="D55" s="14">
        <v>5.2729999999999999E-2</v>
      </c>
      <c r="E55" s="15" t="s">
        <v>15</v>
      </c>
      <c r="F55" s="15" t="s">
        <v>7</v>
      </c>
      <c r="G55" s="13">
        <v>1.5</v>
      </c>
      <c r="H55" s="13">
        <v>1.1000000000000001</v>
      </c>
      <c r="I55" s="15">
        <v>5.83</v>
      </c>
      <c r="J55" s="15">
        <v>1.6</v>
      </c>
      <c r="K55" s="14">
        <v>9.3280000000000002E-2</v>
      </c>
      <c r="L55" s="15">
        <v>4.71</v>
      </c>
      <c r="M55" s="15">
        <v>3.1</v>
      </c>
      <c r="N55" s="16">
        <v>0.14601</v>
      </c>
    </row>
    <row r="56" spans="1:14" x14ac:dyDescent="0.25">
      <c r="A56" s="6"/>
      <c r="B56" s="29">
        <v>0.4</v>
      </c>
      <c r="C56" s="13">
        <f t="shared" si="0"/>
        <v>44.444444444444443</v>
      </c>
      <c r="D56" s="14">
        <v>5.2080000000000001E-2</v>
      </c>
      <c r="E56" s="15" t="s">
        <v>15</v>
      </c>
      <c r="F56" s="15" t="s">
        <v>7</v>
      </c>
      <c r="G56" s="13">
        <v>1.3</v>
      </c>
      <c r="H56" s="13">
        <v>0.9</v>
      </c>
      <c r="I56" s="15">
        <v>4.41</v>
      </c>
      <c r="J56" s="15">
        <v>1.2</v>
      </c>
      <c r="K56" s="14">
        <v>5.2920000000000002E-2</v>
      </c>
      <c r="L56" s="15">
        <v>3.75</v>
      </c>
      <c r="M56" s="15">
        <v>2.8</v>
      </c>
      <c r="N56" s="16">
        <v>0.105</v>
      </c>
    </row>
    <row r="57" spans="1:14" x14ac:dyDescent="0.25">
      <c r="A57" s="6"/>
      <c r="B57" s="29">
        <v>0.39999960000000001</v>
      </c>
      <c r="C57" s="13">
        <f t="shared" si="0"/>
        <v>3.252029268292683</v>
      </c>
      <c r="D57" s="14">
        <v>9.1539999999999996E-2</v>
      </c>
      <c r="E57" s="15" t="s">
        <v>0</v>
      </c>
      <c r="F57" s="15" t="s">
        <v>7</v>
      </c>
      <c r="G57" s="13">
        <v>12.7</v>
      </c>
      <c r="H57" s="13">
        <v>12.3</v>
      </c>
      <c r="I57" s="15">
        <v>4.66</v>
      </c>
      <c r="J57" s="15">
        <v>1.1000000000000001</v>
      </c>
      <c r="K57" s="14">
        <v>5.126E-2</v>
      </c>
      <c r="L57" s="15">
        <v>5.0999999999999996</v>
      </c>
      <c r="M57" s="15">
        <v>2.8</v>
      </c>
      <c r="N57" s="16">
        <v>0.14280000000000001</v>
      </c>
    </row>
    <row r="58" spans="1:14" x14ac:dyDescent="0.25">
      <c r="A58" s="6"/>
      <c r="B58" s="29">
        <v>0.30854419999999999</v>
      </c>
      <c r="C58" s="13">
        <f t="shared" si="0"/>
        <v>1.9006107570862296</v>
      </c>
      <c r="D58" s="14">
        <v>1.1520000000000001E-2</v>
      </c>
      <c r="E58" s="15" t="s">
        <v>0</v>
      </c>
      <c r="F58" s="15" t="s">
        <v>8</v>
      </c>
      <c r="G58" s="13">
        <v>16.542490000000001</v>
      </c>
      <c r="H58" s="13">
        <v>16.23395</v>
      </c>
      <c r="I58" s="15">
        <v>4.13</v>
      </c>
      <c r="J58" s="15">
        <v>1.6</v>
      </c>
      <c r="K58" s="14">
        <v>6.608E-2</v>
      </c>
      <c r="L58" s="15">
        <v>3.88</v>
      </c>
      <c r="M58" s="15">
        <v>2</v>
      </c>
      <c r="N58" s="16">
        <v>7.7600000000000002E-2</v>
      </c>
    </row>
    <row r="59" spans="1:14" x14ac:dyDescent="0.25">
      <c r="A59" s="6"/>
      <c r="B59" s="29">
        <v>0.3</v>
      </c>
      <c r="C59" s="13">
        <f t="shared" si="0"/>
        <v>30</v>
      </c>
      <c r="D59" s="14">
        <v>0.10488</v>
      </c>
      <c r="E59" s="15" t="s">
        <v>15</v>
      </c>
      <c r="F59" s="15" t="s">
        <v>7</v>
      </c>
      <c r="G59" s="13">
        <v>1.3</v>
      </c>
      <c r="H59" s="13">
        <v>1</v>
      </c>
      <c r="I59" s="15">
        <v>5.87</v>
      </c>
      <c r="J59" s="15">
        <v>2.4</v>
      </c>
      <c r="K59" s="14">
        <v>0.14088000000000001</v>
      </c>
      <c r="L59" s="15">
        <v>5.12</v>
      </c>
      <c r="M59" s="15">
        <v>4.8</v>
      </c>
      <c r="N59" s="16">
        <v>0.24576000000000001</v>
      </c>
    </row>
    <row r="60" spans="1:14" x14ac:dyDescent="0.25">
      <c r="A60" s="6"/>
      <c r="B60" s="29">
        <v>0.3</v>
      </c>
      <c r="C60" s="13">
        <f t="shared" si="0"/>
        <v>42.857142857142861</v>
      </c>
      <c r="D60" s="14">
        <v>4.8129999999999999E-2</v>
      </c>
      <c r="E60" s="15" t="s">
        <v>15</v>
      </c>
      <c r="F60" s="15" t="s">
        <v>7</v>
      </c>
      <c r="G60" s="13">
        <v>1</v>
      </c>
      <c r="H60" s="13">
        <v>0.7</v>
      </c>
      <c r="I60" s="15">
        <v>4.43</v>
      </c>
      <c r="J60" s="15">
        <v>1.9</v>
      </c>
      <c r="K60" s="14">
        <v>8.4169999999999995E-2</v>
      </c>
      <c r="L60" s="15">
        <v>3.78</v>
      </c>
      <c r="M60" s="15">
        <v>3.5</v>
      </c>
      <c r="N60" s="16">
        <v>0.1323</v>
      </c>
    </row>
    <row r="61" spans="1:14" x14ac:dyDescent="0.25">
      <c r="A61" s="6"/>
      <c r="B61" s="29">
        <v>0.21063799999999999</v>
      </c>
      <c r="C61" s="13">
        <f t="shared" si="0"/>
        <v>1.6128842064640025</v>
      </c>
      <c r="D61" s="14">
        <v>2.2939999999999999E-2</v>
      </c>
      <c r="E61" s="15" t="s">
        <v>0</v>
      </c>
      <c r="F61" s="15" t="s">
        <v>7</v>
      </c>
      <c r="G61" s="13">
        <v>13.270350000000001</v>
      </c>
      <c r="H61" s="13">
        <v>13.059710000000001</v>
      </c>
      <c r="I61" s="15">
        <v>5.2</v>
      </c>
      <c r="J61" s="15">
        <v>1.3</v>
      </c>
      <c r="K61" s="14">
        <v>6.7599999999999993E-2</v>
      </c>
      <c r="L61" s="15">
        <v>5.03</v>
      </c>
      <c r="M61" s="15">
        <v>1.8</v>
      </c>
      <c r="N61" s="16">
        <v>9.0539999999999995E-2</v>
      </c>
    </row>
    <row r="62" spans="1:14" x14ac:dyDescent="0.25">
      <c r="A62" s="6"/>
      <c r="B62" s="29">
        <v>0.20963670000000001</v>
      </c>
      <c r="C62" s="13">
        <f t="shared" si="0"/>
        <v>1.6629584531482402</v>
      </c>
      <c r="D62" s="14">
        <v>-8.2140000000000005E-2</v>
      </c>
      <c r="E62" s="15" t="s">
        <v>0</v>
      </c>
      <c r="F62" s="15" t="s">
        <v>7</v>
      </c>
      <c r="G62" s="13">
        <v>12.81589</v>
      </c>
      <c r="H62" s="13">
        <v>12.606249999999999</v>
      </c>
      <c r="I62" s="15">
        <v>6.66</v>
      </c>
      <c r="J62" s="15">
        <v>1.8</v>
      </c>
      <c r="K62" s="14">
        <v>0.11988</v>
      </c>
      <c r="L62" s="15">
        <v>6.29</v>
      </c>
      <c r="M62" s="15">
        <v>0.6</v>
      </c>
      <c r="N62" s="16">
        <v>3.7740000000000003E-2</v>
      </c>
    </row>
    <row r="63" spans="1:14" x14ac:dyDescent="0.25">
      <c r="A63" s="6"/>
      <c r="B63" s="29">
        <v>0.1157379</v>
      </c>
      <c r="C63" s="13">
        <f t="shared" si="0"/>
        <v>1.0291600642369725</v>
      </c>
      <c r="D63" s="14">
        <v>5.212E-2</v>
      </c>
      <c r="E63" s="15" t="s">
        <v>0</v>
      </c>
      <c r="F63" s="15" t="s">
        <v>7</v>
      </c>
      <c r="G63" s="13">
        <v>11.361599999999999</v>
      </c>
      <c r="H63" s="13">
        <v>11.24586</v>
      </c>
      <c r="I63" s="15">
        <v>5.96</v>
      </c>
      <c r="J63" s="15">
        <v>0.7</v>
      </c>
      <c r="K63" s="14">
        <v>4.172E-2</v>
      </c>
      <c r="L63" s="15">
        <v>5.52</v>
      </c>
      <c r="M63" s="15">
        <v>1.7</v>
      </c>
      <c r="N63" s="16">
        <v>9.3840000000000007E-2</v>
      </c>
    </row>
    <row r="64" spans="1:14" ht="15.75" thickBot="1" x14ac:dyDescent="0.3">
      <c r="A64" s="7"/>
      <c r="B64" s="30">
        <v>9.3898300000000004E-2</v>
      </c>
      <c r="C64" s="17">
        <f t="shared" si="0"/>
        <v>6.9023226478935769</v>
      </c>
      <c r="D64" s="18">
        <v>6.5140000000000003E-2</v>
      </c>
      <c r="E64" s="19" t="s">
        <v>15</v>
      </c>
      <c r="F64" s="19" t="s">
        <v>7</v>
      </c>
      <c r="G64" s="17">
        <v>1.454285</v>
      </c>
      <c r="H64" s="17">
        <v>1.360387</v>
      </c>
      <c r="I64" s="19">
        <v>4.82</v>
      </c>
      <c r="J64" s="19">
        <v>1.2</v>
      </c>
      <c r="K64" s="18">
        <v>5.7840000000000003E-2</v>
      </c>
      <c r="L64" s="19">
        <v>4.7300000000000004</v>
      </c>
      <c r="M64" s="19">
        <v>2.6</v>
      </c>
      <c r="N64" s="20">
        <v>0.12298000000000001</v>
      </c>
    </row>
    <row r="65" spans="2:14" x14ac:dyDescent="0.25">
      <c r="C65" s="2"/>
    </row>
    <row r="66" spans="2:14" x14ac:dyDescent="0.25">
      <c r="B66" s="2"/>
      <c r="C66" s="2"/>
      <c r="D66" s="3"/>
      <c r="G66" s="2"/>
      <c r="H66" s="2"/>
      <c r="K66" s="3"/>
      <c r="N66" s="3"/>
    </row>
    <row r="67" spans="2:14" x14ac:dyDescent="0.25">
      <c r="B67" s="2"/>
      <c r="C67" s="2"/>
      <c r="D67" s="3"/>
      <c r="E67" s="4"/>
      <c r="G67" s="2"/>
      <c r="H67" s="2"/>
      <c r="K67" s="3"/>
      <c r="N67" s="3"/>
    </row>
    <row r="68" spans="2:14" x14ac:dyDescent="0.25">
      <c r="B68" s="2"/>
      <c r="C68" s="2"/>
      <c r="D68" s="3"/>
      <c r="G68" s="2"/>
      <c r="H68" s="2"/>
      <c r="K68" s="3"/>
      <c r="N68" s="3"/>
    </row>
    <row r="69" spans="2:14" x14ac:dyDescent="0.25">
      <c r="B69" s="2"/>
      <c r="C69" s="2"/>
      <c r="D69" s="3"/>
      <c r="G69" s="2"/>
      <c r="H69" s="2"/>
      <c r="K69" s="3"/>
      <c r="N69" s="3"/>
    </row>
    <row r="70" spans="2:14" x14ac:dyDescent="0.25">
      <c r="B70" s="2"/>
      <c r="C70" s="2"/>
      <c r="D70" s="3"/>
      <c r="G70" s="2"/>
      <c r="H70" s="2"/>
      <c r="K70" s="3"/>
      <c r="N70" s="3"/>
    </row>
    <row r="71" spans="2:14" x14ac:dyDescent="0.25">
      <c r="B71" s="2"/>
      <c r="C71" s="2"/>
      <c r="D71" s="3"/>
      <c r="G71" s="2"/>
      <c r="H71" s="2"/>
      <c r="K71" s="3"/>
      <c r="N71" s="3"/>
    </row>
    <row r="72" spans="2:14" x14ac:dyDescent="0.25">
      <c r="B72" s="2"/>
      <c r="C72" s="2"/>
      <c r="D72" s="3"/>
      <c r="G72" s="2"/>
      <c r="H72" s="2"/>
      <c r="K72" s="3"/>
      <c r="N72" s="3"/>
    </row>
    <row r="73" spans="2:14" x14ac:dyDescent="0.25">
      <c r="B73" s="2"/>
      <c r="C73" s="2"/>
      <c r="D73" s="3"/>
      <c r="G73" s="2"/>
      <c r="H73" s="2"/>
      <c r="K73" s="3"/>
      <c r="N73" s="3"/>
    </row>
    <row r="74" spans="2:14" x14ac:dyDescent="0.25">
      <c r="B74" s="2"/>
      <c r="C74" s="2"/>
      <c r="D74" s="3"/>
      <c r="G74" s="2"/>
      <c r="H74" s="2"/>
      <c r="K74" s="3"/>
      <c r="N74" s="3"/>
    </row>
    <row r="75" spans="2:14" x14ac:dyDescent="0.25">
      <c r="B75" s="2"/>
      <c r="C75" s="2"/>
      <c r="D75" s="3"/>
      <c r="G75" s="2"/>
      <c r="H75" s="2"/>
      <c r="K75" s="3"/>
      <c r="N75" s="3"/>
    </row>
    <row r="76" spans="2:14" x14ac:dyDescent="0.25">
      <c r="B76" s="2"/>
      <c r="C76" s="2"/>
      <c r="D76" s="3"/>
      <c r="G76" s="2"/>
      <c r="H76" s="2"/>
      <c r="K76" s="3"/>
      <c r="N76" s="3"/>
    </row>
    <row r="77" spans="2:14" x14ac:dyDescent="0.25">
      <c r="B77" s="2"/>
      <c r="C77" s="2"/>
      <c r="D77" s="3"/>
      <c r="G77" s="2"/>
      <c r="H77" s="2"/>
      <c r="K77" s="3"/>
      <c r="N77" s="3"/>
    </row>
    <row r="78" spans="2:14" x14ac:dyDescent="0.25">
      <c r="B78" s="2"/>
      <c r="C78" s="2"/>
      <c r="D78" s="3"/>
      <c r="G78" s="2"/>
      <c r="H78" s="2"/>
      <c r="K78" s="3"/>
      <c r="N78" s="3"/>
    </row>
    <row r="79" spans="2:14" x14ac:dyDescent="0.25">
      <c r="B79" s="2"/>
      <c r="C79" s="2"/>
      <c r="D79" s="3"/>
      <c r="G79" s="2"/>
      <c r="H79" s="2"/>
      <c r="K79" s="3"/>
      <c r="N79" s="3"/>
    </row>
    <row r="80" spans="2:14" x14ac:dyDescent="0.25">
      <c r="B80" s="2"/>
      <c r="C80" s="2"/>
      <c r="D80" s="3"/>
      <c r="G80" s="2"/>
      <c r="H80" s="2"/>
      <c r="K80" s="3"/>
      <c r="N80" s="3"/>
    </row>
  </sheetData>
  <mergeCells count="2">
    <mergeCell ref="A2:A21"/>
    <mergeCell ref="A23:A6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Taylor</dc:creator>
  <cp:lastModifiedBy>Bob Taylor</cp:lastModifiedBy>
  <cp:lastPrinted>2021-04-01T08:43:49Z</cp:lastPrinted>
  <dcterms:created xsi:type="dcterms:W3CDTF">2019-10-08T09:53:17Z</dcterms:created>
  <dcterms:modified xsi:type="dcterms:W3CDTF">2021-04-01T08:51:58Z</dcterms:modified>
</cp:coreProperties>
</file>