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heckCompatibility="1" autoCompressPictures="0"/>
  <bookViews>
    <workbookView xWindow="0" yWindow="0" windowWidth="25600" windowHeight="14780" tabRatio="500"/>
  </bookViews>
  <sheets>
    <sheet name="ordered" sheetId="2" r:id="rId1"/>
    <sheet name="Table5_clusters.txt" sheetId="1" r:id="rId2"/>
  </sheets>
  <definedNames>
    <definedName name="_xlnm.Print_Area" localSheetId="0">ordered!$A$1:$Z$54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4" i="2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E53" i="1"/>
</calcChain>
</file>

<file path=xl/sharedStrings.xml><?xml version="1.0" encoding="utf-8"?>
<sst xmlns="http://schemas.openxmlformats.org/spreadsheetml/2006/main" count="2258" uniqueCount="960">
  <si>
    <t>PF07588 family protein</t>
  </si>
  <si>
    <t>gls454086</t>
  </si>
  <si>
    <t>LEP1GSC086_0481</t>
  </si>
  <si>
    <t>LEP1GSC017_2497</t>
  </si>
  <si>
    <t>LEP1GSC047_1787</t>
  </si>
  <si>
    <t>LEP1GSC048_0039</t>
  </si>
  <si>
    <t>LEP1GSC049_3285</t>
  </si>
  <si>
    <t>LEP1GSC050_3025</t>
  </si>
  <si>
    <t>LEP1GSC052_4211</t>
  </si>
  <si>
    <t>LEP1GSC058_3042</t>
  </si>
  <si>
    <t>LEP1GSC059_1231</t>
  </si>
  <si>
    <t>LEP1GSC061_4147</t>
  </si>
  <si>
    <t>LEP1GSC062_4501</t>
  </si>
  <si>
    <t>LEP1GSC103_1951</t>
  </si>
  <si>
    <t>LEP1GSC185_0609</t>
  </si>
  <si>
    <t>LEP1GSC193_2809</t>
  </si>
  <si>
    <t>LEP1GSC195_2537</t>
  </si>
  <si>
    <t>LEP1GSC199_4127</t>
  </si>
  <si>
    <t>LEP1GSC202_1900</t>
  </si>
  <si>
    <t>LEP1GSC203_2519</t>
  </si>
  <si>
    <t>NT05LB0803</t>
  </si>
  <si>
    <t>NT03LI3326</t>
  </si>
  <si>
    <t>NT09LI2547</t>
  </si>
  <si>
    <t>conserved hypothetical protein</t>
  </si>
  <si>
    <t>ntli03</t>
  </si>
  <si>
    <t>NT03LI1147</t>
  </si>
  <si>
    <t>LEP1GSC017_1944</t>
  </si>
  <si>
    <t>gls454193</t>
  </si>
  <si>
    <t>LEP1GSC193_1264</t>
  </si>
  <si>
    <t>LEP1GSC049_1285</t>
  </si>
  <si>
    <t>LEP1GSC052_3203</t>
  </si>
  <si>
    <t>LEP1GSC059_4564</t>
  </si>
  <si>
    <t>LEP1GSC195_2895</t>
  </si>
  <si>
    <t>LEP1GSC199_3762</t>
  </si>
  <si>
    <t>LEP1GSC203_2873</t>
  </si>
  <si>
    <t>NT03LI3448</t>
  </si>
  <si>
    <t>ntlb05</t>
  </si>
  <si>
    <t>NT05LB0127</t>
  </si>
  <si>
    <t>LEP1GSC017_1879</t>
  </si>
  <si>
    <t>LEP1GSC049_1776</t>
  </si>
  <si>
    <t>LEP1GSC052_1540</t>
  </si>
  <si>
    <t>LEP1GSC061_1577</t>
  </si>
  <si>
    <t>LEP1GSC062_3499</t>
  </si>
  <si>
    <t>LEP1GSC086_1091</t>
  </si>
  <si>
    <t>LEP1GSC103_3833</t>
  </si>
  <si>
    <t>LEP1GSC195_3177</t>
  </si>
  <si>
    <t>LEP1GSC202_1234</t>
  </si>
  <si>
    <t>NT03LI2633</t>
  </si>
  <si>
    <t>NT09LI3037</t>
  </si>
  <si>
    <t>NT03LI3964</t>
  </si>
  <si>
    <t>LEP1GSC017_0201</t>
  </si>
  <si>
    <t>LEP1GSC048_0332</t>
  </si>
  <si>
    <t>LEP1GSC049_2741</t>
  </si>
  <si>
    <t>LEP1GSC059_3801</t>
  </si>
  <si>
    <t>LEP1GSC062_3505</t>
  </si>
  <si>
    <t>LEP1GSC086_1716</t>
  </si>
  <si>
    <t>LEP1GSC199_1511</t>
  </si>
  <si>
    <t>LEP1GSC203_0774</t>
  </si>
  <si>
    <t>NT09LI0697</t>
  </si>
  <si>
    <t>gls454062</t>
  </si>
  <si>
    <t>LEP1GSC062_2494</t>
  </si>
  <si>
    <t>LEP1GSC017_0744</t>
  </si>
  <si>
    <t>LEP1GSC048_0254</t>
  </si>
  <si>
    <t>LEP1GSC049_4001</t>
  </si>
  <si>
    <t>LEP1GSC052_3951</t>
  </si>
  <si>
    <t>LEP1GSC059_4205</t>
  </si>
  <si>
    <t>LEP1GSC086_2158</t>
  </si>
  <si>
    <t>LEP1GSC103_1704</t>
  </si>
  <si>
    <t>LEP1GSC193_3284</t>
  </si>
  <si>
    <t>LEP1GSC195_0250</t>
  </si>
  <si>
    <t>LEP1GSC199_1485</t>
  </si>
  <si>
    <t>LEP1GSC203_0802</t>
  </si>
  <si>
    <t>NT03LI3722</t>
  </si>
  <si>
    <t>LEP1GSC062_0903</t>
  </si>
  <si>
    <t>LEP1GSC017_1098</t>
  </si>
  <si>
    <t>LEP1GSC047_4299</t>
  </si>
  <si>
    <t>LEP1GSC048_1162</t>
  </si>
  <si>
    <t>LEP1GSC049_0895</t>
  </si>
  <si>
    <t>LEP1GSC050_1633</t>
  </si>
  <si>
    <t>LEP1GSC052_1509</t>
  </si>
  <si>
    <t>LEP1GSC058_2052</t>
  </si>
  <si>
    <t>LEP1GSC059_3486</t>
  </si>
  <si>
    <t>LEP1GSC061_1660</t>
  </si>
  <si>
    <t>LEP1GSC086_1148</t>
  </si>
  <si>
    <t>LEP1GSC103_3658</t>
  </si>
  <si>
    <t>LEP1GSC185_3288</t>
  </si>
  <si>
    <t>LEP1GSC193_2266</t>
  </si>
  <si>
    <t>LEP1GSC195_0636</t>
  </si>
  <si>
    <t>LEP1GSC199_0139</t>
  </si>
  <si>
    <t>LEP1GSC202_2829</t>
  </si>
  <si>
    <t>LEP1GSC203_0729</t>
  </si>
  <si>
    <t>NT05LB2876</t>
  </si>
  <si>
    <t>NT03LI1692</t>
  </si>
  <si>
    <t>NT03LI0407</t>
  </si>
  <si>
    <t>LEP1GSC059_4353</t>
  </si>
  <si>
    <t>LEP1GSC193_0601</t>
  </si>
  <si>
    <t>LEP1GSC047_2595</t>
  </si>
  <si>
    <t>LEP1GSC048_3857</t>
  </si>
  <si>
    <t>LEP1GSC049_1009</t>
  </si>
  <si>
    <t>LEP1GSC050_0964</t>
  </si>
  <si>
    <t>LEP1GSC052_0847</t>
  </si>
  <si>
    <t>LEP1GSC058_0713</t>
  </si>
  <si>
    <t>LEP1GSC059_3596</t>
  </si>
  <si>
    <t>LEP1GSC061_0344</t>
  </si>
  <si>
    <t>LEP1GSC062_3411</t>
  </si>
  <si>
    <t>LEP1GSC086_2742</t>
  </si>
  <si>
    <t>LEP1GSC103_3713</t>
  </si>
  <si>
    <t>LEP1GSC185_2639</t>
  </si>
  <si>
    <t>NT03LI1572</t>
  </si>
  <si>
    <t>PF07603 family protein</t>
  </si>
  <si>
    <t>gls454048</t>
  </si>
  <si>
    <t>LEP1GSC048_3799</t>
  </si>
  <si>
    <t>LEP1GSC017_2267</t>
  </si>
  <si>
    <t>LEP1GSC047_4045</t>
  </si>
  <si>
    <t>LEP1GSC049_1840</t>
  </si>
  <si>
    <t>LEP1GSC050_2048</t>
  </si>
  <si>
    <t>LEP1GSC052_1740</t>
  </si>
  <si>
    <t>LEP1GSC058_1731</t>
  </si>
  <si>
    <t>LEP1GSC059_1783</t>
  </si>
  <si>
    <t>LEP1GSC061_1379</t>
  </si>
  <si>
    <t>LEP1GSC062_3378</t>
  </si>
  <si>
    <t>LEP1GSC086_4080</t>
  </si>
  <si>
    <t>LEP1GSC103_1306</t>
  </si>
  <si>
    <t>LEP1GSC193_4395</t>
  </si>
  <si>
    <t>LEP1GSC195_2774</t>
  </si>
  <si>
    <t>LEP1GSC199_3885</t>
  </si>
  <si>
    <t>LEP1GSC202_1669</t>
  </si>
  <si>
    <t>LEP1GSC203_2746</t>
  </si>
  <si>
    <t>NT05LB0573</t>
  </si>
  <si>
    <t>NT03LI2563</t>
  </si>
  <si>
    <t>LEP1GSC048_0566</t>
  </si>
  <si>
    <t>LEP1GSC047_3159</t>
  </si>
  <si>
    <t>LEP1GSC049_0715</t>
  </si>
  <si>
    <t>LEP1GSC050_2357</t>
  </si>
  <si>
    <t>LEP1GSC052_0509</t>
  </si>
  <si>
    <t>LEP1GSC058_2415</t>
  </si>
  <si>
    <t>LEP1GSC059_2635</t>
  </si>
  <si>
    <t>LEP1GSC061_0794</t>
  </si>
  <si>
    <t>LEP1GSC062_0658</t>
  </si>
  <si>
    <t>LEP1GSC086_1606</t>
  </si>
  <si>
    <t>LEP1GSC103_0994</t>
  </si>
  <si>
    <t>LEP1GSC185_0332</t>
  </si>
  <si>
    <t>LEP1GSC193_0041</t>
  </si>
  <si>
    <t>NT03LI1160</t>
  </si>
  <si>
    <t>NT09LI0806</t>
  </si>
  <si>
    <t>NT03LI3316</t>
  </si>
  <si>
    <t>LEP1GSC086_1477</t>
  </si>
  <si>
    <t>LEP1GSC048_0762</t>
  </si>
  <si>
    <t>LEP1GSC049_4304</t>
  </si>
  <si>
    <t>LEP1GSC052_0702</t>
  </si>
  <si>
    <t>LEP1GSC059_1497</t>
  </si>
  <si>
    <t>LEP1GSC062_1098</t>
  </si>
  <si>
    <t>LEP1GSC103_3998</t>
  </si>
  <si>
    <t>LEP1GSC193_0461</t>
  </si>
  <si>
    <t>NT03LI1256</t>
  </si>
  <si>
    <t>sigma factor regulatory protein, FecR/PupR family</t>
  </si>
  <si>
    <t>LEP1GSC086_0302</t>
  </si>
  <si>
    <t>LEP1GSC047_0684</t>
  </si>
  <si>
    <t>LEP1GSC048_0969</t>
  </si>
  <si>
    <t>LEP1GSC049_2391</t>
  </si>
  <si>
    <t>LEP1GSC050_1485</t>
  </si>
  <si>
    <t>LEP1GSC052_1381</t>
  </si>
  <si>
    <t>LEP1GSC058_2201</t>
  </si>
  <si>
    <t>LEP1GSC059_2145</t>
  </si>
  <si>
    <t>LEP1GSC061_1822</t>
  </si>
  <si>
    <t>LEP1GSC062_3627</t>
  </si>
  <si>
    <t>LEP1GSC103_3510</t>
  </si>
  <si>
    <t>LEP1GSC185_3144</t>
  </si>
  <si>
    <t>LEP1GSC193_2155</t>
  </si>
  <si>
    <t>NT03LI2095</t>
  </si>
  <si>
    <t>gls454059</t>
  </si>
  <si>
    <t>LEP1GSC059_1987</t>
  </si>
  <si>
    <t>LEP1GSC017_0538</t>
  </si>
  <si>
    <t>LEP1GSC047_2520</t>
  </si>
  <si>
    <t>LEP1GSC048_1149</t>
  </si>
  <si>
    <t>LEP1GSC049_2110</t>
  </si>
  <si>
    <t>LEP1GSC050_1040</t>
  </si>
  <si>
    <t>LEP1GSC052_1487</t>
  </si>
  <si>
    <t>LEP1GSC058_0637</t>
  </si>
  <si>
    <t>LEP1GSC061_0428</t>
  </si>
  <si>
    <t>LEP1GSC062_0919</t>
  </si>
  <si>
    <t>LEP1GSC086_1164</t>
  </si>
  <si>
    <t>LEP1GSC103_3640</t>
  </si>
  <si>
    <t>LEP1GSC185_2730</t>
  </si>
  <si>
    <t>LEP1GSC193_2246</t>
  </si>
  <si>
    <t>LEP1GSC195_0050</t>
  </si>
  <si>
    <t>LEP1GSC199_0521</t>
  </si>
  <si>
    <t>LEP1GSC202_2409</t>
  </si>
  <si>
    <t>LEP1GSC203_1008</t>
  </si>
  <si>
    <t>NT05LB2351</t>
  </si>
  <si>
    <t>NT03LI2246</t>
  </si>
  <si>
    <t>LEP1GSC059_4638</t>
  </si>
  <si>
    <t>LEP1GSC048_1802</t>
  </si>
  <si>
    <t>LEP1GSC049_1389</t>
  </si>
  <si>
    <t>LEP1GSC062_3813</t>
  </si>
  <si>
    <t>LEP1GSC103_2851</t>
  </si>
  <si>
    <t>LEP1GSC193_1249</t>
  </si>
  <si>
    <t>NT03LI0733</t>
  </si>
  <si>
    <t>beta-lactamase</t>
  </si>
  <si>
    <t>gls454049</t>
  </si>
  <si>
    <t>LEP1GSC049_1481</t>
  </si>
  <si>
    <t>LEP1GSC047_3618</t>
  </si>
  <si>
    <t>LEP1GSC048_1760</t>
  </si>
  <si>
    <t>LEP1GSC050_2654</t>
  </si>
  <si>
    <t>LEP1GSC052_2903</t>
  </si>
  <si>
    <t>LEP1GSC058_2704</t>
  </si>
  <si>
    <t>LEP1GSC059_1317</t>
  </si>
  <si>
    <t>LEP1GSC061_3495</t>
  </si>
  <si>
    <t>LEP1GSC062_2733</t>
  </si>
  <si>
    <t>LEP1GSC086_3367</t>
  </si>
  <si>
    <t>LEP1GSC103_3073</t>
  </si>
  <si>
    <t>LEP1GSC185_1908</t>
  </si>
  <si>
    <t>LEP1GSC193_3937</t>
  </si>
  <si>
    <t>NT03LI0837</t>
  </si>
  <si>
    <t>NT03LI0353</t>
  </si>
  <si>
    <t>LEP1GSC017_0599</t>
  </si>
  <si>
    <t>LEP1GSC047_1171</t>
  </si>
  <si>
    <t>LEP1GSC048_2472</t>
  </si>
  <si>
    <t>LEP1GSC049_3580</t>
  </si>
  <si>
    <t>LEP1GSC050_3624</t>
  </si>
  <si>
    <t>LEP1GSC052_3310</t>
  </si>
  <si>
    <t>LEP1GSC058_3637</t>
  </si>
  <si>
    <t>LEP1GSC059_4301</t>
  </si>
  <si>
    <t>LEP1GSC061_2563</t>
  </si>
  <si>
    <t>LEP1GSC062_3861</t>
  </si>
  <si>
    <t>LEP1GSC086_2947</t>
  </si>
  <si>
    <t>LEP1GSC103_2180</t>
  </si>
  <si>
    <t>LEP1GSC185_1560</t>
  </si>
  <si>
    <t>LEP1GSC193_1098</t>
  </si>
  <si>
    <t>LEP1GSC195_0111</t>
  </si>
  <si>
    <t>LEP1GSC199_0457</t>
  </si>
  <si>
    <t>LEP1GSC202_2466</t>
  </si>
  <si>
    <t>LEP1GSC203_0949</t>
  </si>
  <si>
    <t>NT05LB2416</t>
  </si>
  <si>
    <t>NT09LI0019</t>
  </si>
  <si>
    <t>OmpA family protein</t>
  </si>
  <si>
    <t>LEP1GSC062_2100</t>
  </si>
  <si>
    <t>LEP1GSC047_1920</t>
  </si>
  <si>
    <t>LEP1GSC048_2537</t>
  </si>
  <si>
    <t>LEP1GSC049_3651</t>
  </si>
  <si>
    <t>LEP1GSC050_2884</t>
  </si>
  <si>
    <t>LEP1GSC052_3114</t>
  </si>
  <si>
    <t>LEP1GSC058_2908</t>
  </si>
  <si>
    <t>LEP1GSC059_4114</t>
  </si>
  <si>
    <t>LEP1GSC061_3315</t>
  </si>
  <si>
    <t>LEP1GSC086_3261</t>
  </si>
  <si>
    <t>LEP1GSC103_0130</t>
  </si>
  <si>
    <t>LEP1GSC185_1758</t>
  </si>
  <si>
    <t>LEP1GSC193_1339</t>
  </si>
  <si>
    <t>NT03LI0284</t>
  </si>
  <si>
    <t>LEP1GSC059_2442</t>
  </si>
  <si>
    <t>LEP1GSC049_1642</t>
  </si>
  <si>
    <t>LEP1GSC052_2509</t>
  </si>
  <si>
    <t>LEP1GSC086_0645</t>
  </si>
  <si>
    <t>LEP1GSC185_0759</t>
  </si>
  <si>
    <t>LEP1GSC195_2720</t>
  </si>
  <si>
    <t>LEP1GSC202_1547</t>
  </si>
  <si>
    <t>LEP1GSC203_2699</t>
  </si>
  <si>
    <t>NT03LI3073</t>
  </si>
  <si>
    <t>NT03LI3602</t>
  </si>
  <si>
    <t>LEP1GSC017_2426</t>
  </si>
  <si>
    <t>LEP1GSC047_1762</t>
  </si>
  <si>
    <t>LEP1GSC048_2514</t>
  </si>
  <si>
    <t>LEP1GSC049_4114</t>
  </si>
  <si>
    <t>LEP1GSC050_3044</t>
  </si>
  <si>
    <t>LEP1GSC052_3924</t>
  </si>
  <si>
    <t>LEP1GSC058_3058</t>
  </si>
  <si>
    <t>LEP1GSC059_0460</t>
  </si>
  <si>
    <t>LEP1GSC061_3157</t>
  </si>
  <si>
    <t>LEP1GSC062_0581</t>
  </si>
  <si>
    <t>LEP1GSC086_0932</t>
  </si>
  <si>
    <t>LEP1GSC103_2971</t>
  </si>
  <si>
    <t>LEP1GSC185_0988</t>
  </si>
  <si>
    <t>LEP1GSC193_1186</t>
  </si>
  <si>
    <t>LEP1GSC195_2606</t>
  </si>
  <si>
    <t>LEP1GSC199_4051</t>
  </si>
  <si>
    <t>LEP1GSC202_1834</t>
  </si>
  <si>
    <t>LEP1GSC203_2587</t>
  </si>
  <si>
    <t>NT05LB0735</t>
  </si>
  <si>
    <t>NT03LI1561</t>
  </si>
  <si>
    <t>LEP1GSC047_2601</t>
  </si>
  <si>
    <t>LEP1GSC048_1467</t>
  </si>
  <si>
    <t>LEP1GSC049_1019</t>
  </si>
  <si>
    <t>LEP1GSC050_0958</t>
  </si>
  <si>
    <t>LEP1GSC052_0836</t>
  </si>
  <si>
    <t>LEP1GSC058_0719</t>
  </si>
  <si>
    <t>LEP1GSC059_3606</t>
  </si>
  <si>
    <t>LEP1GSC061_0338</t>
  </si>
  <si>
    <t>LEP1GSC062_3399</t>
  </si>
  <si>
    <t>LEP1GSC086_2752</t>
  </si>
  <si>
    <t>LEP1GSC103_3725</t>
  </si>
  <si>
    <t>LEP1GSC185_2633</t>
  </si>
  <si>
    <t>LEP1GSC193_0589</t>
  </si>
  <si>
    <t>beta-propeller repeat protein</t>
  </si>
  <si>
    <t>LEP1GSC049_1992</t>
  </si>
  <si>
    <t>LEP1GSC059_1951</t>
  </si>
  <si>
    <t>LEP1GSC193_4225</t>
  </si>
  <si>
    <t>NT03LI2385</t>
  </si>
  <si>
    <t>LEP1GSC059_2599</t>
  </si>
  <si>
    <t>LEP1GSC017_2532</t>
  </si>
  <si>
    <t>LEP1GSC047_3471</t>
  </si>
  <si>
    <t>LEP1GSC048_0462</t>
  </si>
  <si>
    <t>LEP1GSC049_4234</t>
  </si>
  <si>
    <t>LEP1GSC050_2514</t>
  </si>
  <si>
    <t>LEP1GSC052_3457</t>
  </si>
  <si>
    <t>LEP1GSC058_2565</t>
  </si>
  <si>
    <t>LEP1GSC061_4219</t>
  </si>
  <si>
    <t>LEP1GSC062_1661</t>
  </si>
  <si>
    <t>LEP1GSC086_3492</t>
  </si>
  <si>
    <t>LEP1GSC103_3205</t>
  </si>
  <si>
    <t>LEP1GSC185_0559</t>
  </si>
  <si>
    <t>LEP1GSC193_3790</t>
  </si>
  <si>
    <t>LEP1GSC195_2503</t>
  </si>
  <si>
    <t>LEP1GSC199_4161</t>
  </si>
  <si>
    <t>LEP1GSC202_1933</t>
  </si>
  <si>
    <t>LEP1GSC203_2486</t>
  </si>
  <si>
    <t>NT05LB0835</t>
  </si>
  <si>
    <t>NT03LI1111</t>
  </si>
  <si>
    <t>NT09LI0318</t>
  </si>
  <si>
    <t>LEP1GSC062_0860</t>
  </si>
  <si>
    <t>LEP1GSC017_2747</t>
  </si>
  <si>
    <t>LEP1GSC047_2954</t>
  </si>
  <si>
    <t>LEP1GSC048_3234</t>
  </si>
  <si>
    <t>LEP1GSC049_1830</t>
  </si>
  <si>
    <t>LEP1GSC050_0624</t>
  </si>
  <si>
    <t>LEP1GSC052_0695</t>
  </si>
  <si>
    <t>LEP1GSC058_4100</t>
  </si>
  <si>
    <t>LEP1GSC059_1774</t>
  </si>
  <si>
    <t>LEP1GSC061_1246</t>
  </si>
  <si>
    <t>LEP1GSC086_4256</t>
  </si>
  <si>
    <t>LEP1GSC103_1166</t>
  </si>
  <si>
    <t>LEP1GSC185_2399</t>
  </si>
  <si>
    <t>LEP1GSC193_1460</t>
  </si>
  <si>
    <t>LEP1GSC195_2284</t>
  </si>
  <si>
    <t>LEP1GSC199_0865</t>
  </si>
  <si>
    <t>LEP1GSC202_2160</t>
  </si>
  <si>
    <t>LEP1GSC203_2276</t>
  </si>
  <si>
    <t>NT05LB1050</t>
  </si>
  <si>
    <t>NT03LI2574</t>
  </si>
  <si>
    <t>bacterial group 3 Ig-like protein</t>
  </si>
  <si>
    <t>gls454103</t>
  </si>
  <si>
    <t>LEP1GSC103_0029</t>
  </si>
  <si>
    <t>LEP1GSC017_0955</t>
  </si>
  <si>
    <t>LEP1GSC047_3376</t>
  </si>
  <si>
    <t>LEP1GSC048_1556</t>
  </si>
  <si>
    <t>LEP1GSC049_1234</t>
  </si>
  <si>
    <t>LEP1GSC050_1155</t>
  </si>
  <si>
    <t>LEP1GSC052_4274</t>
  </si>
  <si>
    <t>LEP1GSC058_0519</t>
  </si>
  <si>
    <t>LEP1GSC059_4483</t>
  </si>
  <si>
    <t>LEP1GSC061_3307</t>
  </si>
  <si>
    <t>LEP1GSC062_2197</t>
  </si>
  <si>
    <t>LEP1GSC086_4537</t>
  </si>
  <si>
    <t>LEP1GSC185_0809</t>
  </si>
  <si>
    <t>LEP1GSC193_1243</t>
  </si>
  <si>
    <t>LEP1GSC195_0501</t>
  </si>
  <si>
    <t>LEP1GSC199_0273</t>
  </si>
  <si>
    <t>LEP1GSC202_2686</t>
  </si>
  <si>
    <t>LEP1GSC203_0585</t>
  </si>
  <si>
    <t>NT05LB2733</t>
  </si>
  <si>
    <t>NT03LI3490</t>
  </si>
  <si>
    <t>LEP1GSC062_2912</t>
  </si>
  <si>
    <t>LEP1GSC047_3902</t>
  </si>
  <si>
    <t>LEP1GSC048_3010</t>
  </si>
  <si>
    <t>LEP1GSC049_2486</t>
  </si>
  <si>
    <t>LEP1GSC050_1215</t>
  </si>
  <si>
    <t>LEP1GSC052_1142</t>
  </si>
  <si>
    <t>LEP1GSC058_0460</t>
  </si>
  <si>
    <t>LEP1GSC059_0599</t>
  </si>
  <si>
    <t>LEP1GSC061_2075</t>
  </si>
  <si>
    <t>LEP1GSC086_3821</t>
  </si>
  <si>
    <t>LEP1GSC103_1733</t>
  </si>
  <si>
    <t>LEP1GSC185_2895</t>
  </si>
  <si>
    <t>LEP1GSC193_1899</t>
  </si>
  <si>
    <t>NT03LI1849</t>
  </si>
  <si>
    <t>TonB-dependent receptor</t>
  </si>
  <si>
    <t>LEP1GSC086_1761</t>
  </si>
  <si>
    <t>LEP1GSC017_2959</t>
  </si>
  <si>
    <t>LEP1GSC047_3997</t>
  </si>
  <si>
    <t>LEP1GSC048_3462</t>
  </si>
  <si>
    <t>LEP1GSC049_1462</t>
  </si>
  <si>
    <t>LEP1GSC050_2096</t>
  </si>
  <si>
    <t>LEP1GSC052_2955</t>
  </si>
  <si>
    <t>LEP1GSC058_1777</t>
  </si>
  <si>
    <t>LEP1GSC059_1295</t>
  </si>
  <si>
    <t>LEP1GSC061_0158</t>
  </si>
  <si>
    <t>LEP1GSC062_0065</t>
  </si>
  <si>
    <t>LEP1GSC103_2095</t>
  </si>
  <si>
    <t>LEP1GSC185_0100</t>
  </si>
  <si>
    <t>LEP1GSC193_3584</t>
  </si>
  <si>
    <t>LEP1GSC195_2083</t>
  </si>
  <si>
    <t>LEP1GSC199_2592</t>
  </si>
  <si>
    <t>LEP1GSC203_2066</t>
  </si>
  <si>
    <t>NT03LI0816</t>
  </si>
  <si>
    <t>leucine rich repeat protein</t>
  </si>
  <si>
    <t>NT03LI1213</t>
  </si>
  <si>
    <t>LEP1GSC049_0070</t>
  </si>
  <si>
    <t>LEP1GSC059_1445</t>
  </si>
  <si>
    <t>LEP1GSC103_3938</t>
  </si>
  <si>
    <t>LEP1GSC193_2700</t>
  </si>
  <si>
    <t>LEP1GSC086_2794</t>
  </si>
  <si>
    <t>LEP1GSC017_3593</t>
  </si>
  <si>
    <t>LEP1GSC047_4331</t>
  </si>
  <si>
    <t>LEP1GSC048_1501</t>
  </si>
  <si>
    <t>LEP1GSC049_0924</t>
  </si>
  <si>
    <t>LEP1GSC050_1600</t>
  </si>
  <si>
    <t>LEP1GSC052_0928</t>
  </si>
  <si>
    <t>LEP1GSC058_2084</t>
  </si>
  <si>
    <t>LEP1GSC059_3514</t>
  </si>
  <si>
    <t>LEP1GSC061_1697</t>
  </si>
  <si>
    <t>LEP1GSC062_1250</t>
  </si>
  <si>
    <t>LEP1GSC103_3764</t>
  </si>
  <si>
    <t>LEP1GSC185_3255</t>
  </si>
  <si>
    <t>LEP1GSC193_0686</t>
  </si>
  <si>
    <t>LEP1GSC195_1298</t>
  </si>
  <si>
    <t>LEP1GSC199_1998</t>
  </si>
  <si>
    <t>LEP1GSC202_3154</t>
  </si>
  <si>
    <t>LEP1GSC203_1447</t>
  </si>
  <si>
    <t>NT05LB1877</t>
  </si>
  <si>
    <t>NT03LI1657</t>
  </si>
  <si>
    <t>LEP1GSC086_2238</t>
  </si>
  <si>
    <t>LEP1GSC017_0949</t>
  </si>
  <si>
    <t>LEP1GSC047_1966</t>
  </si>
  <si>
    <t>LEP1GSC049_3409</t>
  </si>
  <si>
    <t>LEP1GSC050_2765</t>
  </si>
  <si>
    <t>LEP1GSC052_4080</t>
  </si>
  <si>
    <t>LEP1GSC058_2859</t>
  </si>
  <si>
    <t>LEP1GSC059_0258</t>
  </si>
  <si>
    <t>LEP1GSC061_1062</t>
  </si>
  <si>
    <t>LEP1GSC062_4034</t>
  </si>
  <si>
    <t>LEP1GSC103_2334</t>
  </si>
  <si>
    <t>LEP1GSC185_1690</t>
  </si>
  <si>
    <t>LEP1GSC193_3138</t>
  </si>
  <si>
    <t>LEP1GSC195_0495</t>
  </si>
  <si>
    <t>LEP1GSC199_0279</t>
  </si>
  <si>
    <t>LEP1GSC202_2680</t>
  </si>
  <si>
    <t>LEP1GSC203_0579</t>
  </si>
  <si>
    <t>NT05LB2727</t>
  </si>
  <si>
    <t>NT03LI0602</t>
  </si>
  <si>
    <t>NAD(P)-binding Rossmann-like domain protein</t>
  </si>
  <si>
    <t>LEP1GSC048_0488</t>
  </si>
  <si>
    <t>LEP1GSC017_2565</t>
  </si>
  <si>
    <t>LEP1GSC047_1014</t>
  </si>
  <si>
    <t>LEP1GSC049_3359</t>
  </si>
  <si>
    <t>LEP1GSC050_3768</t>
  </si>
  <si>
    <t>LEP1GSC052_4172</t>
  </si>
  <si>
    <t>LEP1GSC058_3787</t>
  </si>
  <si>
    <t>LEP1GSC059_0215</t>
  </si>
  <si>
    <t>LEP1GSC061_1061</t>
  </si>
  <si>
    <t>LEP1GSC062_1695</t>
  </si>
  <si>
    <t>LEP1GSC086_3534</t>
  </si>
  <si>
    <t>LEP1GSC103_3248</t>
  </si>
  <si>
    <t>LEP1GSC185_1689</t>
  </si>
  <si>
    <t>LEP1GSC193_3055</t>
  </si>
  <si>
    <t>LEP1GSC195_2469</t>
  </si>
  <si>
    <t>LEP1GSC199_4195</t>
  </si>
  <si>
    <t>LEP1GSC202_1970</t>
  </si>
  <si>
    <t>LEP1GSC203_2453</t>
  </si>
  <si>
    <t>NT05LB0869</t>
  </si>
  <si>
    <t>NT03LI3412</t>
  </si>
  <si>
    <t>LEP1GSC062_0419</t>
  </si>
  <si>
    <t>LEP1GSC047_3147</t>
  </si>
  <si>
    <t>LEP1GSC048_1176</t>
  </si>
  <si>
    <t>LEP1GSC049_2842</t>
  </si>
  <si>
    <t>LEP1GSC050_2345</t>
  </si>
  <si>
    <t>LEP1GSC052_2129</t>
  </si>
  <si>
    <t>LEP1GSC058_2407</t>
  </si>
  <si>
    <t>LEP1GSC059_0796</t>
  </si>
  <si>
    <t>LEP1GSC061_0771</t>
  </si>
  <si>
    <t>LEP1GSC086_0667</t>
  </si>
  <si>
    <t>LEP1GSC103_1535</t>
  </si>
  <si>
    <t>LEP1GSC185_0313</t>
  </si>
  <si>
    <t>LEP1GSC193_2968</t>
  </si>
  <si>
    <t>NT03LI3230</t>
  </si>
  <si>
    <t>HpcH/HpaI aldolase/citrate lyase family protein</t>
  </si>
  <si>
    <t>NT03LI1374</t>
  </si>
  <si>
    <t>LEP1GSC017_0672</t>
  </si>
  <si>
    <t>LEP1GSC047_4105</t>
  </si>
  <si>
    <t>LEP1GSC048_0811</t>
  </si>
  <si>
    <t>LEP1GSC049_1697</t>
  </si>
  <si>
    <t>LEP1GSC050_1987</t>
  </si>
  <si>
    <t>LEP1GSC052_0758</t>
  </si>
  <si>
    <t>LEP1GSC058_1831</t>
  </si>
  <si>
    <t>LEP1GSC059_1592</t>
  </si>
  <si>
    <t>LEP1GSC061_1450</t>
  </si>
  <si>
    <t>LEP1GSC062_1157</t>
  </si>
  <si>
    <t>LEP1GSC086_1402</t>
  </si>
  <si>
    <t>LEP1GSC103_3926</t>
  </si>
  <si>
    <t>LEP1GSC185_0003</t>
  </si>
  <si>
    <t>LEP1GSC193_0518</t>
  </si>
  <si>
    <t>LEP1GSC195_0179</t>
  </si>
  <si>
    <t>LEP1GSC199_1407</t>
  </si>
  <si>
    <t>LEP1GSC202_2544</t>
  </si>
  <si>
    <t>LEP1GSC203_0878</t>
  </si>
  <si>
    <t>NT05LB2490</t>
  </si>
  <si>
    <t>NT09LI0405</t>
  </si>
  <si>
    <t>flagellar filament outer layer protein Flaa</t>
  </si>
  <si>
    <t>LEP1GSC086_0745</t>
  </si>
  <si>
    <t>LEP1GSC017_0570</t>
  </si>
  <si>
    <t>LEP1GSC047_2417</t>
  </si>
  <si>
    <t>LEP1GSC048_0352</t>
  </si>
  <si>
    <t>LEP1GSC049_1533</t>
  </si>
  <si>
    <t>LEP1GSC050_2210</t>
  </si>
  <si>
    <t>LEP1GSC052_1991</t>
  </si>
  <si>
    <t>LEP1GSC058_1247</t>
  </si>
  <si>
    <t>LEP1GSC059_1377</t>
  </si>
  <si>
    <t>LEP1GSC061_0670</t>
  </si>
  <si>
    <t>LEP1GSC062_1820</t>
  </si>
  <si>
    <t>LEP1GSC103_0475</t>
  </si>
  <si>
    <t>LEP1GSC185_0216</t>
  </si>
  <si>
    <t>LEP1GSC193_3434</t>
  </si>
  <si>
    <t>LEP1GSC195_0082</t>
  </si>
  <si>
    <t>LEP1GSC199_0486</t>
  </si>
  <si>
    <t>LEP1GSC202_2440</t>
  </si>
  <si>
    <t>LEP1GSC203_0977</t>
  </si>
  <si>
    <t>NT05LB2385</t>
  </si>
  <si>
    <t>NT03LI0899</t>
  </si>
  <si>
    <t>NT09LI3891</t>
  </si>
  <si>
    <t>acetyl-CoA C-acetyltransferase</t>
  </si>
  <si>
    <t>LEP1GSC086_3470</t>
  </si>
  <si>
    <t>LEP1GSC017_2414</t>
  </si>
  <si>
    <t>LEP1GSC047_3719</t>
  </si>
  <si>
    <t>LEP1GSC048_1783</t>
  </si>
  <si>
    <t>LEP1GSC049_2817</t>
  </si>
  <si>
    <t>LEP1GSC050_3932</t>
  </si>
  <si>
    <t>LEP1GSC052_4212</t>
  </si>
  <si>
    <t>LEP1GSC058_3949</t>
  </si>
  <si>
    <t>LEP1GSC059_3145</t>
  </si>
  <si>
    <t>LEP1GSC061_4053</t>
  </si>
  <si>
    <t>LEP1GSC062_1643</t>
  </si>
  <si>
    <t>LEP1GSC103_3177</t>
  </si>
  <si>
    <t>LEP1GSC185_0689</t>
  </si>
  <si>
    <t>LEP1GSC193_3675</t>
  </si>
  <si>
    <t>LEP1GSC195_2618</t>
  </si>
  <si>
    <t>LEP1GSC199_4043</t>
  </si>
  <si>
    <t>LEP1GSC202_1823</t>
  </si>
  <si>
    <t>LEP1GSC203_2602</t>
  </si>
  <si>
    <t>NT05LB0725</t>
  </si>
  <si>
    <t>NT03LI3205</t>
  </si>
  <si>
    <t>NT09LI0352</t>
  </si>
  <si>
    <t>glutamine synthetase, type I</t>
  </si>
  <si>
    <t>NT03LI2744</t>
  </si>
  <si>
    <t>LEP1GSC017_3153</t>
  </si>
  <si>
    <t>LEP1GSC047_2755</t>
  </si>
  <si>
    <t>LEP1GSC048_0866</t>
  </si>
  <si>
    <t>LEP1GSC049_0308</t>
  </si>
  <si>
    <t>LEP1GSC050_0831</t>
  </si>
  <si>
    <t>LEP1GSC052_0623</t>
  </si>
  <si>
    <t>LEP1GSC058_1498</t>
  </si>
  <si>
    <t>LEP1GSC059_2743</t>
  </si>
  <si>
    <t>LEP1GSC061_0235</t>
  </si>
  <si>
    <t>LEP1GSC062_1221</t>
  </si>
  <si>
    <t>LEP1GSC086_1662</t>
  </si>
  <si>
    <t>LEP1GSC103_1231</t>
  </si>
  <si>
    <t>LEP1GSC185_2538</t>
  </si>
  <si>
    <t>LEP1GSC193_1470</t>
  </si>
  <si>
    <t>LEP1GSC195_1888</t>
  </si>
  <si>
    <t>LEP1GSC199_2402</t>
  </si>
  <si>
    <t>LEP1GSC202_3697</t>
  </si>
  <si>
    <t>LEP1GSC203_1878</t>
  </si>
  <si>
    <t>NT05LB1452</t>
  </si>
  <si>
    <t>NT09LI2524</t>
  </si>
  <si>
    <t>putative lipoprotein</t>
  </si>
  <si>
    <t>LEP1GSC103_1031</t>
  </si>
  <si>
    <t>LEP1GSC047_2341</t>
  </si>
  <si>
    <t>LEP1GSC050_2282</t>
  </si>
  <si>
    <t>LEP1GSC052_2078</t>
  </si>
  <si>
    <t>LEP1GSC058_1319</t>
  </si>
  <si>
    <t>LEP1GSC061_3873</t>
  </si>
  <si>
    <t>LEP1GSC086_1013</t>
  </si>
  <si>
    <t>LEP1GSC193_4076</t>
  </si>
  <si>
    <t>NT03LI3313</t>
  </si>
  <si>
    <t>LEP1GSC086_1758</t>
  </si>
  <si>
    <t>LEP1GSC048_1232</t>
  </si>
  <si>
    <t>LEP1GSC049_3259</t>
  </si>
  <si>
    <t>LEP1GSC059_1351</t>
  </si>
  <si>
    <t>LEP1GSC062_1877</t>
  </si>
  <si>
    <t>LEP1GSC103_1558</t>
  </si>
  <si>
    <t>LEP1GSC193_2988</t>
  </si>
  <si>
    <t>NT03LI3297</t>
  </si>
  <si>
    <t>lactonase, 7-bladed beta-propeller domain protein</t>
  </si>
  <si>
    <t>gls454052</t>
  </si>
  <si>
    <t>LEP1GSC052_2313</t>
  </si>
  <si>
    <t>LEP1GSC048_2642</t>
  </si>
  <si>
    <t>LEP1GSC049_1542</t>
  </si>
  <si>
    <t>LEP1GSC059_1386</t>
  </si>
  <si>
    <t>LEP1GSC062_4109</t>
  </si>
  <si>
    <t>LEP1GSC086_3204</t>
  </si>
  <si>
    <t>LEP1GSC103_0300</t>
  </si>
  <si>
    <t>LEP1GSC193_3743</t>
  </si>
  <si>
    <t>NT03LI0906</t>
  </si>
  <si>
    <t>LEP1GSC086_2358</t>
  </si>
  <si>
    <t>LEP1GSC047_1577</t>
  </si>
  <si>
    <t>LEP1GSC048_2184</t>
  </si>
  <si>
    <t>LEP1GSC049_2612</t>
  </si>
  <si>
    <t>LEP1GSC050_3225</t>
  </si>
  <si>
    <t>LEP1GSC052_3657</t>
  </si>
  <si>
    <t>LEP1GSC058_3237</t>
  </si>
  <si>
    <t>LEP1GSC059_3933</t>
  </si>
  <si>
    <t>LEP1GSC062_2257</t>
  </si>
  <si>
    <t>LEP1GSC103_2600</t>
  </si>
  <si>
    <t>LEP1GSC193_2560</t>
  </si>
  <si>
    <t>NT03LI0100</t>
  </si>
  <si>
    <t>sporulation and cell division repeat protein</t>
  </si>
  <si>
    <t>NT03LI0058</t>
  </si>
  <si>
    <t>LEP1GSC017_1511</t>
  </si>
  <si>
    <t>LEP1GSC047_1460</t>
  </si>
  <si>
    <t>LEP1GSC048_2144</t>
  </si>
  <si>
    <t>LEP1GSC049_2652</t>
  </si>
  <si>
    <t>LEP1GSC050_3343</t>
  </si>
  <si>
    <t>LEP1GSC052_3615</t>
  </si>
  <si>
    <t>LEP1GSC058_3353</t>
  </si>
  <si>
    <t>LEP1GSC059_3891</t>
  </si>
  <si>
    <t>LEP1GSC061_2885</t>
  </si>
  <si>
    <t>LEP1GSC062_2299</t>
  </si>
  <si>
    <t>LEP1GSC086_2396</t>
  </si>
  <si>
    <t>LEP1GSC103_2559</t>
  </si>
  <si>
    <t>LEP1GSC185_1255</t>
  </si>
  <si>
    <t>LEP1GSC193_2500</t>
  </si>
  <si>
    <t>LEP1GSC195_3545</t>
  </si>
  <si>
    <t>LEP1GSC199_3059</t>
  </si>
  <si>
    <t>LEP1GSC202_0890</t>
  </si>
  <si>
    <t>LEP1GSC203_3512</t>
  </si>
  <si>
    <t>NT05LB3316</t>
  </si>
  <si>
    <t>NT09LI0668</t>
  </si>
  <si>
    <t>NT03LI0554</t>
  </si>
  <si>
    <t>LEP1GSC047_3764</t>
  </si>
  <si>
    <t>LEP1GSC049_3440</t>
  </si>
  <si>
    <t>LEP1GSC050_1788</t>
  </si>
  <si>
    <t>LEP1GSC058_2854</t>
  </si>
  <si>
    <t>LEP1GSC059_0341</t>
  </si>
  <si>
    <t>LEP1GSC062_4249</t>
  </si>
  <si>
    <t>NHL repeat protein</t>
  </si>
  <si>
    <t>LEP1GSC103_0891</t>
  </si>
  <si>
    <t>LEP1GSC017_3572</t>
  </si>
  <si>
    <t>LEP1GSC047_2073</t>
  </si>
  <si>
    <t>LEP1GSC048_1194</t>
  </si>
  <si>
    <t>LEP1GSC049_1576</t>
  </si>
  <si>
    <t>LEP1GSC050_4091</t>
  </si>
  <si>
    <t>LEP1GSC052_2664</t>
  </si>
  <si>
    <t>LEP1GSC058_0087</t>
  </si>
  <si>
    <t>LEP1GSC059_2397</t>
  </si>
  <si>
    <t>LEP1GSC061_0933</t>
  </si>
  <si>
    <t>LEP1GSC062_1060</t>
  </si>
  <si>
    <t>LEP1GSC086_1513</t>
  </si>
  <si>
    <t>LEP1GSC185_0454</t>
  </si>
  <si>
    <t>LEP1GSC193_2688</t>
  </si>
  <si>
    <t>LEP1GSC195_1318</t>
  </si>
  <si>
    <t>LEP1GSC199_1977</t>
  </si>
  <si>
    <t>LEP1GSC202_3135</t>
  </si>
  <si>
    <t>LEP1GSC203_1467</t>
  </si>
  <si>
    <t>NT05LB1856</t>
  </si>
  <si>
    <t>NT03LI3124</t>
  </si>
  <si>
    <t>LEP1GSC062_3394</t>
  </si>
  <si>
    <t>LEP1GSC017_2197</t>
  </si>
  <si>
    <t>LEP1GSC047_4059</t>
  </si>
  <si>
    <t>LEP1GSC048_3785</t>
  </si>
  <si>
    <t>LEP1GSC049_1854</t>
  </si>
  <si>
    <t>LEP1GSC050_2033</t>
  </si>
  <si>
    <t>LEP1GSC052_1726</t>
  </si>
  <si>
    <t>LEP1GSC058_1717</t>
  </si>
  <si>
    <t>LEP1GSC059_1798</t>
  </si>
  <si>
    <t>LEP1GSC061_1391</t>
  </si>
  <si>
    <t>LEP1GSC086_4063</t>
  </si>
  <si>
    <t>LEP1GSC103_1321</t>
  </si>
  <si>
    <t>LEP1GSC185_0046</t>
  </si>
  <si>
    <t>LEP1GSC193_4378</t>
  </si>
  <si>
    <t>LEP1GSC195_2847</t>
  </si>
  <si>
    <t>LEP1GSC199_3813</t>
  </si>
  <si>
    <t>LEP1GSC202_1596</t>
  </si>
  <si>
    <t>LEP1GSC203_2819</t>
  </si>
  <si>
    <t>NT05LB0501</t>
  </si>
  <si>
    <t>NT03LI2546</t>
  </si>
  <si>
    <t>phosphopyruvate hydratase</t>
  </si>
  <si>
    <t>LEP1GSC049_2134</t>
  </si>
  <si>
    <t>LEP1GSC017_3466</t>
  </si>
  <si>
    <t>LEP1GSC047_4377</t>
  </si>
  <si>
    <t>LEP1GSC048_1128</t>
  </si>
  <si>
    <t>LEP1GSC050_1552</t>
  </si>
  <si>
    <t>LEP1GSC052_0983</t>
  </si>
  <si>
    <t>LEP1GSC058_2133</t>
  </si>
  <si>
    <t>LEP1GSC059_2012</t>
  </si>
  <si>
    <t>LEP1GSC061_1746</t>
  </si>
  <si>
    <t>LEP1GSC062_0938</t>
  </si>
  <si>
    <t>LEP1GSC086_1183</t>
  </si>
  <si>
    <t>LEP1GSC103_3624</t>
  </si>
  <si>
    <t>LEP1GSC185_3212</t>
  </si>
  <si>
    <t>LEP1GSC193_2226</t>
  </si>
  <si>
    <t>LEP1GSC195_1550</t>
  </si>
  <si>
    <t>LEP1GSC199_1865</t>
  </si>
  <si>
    <t>LEP1GSC202_3028</t>
  </si>
  <si>
    <t>LEP1GSC203_1571</t>
  </si>
  <si>
    <t>NT05LB1753</t>
  </si>
  <si>
    <t>NT03LI2224</t>
  </si>
  <si>
    <t>NT09LI1727</t>
  </si>
  <si>
    <t>translation elongation factor Tu</t>
  </si>
  <si>
    <t>LEP1GSC062_2161</t>
  </si>
  <si>
    <t>LEP1GSC017_3772</t>
  </si>
  <si>
    <t>LEP1GSC047_3571</t>
  </si>
  <si>
    <t>LEP1GSC048_1614</t>
  </si>
  <si>
    <t>LEP1GSC049_3251</t>
  </si>
  <si>
    <t>LEP1GSC050_2615</t>
  </si>
  <si>
    <t>LEP1GSC052_2875</t>
  </si>
  <si>
    <t>LEP1GSC058_2663</t>
  </si>
  <si>
    <t>LEP1GSC059_2476</t>
  </si>
  <si>
    <t>LEP1GSC061_3550</t>
  </si>
  <si>
    <t>LEP1GSC086_3294</t>
  </si>
  <si>
    <t>LEP1GSC103_0069</t>
  </si>
  <si>
    <t>LEP1GSC185_1962</t>
  </si>
  <si>
    <t>LEP1GSC193_0890</t>
  </si>
  <si>
    <t>LEP1GSC195_1155</t>
  </si>
  <si>
    <t>LEP1GSC199_2140</t>
  </si>
  <si>
    <t>LEP1GSC202_3295</t>
  </si>
  <si>
    <t>LEP1GSC203_1305</t>
  </si>
  <si>
    <t>NT05LB2017</t>
  </si>
  <si>
    <t>NT03LI3290</t>
  </si>
  <si>
    <t>NT09LI3823</t>
  </si>
  <si>
    <t>LEP1GSC049_2140</t>
  </si>
  <si>
    <t>LEP1GSC017_3473</t>
  </si>
  <si>
    <t>LEP1GSC047_4371</t>
  </si>
  <si>
    <t>LEP1GSC048_1122</t>
  </si>
  <si>
    <t>LEP1GSC050_1558</t>
  </si>
  <si>
    <t>LEP1GSC052_0977</t>
  </si>
  <si>
    <t>LEP1GSC058_2127</t>
  </si>
  <si>
    <t>LEP1GSC059_2018</t>
  </si>
  <si>
    <t>LEP1GSC061_1740</t>
  </si>
  <si>
    <t>LEP1GSC062_0944</t>
  </si>
  <si>
    <t>LEP1GSC086_1189</t>
  </si>
  <si>
    <t>LEP1GSC103_3618</t>
  </si>
  <si>
    <t>LEP1GSC185_3218</t>
  </si>
  <si>
    <t>LEP1GSC193_2220</t>
  </si>
  <si>
    <t>LEP1GSC195_1543</t>
  </si>
  <si>
    <t>LEP1GSC199_1872</t>
  </si>
  <si>
    <t>LEP1GSC202_3035</t>
  </si>
  <si>
    <t>LEP1GSC203_1564</t>
  </si>
  <si>
    <t>NT05LB1760</t>
  </si>
  <si>
    <t>NT03LI2217</t>
  </si>
  <si>
    <t>cluster_id</t>
  </si>
  <si>
    <t>protein name</t>
  </si>
  <si>
    <t>gls454017</t>
  </si>
  <si>
    <t>gls454047</t>
  </si>
  <si>
    <t>gls454050</t>
  </si>
  <si>
    <t>gls454058</t>
  </si>
  <si>
    <t>gls454061</t>
  </si>
  <si>
    <t>gls454185</t>
  </si>
  <si>
    <t>gls454195</t>
  </si>
  <si>
    <t>gls454199</t>
  </si>
  <si>
    <t>gls454202</t>
  </si>
  <si>
    <t>gls454203</t>
  </si>
  <si>
    <t>ntli09</t>
  </si>
  <si>
    <r>
      <rPr>
        <i/>
        <sz val="12"/>
        <color rgb="FF0000FF"/>
        <rFont val="Arial"/>
      </rPr>
      <t>L. meyeri</t>
    </r>
    <r>
      <rPr>
        <sz val="12"/>
        <color rgb="FF0000FF"/>
        <rFont val="Arial"/>
      </rPr>
      <t xml:space="preserve"> Hardjo Went 5</t>
    </r>
  </si>
  <si>
    <t>S</t>
  </si>
  <si>
    <r>
      <rPr>
        <i/>
        <sz val="12"/>
        <color rgb="FF008000"/>
        <rFont val="Arial"/>
      </rPr>
      <t>L. inadai</t>
    </r>
    <r>
      <rPr>
        <sz val="12"/>
        <color rgb="FF008000"/>
        <rFont val="Arial"/>
      </rPr>
      <t xml:space="preserve"> Lyme 10T</t>
    </r>
  </si>
  <si>
    <t>I</t>
  </si>
  <si>
    <r>
      <rPr>
        <i/>
        <sz val="12"/>
        <color rgb="FFFF0000"/>
        <rFont val="Arial"/>
      </rPr>
      <t xml:space="preserve">L. santarosai </t>
    </r>
    <r>
      <rPr>
        <sz val="12"/>
        <color rgb="FFFF0000"/>
        <rFont val="Arial"/>
      </rPr>
      <t>serovar Shermani str. 1342KT</t>
    </r>
  </si>
  <si>
    <t>P</t>
  </si>
  <si>
    <r>
      <rPr>
        <i/>
        <sz val="12"/>
        <color rgb="FFFF0000"/>
        <rFont val="Arial"/>
      </rPr>
      <t>L. kirschneri</t>
    </r>
    <r>
      <rPr>
        <sz val="12"/>
        <color rgb="FFFF0000"/>
        <rFont val="Arial"/>
      </rPr>
      <t xml:space="preserve"> Cynopteri 3522 CT</t>
    </r>
  </si>
  <si>
    <r>
      <rPr>
        <i/>
        <sz val="12"/>
        <color rgb="FF008000"/>
        <rFont val="Arial"/>
      </rPr>
      <t>L. broomii</t>
    </r>
    <r>
      <rPr>
        <sz val="12"/>
        <color rgb="FF008000"/>
        <rFont val="Arial"/>
      </rPr>
      <t xml:space="preserve"> undetermined 5399T</t>
    </r>
  </si>
  <si>
    <r>
      <rPr>
        <i/>
        <sz val="12"/>
        <color rgb="FFFF0000"/>
        <rFont val="Arial"/>
      </rPr>
      <t>L. kmetyi</t>
    </r>
    <r>
      <rPr>
        <sz val="12"/>
        <color rgb="FFFF0000"/>
        <rFont val="Arial"/>
      </rPr>
      <t xml:space="preserve"> undetermined Bejo-Iso9T</t>
    </r>
  </si>
  <si>
    <r>
      <rPr>
        <i/>
        <sz val="12"/>
        <color rgb="FF008000"/>
        <rFont val="Arial"/>
      </rPr>
      <t>L. fainei</t>
    </r>
    <r>
      <rPr>
        <sz val="12"/>
        <color rgb="FF008000"/>
        <rFont val="Arial"/>
      </rPr>
      <t xml:space="preserve"> Hurstbridge BUT 6T</t>
    </r>
  </si>
  <si>
    <r>
      <rPr>
        <i/>
        <sz val="12"/>
        <color rgb="FFFF0000"/>
        <rFont val="Arial"/>
      </rPr>
      <t>L. noguchii</t>
    </r>
    <r>
      <rPr>
        <sz val="12"/>
        <color rgb="FFFF0000"/>
        <rFont val="Arial"/>
      </rPr>
      <t xml:space="preserve"> Panama CZ 214T</t>
    </r>
  </si>
  <si>
    <r>
      <rPr>
        <i/>
        <sz val="12"/>
        <color rgb="FF008000"/>
        <rFont val="Arial"/>
      </rPr>
      <t>L. wolffii</t>
    </r>
    <r>
      <rPr>
        <sz val="12"/>
        <color rgb="FF008000"/>
        <rFont val="Arial"/>
      </rPr>
      <t xml:space="preserve"> undetermined Khorat-H2T</t>
    </r>
  </si>
  <si>
    <r>
      <rPr>
        <i/>
        <sz val="12"/>
        <color rgb="FFFF0000"/>
        <rFont val="Arial"/>
      </rPr>
      <t>L. alexanderi</t>
    </r>
    <r>
      <rPr>
        <sz val="12"/>
        <color rgb="FFFF0000"/>
        <rFont val="Arial"/>
      </rPr>
      <t xml:space="preserve"> Manhao 3 L 60T</t>
    </r>
  </si>
  <si>
    <r>
      <rPr>
        <i/>
        <sz val="12"/>
        <color rgb="FFFF0000"/>
        <rFont val="Arial"/>
      </rPr>
      <t>L. weilii</t>
    </r>
    <r>
      <rPr>
        <sz val="12"/>
        <color rgb="FFFF0000"/>
        <rFont val="Arial"/>
      </rPr>
      <t xml:space="preserve"> serovar Ranarum str. ICFT</t>
    </r>
  </si>
  <si>
    <r>
      <rPr>
        <i/>
        <sz val="12"/>
        <color rgb="FFFF0000"/>
        <rFont val="Arial"/>
      </rPr>
      <t>L. borgpetersenii</t>
    </r>
    <r>
      <rPr>
        <sz val="12"/>
        <color rgb="FFFF0000"/>
        <rFont val="Arial"/>
      </rPr>
      <t xml:space="preserve"> Javanica UI 09931</t>
    </r>
  </si>
  <si>
    <r>
      <rPr>
        <i/>
        <sz val="12"/>
        <color rgb="FF008000"/>
        <rFont val="Arial"/>
      </rPr>
      <t>L. licerasiae</t>
    </r>
    <r>
      <rPr>
        <sz val="12"/>
        <color rgb="FF008000"/>
        <rFont val="Arial"/>
      </rPr>
      <t xml:space="preserve"> Varillal VAR 010</t>
    </r>
  </si>
  <si>
    <r>
      <rPr>
        <i/>
        <sz val="12"/>
        <color rgb="FFFF0000"/>
        <rFont val="Arial"/>
      </rPr>
      <t>L. alstoni</t>
    </r>
    <r>
      <rPr>
        <sz val="12"/>
        <color rgb="FFFF0000"/>
        <rFont val="Arial"/>
      </rPr>
      <t xml:space="preserve"> serovar Pingchang str. 80-412</t>
    </r>
  </si>
  <si>
    <r>
      <rPr>
        <i/>
        <sz val="12"/>
        <color rgb="FF0000FF"/>
        <rFont val="Arial"/>
      </rPr>
      <t>L. wolbachii</t>
    </r>
    <r>
      <rPr>
        <sz val="12"/>
        <color rgb="FF0000FF"/>
        <rFont val="Arial"/>
      </rPr>
      <t xml:space="preserve"> serovar Codice str. CDC</t>
    </r>
  </si>
  <si>
    <r>
      <rPr>
        <i/>
        <sz val="12"/>
        <color rgb="FF0000FF"/>
        <rFont val="Arial"/>
      </rPr>
      <t>L. vanthielii</t>
    </r>
    <r>
      <rPr>
        <sz val="12"/>
        <color rgb="FF0000FF"/>
        <rFont val="Arial"/>
      </rPr>
      <t xml:space="preserve"> serovar Holland str. Waz Holland</t>
    </r>
  </si>
  <si>
    <r>
      <rPr>
        <i/>
        <sz val="12"/>
        <color rgb="FF0000FF"/>
        <rFont val="Arial"/>
      </rPr>
      <t>L. yanagawae</t>
    </r>
    <r>
      <rPr>
        <sz val="12"/>
        <color rgb="FF0000FF"/>
        <rFont val="Arial"/>
      </rPr>
      <t xml:space="preserve"> serovar Saopaulo str. Sao Paulo</t>
    </r>
  </si>
  <si>
    <r>
      <rPr>
        <i/>
        <sz val="12"/>
        <color rgb="FF0000FF"/>
        <rFont val="Arial"/>
      </rPr>
      <t>L. terpstrae</t>
    </r>
    <r>
      <rPr>
        <sz val="12"/>
        <color rgb="FF0000FF"/>
        <rFont val="Arial"/>
      </rPr>
      <t xml:space="preserve"> serovar Hualin str. LT 11-33T</t>
    </r>
  </si>
  <si>
    <r>
      <rPr>
        <i/>
        <sz val="12"/>
        <color rgb="FF0000FF"/>
        <rFont val="Arial"/>
      </rPr>
      <t>L. biflexa</t>
    </r>
    <r>
      <rPr>
        <sz val="12"/>
        <color rgb="FF0000FF"/>
        <rFont val="Arial"/>
      </rPr>
      <t xml:space="preserve"> Patoc Patoc1</t>
    </r>
  </si>
  <si>
    <r>
      <rPr>
        <i/>
        <sz val="12"/>
        <color rgb="FFFF0000"/>
        <rFont val="Arial"/>
      </rPr>
      <t>L. interrogans</t>
    </r>
    <r>
      <rPr>
        <sz val="12"/>
        <color rgb="FFFF0000"/>
        <rFont val="Arial"/>
      </rPr>
      <t xml:space="preserve"> Copenhageni str. Fiocruz L1-130</t>
    </r>
  </si>
  <si>
    <t>O</t>
  </si>
  <si>
    <r>
      <rPr>
        <i/>
        <sz val="12"/>
        <rFont val="Arial"/>
      </rPr>
      <t>Leptonema illini</t>
    </r>
    <r>
      <rPr>
        <sz val="12"/>
        <rFont val="Arial"/>
      </rPr>
      <t xml:space="preserve"> DSM 21528</t>
    </r>
  </si>
  <si>
    <t>LIC_12906 (LfhA/Lsa24/LenA)</t>
  </si>
  <si>
    <t>LIC_10997 (LenB)</t>
  </si>
  <si>
    <t>LIC_13006 (LenC)</t>
  </si>
  <si>
    <t>LIC_12315 (LenD)</t>
  </si>
  <si>
    <t>LIC_13467 (LenE)</t>
  </si>
  <si>
    <t>LIC_13248 (LenF)</t>
  </si>
  <si>
    <t>LIC_11469 (Lsa20)</t>
  </si>
  <si>
    <t>LIC_10368 (Lsa21)</t>
  </si>
  <si>
    <t xml:space="preserve">LIC_11360 (Lsa23) </t>
  </si>
  <si>
    <t>LIC_12253 (Lsa25)</t>
  </si>
  <si>
    <t xml:space="preserve">LIC_11009 (Lsa26) </t>
  </si>
  <si>
    <t>LIC_12895 (Lsa27)</t>
  </si>
  <si>
    <t xml:space="preserve">LIC_11087 (Lsa30) </t>
  </si>
  <si>
    <t>LIC_11834 (Lsa33)</t>
  </si>
  <si>
    <t xml:space="preserve">LIC_11975 (Lsa36) </t>
  </si>
  <si>
    <t>LIC_10645 (Lsa44)</t>
  </si>
  <si>
    <t>LIC_10731 (Lsa45)</t>
  </si>
  <si>
    <t>LIC_10314 (Lsa63)</t>
  </si>
  <si>
    <t>LIC_10258 (Lsa66)</t>
  </si>
  <si>
    <t>LIC_12690 (Lp95)</t>
  </si>
  <si>
    <t>LIC_13143 (TlyC)</t>
  </si>
  <si>
    <t>LIC_11352 (LipL32)</t>
  </si>
  <si>
    <t>LIC_12099 (LipL53)</t>
  </si>
  <si>
    <t>LIC_10973 (OmpL1)</t>
  </si>
  <si>
    <t>LIC_12263 (OmpL37)</t>
  </si>
  <si>
    <t>LIC_13050 (OmpL47)</t>
  </si>
  <si>
    <t>LIC_11612 (Mfn1)</t>
  </si>
  <si>
    <t>LIC_10714 (Mfn2)</t>
  </si>
  <si>
    <t>LIC_11051 (Mfn6)</t>
  </si>
  <si>
    <t>LIC_11436 (Mfn7)</t>
  </si>
  <si>
    <t>LIC_10537 (Mfn9)</t>
  </si>
  <si>
    <t>LIC_12976 (rLIC_12976)</t>
  </si>
  <si>
    <t>LIC_12816 (Hyptothetical protein)</t>
  </si>
  <si>
    <t>LIC_11194 (citrate lyase)</t>
  </si>
  <si>
    <t>LIC_10788 (FlaA-1)</t>
  </si>
  <si>
    <t>LIC_12795 (Acetyl-CoA acetyltransferase)</t>
  </si>
  <si>
    <t>LIC_12407 (Glutamine synthetase)</t>
  </si>
  <si>
    <t>LIC_12892 (Lp29)</t>
  </si>
  <si>
    <t>LIC_12880 (Lp30)</t>
  </si>
  <si>
    <t>LIC_10793 (Lp49)</t>
  </si>
  <si>
    <t>LIC_10091 (LipL40)</t>
  </si>
  <si>
    <t>LIC_10054 (MPL36)</t>
  </si>
  <si>
    <t>LIC_10494 (rLIC_10494)</t>
  </si>
  <si>
    <t>LIC_12730 (rLIC_12730)</t>
  </si>
  <si>
    <t>LIC_12238 (rLIC_12238)</t>
  </si>
  <si>
    <t>LIC_11954 (enolase)</t>
  </si>
  <si>
    <t>LIC_12875 (Ef Tu)</t>
  </si>
  <si>
    <t>LIC_11947 (LepA)</t>
  </si>
  <si>
    <t>+</t>
  </si>
  <si>
    <t>Ligands*</t>
  </si>
  <si>
    <t>AAS71459.1</t>
  </si>
  <si>
    <t>ECM, PLG, FH, FHL-1</t>
  </si>
  <si>
    <t>AAS69608.1</t>
  </si>
  <si>
    <t>ECM</t>
  </si>
  <si>
    <t>AAS71556.1</t>
  </si>
  <si>
    <t>AAS70886.1</t>
  </si>
  <si>
    <t>AAS72006.1</t>
  </si>
  <si>
    <t>AAS71792.1</t>
  </si>
  <si>
    <t>AAS70067.1</t>
  </si>
  <si>
    <t>ECM, PLG</t>
  </si>
  <si>
    <t>AAS68992.1</t>
  </si>
  <si>
    <t>AAS69961.1</t>
  </si>
  <si>
    <t>ECM, C4BP, FH, PLG</t>
  </si>
  <si>
    <t>AAS70825.1</t>
  </si>
  <si>
    <t>ECM, C4BP</t>
  </si>
  <si>
    <t>AAS69619.1</t>
  </si>
  <si>
    <t>AAS71448.1</t>
  </si>
  <si>
    <t>AAS69694.1</t>
  </si>
  <si>
    <t>ECM, PLG, C4BP</t>
  </si>
  <si>
    <t>AAS70420.1</t>
  </si>
  <si>
    <t>AAS70551.1</t>
  </si>
  <si>
    <t>AAS69266.1</t>
  </si>
  <si>
    <t>AAS69350.1</t>
  </si>
  <si>
    <t>AAS68941.1</t>
  </si>
  <si>
    <t>AAS68886.1</t>
  </si>
  <si>
    <t>AAS71248.1</t>
  </si>
  <si>
    <t>AAS71688.1</t>
  </si>
  <si>
    <t>AAS69953.1</t>
  </si>
  <si>
    <t>AAS70670.1</t>
  </si>
  <si>
    <t xml:space="preserve">AAS69584.1 </t>
  </si>
  <si>
    <t>AAS70835.1</t>
  </si>
  <si>
    <t>AAS71599.1</t>
  </si>
  <si>
    <t>AAS70207.1</t>
  </si>
  <si>
    <t>AAS69335.1</t>
  </si>
  <si>
    <t>AAS69658.1</t>
  </si>
  <si>
    <t>AAS70035.1</t>
  </si>
  <si>
    <t xml:space="preserve">AAS69158.1 </t>
  </si>
  <si>
    <t xml:space="preserve">AAS71526.1 </t>
  </si>
  <si>
    <t>PLG</t>
  </si>
  <si>
    <t>AAS71445.1</t>
  </si>
  <si>
    <t>AAS69409.1</t>
  </si>
  <si>
    <t>AAS68725.1</t>
  </si>
  <si>
    <t>AAS68691.1</t>
  </si>
  <si>
    <t>AAS69115.1</t>
  </si>
  <si>
    <t>AAS71287.1</t>
  </si>
  <si>
    <t>AAS70810.1</t>
  </si>
  <si>
    <t>AAS70536.1</t>
  </si>
  <si>
    <t>AAS71428.1</t>
  </si>
  <si>
    <t>ECM, PLG, FH</t>
  </si>
  <si>
    <t>C4BP</t>
  </si>
  <si>
    <t>Barbosa et al., Infect Immun. 2006 ;74(11):6356-64. PubMed PMID: 16954400; Stevenson et al., PLoS One. 2007;2(11):e1188. PMID: 18000555; Verma et al Infect Immun. 2006;74(5):2659-66. PubMed PMID: 16622202; Verma et al., Infect Immun. 2010 ;78(5):2053-9, PubMed PMID: 20160016</t>
  </si>
  <si>
    <t>Stevenson et al., PLoS One. 2007 Nov 14;2(11):e1188. PMID: 18000555</t>
  </si>
  <si>
    <t>Mendes et al., Infect Immun. 2011 Nov;79(11):4657-67. PMID: 21844229</t>
  </si>
  <si>
    <t>Atzingen et al., BMC Microbiol. 2008 29;8:70. doi: 10.1186/1471-2180-8-70. PubMed PMID: 18445272</t>
  </si>
  <si>
    <t>Siqueira et al., Am J Trop Med Hyg. 2013 Dec;89(6):1103-16. PubMed PMID: 23958908;</t>
  </si>
  <si>
    <t>Domingos et al., BMC Microbiol. 2012 Mar 30;12:50. PubMed PMID: 22463075</t>
  </si>
  <si>
    <t>Longhi et al., J Med Microbiol. 2009 Oct;58(Pt 10):1275-82. PubMed PMID: 19541787.</t>
  </si>
  <si>
    <t>Souza et al., Microb Pathog. 2012 Sep;53(3-4):125-34. PubMed PMID: 22732096.</t>
  </si>
  <si>
    <t>Fernandes et al., Microbiology. 2014 Jan;160(Pt 1):149-64. PubMed PMID: 24162609.</t>
  </si>
  <si>
    <t>Vieira et al., J Infect. 2010 Jan;60(1):52-64.PubMed PMID: 19879894.</t>
  </si>
  <si>
    <t xml:space="preserve">Oliveira et al., PLoS One. 2011;6(7):e21962. PubMed PMID: 21755014; Pinne et al.,J Bacteriol. 2012 Nov;194(22):6074-87.  PubMed PMID:22961849; </t>
  </si>
  <si>
    <t>Atzingen et al.,J Infect. 2009 Oct;59(4):264-76. PubMed PMID: 19665803.</t>
  </si>
  <si>
    <t>Carvalho et al., FEBS Lett. 2009 Apr 17;583(8):1381-5. PubMed PMID: 19328790.</t>
  </si>
  <si>
    <t>Hoke et al., Infect Immun. 2008 May;76(5):2063-9. PubMed PMID: 18285490; Hauk et al., Infect Immun. 2008 Jun;76(6):2642-50.PubMed PMID: 18391007; Murray et al., Infect Immun.2009 Mar;77(3):952-8.PubMed PMID:19103763; Chaemchuen et al., Vet Microbiol. 2011 Nov 21;153(1-2):178-85.PubMed PMID: 21592685;Vieira et al. PLoS One. 2010 Jun 22;5(6):e11259.PubMed PMID: 20582320</t>
  </si>
  <si>
    <t>Oliveira et al., Microbes Infect. 2010 Mar;12(3):207-17. PubMed PMID: 20026283.</t>
  </si>
  <si>
    <t xml:space="preserve">Fernandes et al.,Infect Immun. 2012 80(10):3679-92. PubMed PMID: 22802342. </t>
  </si>
  <si>
    <t>Pinne et al., PLoS Negl Trop Dis. 2010 Sep 7;4(9):e815. PubMed PMID: 20844573.</t>
  </si>
  <si>
    <t>Pinne et al., J Bacteriol. 2012 Nov;194(22):6074-87. PubMed PMID: 22961849.</t>
  </si>
  <si>
    <t>Lima et al., Biochem Biophys Res Commun. 2013 Feb 8;431(2):342-7. PubMed PMID: 23291183.</t>
  </si>
  <si>
    <t>Vieira et al., 2012</t>
  </si>
  <si>
    <t>Vieira et al. PLoS One. 2010 Jun 22;5(6):e11259.PubMed PMID: 20582320</t>
  </si>
  <si>
    <t>Nogueira et al.,PLoS One. 2013 Oct 18;8(10):e78150.PubMed PMID: 24205133</t>
  </si>
  <si>
    <t>Vieira et al. PLoS One. 2010 Jun 22;5(6):e11259.PubMed PMID: 20582320; Wolff et al., PLoS One. 2013 Nov 27;8(11):e81818.PMID: 2431236</t>
  </si>
  <si>
    <t>Barbosa et al 2010</t>
  </si>
  <si>
    <t>Accession</t>
  </si>
  <si>
    <t>AAS71370.1</t>
  </si>
  <si>
    <t>LIC_12816 (Conserved hyptothetical protein)</t>
  </si>
  <si>
    <t>AAS69801.1</t>
  </si>
  <si>
    <t>AAS69404.1</t>
  </si>
  <si>
    <t>AAS71349.1</t>
  </si>
  <si>
    <t>AAS70976.1</t>
  </si>
  <si>
    <t>AAS71433.1</t>
  </si>
  <si>
    <t>AAS70529.1</t>
  </si>
  <si>
    <t>LIC_10524 (DnaK)</t>
  </si>
  <si>
    <t>AAS69145.1</t>
  </si>
  <si>
    <t>NT03LI0590</t>
  </si>
  <si>
    <t>chaperone protein DnaK</t>
  </si>
  <si>
    <t>LEP1GSC086_0876</t>
  </si>
  <si>
    <t>LEP1GSC017_1658</t>
  </si>
  <si>
    <t>LEP1GSC047_1799</t>
  </si>
  <si>
    <t>LEP1GSC048_2809</t>
  </si>
  <si>
    <t>LEP1GSC049_3416</t>
  </si>
  <si>
    <t>LEP1GSC050_3013</t>
  </si>
  <si>
    <t>LEP1GSC052_4013</t>
  </si>
  <si>
    <t>LEP1GSC058_3031</t>
  </si>
  <si>
    <t>LEP1GSC059_0284</t>
  </si>
  <si>
    <t>LEP1GSC061_2527</t>
  </si>
  <si>
    <t>LEP1GSC062_4203</t>
  </si>
  <si>
    <t>LEP1GSC103_3015</t>
  </si>
  <si>
    <t>LEP1GSC185_1597</t>
  </si>
  <si>
    <t>LEP1GSC193_3508</t>
  </si>
  <si>
    <t>LEP1GSC195_3404</t>
  </si>
  <si>
    <t>LEP1GSC199_3205</t>
  </si>
  <si>
    <t>LEP1GSC202_1027</t>
  </si>
  <si>
    <t xml:space="preserve">*ECM = extracellular matrix; PLG = plasminogen; FH = factor H; FLH-1 = factor H-like; C4BP = C4 binding protein </t>
  </si>
  <si>
    <t>Groups</t>
  </si>
  <si>
    <t>P+I+S</t>
  </si>
  <si>
    <t>P+S</t>
  </si>
  <si>
    <t>P+I</t>
  </si>
  <si>
    <t>Reference (First author, et al; journal; year, PMID)</t>
  </si>
  <si>
    <t>Gene locus (Protein name)</t>
  </si>
  <si>
    <r>
      <rPr>
        <i/>
        <sz val="12"/>
        <color theme="1"/>
        <rFont val="Arial"/>
      </rPr>
      <t xml:space="preserve">L. interrogans </t>
    </r>
    <r>
      <rPr>
        <sz val="12"/>
        <color theme="1"/>
        <rFont val="Arial"/>
        <family val="2"/>
      </rPr>
      <t>sv. Copenhageni str. Fiocruz L1-130</t>
    </r>
  </si>
  <si>
    <r>
      <rPr>
        <i/>
        <sz val="12"/>
        <color theme="1"/>
        <rFont val="Arial"/>
      </rPr>
      <t>L. kirschneri</t>
    </r>
    <r>
      <rPr>
        <sz val="12"/>
        <color theme="1"/>
        <rFont val="Arial"/>
        <family val="2"/>
      </rPr>
      <t xml:space="preserve"> sv. Cynopteri str. 3522 CT</t>
    </r>
  </si>
  <si>
    <r>
      <rPr>
        <i/>
        <sz val="12"/>
        <color theme="1"/>
        <rFont val="Arial"/>
      </rPr>
      <t>L. noguchii</t>
    </r>
    <r>
      <rPr>
        <sz val="12"/>
        <color theme="1"/>
        <rFont val="Arial"/>
        <family val="2"/>
      </rPr>
      <t xml:space="preserve"> sv. Panama str. CZ 214T</t>
    </r>
  </si>
  <si>
    <r>
      <rPr>
        <i/>
        <sz val="12"/>
        <color theme="1"/>
        <rFont val="Arial"/>
      </rPr>
      <t>L. alstoni</t>
    </r>
    <r>
      <rPr>
        <sz val="12"/>
        <color theme="1"/>
        <rFont val="Arial"/>
        <family val="2"/>
      </rPr>
      <t xml:space="preserve"> sv. Pingchang str. 80-412</t>
    </r>
  </si>
  <si>
    <r>
      <rPr>
        <i/>
        <sz val="12"/>
        <color theme="1"/>
        <rFont val="Arial"/>
      </rPr>
      <t>L. weilii</t>
    </r>
    <r>
      <rPr>
        <sz val="12"/>
        <color theme="1"/>
        <rFont val="Arial"/>
        <family val="2"/>
      </rPr>
      <t xml:space="preserve"> sv. undetermined str. LNT 1234</t>
    </r>
  </si>
  <si>
    <r>
      <rPr>
        <i/>
        <sz val="12"/>
        <color theme="1"/>
        <rFont val="Arial"/>
      </rPr>
      <t>L. alexanderi</t>
    </r>
    <r>
      <rPr>
        <sz val="12"/>
        <color theme="1"/>
        <rFont val="Arial"/>
        <family val="2"/>
      </rPr>
      <t xml:space="preserve"> sv. Manhao str. 3 L 60T</t>
    </r>
  </si>
  <si>
    <r>
      <rPr>
        <i/>
        <sz val="12"/>
        <color theme="1"/>
        <rFont val="Arial"/>
      </rPr>
      <t>L. borgpetersenii</t>
    </r>
    <r>
      <rPr>
        <sz val="12"/>
        <color theme="1"/>
        <rFont val="Arial"/>
        <family val="2"/>
      </rPr>
      <t xml:space="preserve"> sv. Javanica str. UI 09931</t>
    </r>
  </si>
  <si>
    <r>
      <rPr>
        <i/>
        <sz val="12"/>
        <color theme="1"/>
        <rFont val="Arial"/>
      </rPr>
      <t xml:space="preserve">L. santarosai </t>
    </r>
    <r>
      <rPr>
        <sz val="12"/>
        <color theme="1"/>
        <rFont val="Arial"/>
        <family val="2"/>
      </rPr>
      <t>sv. Shermani str. 1342KT</t>
    </r>
  </si>
  <si>
    <r>
      <rPr>
        <i/>
        <sz val="12"/>
        <color theme="1"/>
        <rFont val="Arial"/>
      </rPr>
      <t>L. kmetyi</t>
    </r>
    <r>
      <rPr>
        <sz val="12"/>
        <color theme="1"/>
        <rFont val="Arial"/>
        <family val="2"/>
      </rPr>
      <t xml:space="preserve"> sv. Malaysia str. Bejo-Iso9T</t>
    </r>
  </si>
  <si>
    <r>
      <rPr>
        <i/>
        <sz val="12"/>
        <color theme="1"/>
        <rFont val="Arial"/>
      </rPr>
      <t>L. fainei</t>
    </r>
    <r>
      <rPr>
        <sz val="12"/>
        <color theme="1"/>
        <rFont val="Arial"/>
        <family val="2"/>
      </rPr>
      <t xml:space="preserve"> sv. Hurstbridge str. BUT 6T</t>
    </r>
  </si>
  <si>
    <r>
      <rPr>
        <i/>
        <sz val="12"/>
        <color theme="1"/>
        <rFont val="Arial"/>
      </rPr>
      <t>L. broomii</t>
    </r>
    <r>
      <rPr>
        <sz val="12"/>
        <color theme="1"/>
        <rFont val="Arial"/>
        <family val="2"/>
      </rPr>
      <t xml:space="preserve"> sv. Hurstbridge str. 5399T</t>
    </r>
  </si>
  <si>
    <r>
      <rPr>
        <i/>
        <sz val="12"/>
        <color theme="1"/>
        <rFont val="Arial"/>
      </rPr>
      <t>L. wolffii</t>
    </r>
    <r>
      <rPr>
        <sz val="12"/>
        <color theme="1"/>
        <rFont val="Arial"/>
        <family val="2"/>
      </rPr>
      <t xml:space="preserve"> sv. Khorat str. Khorat-H2T</t>
    </r>
  </si>
  <si>
    <r>
      <rPr>
        <i/>
        <sz val="12"/>
        <color theme="1"/>
        <rFont val="Arial"/>
      </rPr>
      <t>L. licerasiae</t>
    </r>
    <r>
      <rPr>
        <sz val="12"/>
        <color theme="1"/>
        <rFont val="Arial"/>
        <family val="2"/>
      </rPr>
      <t xml:space="preserve"> sv. Varillal str. VAR 010</t>
    </r>
  </si>
  <si>
    <r>
      <rPr>
        <i/>
        <sz val="12"/>
        <color theme="1"/>
        <rFont val="Arial"/>
      </rPr>
      <t>L. inadai</t>
    </r>
    <r>
      <rPr>
        <sz val="12"/>
        <color theme="1"/>
        <rFont val="Arial"/>
        <family val="2"/>
      </rPr>
      <t xml:space="preserve"> sv. Lyme str. 10T</t>
    </r>
  </si>
  <si>
    <r>
      <rPr>
        <i/>
        <sz val="12"/>
        <color theme="1"/>
        <rFont val="Arial"/>
      </rPr>
      <t>L. wolbachii</t>
    </r>
    <r>
      <rPr>
        <sz val="12"/>
        <color theme="1"/>
        <rFont val="Arial"/>
        <family val="2"/>
      </rPr>
      <t xml:space="preserve"> sv. Codice str. CDC</t>
    </r>
  </si>
  <si>
    <r>
      <rPr>
        <i/>
        <sz val="12"/>
        <color theme="1"/>
        <rFont val="Arial"/>
      </rPr>
      <t>L. yanagawae</t>
    </r>
    <r>
      <rPr>
        <sz val="12"/>
        <color theme="1"/>
        <rFont val="Arial"/>
        <family val="2"/>
      </rPr>
      <t xml:space="preserve"> sv. Saopaulo str. Sao Paulo</t>
    </r>
  </si>
  <si>
    <r>
      <rPr>
        <i/>
        <sz val="12"/>
        <color theme="1"/>
        <rFont val="Arial"/>
      </rPr>
      <t>L. biflexa</t>
    </r>
    <r>
      <rPr>
        <sz val="12"/>
        <color theme="1"/>
        <rFont val="Arial"/>
        <family val="2"/>
      </rPr>
      <t xml:space="preserve"> sv. Patoc str. Patoc1</t>
    </r>
  </si>
  <si>
    <r>
      <rPr>
        <i/>
        <sz val="12"/>
        <color theme="1"/>
        <rFont val="Arial"/>
      </rPr>
      <t>L. vanthielii</t>
    </r>
    <r>
      <rPr>
        <sz val="12"/>
        <color theme="1"/>
        <rFont val="Arial"/>
        <family val="2"/>
      </rPr>
      <t xml:space="preserve"> sv. Holland str. Waz Holland</t>
    </r>
  </si>
  <si>
    <r>
      <rPr>
        <i/>
        <sz val="12"/>
        <color theme="1"/>
        <rFont val="Arial"/>
      </rPr>
      <t>L. terpstrae</t>
    </r>
    <r>
      <rPr>
        <sz val="12"/>
        <color theme="1"/>
        <rFont val="Arial"/>
        <family val="2"/>
      </rPr>
      <t xml:space="preserve"> sv. Hualin str. LT 11-33T</t>
    </r>
  </si>
  <si>
    <r>
      <rPr>
        <i/>
        <sz val="12"/>
        <color theme="1"/>
        <rFont val="Arial"/>
      </rPr>
      <t>L. meyeri</t>
    </r>
    <r>
      <rPr>
        <sz val="12"/>
        <color theme="1"/>
        <rFont val="Arial"/>
        <family val="2"/>
      </rPr>
      <t xml:space="preserve"> sv. Hardjo str. Went 5</t>
    </r>
  </si>
  <si>
    <t>−</t>
  </si>
  <si>
    <t># genomes within cluster</t>
  </si>
  <si>
    <t>P = Pathogenic species; I = Intermediate species; S = Saprophytic species</t>
  </si>
  <si>
    <t>S8 Table.  Leptospiral Proteins Involved in Adhesion to Extracellular Matrix (ECM), Plasminogen (PLG)-Binding and Complement Evasion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</si>
</sst>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FF"/>
      <name val="Arial"/>
    </font>
    <font>
      <i/>
      <sz val="12"/>
      <color rgb="FF0000FF"/>
      <name val="Arial"/>
    </font>
    <font>
      <b/>
      <sz val="12"/>
      <color theme="1"/>
      <name val="Arial"/>
    </font>
    <font>
      <sz val="12"/>
      <color rgb="FF008000"/>
      <name val="Arial"/>
    </font>
    <font>
      <i/>
      <sz val="12"/>
      <color rgb="FF008000"/>
      <name val="Arial"/>
    </font>
    <font>
      <sz val="12"/>
      <color rgb="FFFF0000"/>
      <name val="Arial"/>
    </font>
    <font>
      <i/>
      <sz val="12"/>
      <color rgb="FFFF0000"/>
      <name val="Arial"/>
    </font>
    <font>
      <b/>
      <sz val="12"/>
      <color theme="0"/>
      <name val="Arial"/>
    </font>
    <font>
      <sz val="12"/>
      <name val="Arial"/>
    </font>
    <font>
      <i/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b/>
      <sz val="12"/>
      <name val="Arial"/>
    </font>
    <font>
      <i/>
      <sz val="12"/>
      <color theme="1"/>
      <name val="Arial"/>
    </font>
    <font>
      <sz val="12"/>
      <color rgb="FF00000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1" xfId="0" applyFont="1" applyBorder="1"/>
    <xf numFmtId="0" fontId="4" fillId="0" borderId="2" xfId="0" applyFont="1" applyBorder="1" applyAlignment="1">
      <alignment horizontal="center" textRotation="90"/>
    </xf>
    <xf numFmtId="0" fontId="6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textRotation="90"/>
    </xf>
    <xf numFmtId="0" fontId="6" fillId="3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/>
    </xf>
    <xf numFmtId="0" fontId="6" fillId="4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textRotation="90"/>
    </xf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6" fillId="0" borderId="4" xfId="0" applyFont="1" applyBorder="1"/>
    <xf numFmtId="0" fontId="0" fillId="0" borderId="4" xfId="0" applyBorder="1"/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18" fillId="0" borderId="4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6" fillId="6" borderId="0" xfId="0" applyFont="1" applyFill="1"/>
    <xf numFmtId="0" fontId="18" fillId="6" borderId="0" xfId="0" applyFont="1" applyFill="1"/>
    <xf numFmtId="0" fontId="0" fillId="6" borderId="0" xfId="0" applyFill="1"/>
    <xf numFmtId="0" fontId="20" fillId="0" borderId="0" xfId="0" applyFont="1" applyFill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6" fillId="7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/>
    </xf>
    <xf numFmtId="0" fontId="12" fillId="0" borderId="5" xfId="0" applyFont="1" applyBorder="1"/>
    <xf numFmtId="0" fontId="22" fillId="0" borderId="5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/>
    <xf numFmtId="0" fontId="22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2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Fill="1" applyBorder="1" applyAlignment="1">
      <alignment horizontal="center"/>
    </xf>
    <xf numFmtId="0" fontId="2" fillId="0" borderId="7" xfId="0" applyFont="1" applyBorder="1"/>
    <xf numFmtId="0" fontId="6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selection sqref="A1:Y1"/>
    </sheetView>
  </sheetViews>
  <sheetFormatPr baseColWidth="10" defaultRowHeight="15" x14ac:dyDescent="0"/>
  <cols>
    <col min="1" max="1" width="45.83203125" style="11" bestFit="1" customWidth="1"/>
    <col min="2" max="2" width="14.6640625" style="11" bestFit="1" customWidth="1"/>
    <col min="3" max="3" width="21.1640625" style="11" bestFit="1" customWidth="1"/>
    <col min="4" max="4" width="8.33203125" style="11" bestFit="1" customWidth="1"/>
    <col min="5" max="25" width="3.5" style="11" bestFit="1" customWidth="1"/>
    <col min="26" max="26" width="148.33203125" style="11" bestFit="1" customWidth="1"/>
    <col min="27" max="16384" width="10.83203125" style="11"/>
  </cols>
  <sheetData>
    <row r="1" spans="1:26">
      <c r="A1" s="63" t="s">
        <v>959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37"/>
    </row>
    <row r="2" spans="1:26" ht="276">
      <c r="A2" s="62"/>
      <c r="B2" s="37"/>
      <c r="C2" s="37"/>
      <c r="D2" s="37"/>
      <c r="E2" s="24" t="s">
        <v>957</v>
      </c>
      <c r="F2" s="25" t="s">
        <v>936</v>
      </c>
      <c r="G2" s="25" t="s">
        <v>937</v>
      </c>
      <c r="H2" s="25" t="s">
        <v>938</v>
      </c>
      <c r="I2" s="25" t="s">
        <v>939</v>
      </c>
      <c r="J2" s="25" t="s">
        <v>940</v>
      </c>
      <c r="K2" s="25" t="s">
        <v>941</v>
      </c>
      <c r="L2" s="25" t="s">
        <v>942</v>
      </c>
      <c r="M2" s="25" t="s">
        <v>943</v>
      </c>
      <c r="N2" s="25" t="s">
        <v>944</v>
      </c>
      <c r="O2" s="25" t="s">
        <v>945</v>
      </c>
      <c r="P2" s="25" t="s">
        <v>946</v>
      </c>
      <c r="Q2" s="25" t="s">
        <v>947</v>
      </c>
      <c r="R2" s="25" t="s">
        <v>948</v>
      </c>
      <c r="S2" s="25" t="s">
        <v>949</v>
      </c>
      <c r="T2" s="25" t="s">
        <v>950</v>
      </c>
      <c r="U2" s="25" t="s">
        <v>951</v>
      </c>
      <c r="V2" s="25" t="s">
        <v>952</v>
      </c>
      <c r="W2" s="25" t="s">
        <v>953</v>
      </c>
      <c r="X2" s="25" t="s">
        <v>954</v>
      </c>
      <c r="Y2" s="25" t="s">
        <v>955</v>
      </c>
      <c r="Z2" s="38"/>
    </row>
    <row r="3" spans="1:26" ht="16" thickBot="1">
      <c r="A3" s="60" t="s">
        <v>935</v>
      </c>
      <c r="B3" s="60" t="s">
        <v>899</v>
      </c>
      <c r="C3" s="60" t="s">
        <v>824</v>
      </c>
      <c r="D3" s="60" t="s">
        <v>930</v>
      </c>
      <c r="E3" s="61"/>
      <c r="F3" s="26" t="s">
        <v>755</v>
      </c>
      <c r="G3" s="26" t="s">
        <v>755</v>
      </c>
      <c r="H3" s="26" t="s">
        <v>755</v>
      </c>
      <c r="I3" s="26" t="s">
        <v>755</v>
      </c>
      <c r="J3" s="26" t="s">
        <v>755</v>
      </c>
      <c r="K3" s="26" t="s">
        <v>755</v>
      </c>
      <c r="L3" s="26" t="s">
        <v>755</v>
      </c>
      <c r="M3" s="26" t="s">
        <v>755</v>
      </c>
      <c r="N3" s="26" t="s">
        <v>755</v>
      </c>
      <c r="O3" s="27" t="s">
        <v>753</v>
      </c>
      <c r="P3" s="27" t="s">
        <v>753</v>
      </c>
      <c r="Q3" s="27" t="s">
        <v>753</v>
      </c>
      <c r="R3" s="27" t="s">
        <v>753</v>
      </c>
      <c r="S3" s="27" t="s">
        <v>753</v>
      </c>
      <c r="T3" s="28" t="s">
        <v>751</v>
      </c>
      <c r="U3" s="28" t="s">
        <v>751</v>
      </c>
      <c r="V3" s="28" t="s">
        <v>751</v>
      </c>
      <c r="W3" s="28" t="s">
        <v>751</v>
      </c>
      <c r="X3" s="28" t="s">
        <v>751</v>
      </c>
      <c r="Y3" s="28" t="s">
        <v>751</v>
      </c>
      <c r="Z3" s="60" t="s">
        <v>934</v>
      </c>
    </row>
    <row r="4" spans="1:26">
      <c r="A4" s="54" t="s">
        <v>816</v>
      </c>
      <c r="B4" s="54" t="s">
        <v>867</v>
      </c>
      <c r="C4" s="54" t="s">
        <v>863</v>
      </c>
      <c r="D4" s="55" t="s">
        <v>931</v>
      </c>
      <c r="E4" s="56">
        <f>COUNTIF(F4:Y4, "+")</f>
        <v>20</v>
      </c>
      <c r="F4" s="57" t="s">
        <v>823</v>
      </c>
      <c r="G4" s="57" t="s">
        <v>823</v>
      </c>
      <c r="H4" s="57" t="s">
        <v>823</v>
      </c>
      <c r="I4" s="57" t="s">
        <v>823</v>
      </c>
      <c r="J4" s="57" t="s">
        <v>823</v>
      </c>
      <c r="K4" s="57" t="s">
        <v>823</v>
      </c>
      <c r="L4" s="57" t="s">
        <v>823</v>
      </c>
      <c r="M4" s="57" t="s">
        <v>823</v>
      </c>
      <c r="N4" s="57" t="s">
        <v>823</v>
      </c>
      <c r="O4" s="58" t="s">
        <v>823</v>
      </c>
      <c r="P4" s="58" t="s">
        <v>823</v>
      </c>
      <c r="Q4" s="58" t="s">
        <v>823</v>
      </c>
      <c r="R4" s="58" t="s">
        <v>823</v>
      </c>
      <c r="S4" s="58" t="s">
        <v>823</v>
      </c>
      <c r="T4" s="59" t="s">
        <v>823</v>
      </c>
      <c r="U4" s="59" t="s">
        <v>823</v>
      </c>
      <c r="V4" s="59" t="s">
        <v>823</v>
      </c>
      <c r="W4" s="59" t="s">
        <v>823</v>
      </c>
      <c r="X4" s="59" t="s">
        <v>823</v>
      </c>
      <c r="Y4" s="59" t="s">
        <v>823</v>
      </c>
      <c r="Z4" s="54" t="s">
        <v>895</v>
      </c>
    </row>
    <row r="5" spans="1:26">
      <c r="A5" s="38" t="s">
        <v>792</v>
      </c>
      <c r="B5" s="38" t="s">
        <v>848</v>
      </c>
      <c r="C5" s="38" t="s">
        <v>828</v>
      </c>
      <c r="D5" s="39" t="s">
        <v>931</v>
      </c>
      <c r="E5" s="40">
        <f t="shared" ref="E5:E52" si="0">COUNTIF(F5:Y5, "+")</f>
        <v>20</v>
      </c>
      <c r="F5" s="32" t="s">
        <v>823</v>
      </c>
      <c r="G5" s="32" t="s">
        <v>823</v>
      </c>
      <c r="H5" s="32" t="s">
        <v>823</v>
      </c>
      <c r="I5" s="32" t="s">
        <v>823</v>
      </c>
      <c r="J5" s="32" t="s">
        <v>823</v>
      </c>
      <c r="K5" s="32" t="s">
        <v>823</v>
      </c>
      <c r="L5" s="32" t="s">
        <v>823</v>
      </c>
      <c r="M5" s="32" t="s">
        <v>823</v>
      </c>
      <c r="N5" s="32" t="s">
        <v>823</v>
      </c>
      <c r="O5" s="33" t="s">
        <v>823</v>
      </c>
      <c r="P5" s="33" t="s">
        <v>823</v>
      </c>
      <c r="Q5" s="33" t="s">
        <v>823</v>
      </c>
      <c r="R5" s="33" t="s">
        <v>823</v>
      </c>
      <c r="S5" s="33" t="s">
        <v>823</v>
      </c>
      <c r="T5" s="34" t="s">
        <v>823</v>
      </c>
      <c r="U5" s="34" t="s">
        <v>823</v>
      </c>
      <c r="V5" s="34" t="s">
        <v>823</v>
      </c>
      <c r="W5" s="34" t="s">
        <v>823</v>
      </c>
      <c r="X5" s="34" t="s">
        <v>823</v>
      </c>
      <c r="Y5" s="34" t="s">
        <v>823</v>
      </c>
      <c r="Z5" s="38" t="s">
        <v>884</v>
      </c>
    </row>
    <row r="6" spans="1:26">
      <c r="A6" s="38" t="s">
        <v>809</v>
      </c>
      <c r="B6" s="38" t="s">
        <v>903</v>
      </c>
      <c r="C6" s="38" t="s">
        <v>863</v>
      </c>
      <c r="D6" s="39" t="s">
        <v>931</v>
      </c>
      <c r="E6" s="40">
        <f t="shared" si="0"/>
        <v>20</v>
      </c>
      <c r="F6" s="32" t="s">
        <v>823</v>
      </c>
      <c r="G6" s="32" t="s">
        <v>823</v>
      </c>
      <c r="H6" s="32" t="s">
        <v>823</v>
      </c>
      <c r="I6" s="32" t="s">
        <v>823</v>
      </c>
      <c r="J6" s="32" t="s">
        <v>823</v>
      </c>
      <c r="K6" s="32" t="s">
        <v>823</v>
      </c>
      <c r="L6" s="32" t="s">
        <v>823</v>
      </c>
      <c r="M6" s="32" t="s">
        <v>823</v>
      </c>
      <c r="N6" s="32" t="s">
        <v>823</v>
      </c>
      <c r="O6" s="33" t="s">
        <v>823</v>
      </c>
      <c r="P6" s="33" t="s">
        <v>823</v>
      </c>
      <c r="Q6" s="33" t="s">
        <v>823</v>
      </c>
      <c r="R6" s="33" t="s">
        <v>823</v>
      </c>
      <c r="S6" s="33" t="s">
        <v>823</v>
      </c>
      <c r="T6" s="34" t="s">
        <v>823</v>
      </c>
      <c r="U6" s="34" t="s">
        <v>823</v>
      </c>
      <c r="V6" s="34" t="s">
        <v>823</v>
      </c>
      <c r="W6" s="34" t="s">
        <v>823</v>
      </c>
      <c r="X6" s="34" t="s">
        <v>823</v>
      </c>
      <c r="Y6" s="34" t="s">
        <v>823</v>
      </c>
      <c r="Z6" s="38" t="s">
        <v>894</v>
      </c>
    </row>
    <row r="7" spans="1:26">
      <c r="A7" s="38" t="s">
        <v>798</v>
      </c>
      <c r="B7" s="38" t="s">
        <v>854</v>
      </c>
      <c r="C7" s="38" t="s">
        <v>834</v>
      </c>
      <c r="D7" s="39" t="s">
        <v>931</v>
      </c>
      <c r="E7" s="40">
        <f t="shared" si="0"/>
        <v>20</v>
      </c>
      <c r="F7" s="32" t="s">
        <v>823</v>
      </c>
      <c r="G7" s="32" t="s">
        <v>823</v>
      </c>
      <c r="H7" s="32" t="s">
        <v>823</v>
      </c>
      <c r="I7" s="32" t="s">
        <v>823</v>
      </c>
      <c r="J7" s="32" t="s">
        <v>823</v>
      </c>
      <c r="K7" s="32" t="s">
        <v>823</v>
      </c>
      <c r="L7" s="32" t="s">
        <v>823</v>
      </c>
      <c r="M7" s="32" t="s">
        <v>823</v>
      </c>
      <c r="N7" s="32" t="s">
        <v>823</v>
      </c>
      <c r="O7" s="33" t="s">
        <v>823</v>
      </c>
      <c r="P7" s="33" t="s">
        <v>823</v>
      </c>
      <c r="Q7" s="33" t="s">
        <v>823</v>
      </c>
      <c r="R7" s="33" t="s">
        <v>823</v>
      </c>
      <c r="S7" s="33" t="s">
        <v>823</v>
      </c>
      <c r="T7" s="34" t="s">
        <v>823</v>
      </c>
      <c r="U7" s="34" t="s">
        <v>823</v>
      </c>
      <c r="V7" s="34" t="s">
        <v>823</v>
      </c>
      <c r="W7" s="34" t="s">
        <v>823</v>
      </c>
      <c r="X7" s="34" t="s">
        <v>823</v>
      </c>
      <c r="Y7" s="34" t="s">
        <v>823</v>
      </c>
      <c r="Z7" s="38" t="s">
        <v>890</v>
      </c>
    </row>
    <row r="8" spans="1:26">
      <c r="A8" s="38" t="s">
        <v>808</v>
      </c>
      <c r="B8" s="38" t="s">
        <v>902</v>
      </c>
      <c r="C8" s="38" t="s">
        <v>863</v>
      </c>
      <c r="D8" s="39" t="s">
        <v>931</v>
      </c>
      <c r="E8" s="40">
        <f t="shared" si="0"/>
        <v>20</v>
      </c>
      <c r="F8" s="32" t="s">
        <v>823</v>
      </c>
      <c r="G8" s="32" t="s">
        <v>823</v>
      </c>
      <c r="H8" s="32" t="s">
        <v>823</v>
      </c>
      <c r="I8" s="32" t="s">
        <v>823</v>
      </c>
      <c r="J8" s="32" t="s">
        <v>823</v>
      </c>
      <c r="K8" s="32" t="s">
        <v>823</v>
      </c>
      <c r="L8" s="32" t="s">
        <v>823</v>
      </c>
      <c r="M8" s="32" t="s">
        <v>823</v>
      </c>
      <c r="N8" s="32" t="s">
        <v>823</v>
      </c>
      <c r="O8" s="33" t="s">
        <v>823</v>
      </c>
      <c r="P8" s="33" t="s">
        <v>823</v>
      </c>
      <c r="Q8" s="33" t="s">
        <v>823</v>
      </c>
      <c r="R8" s="33" t="s">
        <v>823</v>
      </c>
      <c r="S8" s="33" t="s">
        <v>823</v>
      </c>
      <c r="T8" s="34" t="s">
        <v>823</v>
      </c>
      <c r="U8" s="34" t="s">
        <v>823</v>
      </c>
      <c r="V8" s="34" t="s">
        <v>823</v>
      </c>
      <c r="W8" s="34" t="s">
        <v>823</v>
      </c>
      <c r="X8" s="34" t="s">
        <v>823</v>
      </c>
      <c r="Y8" s="34" t="s">
        <v>823</v>
      </c>
      <c r="Z8" s="38" t="s">
        <v>894</v>
      </c>
    </row>
    <row r="9" spans="1:26">
      <c r="A9" s="38" t="s">
        <v>804</v>
      </c>
      <c r="B9" s="38" t="s">
        <v>860</v>
      </c>
      <c r="C9" s="38" t="s">
        <v>828</v>
      </c>
      <c r="D9" s="39" t="s">
        <v>931</v>
      </c>
      <c r="E9" s="40">
        <f t="shared" si="0"/>
        <v>20</v>
      </c>
      <c r="F9" s="32" t="s">
        <v>823</v>
      </c>
      <c r="G9" s="32" t="s">
        <v>823</v>
      </c>
      <c r="H9" s="32" t="s">
        <v>823</v>
      </c>
      <c r="I9" s="32" t="s">
        <v>823</v>
      </c>
      <c r="J9" s="32" t="s">
        <v>823</v>
      </c>
      <c r="K9" s="32" t="s">
        <v>823</v>
      </c>
      <c r="L9" s="32" t="s">
        <v>823</v>
      </c>
      <c r="M9" s="32" t="s">
        <v>823</v>
      </c>
      <c r="N9" s="32" t="s">
        <v>823</v>
      </c>
      <c r="O9" s="33" t="s">
        <v>823</v>
      </c>
      <c r="P9" s="33" t="s">
        <v>823</v>
      </c>
      <c r="Q9" s="33" t="s">
        <v>823</v>
      </c>
      <c r="R9" s="33" t="s">
        <v>823</v>
      </c>
      <c r="S9" s="33" t="s">
        <v>823</v>
      </c>
      <c r="T9" s="34" t="s">
        <v>823</v>
      </c>
      <c r="U9" s="34" t="s">
        <v>823</v>
      </c>
      <c r="V9" s="34" t="s">
        <v>823</v>
      </c>
      <c r="W9" s="34" t="s">
        <v>823</v>
      </c>
      <c r="X9" s="34" t="s">
        <v>823</v>
      </c>
      <c r="Y9" s="34" t="s">
        <v>823</v>
      </c>
      <c r="Z9" s="38" t="s">
        <v>892</v>
      </c>
    </row>
    <row r="10" spans="1:26">
      <c r="A10" s="38" t="s">
        <v>781</v>
      </c>
      <c r="B10" s="38" t="s">
        <v>833</v>
      </c>
      <c r="C10" s="41" t="s">
        <v>834</v>
      </c>
      <c r="D10" s="39" t="s">
        <v>931</v>
      </c>
      <c r="E10" s="40">
        <f t="shared" si="0"/>
        <v>20</v>
      </c>
      <c r="F10" s="32" t="s">
        <v>823</v>
      </c>
      <c r="G10" s="32" t="s">
        <v>823</v>
      </c>
      <c r="H10" s="32" t="s">
        <v>823</v>
      </c>
      <c r="I10" s="32" t="s">
        <v>823</v>
      </c>
      <c r="J10" s="32" t="s">
        <v>823</v>
      </c>
      <c r="K10" s="32" t="s">
        <v>823</v>
      </c>
      <c r="L10" s="32" t="s">
        <v>823</v>
      </c>
      <c r="M10" s="32" t="s">
        <v>823</v>
      </c>
      <c r="N10" s="32" t="s">
        <v>823</v>
      </c>
      <c r="O10" s="33" t="s">
        <v>823</v>
      </c>
      <c r="P10" s="33" t="s">
        <v>823</v>
      </c>
      <c r="Q10" s="33" t="s">
        <v>823</v>
      </c>
      <c r="R10" s="33" t="s">
        <v>823</v>
      </c>
      <c r="S10" s="33" t="s">
        <v>823</v>
      </c>
      <c r="T10" s="34" t="s">
        <v>823</v>
      </c>
      <c r="U10" s="34" t="s">
        <v>823</v>
      </c>
      <c r="V10" s="34" t="s">
        <v>823</v>
      </c>
      <c r="W10" s="34" t="s">
        <v>823</v>
      </c>
      <c r="X10" s="34" t="s">
        <v>823</v>
      </c>
      <c r="Y10" s="34" t="s">
        <v>823</v>
      </c>
      <c r="Z10" s="38" t="s">
        <v>877</v>
      </c>
    </row>
    <row r="11" spans="1:26">
      <c r="A11" s="38" t="s">
        <v>822</v>
      </c>
      <c r="B11" s="38" t="s">
        <v>907</v>
      </c>
      <c r="C11" s="38" t="s">
        <v>874</v>
      </c>
      <c r="D11" s="39" t="s">
        <v>931</v>
      </c>
      <c r="E11" s="40">
        <f t="shared" si="0"/>
        <v>20</v>
      </c>
      <c r="F11" s="32" t="s">
        <v>823</v>
      </c>
      <c r="G11" s="32" t="s">
        <v>823</v>
      </c>
      <c r="H11" s="32" t="s">
        <v>823</v>
      </c>
      <c r="I11" s="32" t="s">
        <v>823</v>
      </c>
      <c r="J11" s="32" t="s">
        <v>823</v>
      </c>
      <c r="K11" s="32" t="s">
        <v>823</v>
      </c>
      <c r="L11" s="32" t="s">
        <v>823</v>
      </c>
      <c r="M11" s="32" t="s">
        <v>823</v>
      </c>
      <c r="N11" s="32" t="s">
        <v>823</v>
      </c>
      <c r="O11" s="33" t="s">
        <v>823</v>
      </c>
      <c r="P11" s="33" t="s">
        <v>823</v>
      </c>
      <c r="Q11" s="33" t="s">
        <v>823</v>
      </c>
      <c r="R11" s="33" t="s">
        <v>823</v>
      </c>
      <c r="S11" s="33" t="s">
        <v>823</v>
      </c>
      <c r="T11" s="34" t="s">
        <v>823</v>
      </c>
      <c r="U11" s="34" t="s">
        <v>823</v>
      </c>
      <c r="V11" s="34" t="s">
        <v>823</v>
      </c>
      <c r="W11" s="34" t="s">
        <v>823</v>
      </c>
      <c r="X11" s="34" t="s">
        <v>823</v>
      </c>
      <c r="Y11" s="34" t="s">
        <v>823</v>
      </c>
      <c r="Z11" s="38" t="s">
        <v>898</v>
      </c>
    </row>
    <row r="12" spans="1:26">
      <c r="A12" s="38" t="s">
        <v>820</v>
      </c>
      <c r="B12" s="38" t="s">
        <v>871</v>
      </c>
      <c r="C12" s="38" t="s">
        <v>863</v>
      </c>
      <c r="D12" s="39" t="s">
        <v>931</v>
      </c>
      <c r="E12" s="40">
        <f t="shared" si="0"/>
        <v>20</v>
      </c>
      <c r="F12" s="32" t="s">
        <v>823</v>
      </c>
      <c r="G12" s="32" t="s">
        <v>823</v>
      </c>
      <c r="H12" s="32" t="s">
        <v>823</v>
      </c>
      <c r="I12" s="32" t="s">
        <v>823</v>
      </c>
      <c r="J12" s="32" t="s">
        <v>823</v>
      </c>
      <c r="K12" s="32" t="s">
        <v>823</v>
      </c>
      <c r="L12" s="32" t="s">
        <v>823</v>
      </c>
      <c r="M12" s="32" t="s">
        <v>823</v>
      </c>
      <c r="N12" s="32" t="s">
        <v>823</v>
      </c>
      <c r="O12" s="33" t="s">
        <v>823</v>
      </c>
      <c r="P12" s="33" t="s">
        <v>823</v>
      </c>
      <c r="Q12" s="33" t="s">
        <v>823</v>
      </c>
      <c r="R12" s="33" t="s">
        <v>823</v>
      </c>
      <c r="S12" s="33" t="s">
        <v>823</v>
      </c>
      <c r="T12" s="34" t="s">
        <v>823</v>
      </c>
      <c r="U12" s="34" t="s">
        <v>823</v>
      </c>
      <c r="V12" s="34" t="s">
        <v>823</v>
      </c>
      <c r="W12" s="34" t="s">
        <v>823</v>
      </c>
      <c r="X12" s="34" t="s">
        <v>823</v>
      </c>
      <c r="Y12" s="34" t="s">
        <v>823</v>
      </c>
      <c r="Z12" s="42" t="s">
        <v>896</v>
      </c>
    </row>
    <row r="13" spans="1:26">
      <c r="A13" s="38" t="s">
        <v>789</v>
      </c>
      <c r="B13" s="38" t="s">
        <v>845</v>
      </c>
      <c r="C13" s="43" t="s">
        <v>834</v>
      </c>
      <c r="D13" s="39" t="s">
        <v>931</v>
      </c>
      <c r="E13" s="40">
        <f t="shared" si="0"/>
        <v>20</v>
      </c>
      <c r="F13" s="32" t="s">
        <v>823</v>
      </c>
      <c r="G13" s="32" t="s">
        <v>823</v>
      </c>
      <c r="H13" s="32" t="s">
        <v>823</v>
      </c>
      <c r="I13" s="32" t="s">
        <v>823</v>
      </c>
      <c r="J13" s="32" t="s">
        <v>823</v>
      </c>
      <c r="K13" s="32" t="s">
        <v>823</v>
      </c>
      <c r="L13" s="32" t="s">
        <v>823</v>
      </c>
      <c r="M13" s="32" t="s">
        <v>823</v>
      </c>
      <c r="N13" s="32" t="s">
        <v>823</v>
      </c>
      <c r="O13" s="33" t="s">
        <v>823</v>
      </c>
      <c r="P13" s="33" t="s">
        <v>823</v>
      </c>
      <c r="Q13" s="33" t="s">
        <v>823</v>
      </c>
      <c r="R13" s="33" t="s">
        <v>823</v>
      </c>
      <c r="S13" s="33" t="s">
        <v>823</v>
      </c>
      <c r="T13" s="34" t="s">
        <v>823</v>
      </c>
      <c r="U13" s="34" t="s">
        <v>823</v>
      </c>
      <c r="V13" s="34" t="s">
        <v>823</v>
      </c>
      <c r="W13" s="34" t="s">
        <v>823</v>
      </c>
      <c r="X13" s="34" t="s">
        <v>823</v>
      </c>
      <c r="Y13" s="34" t="s">
        <v>823</v>
      </c>
      <c r="Z13" s="38" t="s">
        <v>879</v>
      </c>
    </row>
    <row r="14" spans="1:26">
      <c r="A14" s="38" t="s">
        <v>819</v>
      </c>
      <c r="B14" s="38" t="s">
        <v>870</v>
      </c>
      <c r="C14" s="38" t="s">
        <v>863</v>
      </c>
      <c r="D14" s="39" t="s">
        <v>931</v>
      </c>
      <c r="E14" s="40">
        <f t="shared" si="0"/>
        <v>20</v>
      </c>
      <c r="F14" s="32" t="s">
        <v>823</v>
      </c>
      <c r="G14" s="32" t="s">
        <v>823</v>
      </c>
      <c r="H14" s="32" t="s">
        <v>823</v>
      </c>
      <c r="I14" s="32" t="s">
        <v>823</v>
      </c>
      <c r="J14" s="32" t="s">
        <v>823</v>
      </c>
      <c r="K14" s="32" t="s">
        <v>823</v>
      </c>
      <c r="L14" s="32" t="s">
        <v>823</v>
      </c>
      <c r="M14" s="32" t="s">
        <v>823</v>
      </c>
      <c r="N14" s="32" t="s">
        <v>823</v>
      </c>
      <c r="O14" s="33" t="s">
        <v>823</v>
      </c>
      <c r="P14" s="33" t="s">
        <v>823</v>
      </c>
      <c r="Q14" s="33" t="s">
        <v>823</v>
      </c>
      <c r="R14" s="33" t="s">
        <v>823</v>
      </c>
      <c r="S14" s="33" t="s">
        <v>823</v>
      </c>
      <c r="T14" s="34" t="s">
        <v>823</v>
      </c>
      <c r="U14" s="34" t="s">
        <v>823</v>
      </c>
      <c r="V14" s="34" t="s">
        <v>823</v>
      </c>
      <c r="W14" s="34" t="s">
        <v>823</v>
      </c>
      <c r="X14" s="34" t="s">
        <v>823</v>
      </c>
      <c r="Y14" s="34" t="s">
        <v>823</v>
      </c>
      <c r="Z14" s="38" t="s">
        <v>895</v>
      </c>
    </row>
    <row r="15" spans="1:26">
      <c r="A15" s="38" t="s">
        <v>799</v>
      </c>
      <c r="B15" s="38" t="s">
        <v>855</v>
      </c>
      <c r="C15" s="38" t="s">
        <v>828</v>
      </c>
      <c r="D15" s="39" t="s">
        <v>931</v>
      </c>
      <c r="E15" s="40">
        <f t="shared" si="0"/>
        <v>20</v>
      </c>
      <c r="F15" s="32" t="s">
        <v>823</v>
      </c>
      <c r="G15" s="32" t="s">
        <v>823</v>
      </c>
      <c r="H15" s="32" t="s">
        <v>823</v>
      </c>
      <c r="I15" s="32" t="s">
        <v>823</v>
      </c>
      <c r="J15" s="32" t="s">
        <v>823</v>
      </c>
      <c r="K15" s="32" t="s">
        <v>823</v>
      </c>
      <c r="L15" s="32" t="s">
        <v>823</v>
      </c>
      <c r="M15" s="32" t="s">
        <v>823</v>
      </c>
      <c r="N15" s="32" t="s">
        <v>823</v>
      </c>
      <c r="O15" s="33" t="s">
        <v>823</v>
      </c>
      <c r="P15" s="33" t="s">
        <v>823</v>
      </c>
      <c r="Q15" s="33" t="s">
        <v>823</v>
      </c>
      <c r="R15" s="33" t="s">
        <v>823</v>
      </c>
      <c r="S15" s="33" t="s">
        <v>823</v>
      </c>
      <c r="T15" s="34" t="s">
        <v>823</v>
      </c>
      <c r="U15" s="34" t="s">
        <v>823</v>
      </c>
      <c r="V15" s="34" t="s">
        <v>823</v>
      </c>
      <c r="W15" s="34" t="s">
        <v>823</v>
      </c>
      <c r="X15" s="34" t="s">
        <v>823</v>
      </c>
      <c r="Y15" s="34" t="s">
        <v>823</v>
      </c>
      <c r="Z15" s="38" t="s">
        <v>891</v>
      </c>
    </row>
    <row r="16" spans="1:26">
      <c r="A16" s="38" t="s">
        <v>811</v>
      </c>
      <c r="B16" s="38" t="s">
        <v>905</v>
      </c>
      <c r="C16" s="38" t="s">
        <v>863</v>
      </c>
      <c r="D16" s="39" t="s">
        <v>931</v>
      </c>
      <c r="E16" s="40">
        <f t="shared" si="0"/>
        <v>20</v>
      </c>
      <c r="F16" s="32" t="s">
        <v>823</v>
      </c>
      <c r="G16" s="32" t="s">
        <v>823</v>
      </c>
      <c r="H16" s="32" t="s">
        <v>823</v>
      </c>
      <c r="I16" s="32" t="s">
        <v>823</v>
      </c>
      <c r="J16" s="32" t="s">
        <v>823</v>
      </c>
      <c r="K16" s="32" t="s">
        <v>823</v>
      </c>
      <c r="L16" s="32" t="s">
        <v>823</v>
      </c>
      <c r="M16" s="32" t="s">
        <v>823</v>
      </c>
      <c r="N16" s="32" t="s">
        <v>823</v>
      </c>
      <c r="O16" s="33" t="s">
        <v>823</v>
      </c>
      <c r="P16" s="33" t="s">
        <v>823</v>
      </c>
      <c r="Q16" s="33" t="s">
        <v>823</v>
      </c>
      <c r="R16" s="33" t="s">
        <v>823</v>
      </c>
      <c r="S16" s="33" t="s">
        <v>823</v>
      </c>
      <c r="T16" s="34" t="s">
        <v>823</v>
      </c>
      <c r="U16" s="34" t="s">
        <v>823</v>
      </c>
      <c r="V16" s="34" t="s">
        <v>823</v>
      </c>
      <c r="W16" s="34" t="s">
        <v>823</v>
      </c>
      <c r="X16" s="34" t="s">
        <v>823</v>
      </c>
      <c r="Y16" s="34" t="s">
        <v>823</v>
      </c>
      <c r="Z16" s="38" t="s">
        <v>894</v>
      </c>
    </row>
    <row r="17" spans="1:26">
      <c r="A17" s="38" t="s">
        <v>818</v>
      </c>
      <c r="B17" s="38" t="s">
        <v>869</v>
      </c>
      <c r="C17" s="38" t="s">
        <v>863</v>
      </c>
      <c r="D17" s="39" t="s">
        <v>931</v>
      </c>
      <c r="E17" s="40">
        <f t="shared" si="0"/>
        <v>20</v>
      </c>
      <c r="F17" s="32" t="s">
        <v>823</v>
      </c>
      <c r="G17" s="32" t="s">
        <v>823</v>
      </c>
      <c r="H17" s="32" t="s">
        <v>823</v>
      </c>
      <c r="I17" s="32" t="s">
        <v>823</v>
      </c>
      <c r="J17" s="32" t="s">
        <v>823</v>
      </c>
      <c r="K17" s="32" t="s">
        <v>823</v>
      </c>
      <c r="L17" s="32" t="s">
        <v>823</v>
      </c>
      <c r="M17" s="32" t="s">
        <v>823</v>
      </c>
      <c r="N17" s="32" t="s">
        <v>823</v>
      </c>
      <c r="O17" s="33" t="s">
        <v>823</v>
      </c>
      <c r="P17" s="33" t="s">
        <v>823</v>
      </c>
      <c r="Q17" s="33" t="s">
        <v>823</v>
      </c>
      <c r="R17" s="33" t="s">
        <v>823</v>
      </c>
      <c r="S17" s="33" t="s">
        <v>823</v>
      </c>
      <c r="T17" s="34" t="s">
        <v>823</v>
      </c>
      <c r="U17" s="34" t="s">
        <v>823</v>
      </c>
      <c r="V17" s="34" t="s">
        <v>823</v>
      </c>
      <c r="W17" s="34" t="s">
        <v>823</v>
      </c>
      <c r="X17" s="34" t="s">
        <v>823</v>
      </c>
      <c r="Y17" s="34" t="s">
        <v>823</v>
      </c>
      <c r="Z17" s="38" t="s">
        <v>895</v>
      </c>
    </row>
    <row r="18" spans="1:26">
      <c r="A18" s="38" t="s">
        <v>810</v>
      </c>
      <c r="B18" s="38" t="s">
        <v>904</v>
      </c>
      <c r="C18" s="38" t="s">
        <v>863</v>
      </c>
      <c r="D18" s="39" t="s">
        <v>931</v>
      </c>
      <c r="E18" s="40">
        <f t="shared" si="0"/>
        <v>20</v>
      </c>
      <c r="F18" s="32" t="s">
        <v>823</v>
      </c>
      <c r="G18" s="32" t="s">
        <v>823</v>
      </c>
      <c r="H18" s="32" t="s">
        <v>823</v>
      </c>
      <c r="I18" s="32" t="s">
        <v>823</v>
      </c>
      <c r="J18" s="32" t="s">
        <v>823</v>
      </c>
      <c r="K18" s="32" t="s">
        <v>823</v>
      </c>
      <c r="L18" s="32" t="s">
        <v>823</v>
      </c>
      <c r="M18" s="32" t="s">
        <v>823</v>
      </c>
      <c r="N18" s="32" t="s">
        <v>823</v>
      </c>
      <c r="O18" s="33" t="s">
        <v>823</v>
      </c>
      <c r="P18" s="33" t="s">
        <v>823</v>
      </c>
      <c r="Q18" s="33" t="s">
        <v>823</v>
      </c>
      <c r="R18" s="33" t="s">
        <v>823</v>
      </c>
      <c r="S18" s="33" t="s">
        <v>823</v>
      </c>
      <c r="T18" s="34" t="s">
        <v>823</v>
      </c>
      <c r="U18" s="34" t="s">
        <v>823</v>
      </c>
      <c r="V18" s="34" t="s">
        <v>823</v>
      </c>
      <c r="W18" s="34" t="s">
        <v>823</v>
      </c>
      <c r="X18" s="34" t="s">
        <v>823</v>
      </c>
      <c r="Y18" s="34" t="s">
        <v>823</v>
      </c>
      <c r="Z18" s="38" t="s">
        <v>894</v>
      </c>
    </row>
    <row r="19" spans="1:26">
      <c r="A19" s="38" t="s">
        <v>821</v>
      </c>
      <c r="B19" s="38" t="s">
        <v>872</v>
      </c>
      <c r="C19" s="38" t="s">
        <v>873</v>
      </c>
      <c r="D19" s="39" t="s">
        <v>931</v>
      </c>
      <c r="E19" s="40">
        <f t="shared" si="0"/>
        <v>20</v>
      </c>
      <c r="F19" s="32" t="s">
        <v>823</v>
      </c>
      <c r="G19" s="32" t="s">
        <v>823</v>
      </c>
      <c r="H19" s="32" t="s">
        <v>823</v>
      </c>
      <c r="I19" s="32" t="s">
        <v>823</v>
      </c>
      <c r="J19" s="32" t="s">
        <v>823</v>
      </c>
      <c r="K19" s="32" t="s">
        <v>823</v>
      </c>
      <c r="L19" s="32" t="s">
        <v>823</v>
      </c>
      <c r="M19" s="32" t="s">
        <v>823</v>
      </c>
      <c r="N19" s="32" t="s">
        <v>823</v>
      </c>
      <c r="O19" s="33" t="s">
        <v>823</v>
      </c>
      <c r="P19" s="33" t="s">
        <v>823</v>
      </c>
      <c r="Q19" s="33" t="s">
        <v>823</v>
      </c>
      <c r="R19" s="33" t="s">
        <v>823</v>
      </c>
      <c r="S19" s="33" t="s">
        <v>823</v>
      </c>
      <c r="T19" s="34" t="s">
        <v>823</v>
      </c>
      <c r="U19" s="34" t="s">
        <v>823</v>
      </c>
      <c r="V19" s="34" t="s">
        <v>823</v>
      </c>
      <c r="W19" s="34" t="s">
        <v>823</v>
      </c>
      <c r="X19" s="34" t="s">
        <v>823</v>
      </c>
      <c r="Y19" s="34" t="s">
        <v>823</v>
      </c>
      <c r="Z19" s="44" t="s">
        <v>897</v>
      </c>
    </row>
    <row r="20" spans="1:26" ht="30">
      <c r="A20" s="45" t="s">
        <v>775</v>
      </c>
      <c r="B20" s="45" t="s">
        <v>825</v>
      </c>
      <c r="C20" s="39" t="s">
        <v>826</v>
      </c>
      <c r="D20" s="39" t="s">
        <v>931</v>
      </c>
      <c r="E20" s="40">
        <f t="shared" si="0"/>
        <v>20</v>
      </c>
      <c r="F20" s="32" t="s">
        <v>823</v>
      </c>
      <c r="G20" s="32" t="s">
        <v>823</v>
      </c>
      <c r="H20" s="32" t="s">
        <v>823</v>
      </c>
      <c r="I20" s="32" t="s">
        <v>823</v>
      </c>
      <c r="J20" s="32" t="s">
        <v>823</v>
      </c>
      <c r="K20" s="32" t="s">
        <v>823</v>
      </c>
      <c r="L20" s="32" t="s">
        <v>823</v>
      </c>
      <c r="M20" s="32" t="s">
        <v>823</v>
      </c>
      <c r="N20" s="32" t="s">
        <v>823</v>
      </c>
      <c r="O20" s="33" t="s">
        <v>823</v>
      </c>
      <c r="P20" s="33" t="s">
        <v>823</v>
      </c>
      <c r="Q20" s="33" t="s">
        <v>823</v>
      </c>
      <c r="R20" s="33" t="s">
        <v>823</v>
      </c>
      <c r="S20" s="33" t="s">
        <v>823</v>
      </c>
      <c r="T20" s="34" t="s">
        <v>823</v>
      </c>
      <c r="U20" s="34" t="s">
        <v>823</v>
      </c>
      <c r="V20" s="34" t="s">
        <v>823</v>
      </c>
      <c r="W20" s="34" t="s">
        <v>823</v>
      </c>
      <c r="X20" s="34" t="s">
        <v>823</v>
      </c>
      <c r="Y20" s="34" t="s">
        <v>823</v>
      </c>
      <c r="Z20" s="44" t="s">
        <v>875</v>
      </c>
    </row>
    <row r="21" spans="1:26">
      <c r="A21" s="38" t="s">
        <v>806</v>
      </c>
      <c r="B21" s="38" t="s">
        <v>862</v>
      </c>
      <c r="C21" s="38" t="s">
        <v>828</v>
      </c>
      <c r="D21" s="39" t="s">
        <v>931</v>
      </c>
      <c r="E21" s="40">
        <f t="shared" si="0"/>
        <v>20</v>
      </c>
      <c r="F21" s="32" t="s">
        <v>823</v>
      </c>
      <c r="G21" s="32" t="s">
        <v>823</v>
      </c>
      <c r="H21" s="32" t="s">
        <v>823</v>
      </c>
      <c r="I21" s="32" t="s">
        <v>823</v>
      </c>
      <c r="J21" s="32" t="s">
        <v>823</v>
      </c>
      <c r="K21" s="32" t="s">
        <v>823</v>
      </c>
      <c r="L21" s="32" t="s">
        <v>823</v>
      </c>
      <c r="M21" s="32" t="s">
        <v>823</v>
      </c>
      <c r="N21" s="32" t="s">
        <v>823</v>
      </c>
      <c r="O21" s="33" t="s">
        <v>823</v>
      </c>
      <c r="P21" s="33" t="s">
        <v>823</v>
      </c>
      <c r="Q21" s="33" t="s">
        <v>823</v>
      </c>
      <c r="R21" s="33" t="s">
        <v>823</v>
      </c>
      <c r="S21" s="33" t="s">
        <v>823</v>
      </c>
      <c r="T21" s="34" t="s">
        <v>823</v>
      </c>
      <c r="U21" s="34" t="s">
        <v>823</v>
      </c>
      <c r="V21" s="34" t="s">
        <v>823</v>
      </c>
      <c r="W21" s="34" t="s">
        <v>823</v>
      </c>
      <c r="X21" s="34" t="s">
        <v>823</v>
      </c>
      <c r="Y21" s="34" t="s">
        <v>823</v>
      </c>
      <c r="Z21" s="38" t="s">
        <v>893</v>
      </c>
    </row>
    <row r="22" spans="1:26">
      <c r="A22" s="38" t="s">
        <v>800</v>
      </c>
      <c r="B22" s="38" t="s">
        <v>856</v>
      </c>
      <c r="C22" s="38" t="s">
        <v>828</v>
      </c>
      <c r="D22" s="39" t="s">
        <v>931</v>
      </c>
      <c r="E22" s="40">
        <f t="shared" si="0"/>
        <v>20</v>
      </c>
      <c r="F22" s="32" t="s">
        <v>823</v>
      </c>
      <c r="G22" s="32" t="s">
        <v>823</v>
      </c>
      <c r="H22" s="32" t="s">
        <v>823</v>
      </c>
      <c r="I22" s="32" t="s">
        <v>823</v>
      </c>
      <c r="J22" s="32" t="s">
        <v>823</v>
      </c>
      <c r="K22" s="32" t="s">
        <v>823</v>
      </c>
      <c r="L22" s="32" t="s">
        <v>823</v>
      </c>
      <c r="M22" s="32" t="s">
        <v>823</v>
      </c>
      <c r="N22" s="32" t="s">
        <v>823</v>
      </c>
      <c r="O22" s="33" t="s">
        <v>823</v>
      </c>
      <c r="P22" s="33" t="s">
        <v>823</v>
      </c>
      <c r="Q22" s="33" t="s">
        <v>823</v>
      </c>
      <c r="R22" s="33" t="s">
        <v>823</v>
      </c>
      <c r="S22" s="33" t="s">
        <v>823</v>
      </c>
      <c r="T22" s="34" t="s">
        <v>823</v>
      </c>
      <c r="U22" s="34" t="s">
        <v>823</v>
      </c>
      <c r="V22" s="34" t="s">
        <v>823</v>
      </c>
      <c r="W22" s="34" t="s">
        <v>823</v>
      </c>
      <c r="X22" s="34" t="s">
        <v>823</v>
      </c>
      <c r="Y22" s="34" t="s">
        <v>823</v>
      </c>
      <c r="Z22" s="38" t="s">
        <v>891</v>
      </c>
    </row>
    <row r="23" spans="1:26">
      <c r="A23" s="38" t="s">
        <v>795</v>
      </c>
      <c r="B23" s="38" t="s">
        <v>851</v>
      </c>
      <c r="C23" s="38" t="s">
        <v>828</v>
      </c>
      <c r="D23" s="39" t="s">
        <v>931</v>
      </c>
      <c r="E23" s="40">
        <f t="shared" si="0"/>
        <v>20</v>
      </c>
      <c r="F23" s="32" t="s">
        <v>823</v>
      </c>
      <c r="G23" s="32" t="s">
        <v>823</v>
      </c>
      <c r="H23" s="32" t="s">
        <v>823</v>
      </c>
      <c r="I23" s="32" t="s">
        <v>823</v>
      </c>
      <c r="J23" s="32" t="s">
        <v>823</v>
      </c>
      <c r="K23" s="32" t="s">
        <v>823</v>
      </c>
      <c r="L23" s="32" t="s">
        <v>823</v>
      </c>
      <c r="M23" s="32" t="s">
        <v>823</v>
      </c>
      <c r="N23" s="32" t="s">
        <v>823</v>
      </c>
      <c r="O23" s="33" t="s">
        <v>823</v>
      </c>
      <c r="P23" s="33" t="s">
        <v>823</v>
      </c>
      <c r="Q23" s="33" t="s">
        <v>823</v>
      </c>
      <c r="R23" s="33" t="s">
        <v>823</v>
      </c>
      <c r="S23" s="33" t="s">
        <v>823</v>
      </c>
      <c r="T23" s="34" t="s">
        <v>823</v>
      </c>
      <c r="U23" s="34" t="s">
        <v>823</v>
      </c>
      <c r="V23" s="34" t="s">
        <v>823</v>
      </c>
      <c r="W23" s="34" t="s">
        <v>823</v>
      </c>
      <c r="X23" s="34" t="s">
        <v>823</v>
      </c>
      <c r="Y23" s="34" t="s">
        <v>823</v>
      </c>
      <c r="Z23" s="38" t="s">
        <v>887</v>
      </c>
    </row>
    <row r="24" spans="1:26">
      <c r="A24" s="38" t="s">
        <v>805</v>
      </c>
      <c r="B24" s="38" t="s">
        <v>861</v>
      </c>
      <c r="C24" s="38" t="s">
        <v>828</v>
      </c>
      <c r="D24" s="39" t="s">
        <v>931</v>
      </c>
      <c r="E24" s="40">
        <f t="shared" si="0"/>
        <v>19</v>
      </c>
      <c r="F24" s="32" t="s">
        <v>823</v>
      </c>
      <c r="G24" s="32" t="s">
        <v>823</v>
      </c>
      <c r="H24" s="32" t="s">
        <v>823</v>
      </c>
      <c r="I24" s="32" t="s">
        <v>823</v>
      </c>
      <c r="J24" s="32" t="s">
        <v>823</v>
      </c>
      <c r="K24" s="32" t="s">
        <v>823</v>
      </c>
      <c r="L24" s="32" t="s">
        <v>823</v>
      </c>
      <c r="M24" s="29" t="s">
        <v>956</v>
      </c>
      <c r="N24" s="32" t="s">
        <v>823</v>
      </c>
      <c r="O24" s="33" t="s">
        <v>823</v>
      </c>
      <c r="P24" s="33" t="s">
        <v>823</v>
      </c>
      <c r="Q24" s="33" t="s">
        <v>823</v>
      </c>
      <c r="R24" s="33" t="s">
        <v>823</v>
      </c>
      <c r="S24" s="33" t="s">
        <v>823</v>
      </c>
      <c r="T24" s="34" t="s">
        <v>823</v>
      </c>
      <c r="U24" s="34" t="s">
        <v>823</v>
      </c>
      <c r="V24" s="34" t="s">
        <v>823</v>
      </c>
      <c r="W24" s="34" t="s">
        <v>823</v>
      </c>
      <c r="X24" s="34" t="s">
        <v>823</v>
      </c>
      <c r="Y24" s="34" t="s">
        <v>823</v>
      </c>
      <c r="Z24" s="38" t="s">
        <v>892</v>
      </c>
    </row>
    <row r="25" spans="1:26">
      <c r="A25" s="38" t="s">
        <v>784</v>
      </c>
      <c r="B25" s="38" t="s">
        <v>838</v>
      </c>
      <c r="C25" s="41" t="s">
        <v>839</v>
      </c>
      <c r="D25" s="39" t="s">
        <v>931</v>
      </c>
      <c r="E25" s="40">
        <f t="shared" si="0"/>
        <v>19</v>
      </c>
      <c r="F25" s="32" t="s">
        <v>823</v>
      </c>
      <c r="G25" s="32" t="s">
        <v>823</v>
      </c>
      <c r="H25" s="32" t="s">
        <v>823</v>
      </c>
      <c r="I25" s="32" t="s">
        <v>823</v>
      </c>
      <c r="J25" s="32" t="s">
        <v>823</v>
      </c>
      <c r="K25" s="32" t="s">
        <v>823</v>
      </c>
      <c r="L25" s="32" t="s">
        <v>823</v>
      </c>
      <c r="M25" s="32" t="s">
        <v>823</v>
      </c>
      <c r="N25" s="32" t="s">
        <v>823</v>
      </c>
      <c r="O25" s="33" t="s">
        <v>823</v>
      </c>
      <c r="P25" s="33" t="s">
        <v>823</v>
      </c>
      <c r="Q25" s="33" t="s">
        <v>823</v>
      </c>
      <c r="R25" s="29" t="s">
        <v>956</v>
      </c>
      <c r="S25" s="33" t="s">
        <v>823</v>
      </c>
      <c r="T25" s="34" t="s">
        <v>823</v>
      </c>
      <c r="U25" s="34" t="s">
        <v>823</v>
      </c>
      <c r="V25" s="34" t="s">
        <v>823</v>
      </c>
      <c r="W25" s="34" t="s">
        <v>823</v>
      </c>
      <c r="X25" s="34" t="s">
        <v>823</v>
      </c>
      <c r="Y25" s="34" t="s">
        <v>823</v>
      </c>
      <c r="Z25" s="44" t="s">
        <v>880</v>
      </c>
    </row>
    <row r="26" spans="1:26">
      <c r="A26" s="38" t="s">
        <v>802</v>
      </c>
      <c r="B26" s="38" t="s">
        <v>858</v>
      </c>
      <c r="C26" s="38" t="s">
        <v>828</v>
      </c>
      <c r="D26" s="39" t="s">
        <v>931</v>
      </c>
      <c r="E26" s="40">
        <f t="shared" si="0"/>
        <v>18</v>
      </c>
      <c r="F26" s="32" t="s">
        <v>823</v>
      </c>
      <c r="G26" s="32" t="s">
        <v>823</v>
      </c>
      <c r="H26" s="32" t="s">
        <v>823</v>
      </c>
      <c r="I26" s="32" t="s">
        <v>823</v>
      </c>
      <c r="J26" s="32" t="s">
        <v>823</v>
      </c>
      <c r="K26" s="32" t="s">
        <v>823</v>
      </c>
      <c r="L26" s="32" t="s">
        <v>823</v>
      </c>
      <c r="M26" s="32" t="s">
        <v>823</v>
      </c>
      <c r="N26" s="32" t="s">
        <v>823</v>
      </c>
      <c r="O26" s="33" t="s">
        <v>823</v>
      </c>
      <c r="P26" s="33" t="s">
        <v>823</v>
      </c>
      <c r="Q26" s="33" t="s">
        <v>823</v>
      </c>
      <c r="R26" s="33" t="s">
        <v>823</v>
      </c>
      <c r="S26" s="33" t="s">
        <v>823</v>
      </c>
      <c r="T26" s="34" t="s">
        <v>823</v>
      </c>
      <c r="U26" s="30" t="s">
        <v>956</v>
      </c>
      <c r="V26" s="30" t="s">
        <v>956</v>
      </c>
      <c r="W26" s="34" t="s">
        <v>823</v>
      </c>
      <c r="X26" s="34" t="s">
        <v>823</v>
      </c>
      <c r="Y26" s="34" t="s">
        <v>823</v>
      </c>
      <c r="Z26" s="38" t="s">
        <v>892</v>
      </c>
    </row>
    <row r="27" spans="1:26">
      <c r="A27" s="46" t="s">
        <v>908</v>
      </c>
      <c r="B27" s="38" t="s">
        <v>909</v>
      </c>
      <c r="C27" s="38" t="s">
        <v>863</v>
      </c>
      <c r="D27" s="39" t="s">
        <v>931</v>
      </c>
      <c r="E27" s="40">
        <f t="shared" si="0"/>
        <v>17</v>
      </c>
      <c r="F27" s="32" t="s">
        <v>823</v>
      </c>
      <c r="G27" s="32" t="s">
        <v>823</v>
      </c>
      <c r="H27" s="32" t="s">
        <v>823</v>
      </c>
      <c r="I27" s="32" t="s">
        <v>823</v>
      </c>
      <c r="J27" s="32" t="s">
        <v>823</v>
      </c>
      <c r="K27" s="32" t="s">
        <v>823</v>
      </c>
      <c r="L27" s="32" t="s">
        <v>823</v>
      </c>
      <c r="M27" s="32" t="s">
        <v>823</v>
      </c>
      <c r="N27" s="32" t="s">
        <v>823</v>
      </c>
      <c r="O27" s="33" t="s">
        <v>823</v>
      </c>
      <c r="P27" s="33" t="s">
        <v>823</v>
      </c>
      <c r="Q27" s="33" t="s">
        <v>823</v>
      </c>
      <c r="R27" s="33" t="s">
        <v>823</v>
      </c>
      <c r="S27" s="33" t="s">
        <v>823</v>
      </c>
      <c r="T27" s="34" t="s">
        <v>823</v>
      </c>
      <c r="U27" s="34" t="s">
        <v>823</v>
      </c>
      <c r="V27" s="34" t="s">
        <v>823</v>
      </c>
      <c r="W27" s="30" t="s">
        <v>956</v>
      </c>
      <c r="X27" s="30" t="s">
        <v>956</v>
      </c>
      <c r="Y27" s="30" t="s">
        <v>956</v>
      </c>
      <c r="Z27" s="38" t="s">
        <v>894</v>
      </c>
    </row>
    <row r="28" spans="1:26">
      <c r="A28" s="38" t="s">
        <v>778</v>
      </c>
      <c r="B28" s="38" t="s">
        <v>830</v>
      </c>
      <c r="C28" s="41" t="s">
        <v>828</v>
      </c>
      <c r="D28" s="39" t="s">
        <v>931</v>
      </c>
      <c r="E28" s="40">
        <f t="shared" si="0"/>
        <v>11</v>
      </c>
      <c r="F28" s="32" t="s">
        <v>823</v>
      </c>
      <c r="G28" s="32" t="s">
        <v>823</v>
      </c>
      <c r="H28" s="30" t="s">
        <v>956</v>
      </c>
      <c r="I28" s="30" t="s">
        <v>956</v>
      </c>
      <c r="J28" s="32" t="s">
        <v>823</v>
      </c>
      <c r="K28" s="32" t="s">
        <v>823</v>
      </c>
      <c r="L28" s="32" t="s">
        <v>823</v>
      </c>
      <c r="M28" s="30" t="s">
        <v>956</v>
      </c>
      <c r="N28" s="32" t="s">
        <v>823</v>
      </c>
      <c r="O28" s="30" t="s">
        <v>956</v>
      </c>
      <c r="P28" s="30" t="s">
        <v>956</v>
      </c>
      <c r="Q28" s="33" t="s">
        <v>823</v>
      </c>
      <c r="R28" s="30" t="s">
        <v>956</v>
      </c>
      <c r="S28" s="30" t="s">
        <v>956</v>
      </c>
      <c r="T28" s="34" t="s">
        <v>823</v>
      </c>
      <c r="U28" s="34" t="s">
        <v>823</v>
      </c>
      <c r="V28" s="34" t="s">
        <v>823</v>
      </c>
      <c r="W28" s="30" t="s">
        <v>956</v>
      </c>
      <c r="X28" s="30" t="s">
        <v>956</v>
      </c>
      <c r="Y28" s="34" t="s">
        <v>823</v>
      </c>
      <c r="Z28" s="38" t="s">
        <v>876</v>
      </c>
    </row>
    <row r="29" spans="1:26">
      <c r="A29" s="38" t="s">
        <v>794</v>
      </c>
      <c r="B29" s="38" t="s">
        <v>850</v>
      </c>
      <c r="C29" s="38" t="s">
        <v>828</v>
      </c>
      <c r="D29" s="39" t="s">
        <v>931</v>
      </c>
      <c r="E29" s="40">
        <f t="shared" si="0"/>
        <v>9</v>
      </c>
      <c r="F29" s="32" t="s">
        <v>823</v>
      </c>
      <c r="G29" s="32" t="s">
        <v>823</v>
      </c>
      <c r="H29" s="32" t="s">
        <v>823</v>
      </c>
      <c r="I29" s="30" t="s">
        <v>956</v>
      </c>
      <c r="J29" s="32" t="s">
        <v>823</v>
      </c>
      <c r="K29" s="30" t="s">
        <v>956</v>
      </c>
      <c r="L29" s="30" t="s">
        <v>956</v>
      </c>
      <c r="M29" s="30" t="s">
        <v>956</v>
      </c>
      <c r="N29" s="32" t="s">
        <v>823</v>
      </c>
      <c r="O29" s="30" t="s">
        <v>956</v>
      </c>
      <c r="P29" s="30" t="s">
        <v>956</v>
      </c>
      <c r="Q29" s="30" t="s">
        <v>956</v>
      </c>
      <c r="R29" s="33" t="s">
        <v>823</v>
      </c>
      <c r="S29" s="30" t="s">
        <v>956</v>
      </c>
      <c r="T29" s="34" t="s">
        <v>823</v>
      </c>
      <c r="U29" s="34" t="s">
        <v>823</v>
      </c>
      <c r="V29" s="30" t="s">
        <v>956</v>
      </c>
      <c r="W29" s="30" t="s">
        <v>956</v>
      </c>
      <c r="X29" s="34" t="s">
        <v>823</v>
      </c>
      <c r="Y29" s="30" t="s">
        <v>956</v>
      </c>
      <c r="Z29" s="44" t="s">
        <v>886</v>
      </c>
    </row>
    <row r="30" spans="1:26">
      <c r="A30" s="38" t="s">
        <v>780</v>
      </c>
      <c r="B30" s="38" t="s">
        <v>832</v>
      </c>
      <c r="C30" s="47" t="s">
        <v>828</v>
      </c>
      <c r="D30" s="47" t="s">
        <v>932</v>
      </c>
      <c r="E30" s="40">
        <f t="shared" si="0"/>
        <v>13</v>
      </c>
      <c r="F30" s="32" t="s">
        <v>823</v>
      </c>
      <c r="G30" s="32" t="s">
        <v>823</v>
      </c>
      <c r="H30" s="32" t="s">
        <v>823</v>
      </c>
      <c r="I30" s="32" t="s">
        <v>823</v>
      </c>
      <c r="J30" s="32" t="s">
        <v>823</v>
      </c>
      <c r="K30" s="32" t="s">
        <v>823</v>
      </c>
      <c r="L30" s="32" t="s">
        <v>823</v>
      </c>
      <c r="M30" s="32" t="s">
        <v>823</v>
      </c>
      <c r="N30" s="32" t="s">
        <v>823</v>
      </c>
      <c r="O30" s="30" t="s">
        <v>956</v>
      </c>
      <c r="P30" s="30" t="s">
        <v>956</v>
      </c>
      <c r="Q30" s="30" t="s">
        <v>956</v>
      </c>
      <c r="R30" s="30" t="s">
        <v>956</v>
      </c>
      <c r="S30" s="30" t="s">
        <v>956</v>
      </c>
      <c r="T30" s="34" t="s">
        <v>823</v>
      </c>
      <c r="U30" s="30" t="s">
        <v>956</v>
      </c>
      <c r="V30" s="30" t="s">
        <v>956</v>
      </c>
      <c r="W30" s="34" t="s">
        <v>823</v>
      </c>
      <c r="X30" s="34" t="s">
        <v>823</v>
      </c>
      <c r="Y30" s="34" t="s">
        <v>823</v>
      </c>
      <c r="Z30" s="38" t="s">
        <v>876</v>
      </c>
    </row>
    <row r="31" spans="1:26">
      <c r="A31" s="38" t="s">
        <v>779</v>
      </c>
      <c r="B31" s="38" t="s">
        <v>831</v>
      </c>
      <c r="C31" s="47" t="s">
        <v>828</v>
      </c>
      <c r="D31" s="47" t="s">
        <v>932</v>
      </c>
      <c r="E31" s="40">
        <f t="shared" si="0"/>
        <v>9</v>
      </c>
      <c r="F31" s="32" t="s">
        <v>823</v>
      </c>
      <c r="G31" s="32" t="s">
        <v>823</v>
      </c>
      <c r="H31" s="32" t="s">
        <v>823</v>
      </c>
      <c r="I31" s="30" t="s">
        <v>956</v>
      </c>
      <c r="J31" s="32" t="s">
        <v>823</v>
      </c>
      <c r="K31" s="32" t="s">
        <v>823</v>
      </c>
      <c r="L31" s="30" t="s">
        <v>956</v>
      </c>
      <c r="M31" s="32" t="s">
        <v>823</v>
      </c>
      <c r="N31" s="30" t="s">
        <v>956</v>
      </c>
      <c r="O31" s="30" t="s">
        <v>956</v>
      </c>
      <c r="P31" s="30" t="s">
        <v>956</v>
      </c>
      <c r="Q31" s="30" t="s">
        <v>956</v>
      </c>
      <c r="R31" s="30" t="s">
        <v>956</v>
      </c>
      <c r="S31" s="30" t="s">
        <v>956</v>
      </c>
      <c r="T31" s="30" t="s">
        <v>956</v>
      </c>
      <c r="U31" s="30" t="s">
        <v>956</v>
      </c>
      <c r="V31" s="30" t="s">
        <v>956</v>
      </c>
      <c r="W31" s="34" t="s">
        <v>823</v>
      </c>
      <c r="X31" s="34" t="s">
        <v>823</v>
      </c>
      <c r="Y31" s="34" t="s">
        <v>823</v>
      </c>
      <c r="Z31" s="38" t="s">
        <v>876</v>
      </c>
    </row>
    <row r="32" spans="1:26">
      <c r="A32" s="38" t="s">
        <v>777</v>
      </c>
      <c r="B32" s="38" t="s">
        <v>829</v>
      </c>
      <c r="C32" s="39" t="s">
        <v>828</v>
      </c>
      <c r="D32" s="47" t="s">
        <v>932</v>
      </c>
      <c r="E32" s="40">
        <f t="shared" si="0"/>
        <v>8</v>
      </c>
      <c r="F32" s="32" t="s">
        <v>823</v>
      </c>
      <c r="G32" s="32" t="s">
        <v>823</v>
      </c>
      <c r="H32" s="32" t="s">
        <v>823</v>
      </c>
      <c r="I32" s="32" t="s">
        <v>823</v>
      </c>
      <c r="J32" s="30" t="s">
        <v>956</v>
      </c>
      <c r="K32" s="30" t="s">
        <v>956</v>
      </c>
      <c r="L32" s="30" t="s">
        <v>956</v>
      </c>
      <c r="M32" s="30" t="s">
        <v>956</v>
      </c>
      <c r="N32" s="32" t="s">
        <v>823</v>
      </c>
      <c r="O32" s="30" t="s">
        <v>956</v>
      </c>
      <c r="P32" s="30" t="s">
        <v>956</v>
      </c>
      <c r="Q32" s="30" t="s">
        <v>956</v>
      </c>
      <c r="R32" s="30" t="s">
        <v>956</v>
      </c>
      <c r="S32" s="30" t="s">
        <v>956</v>
      </c>
      <c r="T32" s="34" t="s">
        <v>823</v>
      </c>
      <c r="U32" s="30" t="s">
        <v>956</v>
      </c>
      <c r="V32" s="30" t="s">
        <v>956</v>
      </c>
      <c r="W32" s="34" t="s">
        <v>823</v>
      </c>
      <c r="X32" s="34" t="s">
        <v>823</v>
      </c>
      <c r="Y32" s="30" t="s">
        <v>956</v>
      </c>
      <c r="Z32" s="38" t="s">
        <v>876</v>
      </c>
    </row>
    <row r="33" spans="1:26">
      <c r="A33" s="38" t="s">
        <v>776</v>
      </c>
      <c r="B33" s="38" t="s">
        <v>827</v>
      </c>
      <c r="C33" s="39" t="s">
        <v>828</v>
      </c>
      <c r="D33" s="47" t="s">
        <v>932</v>
      </c>
      <c r="E33" s="40">
        <f t="shared" si="0"/>
        <v>2</v>
      </c>
      <c r="F33" s="32" t="s">
        <v>823</v>
      </c>
      <c r="G33" s="30" t="s">
        <v>956</v>
      </c>
      <c r="H33" s="30" t="s">
        <v>956</v>
      </c>
      <c r="I33" s="30" t="s">
        <v>956</v>
      </c>
      <c r="J33" s="30" t="s">
        <v>956</v>
      </c>
      <c r="K33" s="30" t="s">
        <v>956</v>
      </c>
      <c r="L33" s="30" t="s">
        <v>956</v>
      </c>
      <c r="M33" s="30" t="s">
        <v>956</v>
      </c>
      <c r="N33" s="30" t="s">
        <v>956</v>
      </c>
      <c r="O33" s="30" t="s">
        <v>956</v>
      </c>
      <c r="P33" s="30" t="s">
        <v>956</v>
      </c>
      <c r="Q33" s="30" t="s">
        <v>956</v>
      </c>
      <c r="R33" s="30" t="s">
        <v>956</v>
      </c>
      <c r="S33" s="30" t="s">
        <v>956</v>
      </c>
      <c r="T33" s="30" t="s">
        <v>956</v>
      </c>
      <c r="U33" s="30" t="s">
        <v>956</v>
      </c>
      <c r="V33" s="30" t="s">
        <v>956</v>
      </c>
      <c r="W33" s="30" t="s">
        <v>956</v>
      </c>
      <c r="X33" s="30" t="s">
        <v>956</v>
      </c>
      <c r="Y33" s="34" t="s">
        <v>823</v>
      </c>
      <c r="Z33" s="38" t="s">
        <v>876</v>
      </c>
    </row>
    <row r="34" spans="1:26">
      <c r="A34" s="38" t="s">
        <v>793</v>
      </c>
      <c r="B34" s="38" t="s">
        <v>849</v>
      </c>
      <c r="C34" s="38" t="s">
        <v>834</v>
      </c>
      <c r="D34" s="38" t="s">
        <v>933</v>
      </c>
      <c r="E34" s="40">
        <f t="shared" si="0"/>
        <v>14</v>
      </c>
      <c r="F34" s="32" t="s">
        <v>823</v>
      </c>
      <c r="G34" s="32" t="s">
        <v>823</v>
      </c>
      <c r="H34" s="32" t="s">
        <v>823</v>
      </c>
      <c r="I34" s="32" t="s">
        <v>823</v>
      </c>
      <c r="J34" s="32" t="s">
        <v>823</v>
      </c>
      <c r="K34" s="32" t="s">
        <v>823</v>
      </c>
      <c r="L34" s="32" t="s">
        <v>823</v>
      </c>
      <c r="M34" s="32" t="s">
        <v>823</v>
      </c>
      <c r="N34" s="32" t="s">
        <v>823</v>
      </c>
      <c r="O34" s="33" t="s">
        <v>823</v>
      </c>
      <c r="P34" s="33" t="s">
        <v>823</v>
      </c>
      <c r="Q34" s="33" t="s">
        <v>823</v>
      </c>
      <c r="R34" s="33" t="s">
        <v>823</v>
      </c>
      <c r="S34" s="33" t="s">
        <v>823</v>
      </c>
      <c r="T34" s="30" t="s">
        <v>956</v>
      </c>
      <c r="U34" s="30" t="s">
        <v>956</v>
      </c>
      <c r="V34" s="30" t="s">
        <v>956</v>
      </c>
      <c r="W34" s="30" t="s">
        <v>956</v>
      </c>
      <c r="X34" s="30" t="s">
        <v>956</v>
      </c>
      <c r="Y34" s="30" t="s">
        <v>956</v>
      </c>
      <c r="Z34" s="38" t="s">
        <v>885</v>
      </c>
    </row>
    <row r="35" spans="1:26">
      <c r="A35" s="38" t="s">
        <v>791</v>
      </c>
      <c r="B35" s="38" t="s">
        <v>847</v>
      </c>
      <c r="C35" s="43" t="s">
        <v>834</v>
      </c>
      <c r="D35" s="38" t="s">
        <v>933</v>
      </c>
      <c r="E35" s="40">
        <f t="shared" si="0"/>
        <v>14</v>
      </c>
      <c r="F35" s="32" t="s">
        <v>823</v>
      </c>
      <c r="G35" s="32" t="s">
        <v>823</v>
      </c>
      <c r="H35" s="32" t="s">
        <v>823</v>
      </c>
      <c r="I35" s="32" t="s">
        <v>823</v>
      </c>
      <c r="J35" s="32" t="s">
        <v>823</v>
      </c>
      <c r="K35" s="32" t="s">
        <v>823</v>
      </c>
      <c r="L35" s="32" t="s">
        <v>823</v>
      </c>
      <c r="M35" s="32" t="s">
        <v>823</v>
      </c>
      <c r="N35" s="32" t="s">
        <v>823</v>
      </c>
      <c r="O35" s="33" t="s">
        <v>823</v>
      </c>
      <c r="P35" s="33" t="s">
        <v>823</v>
      </c>
      <c r="Q35" s="33" t="s">
        <v>823</v>
      </c>
      <c r="R35" s="33" t="s">
        <v>823</v>
      </c>
      <c r="S35" s="33" t="s">
        <v>823</v>
      </c>
      <c r="T35" s="30" t="s">
        <v>956</v>
      </c>
      <c r="U35" s="30" t="s">
        <v>956</v>
      </c>
      <c r="V35" s="30" t="s">
        <v>956</v>
      </c>
      <c r="W35" s="30" t="s">
        <v>956</v>
      </c>
      <c r="X35" s="30" t="s">
        <v>956</v>
      </c>
      <c r="Y35" s="30" t="s">
        <v>956</v>
      </c>
      <c r="Z35" s="38" t="s">
        <v>883</v>
      </c>
    </row>
    <row r="36" spans="1:26">
      <c r="A36" s="38" t="s">
        <v>785</v>
      </c>
      <c r="B36" s="38" t="s">
        <v>840</v>
      </c>
      <c r="C36" s="48" t="s">
        <v>834</v>
      </c>
      <c r="D36" s="38" t="s">
        <v>933</v>
      </c>
      <c r="E36" s="40">
        <f t="shared" si="0"/>
        <v>14</v>
      </c>
      <c r="F36" s="32" t="s">
        <v>823</v>
      </c>
      <c r="G36" s="32" t="s">
        <v>823</v>
      </c>
      <c r="H36" s="32" t="s">
        <v>823</v>
      </c>
      <c r="I36" s="32" t="s">
        <v>823</v>
      </c>
      <c r="J36" s="32" t="s">
        <v>823</v>
      </c>
      <c r="K36" s="32" t="s">
        <v>823</v>
      </c>
      <c r="L36" s="32" t="s">
        <v>823</v>
      </c>
      <c r="M36" s="32" t="s">
        <v>823</v>
      </c>
      <c r="N36" s="32" t="s">
        <v>823</v>
      </c>
      <c r="O36" s="33" t="s">
        <v>823</v>
      </c>
      <c r="P36" s="33" t="s">
        <v>823</v>
      </c>
      <c r="Q36" s="33" t="s">
        <v>823</v>
      </c>
      <c r="R36" s="33" t="s">
        <v>823</v>
      </c>
      <c r="S36" s="33" t="s">
        <v>823</v>
      </c>
      <c r="T36" s="30" t="s">
        <v>956</v>
      </c>
      <c r="U36" s="30" t="s">
        <v>956</v>
      </c>
      <c r="V36" s="30" t="s">
        <v>956</v>
      </c>
      <c r="W36" s="30" t="s">
        <v>956</v>
      </c>
      <c r="X36" s="30" t="s">
        <v>956</v>
      </c>
      <c r="Y36" s="30" t="s">
        <v>956</v>
      </c>
      <c r="Z36" s="38" t="s">
        <v>879</v>
      </c>
    </row>
    <row r="37" spans="1:26" ht="45">
      <c r="A37" s="45" t="s">
        <v>796</v>
      </c>
      <c r="B37" s="49" t="s">
        <v>852</v>
      </c>
      <c r="C37" s="49" t="s">
        <v>834</v>
      </c>
      <c r="D37" s="38" t="s">
        <v>933</v>
      </c>
      <c r="E37" s="40">
        <f t="shared" si="0"/>
        <v>14</v>
      </c>
      <c r="F37" s="32" t="s">
        <v>823</v>
      </c>
      <c r="G37" s="32" t="s">
        <v>823</v>
      </c>
      <c r="H37" s="32" t="s">
        <v>823</v>
      </c>
      <c r="I37" s="32" t="s">
        <v>823</v>
      </c>
      <c r="J37" s="32" t="s">
        <v>823</v>
      </c>
      <c r="K37" s="32" t="s">
        <v>823</v>
      </c>
      <c r="L37" s="32" t="s">
        <v>823</v>
      </c>
      <c r="M37" s="32" t="s">
        <v>823</v>
      </c>
      <c r="N37" s="32" t="s">
        <v>823</v>
      </c>
      <c r="O37" s="33" t="s">
        <v>823</v>
      </c>
      <c r="P37" s="33" t="s">
        <v>823</v>
      </c>
      <c r="Q37" s="33" t="s">
        <v>823</v>
      </c>
      <c r="R37" s="33" t="s">
        <v>823</v>
      </c>
      <c r="S37" s="33" t="s">
        <v>823</v>
      </c>
      <c r="T37" s="31" t="s">
        <v>956</v>
      </c>
      <c r="U37" s="31" t="s">
        <v>956</v>
      </c>
      <c r="V37" s="31" t="s">
        <v>956</v>
      </c>
      <c r="W37" s="31" t="s">
        <v>956</v>
      </c>
      <c r="X37" s="31" t="s">
        <v>956</v>
      </c>
      <c r="Y37" s="31" t="s">
        <v>956</v>
      </c>
      <c r="Z37" s="50" t="s">
        <v>888</v>
      </c>
    </row>
    <row r="38" spans="1:26">
      <c r="A38" s="38" t="s">
        <v>783</v>
      </c>
      <c r="B38" s="38" t="s">
        <v>836</v>
      </c>
      <c r="C38" s="38" t="s">
        <v>837</v>
      </c>
      <c r="D38" s="38" t="s">
        <v>933</v>
      </c>
      <c r="E38" s="40">
        <f t="shared" si="0"/>
        <v>14</v>
      </c>
      <c r="F38" s="32" t="s">
        <v>823</v>
      </c>
      <c r="G38" s="32" t="s">
        <v>823</v>
      </c>
      <c r="H38" s="32" t="s">
        <v>823</v>
      </c>
      <c r="I38" s="32" t="s">
        <v>823</v>
      </c>
      <c r="J38" s="32" t="s">
        <v>823</v>
      </c>
      <c r="K38" s="32" t="s">
        <v>823</v>
      </c>
      <c r="L38" s="32" t="s">
        <v>823</v>
      </c>
      <c r="M38" s="32" t="s">
        <v>823</v>
      </c>
      <c r="N38" s="32" t="s">
        <v>823</v>
      </c>
      <c r="O38" s="33" t="s">
        <v>823</v>
      </c>
      <c r="P38" s="33" t="s">
        <v>823</v>
      </c>
      <c r="Q38" s="33" t="s">
        <v>823</v>
      </c>
      <c r="R38" s="33" t="s">
        <v>823</v>
      </c>
      <c r="S38" s="33" t="s">
        <v>823</v>
      </c>
      <c r="T38" s="30" t="s">
        <v>956</v>
      </c>
      <c r="U38" s="30" t="s">
        <v>956</v>
      </c>
      <c r="V38" s="30" t="s">
        <v>956</v>
      </c>
      <c r="W38" s="30" t="s">
        <v>956</v>
      </c>
      <c r="X38" s="30" t="s">
        <v>956</v>
      </c>
      <c r="Y38" s="30" t="s">
        <v>956</v>
      </c>
      <c r="Z38" s="38" t="s">
        <v>879</v>
      </c>
    </row>
    <row r="39" spans="1:26">
      <c r="A39" s="38" t="s">
        <v>801</v>
      </c>
      <c r="B39" s="38" t="s">
        <v>857</v>
      </c>
      <c r="C39" s="38" t="s">
        <v>828</v>
      </c>
      <c r="D39" s="38" t="s">
        <v>933</v>
      </c>
      <c r="E39" s="40">
        <f t="shared" si="0"/>
        <v>14</v>
      </c>
      <c r="F39" s="32" t="s">
        <v>823</v>
      </c>
      <c r="G39" s="32" t="s">
        <v>823</v>
      </c>
      <c r="H39" s="32" t="s">
        <v>823</v>
      </c>
      <c r="I39" s="32" t="s">
        <v>823</v>
      </c>
      <c r="J39" s="32" t="s">
        <v>823</v>
      </c>
      <c r="K39" s="32" t="s">
        <v>823</v>
      </c>
      <c r="L39" s="32" t="s">
        <v>823</v>
      </c>
      <c r="M39" s="32" t="s">
        <v>823</v>
      </c>
      <c r="N39" s="32" t="s">
        <v>823</v>
      </c>
      <c r="O39" s="33" t="s">
        <v>823</v>
      </c>
      <c r="P39" s="33" t="s">
        <v>823</v>
      </c>
      <c r="Q39" s="33" t="s">
        <v>823</v>
      </c>
      <c r="R39" s="33" t="s">
        <v>823</v>
      </c>
      <c r="S39" s="33" t="s">
        <v>823</v>
      </c>
      <c r="T39" s="30" t="s">
        <v>956</v>
      </c>
      <c r="U39" s="30" t="s">
        <v>956</v>
      </c>
      <c r="V39" s="30" t="s">
        <v>956</v>
      </c>
      <c r="W39" s="30" t="s">
        <v>956</v>
      </c>
      <c r="X39" s="30" t="s">
        <v>956</v>
      </c>
      <c r="Y39" s="30" t="s">
        <v>956</v>
      </c>
      <c r="Z39" s="38" t="s">
        <v>892</v>
      </c>
    </row>
    <row r="40" spans="1:26">
      <c r="A40" s="38" t="s">
        <v>788</v>
      </c>
      <c r="B40" s="38" t="s">
        <v>844</v>
      </c>
      <c r="C40" s="43" t="s">
        <v>843</v>
      </c>
      <c r="D40" s="38" t="s">
        <v>933</v>
      </c>
      <c r="E40" s="40">
        <f t="shared" si="0"/>
        <v>14</v>
      </c>
      <c r="F40" s="32" t="s">
        <v>823</v>
      </c>
      <c r="G40" s="32" t="s">
        <v>823</v>
      </c>
      <c r="H40" s="32" t="s">
        <v>823</v>
      </c>
      <c r="I40" s="32" t="s">
        <v>823</v>
      </c>
      <c r="J40" s="32" t="s">
        <v>823</v>
      </c>
      <c r="K40" s="32" t="s">
        <v>823</v>
      </c>
      <c r="L40" s="32" t="s">
        <v>823</v>
      </c>
      <c r="M40" s="32" t="s">
        <v>823</v>
      </c>
      <c r="N40" s="32" t="s">
        <v>823</v>
      </c>
      <c r="O40" s="33" t="s">
        <v>823</v>
      </c>
      <c r="P40" s="33" t="s">
        <v>823</v>
      </c>
      <c r="Q40" s="33" t="s">
        <v>823</v>
      </c>
      <c r="R40" s="33" t="s">
        <v>823</v>
      </c>
      <c r="S40" s="33" t="s">
        <v>823</v>
      </c>
      <c r="T40" s="30" t="s">
        <v>956</v>
      </c>
      <c r="U40" s="30" t="s">
        <v>956</v>
      </c>
      <c r="V40" s="30" t="s">
        <v>956</v>
      </c>
      <c r="W40" s="30" t="s">
        <v>956</v>
      </c>
      <c r="X40" s="30" t="s">
        <v>956</v>
      </c>
      <c r="Y40" s="30" t="s">
        <v>956</v>
      </c>
      <c r="Z40" s="44" t="s">
        <v>880</v>
      </c>
    </row>
    <row r="41" spans="1:26">
      <c r="A41" s="38" t="s">
        <v>901</v>
      </c>
      <c r="B41" s="38" t="s">
        <v>900</v>
      </c>
      <c r="C41" s="38" t="s">
        <v>863</v>
      </c>
      <c r="D41" s="38" t="s">
        <v>933</v>
      </c>
      <c r="E41" s="40">
        <f t="shared" si="0"/>
        <v>14</v>
      </c>
      <c r="F41" s="32" t="s">
        <v>823</v>
      </c>
      <c r="G41" s="32" t="s">
        <v>823</v>
      </c>
      <c r="H41" s="32" t="s">
        <v>823</v>
      </c>
      <c r="I41" s="32" t="s">
        <v>823</v>
      </c>
      <c r="J41" s="32" t="s">
        <v>823</v>
      </c>
      <c r="K41" s="32" t="s">
        <v>823</v>
      </c>
      <c r="L41" s="32" t="s">
        <v>823</v>
      </c>
      <c r="M41" s="32" t="s">
        <v>823</v>
      </c>
      <c r="N41" s="32" t="s">
        <v>823</v>
      </c>
      <c r="O41" s="33" t="s">
        <v>823</v>
      </c>
      <c r="P41" s="33" t="s">
        <v>823</v>
      </c>
      <c r="Q41" s="33" t="s">
        <v>823</v>
      </c>
      <c r="R41" s="33" t="s">
        <v>823</v>
      </c>
      <c r="S41" s="33" t="s">
        <v>823</v>
      </c>
      <c r="T41" s="30" t="s">
        <v>956</v>
      </c>
      <c r="U41" s="30" t="s">
        <v>956</v>
      </c>
      <c r="V41" s="30" t="s">
        <v>956</v>
      </c>
      <c r="W41" s="30" t="s">
        <v>956</v>
      </c>
      <c r="X41" s="30" t="s">
        <v>956</v>
      </c>
      <c r="Y41" s="30" t="s">
        <v>956</v>
      </c>
      <c r="Z41" s="38" t="s">
        <v>894</v>
      </c>
    </row>
    <row r="42" spans="1:26">
      <c r="A42" s="38" t="s">
        <v>815</v>
      </c>
      <c r="B42" s="38" t="s">
        <v>866</v>
      </c>
      <c r="C42" s="38" t="s">
        <v>863</v>
      </c>
      <c r="D42" s="38" t="s">
        <v>933</v>
      </c>
      <c r="E42" s="40">
        <f t="shared" si="0"/>
        <v>12</v>
      </c>
      <c r="F42" s="32" t="s">
        <v>823</v>
      </c>
      <c r="G42" s="32" t="s">
        <v>823</v>
      </c>
      <c r="H42" s="32" t="s">
        <v>823</v>
      </c>
      <c r="I42" s="32" t="s">
        <v>823</v>
      </c>
      <c r="J42" s="32" t="s">
        <v>823</v>
      </c>
      <c r="K42" s="32" t="s">
        <v>823</v>
      </c>
      <c r="L42" s="32" t="s">
        <v>823</v>
      </c>
      <c r="M42" s="32" t="s">
        <v>823</v>
      </c>
      <c r="N42" s="32" t="s">
        <v>823</v>
      </c>
      <c r="O42" s="33" t="s">
        <v>823</v>
      </c>
      <c r="P42" s="33" t="s">
        <v>823</v>
      </c>
      <c r="Q42" s="30" t="s">
        <v>956</v>
      </c>
      <c r="R42" s="30" t="s">
        <v>956</v>
      </c>
      <c r="S42" s="33" t="s">
        <v>823</v>
      </c>
      <c r="T42" s="30" t="s">
        <v>956</v>
      </c>
      <c r="U42" s="30" t="s">
        <v>956</v>
      </c>
      <c r="V42" s="30" t="s">
        <v>956</v>
      </c>
      <c r="W42" s="30" t="s">
        <v>956</v>
      </c>
      <c r="X42" s="30" t="s">
        <v>956</v>
      </c>
      <c r="Y42" s="30" t="s">
        <v>956</v>
      </c>
      <c r="Z42" s="38" t="s">
        <v>895</v>
      </c>
    </row>
    <row r="43" spans="1:26">
      <c r="A43" s="38" t="s">
        <v>812</v>
      </c>
      <c r="B43" s="38" t="s">
        <v>864</v>
      </c>
      <c r="C43" s="38" t="s">
        <v>863</v>
      </c>
      <c r="D43" s="38" t="s">
        <v>933</v>
      </c>
      <c r="E43" s="40">
        <f t="shared" si="0"/>
        <v>9</v>
      </c>
      <c r="F43" s="32" t="s">
        <v>823</v>
      </c>
      <c r="G43" s="30" t="s">
        <v>956</v>
      </c>
      <c r="H43" s="30" t="s">
        <v>956</v>
      </c>
      <c r="I43" s="32" t="s">
        <v>823</v>
      </c>
      <c r="J43" s="32" t="s">
        <v>823</v>
      </c>
      <c r="K43" s="30" t="s">
        <v>956</v>
      </c>
      <c r="L43" s="32" t="s">
        <v>823</v>
      </c>
      <c r="M43" s="30" t="s">
        <v>956</v>
      </c>
      <c r="N43" s="32" t="s">
        <v>823</v>
      </c>
      <c r="O43" s="33" t="s">
        <v>823</v>
      </c>
      <c r="P43" s="33" t="s">
        <v>823</v>
      </c>
      <c r="Q43" s="33" t="s">
        <v>823</v>
      </c>
      <c r="R43" s="30" t="s">
        <v>956</v>
      </c>
      <c r="S43" s="33" t="s">
        <v>823</v>
      </c>
      <c r="T43" s="30" t="s">
        <v>956</v>
      </c>
      <c r="U43" s="30" t="s">
        <v>956</v>
      </c>
      <c r="V43" s="30" t="s">
        <v>956</v>
      </c>
      <c r="W43" s="30" t="s">
        <v>956</v>
      </c>
      <c r="X43" s="30" t="s">
        <v>956</v>
      </c>
      <c r="Y43" s="30" t="s">
        <v>956</v>
      </c>
      <c r="Z43" s="38" t="s">
        <v>895</v>
      </c>
    </row>
    <row r="44" spans="1:26">
      <c r="A44" s="38" t="s">
        <v>817</v>
      </c>
      <c r="B44" s="38" t="s">
        <v>868</v>
      </c>
      <c r="C44" s="38" t="s">
        <v>863</v>
      </c>
      <c r="D44" s="38" t="s">
        <v>933</v>
      </c>
      <c r="E44" s="40">
        <f t="shared" si="0"/>
        <v>7</v>
      </c>
      <c r="F44" s="32" t="s">
        <v>823</v>
      </c>
      <c r="G44" s="32" t="s">
        <v>823</v>
      </c>
      <c r="H44" s="32" t="s">
        <v>823</v>
      </c>
      <c r="I44" s="30" t="s">
        <v>956</v>
      </c>
      <c r="J44" s="30" t="s">
        <v>956</v>
      </c>
      <c r="K44" s="32" t="s">
        <v>823</v>
      </c>
      <c r="L44" s="30" t="s">
        <v>956</v>
      </c>
      <c r="M44" s="30" t="s">
        <v>956</v>
      </c>
      <c r="N44" s="30" t="s">
        <v>956</v>
      </c>
      <c r="O44" s="33" t="s">
        <v>823</v>
      </c>
      <c r="P44" s="33" t="s">
        <v>823</v>
      </c>
      <c r="Q44" s="30" t="s">
        <v>956</v>
      </c>
      <c r="R44" s="30" t="s">
        <v>956</v>
      </c>
      <c r="S44" s="33" t="s">
        <v>823</v>
      </c>
      <c r="T44" s="30" t="s">
        <v>956</v>
      </c>
      <c r="U44" s="30" t="s">
        <v>956</v>
      </c>
      <c r="V44" s="30" t="s">
        <v>956</v>
      </c>
      <c r="W44" s="30" t="s">
        <v>956</v>
      </c>
      <c r="X44" s="30" t="s">
        <v>956</v>
      </c>
      <c r="Y44" s="30" t="s">
        <v>956</v>
      </c>
      <c r="Z44" s="38" t="s">
        <v>895</v>
      </c>
    </row>
    <row r="45" spans="1:26">
      <c r="A45" s="38" t="s">
        <v>814</v>
      </c>
      <c r="B45" s="38" t="s">
        <v>865</v>
      </c>
      <c r="C45" s="38" t="s">
        <v>863</v>
      </c>
      <c r="D45" s="38" t="s">
        <v>755</v>
      </c>
      <c r="E45" s="40">
        <f t="shared" si="0"/>
        <v>9</v>
      </c>
      <c r="F45" s="32" t="s">
        <v>823</v>
      </c>
      <c r="G45" s="32" t="s">
        <v>823</v>
      </c>
      <c r="H45" s="32" t="s">
        <v>823</v>
      </c>
      <c r="I45" s="32" t="s">
        <v>823</v>
      </c>
      <c r="J45" s="32" t="s">
        <v>823</v>
      </c>
      <c r="K45" s="32" t="s">
        <v>823</v>
      </c>
      <c r="L45" s="32" t="s">
        <v>823</v>
      </c>
      <c r="M45" s="32" t="s">
        <v>823</v>
      </c>
      <c r="N45" s="32" t="s">
        <v>823</v>
      </c>
      <c r="O45" s="30" t="s">
        <v>956</v>
      </c>
      <c r="P45" s="30" t="s">
        <v>956</v>
      </c>
      <c r="Q45" s="30" t="s">
        <v>956</v>
      </c>
      <c r="R45" s="30" t="s">
        <v>956</v>
      </c>
      <c r="S45" s="30" t="s">
        <v>956</v>
      </c>
      <c r="T45" s="30" t="s">
        <v>956</v>
      </c>
      <c r="U45" s="30" t="s">
        <v>956</v>
      </c>
      <c r="V45" s="30" t="s">
        <v>956</v>
      </c>
      <c r="W45" s="30" t="s">
        <v>956</v>
      </c>
      <c r="X45" s="30" t="s">
        <v>956</v>
      </c>
      <c r="Y45" s="30" t="s">
        <v>956</v>
      </c>
      <c r="Z45" s="38" t="s">
        <v>895</v>
      </c>
    </row>
    <row r="46" spans="1:26">
      <c r="A46" s="38" t="s">
        <v>787</v>
      </c>
      <c r="B46" s="38" t="s">
        <v>842</v>
      </c>
      <c r="C46" s="43" t="s">
        <v>843</v>
      </c>
      <c r="D46" s="38" t="s">
        <v>755</v>
      </c>
      <c r="E46" s="40">
        <f t="shared" si="0"/>
        <v>9</v>
      </c>
      <c r="F46" s="32" t="s">
        <v>823</v>
      </c>
      <c r="G46" s="32" t="s">
        <v>823</v>
      </c>
      <c r="H46" s="32" t="s">
        <v>823</v>
      </c>
      <c r="I46" s="32" t="s">
        <v>823</v>
      </c>
      <c r="J46" s="32" t="s">
        <v>823</v>
      </c>
      <c r="K46" s="32" t="s">
        <v>823</v>
      </c>
      <c r="L46" s="32" t="s">
        <v>823</v>
      </c>
      <c r="M46" s="32" t="s">
        <v>823</v>
      </c>
      <c r="N46" s="32" t="s">
        <v>823</v>
      </c>
      <c r="O46" s="30" t="s">
        <v>956</v>
      </c>
      <c r="P46" s="30" t="s">
        <v>956</v>
      </c>
      <c r="Q46" s="30" t="s">
        <v>956</v>
      </c>
      <c r="R46" s="30" t="s">
        <v>956</v>
      </c>
      <c r="S46" s="30" t="s">
        <v>956</v>
      </c>
      <c r="T46" s="30" t="s">
        <v>956</v>
      </c>
      <c r="U46" s="30" t="s">
        <v>956</v>
      </c>
      <c r="V46" s="30" t="s">
        <v>956</v>
      </c>
      <c r="W46" s="30" t="s">
        <v>956</v>
      </c>
      <c r="X46" s="30" t="s">
        <v>956</v>
      </c>
      <c r="Y46" s="30" t="s">
        <v>956</v>
      </c>
      <c r="Z46" s="38" t="s">
        <v>882</v>
      </c>
    </row>
    <row r="47" spans="1:26">
      <c r="A47" s="38" t="s">
        <v>813</v>
      </c>
      <c r="B47" s="38" t="s">
        <v>906</v>
      </c>
      <c r="C47" s="38" t="s">
        <v>863</v>
      </c>
      <c r="D47" s="38" t="s">
        <v>755</v>
      </c>
      <c r="E47" s="40">
        <f t="shared" si="0"/>
        <v>8</v>
      </c>
      <c r="F47" s="32" t="s">
        <v>823</v>
      </c>
      <c r="G47" s="32" t="s">
        <v>823</v>
      </c>
      <c r="H47" s="32" t="s">
        <v>823</v>
      </c>
      <c r="I47" s="32" t="s">
        <v>823</v>
      </c>
      <c r="J47" s="32" t="s">
        <v>823</v>
      </c>
      <c r="K47" s="32" t="s">
        <v>823</v>
      </c>
      <c r="L47" s="32" t="s">
        <v>823</v>
      </c>
      <c r="M47" s="32" t="s">
        <v>823</v>
      </c>
      <c r="N47" s="30" t="s">
        <v>956</v>
      </c>
      <c r="O47" s="30" t="s">
        <v>956</v>
      </c>
      <c r="P47" s="30" t="s">
        <v>956</v>
      </c>
      <c r="Q47" s="30" t="s">
        <v>956</v>
      </c>
      <c r="R47" s="30" t="s">
        <v>956</v>
      </c>
      <c r="S47" s="30" t="s">
        <v>956</v>
      </c>
      <c r="T47" s="30" t="s">
        <v>956</v>
      </c>
      <c r="U47" s="30" t="s">
        <v>956</v>
      </c>
      <c r="V47" s="30" t="s">
        <v>956</v>
      </c>
      <c r="W47" s="30" t="s">
        <v>956</v>
      </c>
      <c r="X47" s="30" t="s">
        <v>956</v>
      </c>
      <c r="Y47" s="30" t="s">
        <v>956</v>
      </c>
      <c r="Z47" s="38" t="s">
        <v>885</v>
      </c>
    </row>
    <row r="48" spans="1:26">
      <c r="A48" s="38" t="s">
        <v>790</v>
      </c>
      <c r="B48" s="38" t="s">
        <v>846</v>
      </c>
      <c r="C48" s="43" t="s">
        <v>834</v>
      </c>
      <c r="D48" s="38" t="s">
        <v>755</v>
      </c>
      <c r="E48" s="40">
        <f t="shared" si="0"/>
        <v>7</v>
      </c>
      <c r="F48" s="32" t="s">
        <v>823</v>
      </c>
      <c r="G48" s="32" t="s">
        <v>823</v>
      </c>
      <c r="H48" s="32" t="s">
        <v>823</v>
      </c>
      <c r="I48" s="32" t="s">
        <v>823</v>
      </c>
      <c r="J48" s="30" t="s">
        <v>956</v>
      </c>
      <c r="K48" s="32" t="s">
        <v>823</v>
      </c>
      <c r="L48" s="32" t="s">
        <v>823</v>
      </c>
      <c r="M48" s="32" t="s">
        <v>823</v>
      </c>
      <c r="N48" s="30" t="s">
        <v>956</v>
      </c>
      <c r="O48" s="30" t="s">
        <v>956</v>
      </c>
      <c r="P48" s="30" t="s">
        <v>956</v>
      </c>
      <c r="Q48" s="30" t="s">
        <v>956</v>
      </c>
      <c r="R48" s="30" t="s">
        <v>956</v>
      </c>
      <c r="S48" s="30" t="s">
        <v>956</v>
      </c>
      <c r="T48" s="30" t="s">
        <v>956</v>
      </c>
      <c r="U48" s="30" t="s">
        <v>956</v>
      </c>
      <c r="V48" s="30" t="s">
        <v>956</v>
      </c>
      <c r="W48" s="30" t="s">
        <v>956</v>
      </c>
      <c r="X48" s="30" t="s">
        <v>956</v>
      </c>
      <c r="Y48" s="30" t="s">
        <v>956</v>
      </c>
      <c r="Z48" s="38" t="s">
        <v>883</v>
      </c>
    </row>
    <row r="49" spans="1:26">
      <c r="A49" s="38" t="s">
        <v>803</v>
      </c>
      <c r="B49" s="38" t="s">
        <v>859</v>
      </c>
      <c r="C49" s="38" t="s">
        <v>828</v>
      </c>
      <c r="D49" s="38" t="s">
        <v>755</v>
      </c>
      <c r="E49" s="40">
        <f t="shared" si="0"/>
        <v>5</v>
      </c>
      <c r="F49" s="32" t="s">
        <v>823</v>
      </c>
      <c r="G49" s="32" t="s">
        <v>823</v>
      </c>
      <c r="H49" s="32" t="s">
        <v>823</v>
      </c>
      <c r="I49" s="32" t="s">
        <v>823</v>
      </c>
      <c r="J49" s="30" t="s">
        <v>956</v>
      </c>
      <c r="K49" s="30" t="s">
        <v>956</v>
      </c>
      <c r="L49" s="32" t="s">
        <v>823</v>
      </c>
      <c r="M49" s="30" t="s">
        <v>956</v>
      </c>
      <c r="N49" s="30" t="s">
        <v>956</v>
      </c>
      <c r="O49" s="30" t="s">
        <v>956</v>
      </c>
      <c r="P49" s="30" t="s">
        <v>956</v>
      </c>
      <c r="Q49" s="30" t="s">
        <v>956</v>
      </c>
      <c r="R49" s="30" t="s">
        <v>956</v>
      </c>
      <c r="S49" s="30" t="s">
        <v>956</v>
      </c>
      <c r="T49" s="30" t="s">
        <v>956</v>
      </c>
      <c r="U49" s="30" t="s">
        <v>956</v>
      </c>
      <c r="V49" s="30" t="s">
        <v>956</v>
      </c>
      <c r="W49" s="30" t="s">
        <v>956</v>
      </c>
      <c r="X49" s="30" t="s">
        <v>956</v>
      </c>
      <c r="Y49" s="30" t="s">
        <v>956</v>
      </c>
      <c r="Z49" s="38" t="s">
        <v>892</v>
      </c>
    </row>
    <row r="50" spans="1:26">
      <c r="A50" s="38" t="s">
        <v>797</v>
      </c>
      <c r="B50" s="38" t="s">
        <v>853</v>
      </c>
      <c r="C50" s="38" t="s">
        <v>828</v>
      </c>
      <c r="D50" s="38" t="s">
        <v>755</v>
      </c>
      <c r="E50" s="40">
        <f t="shared" si="0"/>
        <v>4</v>
      </c>
      <c r="F50" s="32" t="s">
        <v>823</v>
      </c>
      <c r="G50" s="32" t="s">
        <v>823</v>
      </c>
      <c r="H50" s="32" t="s">
        <v>823</v>
      </c>
      <c r="I50" s="32" t="s">
        <v>823</v>
      </c>
      <c r="J50" s="30" t="s">
        <v>956</v>
      </c>
      <c r="K50" s="30" t="s">
        <v>956</v>
      </c>
      <c r="L50" s="30" t="s">
        <v>956</v>
      </c>
      <c r="M50" s="30" t="s">
        <v>956</v>
      </c>
      <c r="N50" s="30" t="s">
        <v>956</v>
      </c>
      <c r="O50" s="30" t="s">
        <v>956</v>
      </c>
      <c r="P50" s="30" t="s">
        <v>956</v>
      </c>
      <c r="Q50" s="30" t="s">
        <v>956</v>
      </c>
      <c r="R50" s="30" t="s">
        <v>956</v>
      </c>
      <c r="S50" s="30" t="s">
        <v>956</v>
      </c>
      <c r="T50" s="30" t="s">
        <v>956</v>
      </c>
      <c r="U50" s="30" t="s">
        <v>956</v>
      </c>
      <c r="V50" s="30" t="s">
        <v>956</v>
      </c>
      <c r="W50" s="30" t="s">
        <v>956</v>
      </c>
      <c r="X50" s="30" t="s">
        <v>956</v>
      </c>
      <c r="Y50" s="30" t="s">
        <v>956</v>
      </c>
      <c r="Z50" s="38" t="s">
        <v>889</v>
      </c>
    </row>
    <row r="51" spans="1:26">
      <c r="A51" s="38" t="s">
        <v>782</v>
      </c>
      <c r="B51" s="38" t="s">
        <v>835</v>
      </c>
      <c r="C51" s="47" t="s">
        <v>828</v>
      </c>
      <c r="D51" s="38" t="s">
        <v>755</v>
      </c>
      <c r="E51" s="40">
        <f t="shared" si="0"/>
        <v>2</v>
      </c>
      <c r="F51" s="32" t="s">
        <v>823</v>
      </c>
      <c r="G51" s="30" t="s">
        <v>956</v>
      </c>
      <c r="H51" s="32" t="s">
        <v>823</v>
      </c>
      <c r="I51" s="30" t="s">
        <v>956</v>
      </c>
      <c r="J51" s="30" t="s">
        <v>956</v>
      </c>
      <c r="K51" s="30" t="s">
        <v>956</v>
      </c>
      <c r="L51" s="30" t="s">
        <v>956</v>
      </c>
      <c r="M51" s="30" t="s">
        <v>956</v>
      </c>
      <c r="N51" s="30" t="s">
        <v>956</v>
      </c>
      <c r="O51" s="30" t="s">
        <v>956</v>
      </c>
      <c r="P51" s="30" t="s">
        <v>956</v>
      </c>
      <c r="Q51" s="30" t="s">
        <v>956</v>
      </c>
      <c r="R51" s="30" t="s">
        <v>956</v>
      </c>
      <c r="S51" s="30" t="s">
        <v>956</v>
      </c>
      <c r="T51" s="30" t="s">
        <v>956</v>
      </c>
      <c r="U51" s="30" t="s">
        <v>956</v>
      </c>
      <c r="V51" s="30" t="s">
        <v>956</v>
      </c>
      <c r="W51" s="30" t="s">
        <v>956</v>
      </c>
      <c r="X51" s="30" t="s">
        <v>956</v>
      </c>
      <c r="Y51" s="30" t="s">
        <v>956</v>
      </c>
      <c r="Z51" s="38" t="s">
        <v>878</v>
      </c>
    </row>
    <row r="52" spans="1:26" ht="16" thickBot="1">
      <c r="A52" s="51" t="s">
        <v>786</v>
      </c>
      <c r="B52" s="51" t="s">
        <v>841</v>
      </c>
      <c r="C52" s="52" t="s">
        <v>828</v>
      </c>
      <c r="D52" s="51" t="s">
        <v>755</v>
      </c>
      <c r="E52" s="53">
        <f t="shared" si="0"/>
        <v>1</v>
      </c>
      <c r="F52" s="35" t="s">
        <v>823</v>
      </c>
      <c r="G52" s="36" t="s">
        <v>956</v>
      </c>
      <c r="H52" s="36" t="s">
        <v>956</v>
      </c>
      <c r="I52" s="36" t="s">
        <v>956</v>
      </c>
      <c r="J52" s="36" t="s">
        <v>956</v>
      </c>
      <c r="K52" s="36" t="s">
        <v>956</v>
      </c>
      <c r="L52" s="36" t="s">
        <v>956</v>
      </c>
      <c r="M52" s="36" t="s">
        <v>956</v>
      </c>
      <c r="N52" s="36" t="s">
        <v>956</v>
      </c>
      <c r="O52" s="36" t="s">
        <v>956</v>
      </c>
      <c r="P52" s="36" t="s">
        <v>956</v>
      </c>
      <c r="Q52" s="36" t="s">
        <v>956</v>
      </c>
      <c r="R52" s="36" t="s">
        <v>956</v>
      </c>
      <c r="S52" s="36" t="s">
        <v>956</v>
      </c>
      <c r="T52" s="36" t="s">
        <v>956</v>
      </c>
      <c r="U52" s="36" t="s">
        <v>956</v>
      </c>
      <c r="V52" s="36" t="s">
        <v>956</v>
      </c>
      <c r="W52" s="36" t="s">
        <v>956</v>
      </c>
      <c r="X52" s="36" t="s">
        <v>956</v>
      </c>
      <c r="Y52" s="36" t="s">
        <v>956</v>
      </c>
      <c r="Z52" s="51" t="s">
        <v>881</v>
      </c>
    </row>
    <row r="53" spans="1:26">
      <c r="A53" s="65" t="s">
        <v>958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>
      <c r="A54" s="64" t="s">
        <v>929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</sheetData>
  <sortState ref="A4:Z23">
    <sortCondition ref="A4:A23"/>
  </sortState>
  <mergeCells count="3">
    <mergeCell ref="A1:Y1"/>
    <mergeCell ref="A54:Z54"/>
    <mergeCell ref="A53:Z53"/>
  </mergeCells>
  <phoneticPr fontId="23" type="noConversion"/>
  <pageMargins left="0.75" right="0.75" top="1" bottom="1" header="0.5" footer="0.5"/>
  <pageSetup scale="36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opLeftCell="A73" workbookViewId="0">
      <selection activeCell="Y90" sqref="E90:Y90"/>
    </sheetView>
  </sheetViews>
  <sheetFormatPr baseColWidth="10" defaultRowHeight="15" x14ac:dyDescent="0"/>
  <cols>
    <col min="1" max="1" width="12.1640625" bestFit="1" customWidth="1"/>
    <col min="2" max="2" width="41.6640625" bestFit="1" customWidth="1"/>
    <col min="3" max="3" width="9.33203125" bestFit="1" customWidth="1"/>
    <col min="4" max="4" width="42.33203125" bestFit="1" customWidth="1"/>
    <col min="5" max="22" width="16.5" bestFit="1" customWidth="1"/>
    <col min="23" max="23" width="11.5" bestFit="1" customWidth="1"/>
    <col min="24" max="25" width="11" bestFit="1" customWidth="1"/>
  </cols>
  <sheetData>
    <row r="1" spans="1:25" ht="259">
      <c r="E1" s="2" t="s">
        <v>750</v>
      </c>
      <c r="F1" s="4" t="s">
        <v>752</v>
      </c>
      <c r="G1" s="6" t="s">
        <v>754</v>
      </c>
      <c r="H1" s="6" t="s">
        <v>756</v>
      </c>
      <c r="I1" s="4" t="s">
        <v>757</v>
      </c>
      <c r="J1" s="6" t="s">
        <v>758</v>
      </c>
      <c r="K1" s="4" t="s">
        <v>759</v>
      </c>
      <c r="L1" s="6" t="s">
        <v>760</v>
      </c>
      <c r="M1" s="4" t="s">
        <v>761</v>
      </c>
      <c r="N1" s="6" t="s">
        <v>762</v>
      </c>
      <c r="O1" s="6" t="s">
        <v>763</v>
      </c>
      <c r="P1" s="8" t="s">
        <v>764</v>
      </c>
      <c r="Q1" s="4" t="s">
        <v>765</v>
      </c>
      <c r="R1" s="6" t="s">
        <v>766</v>
      </c>
      <c r="S1" s="2" t="s">
        <v>767</v>
      </c>
      <c r="T1" s="2" t="s">
        <v>768</v>
      </c>
      <c r="U1" s="2" t="s">
        <v>769</v>
      </c>
      <c r="V1" s="2" t="s">
        <v>770</v>
      </c>
      <c r="W1" s="2" t="s">
        <v>771</v>
      </c>
      <c r="X1" s="6" t="s">
        <v>772</v>
      </c>
      <c r="Y1" s="10" t="s">
        <v>774</v>
      </c>
    </row>
    <row r="2" spans="1:25" ht="16" thickBot="1">
      <c r="E2" s="3" t="s">
        <v>751</v>
      </c>
      <c r="F2" s="5" t="s">
        <v>753</v>
      </c>
      <c r="G2" s="7" t="s">
        <v>755</v>
      </c>
      <c r="H2" s="7" t="s">
        <v>755</v>
      </c>
      <c r="I2" s="5" t="s">
        <v>753</v>
      </c>
      <c r="J2" s="7" t="s">
        <v>755</v>
      </c>
      <c r="K2" s="5" t="s">
        <v>753</v>
      </c>
      <c r="L2" s="7" t="s">
        <v>755</v>
      </c>
      <c r="M2" s="5" t="s">
        <v>753</v>
      </c>
      <c r="N2" s="7" t="s">
        <v>755</v>
      </c>
      <c r="O2" s="7" t="s">
        <v>755</v>
      </c>
      <c r="P2" s="7" t="s">
        <v>755</v>
      </c>
      <c r="Q2" s="5" t="s">
        <v>753</v>
      </c>
      <c r="R2" s="7" t="s">
        <v>755</v>
      </c>
      <c r="S2" s="3" t="s">
        <v>751</v>
      </c>
      <c r="T2" s="3" t="s">
        <v>751</v>
      </c>
      <c r="U2" s="3" t="s">
        <v>751</v>
      </c>
      <c r="V2" s="3" t="s">
        <v>751</v>
      </c>
      <c r="W2" s="3" t="s">
        <v>751</v>
      </c>
      <c r="X2" s="7" t="s">
        <v>755</v>
      </c>
      <c r="Y2" s="9" t="s">
        <v>773</v>
      </c>
    </row>
    <row r="3" spans="1:25">
      <c r="C3" s="1" t="s">
        <v>737</v>
      </c>
      <c r="D3" s="1" t="s">
        <v>738</v>
      </c>
      <c r="E3" s="1" t="s">
        <v>739</v>
      </c>
      <c r="F3" s="1" t="s">
        <v>740</v>
      </c>
      <c r="G3" s="1" t="s">
        <v>110</v>
      </c>
      <c r="H3" s="1" t="s">
        <v>199</v>
      </c>
      <c r="I3" s="1" t="s">
        <v>741</v>
      </c>
      <c r="J3" s="1" t="s">
        <v>581</v>
      </c>
      <c r="K3" s="1" t="s">
        <v>742</v>
      </c>
      <c r="L3" s="1" t="s">
        <v>170</v>
      </c>
      <c r="M3" s="1" t="s">
        <v>743</v>
      </c>
      <c r="N3" s="1" t="s">
        <v>59</v>
      </c>
      <c r="O3" s="1" t="s">
        <v>1</v>
      </c>
      <c r="P3" s="1" t="s">
        <v>340</v>
      </c>
      <c r="Q3" s="1" t="s">
        <v>744</v>
      </c>
      <c r="R3" s="1" t="s">
        <v>27</v>
      </c>
      <c r="S3" s="1" t="s">
        <v>745</v>
      </c>
      <c r="T3" s="1" t="s">
        <v>746</v>
      </c>
      <c r="U3" s="1" t="s">
        <v>747</v>
      </c>
      <c r="V3" s="1" t="s">
        <v>748</v>
      </c>
      <c r="W3" s="1" t="s">
        <v>36</v>
      </c>
      <c r="X3" s="1" t="s">
        <v>24</v>
      </c>
      <c r="Y3" s="1" t="s">
        <v>749</v>
      </c>
    </row>
    <row r="4" spans="1:25">
      <c r="A4" s="11" t="s">
        <v>21</v>
      </c>
      <c r="B4" s="16" t="s">
        <v>775</v>
      </c>
      <c r="C4">
        <v>3187</v>
      </c>
      <c r="D4" t="s">
        <v>0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22</v>
      </c>
    </row>
    <row r="5" spans="1:25">
      <c r="A5" s="11" t="s">
        <v>25</v>
      </c>
      <c r="B5" s="16" t="s">
        <v>776</v>
      </c>
      <c r="C5">
        <v>1082</v>
      </c>
      <c r="D5" t="s">
        <v>23</v>
      </c>
      <c r="E5" t="s">
        <v>26</v>
      </c>
      <c r="X5" t="s">
        <v>25</v>
      </c>
    </row>
    <row r="6" spans="1:25">
      <c r="A6" s="11" t="s">
        <v>35</v>
      </c>
      <c r="B6" s="16" t="s">
        <v>777</v>
      </c>
      <c r="C6">
        <v>3299</v>
      </c>
      <c r="D6" t="s">
        <v>0</v>
      </c>
      <c r="H6" t="s">
        <v>29</v>
      </c>
      <c r="J6" t="s">
        <v>30</v>
      </c>
      <c r="L6" t="s">
        <v>31</v>
      </c>
      <c r="R6" t="s">
        <v>28</v>
      </c>
      <c r="S6" t="s">
        <v>32</v>
      </c>
      <c r="T6" t="s">
        <v>33</v>
      </c>
      <c r="V6" t="s">
        <v>34</v>
      </c>
      <c r="X6" t="s">
        <v>35</v>
      </c>
    </row>
    <row r="7" spans="1:25">
      <c r="A7" s="11" t="s">
        <v>47</v>
      </c>
      <c r="B7" s="16" t="s">
        <v>778</v>
      </c>
      <c r="C7">
        <v>2519</v>
      </c>
      <c r="D7" t="s">
        <v>23</v>
      </c>
      <c r="E7" t="s">
        <v>38</v>
      </c>
      <c r="H7" t="s">
        <v>39</v>
      </c>
      <c r="J7" t="s">
        <v>40</v>
      </c>
      <c r="M7" t="s">
        <v>41</v>
      </c>
      <c r="N7" t="s">
        <v>42</v>
      </c>
      <c r="O7" t="s">
        <v>43</v>
      </c>
      <c r="P7" t="s">
        <v>44</v>
      </c>
      <c r="S7" t="s">
        <v>45</v>
      </c>
      <c r="U7" t="s">
        <v>46</v>
      </c>
      <c r="W7" t="s">
        <v>37</v>
      </c>
      <c r="X7" t="s">
        <v>47</v>
      </c>
      <c r="Y7" t="s">
        <v>48</v>
      </c>
    </row>
    <row r="8" spans="1:25">
      <c r="A8" s="11" t="s">
        <v>49</v>
      </c>
      <c r="B8" s="16" t="s">
        <v>779</v>
      </c>
      <c r="C8">
        <v>3798</v>
      </c>
      <c r="D8" t="s">
        <v>23</v>
      </c>
      <c r="E8" t="s">
        <v>50</v>
      </c>
      <c r="G8" t="s">
        <v>51</v>
      </c>
      <c r="H8" t="s">
        <v>52</v>
      </c>
      <c r="L8" t="s">
        <v>53</v>
      </c>
      <c r="N8" t="s">
        <v>54</v>
      </c>
      <c r="O8" t="s">
        <v>55</v>
      </c>
      <c r="T8" t="s">
        <v>56</v>
      </c>
      <c r="V8" t="s">
        <v>57</v>
      </c>
      <c r="X8" t="s">
        <v>49</v>
      </c>
      <c r="Y8" t="s">
        <v>58</v>
      </c>
    </row>
    <row r="9" spans="1:25">
      <c r="A9" s="11" t="s">
        <v>72</v>
      </c>
      <c r="B9" s="16" t="s">
        <v>780</v>
      </c>
      <c r="C9">
        <v>3561</v>
      </c>
      <c r="D9" t="s">
        <v>0</v>
      </c>
      <c r="E9" t="s">
        <v>61</v>
      </c>
      <c r="G9" t="s">
        <v>62</v>
      </c>
      <c r="H9" t="s">
        <v>63</v>
      </c>
      <c r="J9" t="s">
        <v>64</v>
      </c>
      <c r="L9" t="s">
        <v>65</v>
      </c>
      <c r="N9" t="s">
        <v>60</v>
      </c>
      <c r="O9" t="s">
        <v>66</v>
      </c>
      <c r="P9" t="s">
        <v>67</v>
      </c>
      <c r="R9" t="s">
        <v>68</v>
      </c>
      <c r="S9" t="s">
        <v>69</v>
      </c>
      <c r="T9" t="s">
        <v>70</v>
      </c>
      <c r="V9" t="s">
        <v>71</v>
      </c>
      <c r="X9" t="s">
        <v>72</v>
      </c>
    </row>
    <row r="10" spans="1:25">
      <c r="A10" s="11" t="s">
        <v>92</v>
      </c>
      <c r="B10" s="16" t="s">
        <v>781</v>
      </c>
      <c r="C10">
        <v>1605</v>
      </c>
      <c r="D10" t="s">
        <v>23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81</v>
      </c>
      <c r="M10" t="s">
        <v>82</v>
      </c>
      <c r="N10" t="s">
        <v>73</v>
      </c>
      <c r="O10" t="s">
        <v>83</v>
      </c>
      <c r="P10" t="s">
        <v>84</v>
      </c>
      <c r="Q10" t="s">
        <v>85</v>
      </c>
      <c r="R10" t="s">
        <v>86</v>
      </c>
      <c r="S10" t="s">
        <v>87</v>
      </c>
      <c r="T10" t="s">
        <v>88</v>
      </c>
      <c r="U10" t="s">
        <v>89</v>
      </c>
      <c r="V10" t="s">
        <v>90</v>
      </c>
      <c r="W10" t="s">
        <v>91</v>
      </c>
      <c r="X10" t="s">
        <v>92</v>
      </c>
    </row>
    <row r="11" spans="1:25">
      <c r="A11" s="11" t="s">
        <v>93</v>
      </c>
      <c r="B11" s="16" t="s">
        <v>782</v>
      </c>
      <c r="C11">
        <v>388</v>
      </c>
      <c r="D11" t="s">
        <v>23</v>
      </c>
      <c r="L11" t="s">
        <v>94</v>
      </c>
      <c r="X11" t="s">
        <v>93</v>
      </c>
    </row>
    <row r="12" spans="1:25">
      <c r="A12" s="11" t="s">
        <v>108</v>
      </c>
      <c r="B12" s="12" t="s">
        <v>783</v>
      </c>
      <c r="C12">
        <v>1491</v>
      </c>
      <c r="D12" t="s">
        <v>23</v>
      </c>
      <c r="F12" t="s">
        <v>96</v>
      </c>
      <c r="G12" t="s">
        <v>97</v>
      </c>
      <c r="H12" t="s">
        <v>98</v>
      </c>
      <c r="I12" t="s">
        <v>99</v>
      </c>
      <c r="J12" t="s">
        <v>100</v>
      </c>
      <c r="K12" t="s">
        <v>101</v>
      </c>
      <c r="L12" t="s">
        <v>102</v>
      </c>
      <c r="M12" t="s">
        <v>103</v>
      </c>
      <c r="N12" t="s">
        <v>104</v>
      </c>
      <c r="O12" t="s">
        <v>105</v>
      </c>
      <c r="P12" t="s">
        <v>106</v>
      </c>
      <c r="Q12" t="s">
        <v>107</v>
      </c>
      <c r="R12" t="s">
        <v>95</v>
      </c>
      <c r="X12" t="s">
        <v>108</v>
      </c>
    </row>
    <row r="13" spans="1:25">
      <c r="A13" s="11" t="s">
        <v>129</v>
      </c>
      <c r="B13" s="16" t="s">
        <v>784</v>
      </c>
      <c r="C13">
        <v>2449</v>
      </c>
      <c r="D13" t="s">
        <v>109</v>
      </c>
      <c r="E13" t="s">
        <v>112</v>
      </c>
      <c r="F13" t="s">
        <v>113</v>
      </c>
      <c r="G13" t="s">
        <v>111</v>
      </c>
      <c r="H13" t="s">
        <v>114</v>
      </c>
      <c r="I13" t="s">
        <v>115</v>
      </c>
      <c r="J13" t="s">
        <v>116</v>
      </c>
      <c r="K13" t="s">
        <v>117</v>
      </c>
      <c r="L13" t="s">
        <v>118</v>
      </c>
      <c r="M13" t="s">
        <v>119</v>
      </c>
      <c r="N13" t="s">
        <v>120</v>
      </c>
      <c r="O13" t="s">
        <v>121</v>
      </c>
      <c r="P13" t="s">
        <v>122</v>
      </c>
      <c r="R13" t="s">
        <v>123</v>
      </c>
      <c r="S13" t="s">
        <v>124</v>
      </c>
      <c r="T13" t="s">
        <v>125</v>
      </c>
      <c r="U13" t="s">
        <v>126</v>
      </c>
      <c r="V13" t="s">
        <v>127</v>
      </c>
      <c r="W13" t="s">
        <v>128</v>
      </c>
      <c r="X13" t="s">
        <v>129</v>
      </c>
    </row>
    <row r="14" spans="1:25">
      <c r="A14" s="11" t="s">
        <v>143</v>
      </c>
      <c r="B14" s="12" t="s">
        <v>785</v>
      </c>
      <c r="C14">
        <v>1094</v>
      </c>
      <c r="D14" t="s">
        <v>23</v>
      </c>
      <c r="F14" t="s">
        <v>131</v>
      </c>
      <c r="G14" t="s">
        <v>130</v>
      </c>
      <c r="H14" t="s">
        <v>132</v>
      </c>
      <c r="I14" t="s">
        <v>133</v>
      </c>
      <c r="J14" t="s">
        <v>134</v>
      </c>
      <c r="K14" t="s">
        <v>135</v>
      </c>
      <c r="L14" t="s">
        <v>136</v>
      </c>
      <c r="M14" t="s">
        <v>137</v>
      </c>
      <c r="N14" t="s">
        <v>138</v>
      </c>
      <c r="O14" t="s">
        <v>139</v>
      </c>
      <c r="P14" t="s">
        <v>140</v>
      </c>
      <c r="Q14" t="s">
        <v>141</v>
      </c>
      <c r="R14" t="s">
        <v>142</v>
      </c>
      <c r="X14" t="s">
        <v>143</v>
      </c>
      <c r="Y14" t="s">
        <v>144</v>
      </c>
    </row>
    <row r="15" spans="1:25">
      <c r="A15" s="11" t="s">
        <v>145</v>
      </c>
      <c r="B15" s="16" t="s">
        <v>786</v>
      </c>
      <c r="C15">
        <v>3177</v>
      </c>
      <c r="D15" t="s">
        <v>23</v>
      </c>
      <c r="X15" t="s">
        <v>145</v>
      </c>
    </row>
    <row r="16" spans="1:25">
      <c r="A16" s="11" t="s">
        <v>154</v>
      </c>
      <c r="B16" s="16" t="s">
        <v>787</v>
      </c>
      <c r="C16">
        <v>1185</v>
      </c>
      <c r="D16" t="s">
        <v>23</v>
      </c>
      <c r="G16" t="s">
        <v>147</v>
      </c>
      <c r="H16" t="s">
        <v>148</v>
      </c>
      <c r="J16" t="s">
        <v>149</v>
      </c>
      <c r="L16" t="s">
        <v>150</v>
      </c>
      <c r="N16" t="s">
        <v>151</v>
      </c>
      <c r="O16" t="s">
        <v>146</v>
      </c>
      <c r="P16" t="s">
        <v>152</v>
      </c>
      <c r="R16" t="s">
        <v>153</v>
      </c>
      <c r="X16" t="s">
        <v>154</v>
      </c>
    </row>
    <row r="17" spans="1:25">
      <c r="A17" s="11" t="s">
        <v>169</v>
      </c>
      <c r="B17" s="16" t="s">
        <v>788</v>
      </c>
      <c r="C17">
        <v>1992</v>
      </c>
      <c r="D17" t="s">
        <v>155</v>
      </c>
      <c r="F17" t="s">
        <v>157</v>
      </c>
      <c r="G17" t="s">
        <v>158</v>
      </c>
      <c r="H17" t="s">
        <v>159</v>
      </c>
      <c r="I17" t="s">
        <v>160</v>
      </c>
      <c r="J17" t="s">
        <v>161</v>
      </c>
      <c r="K17" t="s">
        <v>162</v>
      </c>
      <c r="L17" t="s">
        <v>163</v>
      </c>
      <c r="M17" t="s">
        <v>164</v>
      </c>
      <c r="N17" t="s">
        <v>165</v>
      </c>
      <c r="O17" t="s">
        <v>156</v>
      </c>
      <c r="P17" t="s">
        <v>166</v>
      </c>
      <c r="Q17" t="s">
        <v>167</v>
      </c>
      <c r="R17" t="s">
        <v>168</v>
      </c>
      <c r="X17" t="s">
        <v>169</v>
      </c>
    </row>
    <row r="18" spans="1:25">
      <c r="A18" s="11" t="s">
        <v>190</v>
      </c>
      <c r="B18" s="12" t="s">
        <v>789</v>
      </c>
      <c r="C18">
        <v>2141</v>
      </c>
      <c r="D18" t="s">
        <v>23</v>
      </c>
      <c r="E18" t="s">
        <v>172</v>
      </c>
      <c r="F18" t="s">
        <v>173</v>
      </c>
      <c r="G18" t="s">
        <v>174</v>
      </c>
      <c r="H18" t="s">
        <v>175</v>
      </c>
      <c r="I18" t="s">
        <v>176</v>
      </c>
      <c r="J18" t="s">
        <v>177</v>
      </c>
      <c r="K18" t="s">
        <v>178</v>
      </c>
      <c r="L18" t="s">
        <v>171</v>
      </c>
      <c r="M18" t="s">
        <v>179</v>
      </c>
      <c r="N18" t="s">
        <v>180</v>
      </c>
      <c r="O18" t="s">
        <v>181</v>
      </c>
      <c r="P18" t="s">
        <v>182</v>
      </c>
      <c r="Q18" t="s">
        <v>183</v>
      </c>
      <c r="R18" t="s">
        <v>184</v>
      </c>
      <c r="S18" t="s">
        <v>185</v>
      </c>
      <c r="T18" t="s">
        <v>186</v>
      </c>
      <c r="U18" t="s">
        <v>187</v>
      </c>
      <c r="V18" t="s">
        <v>188</v>
      </c>
      <c r="W18" t="s">
        <v>189</v>
      </c>
      <c r="X18" t="s">
        <v>190</v>
      </c>
    </row>
    <row r="19" spans="1:25">
      <c r="A19" s="11" t="s">
        <v>197</v>
      </c>
      <c r="B19" s="13" t="s">
        <v>790</v>
      </c>
      <c r="C19">
        <v>694</v>
      </c>
      <c r="D19" t="s">
        <v>23</v>
      </c>
      <c r="G19" t="s">
        <v>192</v>
      </c>
      <c r="H19" t="s">
        <v>193</v>
      </c>
      <c r="L19" t="s">
        <v>191</v>
      </c>
      <c r="N19" t="s">
        <v>194</v>
      </c>
      <c r="P19" t="s">
        <v>195</v>
      </c>
      <c r="R19" t="s">
        <v>196</v>
      </c>
      <c r="X19" t="s">
        <v>197</v>
      </c>
    </row>
    <row r="20" spans="1:25">
      <c r="A20" s="11" t="s">
        <v>213</v>
      </c>
      <c r="B20" s="12" t="s">
        <v>791</v>
      </c>
      <c r="C20">
        <v>791</v>
      </c>
      <c r="D20" t="s">
        <v>198</v>
      </c>
      <c r="F20" t="s">
        <v>201</v>
      </c>
      <c r="G20" t="s">
        <v>202</v>
      </c>
      <c r="H20" t="s">
        <v>200</v>
      </c>
      <c r="I20" t="s">
        <v>203</v>
      </c>
      <c r="J20" t="s">
        <v>204</v>
      </c>
      <c r="K20" t="s">
        <v>205</v>
      </c>
      <c r="L20" t="s">
        <v>206</v>
      </c>
      <c r="M20" t="s">
        <v>207</v>
      </c>
      <c r="N20" t="s">
        <v>208</v>
      </c>
      <c r="O20" t="s">
        <v>209</v>
      </c>
      <c r="P20" t="s">
        <v>210</v>
      </c>
      <c r="Q20" t="s">
        <v>211</v>
      </c>
      <c r="R20" t="s">
        <v>212</v>
      </c>
      <c r="X20" t="s">
        <v>213</v>
      </c>
    </row>
    <row r="21" spans="1:25">
      <c r="A21" s="11" t="s">
        <v>214</v>
      </c>
      <c r="B21" s="16" t="s">
        <v>792</v>
      </c>
      <c r="C21">
        <v>337</v>
      </c>
      <c r="D21" t="s">
        <v>23</v>
      </c>
      <c r="E21" t="s">
        <v>215</v>
      </c>
      <c r="F21" t="s">
        <v>216</v>
      </c>
      <c r="G21" t="s">
        <v>217</v>
      </c>
      <c r="H21" t="s">
        <v>218</v>
      </c>
      <c r="I21" t="s">
        <v>219</v>
      </c>
      <c r="J21" t="s">
        <v>220</v>
      </c>
      <c r="K21" t="s">
        <v>221</v>
      </c>
      <c r="L21" t="s">
        <v>222</v>
      </c>
      <c r="M21" t="s">
        <v>223</v>
      </c>
      <c r="N21" t="s">
        <v>224</v>
      </c>
      <c r="O21" t="s">
        <v>225</v>
      </c>
      <c r="P21" t="s">
        <v>226</v>
      </c>
      <c r="Q21" t="s">
        <v>227</v>
      </c>
      <c r="R21" t="s">
        <v>228</v>
      </c>
      <c r="S21" t="s">
        <v>229</v>
      </c>
      <c r="T21" t="s">
        <v>230</v>
      </c>
      <c r="U21" t="s">
        <v>231</v>
      </c>
      <c r="V21" t="s">
        <v>232</v>
      </c>
      <c r="W21" t="s">
        <v>233</v>
      </c>
      <c r="X21" t="s">
        <v>214</v>
      </c>
      <c r="Y21" t="s">
        <v>234</v>
      </c>
    </row>
    <row r="22" spans="1:25">
      <c r="A22" s="11" t="s">
        <v>249</v>
      </c>
      <c r="B22" s="16" t="s">
        <v>793</v>
      </c>
      <c r="C22">
        <v>273</v>
      </c>
      <c r="D22" t="s">
        <v>235</v>
      </c>
      <c r="F22" t="s">
        <v>237</v>
      </c>
      <c r="G22" t="s">
        <v>238</v>
      </c>
      <c r="H22" t="s">
        <v>239</v>
      </c>
      <c r="I22" t="s">
        <v>240</v>
      </c>
      <c r="J22" t="s">
        <v>241</v>
      </c>
      <c r="K22" t="s">
        <v>242</v>
      </c>
      <c r="L22" t="s">
        <v>243</v>
      </c>
      <c r="M22" t="s">
        <v>244</v>
      </c>
      <c r="N22" t="s">
        <v>236</v>
      </c>
      <c r="O22" t="s">
        <v>245</v>
      </c>
      <c r="P22" t="s">
        <v>246</v>
      </c>
      <c r="Q22" t="s">
        <v>247</v>
      </c>
      <c r="R22" t="s">
        <v>248</v>
      </c>
      <c r="X22" t="s">
        <v>249</v>
      </c>
    </row>
    <row r="23" spans="1:25">
      <c r="A23" s="11" t="s">
        <v>258</v>
      </c>
      <c r="B23" s="16" t="s">
        <v>794</v>
      </c>
      <c r="C23">
        <v>2949</v>
      </c>
      <c r="D23" t="s">
        <v>0</v>
      </c>
      <c r="H23" t="s">
        <v>251</v>
      </c>
      <c r="J23" t="s">
        <v>252</v>
      </c>
      <c r="L23" t="s">
        <v>250</v>
      </c>
      <c r="O23" t="s">
        <v>253</v>
      </c>
      <c r="Q23" t="s">
        <v>254</v>
      </c>
      <c r="S23" t="s">
        <v>255</v>
      </c>
      <c r="U23" t="s">
        <v>256</v>
      </c>
      <c r="V23" t="s">
        <v>257</v>
      </c>
      <c r="X23" t="s">
        <v>258</v>
      </c>
    </row>
    <row r="24" spans="1:25">
      <c r="A24" s="11" t="s">
        <v>259</v>
      </c>
      <c r="B24" s="16" t="s">
        <v>795</v>
      </c>
      <c r="C24">
        <v>3445</v>
      </c>
      <c r="D24" t="s">
        <v>23</v>
      </c>
      <c r="E24" t="s">
        <v>260</v>
      </c>
      <c r="F24" t="s">
        <v>261</v>
      </c>
      <c r="G24" t="s">
        <v>262</v>
      </c>
      <c r="H24" t="s">
        <v>263</v>
      </c>
      <c r="I24" t="s">
        <v>264</v>
      </c>
      <c r="J24" t="s">
        <v>265</v>
      </c>
      <c r="K24" t="s">
        <v>266</v>
      </c>
      <c r="L24" t="s">
        <v>267</v>
      </c>
      <c r="M24" t="s">
        <v>268</v>
      </c>
      <c r="N24" t="s">
        <v>269</v>
      </c>
      <c r="O24" t="s">
        <v>270</v>
      </c>
      <c r="P24" t="s">
        <v>271</v>
      </c>
      <c r="Q24" t="s">
        <v>272</v>
      </c>
      <c r="R24" t="s">
        <v>273</v>
      </c>
      <c r="S24" t="s">
        <v>274</v>
      </c>
      <c r="T24" t="s">
        <v>275</v>
      </c>
      <c r="U24" t="s">
        <v>276</v>
      </c>
      <c r="V24" t="s">
        <v>277</v>
      </c>
      <c r="W24" t="s">
        <v>278</v>
      </c>
      <c r="X24" t="s">
        <v>259</v>
      </c>
    </row>
    <row r="25" spans="1:25">
      <c r="A25" s="11" t="s">
        <v>279</v>
      </c>
      <c r="B25" s="16" t="s">
        <v>796</v>
      </c>
      <c r="C25">
        <v>1480</v>
      </c>
      <c r="D25" t="s">
        <v>23</v>
      </c>
      <c r="F25" t="s">
        <v>280</v>
      </c>
      <c r="G25" t="s">
        <v>281</v>
      </c>
      <c r="H25" t="s">
        <v>282</v>
      </c>
      <c r="I25" t="s">
        <v>283</v>
      </c>
      <c r="J25" t="s">
        <v>284</v>
      </c>
      <c r="K25" t="s">
        <v>285</v>
      </c>
      <c r="L25" t="s">
        <v>286</v>
      </c>
      <c r="M25" t="s">
        <v>287</v>
      </c>
      <c r="N25" t="s">
        <v>288</v>
      </c>
      <c r="O25" t="s">
        <v>289</v>
      </c>
      <c r="P25" t="s">
        <v>290</v>
      </c>
      <c r="Q25" t="s">
        <v>291</v>
      </c>
      <c r="R25" t="s">
        <v>292</v>
      </c>
      <c r="X25" t="s">
        <v>279</v>
      </c>
    </row>
    <row r="26" spans="1:25">
      <c r="A26" s="11" t="s">
        <v>297</v>
      </c>
      <c r="B26" s="16" t="s">
        <v>797</v>
      </c>
      <c r="C26">
        <v>2274</v>
      </c>
      <c r="D26" t="s">
        <v>293</v>
      </c>
      <c r="H26" t="s">
        <v>294</v>
      </c>
      <c r="L26" t="s">
        <v>295</v>
      </c>
      <c r="R26" t="s">
        <v>296</v>
      </c>
      <c r="X26" t="s">
        <v>297</v>
      </c>
    </row>
    <row r="27" spans="1:25">
      <c r="A27" s="11" t="s">
        <v>317</v>
      </c>
      <c r="B27" s="16" t="s">
        <v>798</v>
      </c>
      <c r="C27">
        <v>1049</v>
      </c>
      <c r="D27" t="s">
        <v>23</v>
      </c>
      <c r="E27" t="s">
        <v>299</v>
      </c>
      <c r="F27" t="s">
        <v>300</v>
      </c>
      <c r="G27" t="s">
        <v>301</v>
      </c>
      <c r="H27" t="s">
        <v>302</v>
      </c>
      <c r="I27" t="s">
        <v>303</v>
      </c>
      <c r="J27" t="s">
        <v>304</v>
      </c>
      <c r="K27" t="s">
        <v>305</v>
      </c>
      <c r="L27" t="s">
        <v>298</v>
      </c>
      <c r="M27" t="s">
        <v>306</v>
      </c>
      <c r="N27" t="s">
        <v>307</v>
      </c>
      <c r="O27" t="s">
        <v>308</v>
      </c>
      <c r="P27" t="s">
        <v>309</v>
      </c>
      <c r="Q27" t="s">
        <v>310</v>
      </c>
      <c r="R27" t="s">
        <v>311</v>
      </c>
      <c r="S27" t="s">
        <v>312</v>
      </c>
      <c r="T27" t="s">
        <v>313</v>
      </c>
      <c r="U27" t="s">
        <v>314</v>
      </c>
      <c r="V27" t="s">
        <v>315</v>
      </c>
      <c r="W27" t="s">
        <v>316</v>
      </c>
      <c r="X27" t="s">
        <v>317</v>
      </c>
      <c r="Y27" t="s">
        <v>318</v>
      </c>
    </row>
    <row r="28" spans="1:25">
      <c r="A28" s="11" t="s">
        <v>338</v>
      </c>
      <c r="B28" s="16" t="s">
        <v>799</v>
      </c>
      <c r="C28">
        <v>2460</v>
      </c>
      <c r="D28" t="s">
        <v>23</v>
      </c>
      <c r="E28" t="s">
        <v>320</v>
      </c>
      <c r="F28" t="s">
        <v>321</v>
      </c>
      <c r="G28" t="s">
        <v>322</v>
      </c>
      <c r="H28" t="s">
        <v>323</v>
      </c>
      <c r="I28" t="s">
        <v>324</v>
      </c>
      <c r="J28" t="s">
        <v>325</v>
      </c>
      <c r="K28" t="s">
        <v>326</v>
      </c>
      <c r="L28" t="s">
        <v>327</v>
      </c>
      <c r="M28" t="s">
        <v>328</v>
      </c>
      <c r="N28" t="s">
        <v>319</v>
      </c>
      <c r="O28" t="s">
        <v>329</v>
      </c>
      <c r="P28" t="s">
        <v>330</v>
      </c>
      <c r="Q28" t="s">
        <v>331</v>
      </c>
      <c r="R28" t="s">
        <v>332</v>
      </c>
      <c r="S28" t="s">
        <v>333</v>
      </c>
      <c r="T28" t="s">
        <v>334</v>
      </c>
      <c r="U28" t="s">
        <v>335</v>
      </c>
      <c r="V28" t="s">
        <v>336</v>
      </c>
      <c r="W28" t="s">
        <v>337</v>
      </c>
      <c r="X28" t="s">
        <v>338</v>
      </c>
    </row>
    <row r="29" spans="1:25">
      <c r="A29" s="11" t="s">
        <v>360</v>
      </c>
      <c r="B29" s="16" t="s">
        <v>800</v>
      </c>
      <c r="C29">
        <v>3340</v>
      </c>
      <c r="D29" t="s">
        <v>339</v>
      </c>
      <c r="E29" t="s">
        <v>342</v>
      </c>
      <c r="F29" t="s">
        <v>343</v>
      </c>
      <c r="G29" t="s">
        <v>344</v>
      </c>
      <c r="H29" t="s">
        <v>345</v>
      </c>
      <c r="I29" t="s">
        <v>346</v>
      </c>
      <c r="J29" t="s">
        <v>347</v>
      </c>
      <c r="K29" t="s">
        <v>348</v>
      </c>
      <c r="L29" t="s">
        <v>349</v>
      </c>
      <c r="M29" t="s">
        <v>350</v>
      </c>
      <c r="N29" t="s">
        <v>351</v>
      </c>
      <c r="O29" t="s">
        <v>352</v>
      </c>
      <c r="P29" t="s">
        <v>341</v>
      </c>
      <c r="Q29" t="s">
        <v>353</v>
      </c>
      <c r="R29" t="s">
        <v>354</v>
      </c>
      <c r="S29" t="s">
        <v>355</v>
      </c>
      <c r="T29" t="s">
        <v>356</v>
      </c>
      <c r="U29" t="s">
        <v>357</v>
      </c>
      <c r="V29" t="s">
        <v>358</v>
      </c>
      <c r="W29" t="s">
        <v>359</v>
      </c>
      <c r="X29" t="s">
        <v>360</v>
      </c>
    </row>
    <row r="30" spans="1:25">
      <c r="A30" s="11" t="s">
        <v>374</v>
      </c>
      <c r="B30" s="16" t="s">
        <v>801</v>
      </c>
      <c r="C30">
        <v>1757</v>
      </c>
      <c r="D30" t="s">
        <v>23</v>
      </c>
      <c r="F30" t="s">
        <v>362</v>
      </c>
      <c r="G30" t="s">
        <v>363</v>
      </c>
      <c r="H30" t="s">
        <v>364</v>
      </c>
      <c r="I30" t="s">
        <v>365</v>
      </c>
      <c r="J30" t="s">
        <v>366</v>
      </c>
      <c r="K30" t="s">
        <v>367</v>
      </c>
      <c r="L30" t="s">
        <v>368</v>
      </c>
      <c r="M30" t="s">
        <v>369</v>
      </c>
      <c r="N30" t="s">
        <v>361</v>
      </c>
      <c r="O30" t="s">
        <v>370</v>
      </c>
      <c r="P30" t="s">
        <v>371</v>
      </c>
      <c r="Q30" t="s">
        <v>372</v>
      </c>
      <c r="R30" t="s">
        <v>373</v>
      </c>
      <c r="X30" t="s">
        <v>374</v>
      </c>
    </row>
    <row r="31" spans="1:25">
      <c r="A31" s="11" t="s">
        <v>393</v>
      </c>
      <c r="B31" s="16" t="s">
        <v>802</v>
      </c>
      <c r="C31">
        <v>771</v>
      </c>
      <c r="D31" t="s">
        <v>375</v>
      </c>
      <c r="E31" t="s">
        <v>377</v>
      </c>
      <c r="F31" t="s">
        <v>378</v>
      </c>
      <c r="G31" t="s">
        <v>379</v>
      </c>
      <c r="H31" t="s">
        <v>380</v>
      </c>
      <c r="I31" t="s">
        <v>381</v>
      </c>
      <c r="J31" t="s">
        <v>382</v>
      </c>
      <c r="K31" t="s">
        <v>383</v>
      </c>
      <c r="L31" t="s">
        <v>384</v>
      </c>
      <c r="M31" t="s">
        <v>385</v>
      </c>
      <c r="N31" t="s">
        <v>386</v>
      </c>
      <c r="O31" t="s">
        <v>376</v>
      </c>
      <c r="P31" t="s">
        <v>387</v>
      </c>
      <c r="Q31" t="s">
        <v>388</v>
      </c>
      <c r="R31" t="s">
        <v>389</v>
      </c>
      <c r="S31" t="s">
        <v>390</v>
      </c>
      <c r="T31" t="s">
        <v>391</v>
      </c>
      <c r="V31" t="s">
        <v>392</v>
      </c>
      <c r="X31" t="s">
        <v>393</v>
      </c>
    </row>
    <row r="32" spans="1:25">
      <c r="A32" s="11" t="s">
        <v>395</v>
      </c>
      <c r="B32" s="16" t="s">
        <v>803</v>
      </c>
      <c r="C32">
        <v>1143</v>
      </c>
      <c r="D32" t="s">
        <v>394</v>
      </c>
      <c r="H32" t="s">
        <v>396</v>
      </c>
      <c r="L32" t="s">
        <v>397</v>
      </c>
      <c r="P32" t="s">
        <v>398</v>
      </c>
      <c r="R32" t="s">
        <v>399</v>
      </c>
      <c r="X32" t="s">
        <v>395</v>
      </c>
    </row>
    <row r="33" spans="1:25">
      <c r="A33" s="11" t="s">
        <v>419</v>
      </c>
      <c r="B33" s="16" t="s">
        <v>804</v>
      </c>
      <c r="C33">
        <v>1575</v>
      </c>
      <c r="D33" t="s">
        <v>155</v>
      </c>
      <c r="E33" t="s">
        <v>401</v>
      </c>
      <c r="F33" t="s">
        <v>402</v>
      </c>
      <c r="G33" t="s">
        <v>403</v>
      </c>
      <c r="H33" t="s">
        <v>404</v>
      </c>
      <c r="I33" t="s">
        <v>405</v>
      </c>
      <c r="J33" t="s">
        <v>406</v>
      </c>
      <c r="K33" t="s">
        <v>407</v>
      </c>
      <c r="L33" t="s">
        <v>408</v>
      </c>
      <c r="M33" t="s">
        <v>409</v>
      </c>
      <c r="N33" t="s">
        <v>410</v>
      </c>
      <c r="O33" t="s">
        <v>400</v>
      </c>
      <c r="P33" t="s">
        <v>411</v>
      </c>
      <c r="Q33" t="s">
        <v>412</v>
      </c>
      <c r="R33" t="s">
        <v>413</v>
      </c>
      <c r="S33" t="s">
        <v>414</v>
      </c>
      <c r="T33" t="s">
        <v>415</v>
      </c>
      <c r="U33" t="s">
        <v>416</v>
      </c>
      <c r="V33" t="s">
        <v>417</v>
      </c>
      <c r="W33" t="s">
        <v>418</v>
      </c>
      <c r="X33" t="s">
        <v>419</v>
      </c>
    </row>
    <row r="34" spans="1:25">
      <c r="A34" s="11" t="s">
        <v>438</v>
      </c>
      <c r="B34" s="16" t="s">
        <v>805</v>
      </c>
      <c r="C34">
        <v>573</v>
      </c>
      <c r="D34" t="s">
        <v>235</v>
      </c>
      <c r="E34" t="s">
        <v>421</v>
      </c>
      <c r="F34" t="s">
        <v>422</v>
      </c>
      <c r="H34" t="s">
        <v>423</v>
      </c>
      <c r="I34" t="s">
        <v>424</v>
      </c>
      <c r="J34" t="s">
        <v>425</v>
      </c>
      <c r="K34" t="s">
        <v>426</v>
      </c>
      <c r="L34" t="s">
        <v>427</v>
      </c>
      <c r="M34" t="s">
        <v>428</v>
      </c>
      <c r="N34" t="s">
        <v>429</v>
      </c>
      <c r="O34" t="s">
        <v>420</v>
      </c>
      <c r="P34" t="s">
        <v>430</v>
      </c>
      <c r="Q34" t="s">
        <v>431</v>
      </c>
      <c r="R34" t="s">
        <v>432</v>
      </c>
      <c r="S34" t="s">
        <v>433</v>
      </c>
      <c r="T34" t="s">
        <v>434</v>
      </c>
      <c r="U34" t="s">
        <v>435</v>
      </c>
      <c r="V34" t="s">
        <v>436</v>
      </c>
      <c r="W34" t="s">
        <v>437</v>
      </c>
      <c r="X34" t="s">
        <v>438</v>
      </c>
    </row>
    <row r="35" spans="1:25">
      <c r="A35" s="11" t="s">
        <v>459</v>
      </c>
      <c r="B35" s="17" t="s">
        <v>806</v>
      </c>
      <c r="C35">
        <v>3265</v>
      </c>
      <c r="D35" t="s">
        <v>439</v>
      </c>
      <c r="E35" t="s">
        <v>441</v>
      </c>
      <c r="F35" t="s">
        <v>442</v>
      </c>
      <c r="G35" t="s">
        <v>440</v>
      </c>
      <c r="H35" t="s">
        <v>443</v>
      </c>
      <c r="I35" t="s">
        <v>444</v>
      </c>
      <c r="J35" t="s">
        <v>445</v>
      </c>
      <c r="K35" t="s">
        <v>446</v>
      </c>
      <c r="L35" t="s">
        <v>447</v>
      </c>
      <c r="M35" t="s">
        <v>448</v>
      </c>
      <c r="N35" t="s">
        <v>449</v>
      </c>
      <c r="O35" t="s">
        <v>450</v>
      </c>
      <c r="P35" t="s">
        <v>451</v>
      </c>
      <c r="Q35" t="s">
        <v>452</v>
      </c>
      <c r="R35" t="s">
        <v>453</v>
      </c>
      <c r="S35" t="s">
        <v>454</v>
      </c>
      <c r="T35" t="s">
        <v>455</v>
      </c>
      <c r="U35" t="s">
        <v>456</v>
      </c>
      <c r="V35" t="s">
        <v>457</v>
      </c>
      <c r="W35" t="s">
        <v>458</v>
      </c>
      <c r="X35" t="s">
        <v>459</v>
      </c>
    </row>
    <row r="36" spans="1:25">
      <c r="A36" s="11" t="s">
        <v>473</v>
      </c>
      <c r="B36" s="17" t="s">
        <v>807</v>
      </c>
      <c r="C36">
        <v>3094</v>
      </c>
      <c r="D36" t="s">
        <v>23</v>
      </c>
      <c r="F36" t="s">
        <v>461</v>
      </c>
      <c r="G36" t="s">
        <v>462</v>
      </c>
      <c r="H36" t="s">
        <v>463</v>
      </c>
      <c r="I36" t="s">
        <v>464</v>
      </c>
      <c r="J36" t="s">
        <v>465</v>
      </c>
      <c r="K36" t="s">
        <v>466</v>
      </c>
      <c r="L36" t="s">
        <v>467</v>
      </c>
      <c r="M36" t="s">
        <v>468</v>
      </c>
      <c r="N36" t="s">
        <v>460</v>
      </c>
      <c r="O36" t="s">
        <v>469</v>
      </c>
      <c r="P36" t="s">
        <v>470</v>
      </c>
      <c r="Q36" t="s">
        <v>471</v>
      </c>
      <c r="R36" t="s">
        <v>472</v>
      </c>
      <c r="X36" t="s">
        <v>473</v>
      </c>
    </row>
    <row r="37" spans="1:25">
      <c r="A37" s="11" t="s">
        <v>475</v>
      </c>
      <c r="B37" s="17" t="s">
        <v>808</v>
      </c>
      <c r="C37">
        <v>1300</v>
      </c>
      <c r="D37" t="s">
        <v>474</v>
      </c>
      <c r="E37" t="s">
        <v>476</v>
      </c>
      <c r="F37" t="s">
        <v>477</v>
      </c>
      <c r="G37" t="s">
        <v>478</v>
      </c>
      <c r="H37" t="s">
        <v>479</v>
      </c>
      <c r="I37" t="s">
        <v>480</v>
      </c>
      <c r="J37" t="s">
        <v>481</v>
      </c>
      <c r="K37" t="s">
        <v>482</v>
      </c>
      <c r="L37" t="s">
        <v>483</v>
      </c>
      <c r="M37" t="s">
        <v>484</v>
      </c>
      <c r="N37" t="s">
        <v>485</v>
      </c>
      <c r="O37" t="s">
        <v>486</v>
      </c>
      <c r="P37" t="s">
        <v>487</v>
      </c>
      <c r="Q37" t="s">
        <v>488</v>
      </c>
      <c r="R37" t="s">
        <v>489</v>
      </c>
      <c r="S37" t="s">
        <v>490</v>
      </c>
      <c r="T37" t="s">
        <v>491</v>
      </c>
      <c r="U37" t="s">
        <v>492</v>
      </c>
      <c r="V37" t="s">
        <v>493</v>
      </c>
      <c r="W37" t="s">
        <v>494</v>
      </c>
      <c r="X37" t="s">
        <v>475</v>
      </c>
      <c r="Y37" t="s">
        <v>495</v>
      </c>
    </row>
    <row r="38" spans="1:25">
      <c r="A38" s="11" t="s">
        <v>516</v>
      </c>
      <c r="B38" s="17" t="s">
        <v>809</v>
      </c>
      <c r="C38">
        <v>851</v>
      </c>
      <c r="D38" t="s">
        <v>496</v>
      </c>
      <c r="E38" t="s">
        <v>498</v>
      </c>
      <c r="F38" t="s">
        <v>499</v>
      </c>
      <c r="G38" t="s">
        <v>500</v>
      </c>
      <c r="H38" t="s">
        <v>501</v>
      </c>
      <c r="I38" t="s">
        <v>502</v>
      </c>
      <c r="J38" t="s">
        <v>503</v>
      </c>
      <c r="K38" t="s">
        <v>504</v>
      </c>
      <c r="L38" t="s">
        <v>505</v>
      </c>
      <c r="M38" t="s">
        <v>506</v>
      </c>
      <c r="N38" t="s">
        <v>507</v>
      </c>
      <c r="O38" t="s">
        <v>497</v>
      </c>
      <c r="P38" t="s">
        <v>508</v>
      </c>
      <c r="Q38" t="s">
        <v>509</v>
      </c>
      <c r="R38" t="s">
        <v>510</v>
      </c>
      <c r="S38" t="s">
        <v>511</v>
      </c>
      <c r="T38" t="s">
        <v>512</v>
      </c>
      <c r="U38" t="s">
        <v>513</v>
      </c>
      <c r="V38" t="s">
        <v>514</v>
      </c>
      <c r="W38" t="s">
        <v>515</v>
      </c>
      <c r="X38" t="s">
        <v>516</v>
      </c>
      <c r="Y38" t="s">
        <v>517</v>
      </c>
    </row>
    <row r="39" spans="1:25">
      <c r="A39" s="11" t="s">
        <v>538</v>
      </c>
      <c r="B39" s="17" t="s">
        <v>810</v>
      </c>
      <c r="C39">
        <v>3069</v>
      </c>
      <c r="D39" t="s">
        <v>518</v>
      </c>
      <c r="E39" t="s">
        <v>520</v>
      </c>
      <c r="F39" t="s">
        <v>521</v>
      </c>
      <c r="G39" t="s">
        <v>522</v>
      </c>
      <c r="H39" t="s">
        <v>523</v>
      </c>
      <c r="I39" t="s">
        <v>524</v>
      </c>
      <c r="J39" t="s">
        <v>525</v>
      </c>
      <c r="K39" t="s">
        <v>526</v>
      </c>
      <c r="L39" t="s">
        <v>527</v>
      </c>
      <c r="M39" t="s">
        <v>528</v>
      </c>
      <c r="N39" t="s">
        <v>529</v>
      </c>
      <c r="O39" t="s">
        <v>519</v>
      </c>
      <c r="P39" t="s">
        <v>530</v>
      </c>
      <c r="Q39" t="s">
        <v>531</v>
      </c>
      <c r="R39" t="s">
        <v>532</v>
      </c>
      <c r="S39" t="s">
        <v>533</v>
      </c>
      <c r="T39" t="s">
        <v>534</v>
      </c>
      <c r="U39" t="s">
        <v>535</v>
      </c>
      <c r="V39" t="s">
        <v>536</v>
      </c>
      <c r="W39" t="s">
        <v>537</v>
      </c>
      <c r="X39" t="s">
        <v>538</v>
      </c>
      <c r="Y39" t="s">
        <v>539</v>
      </c>
    </row>
    <row r="40" spans="1:25">
      <c r="A40" s="11" t="s">
        <v>541</v>
      </c>
      <c r="B40" s="17" t="s">
        <v>811</v>
      </c>
      <c r="C40">
        <v>2629</v>
      </c>
      <c r="D40" t="s">
        <v>540</v>
      </c>
      <c r="E40" t="s">
        <v>542</v>
      </c>
      <c r="F40" t="s">
        <v>543</v>
      </c>
      <c r="G40" t="s">
        <v>544</v>
      </c>
      <c r="H40" t="s">
        <v>545</v>
      </c>
      <c r="I40" t="s">
        <v>546</v>
      </c>
      <c r="J40" t="s">
        <v>547</v>
      </c>
      <c r="K40" t="s">
        <v>548</v>
      </c>
      <c r="L40" t="s">
        <v>549</v>
      </c>
      <c r="M40" t="s">
        <v>550</v>
      </c>
      <c r="N40" t="s">
        <v>551</v>
      </c>
      <c r="O40" t="s">
        <v>552</v>
      </c>
      <c r="P40" t="s">
        <v>553</v>
      </c>
      <c r="Q40" t="s">
        <v>554</v>
      </c>
      <c r="R40" t="s">
        <v>555</v>
      </c>
      <c r="S40" t="s">
        <v>556</v>
      </c>
      <c r="T40" t="s">
        <v>557</v>
      </c>
      <c r="U40" t="s">
        <v>558</v>
      </c>
      <c r="V40" t="s">
        <v>559</v>
      </c>
      <c r="W40" t="s">
        <v>560</v>
      </c>
      <c r="X40" t="s">
        <v>541</v>
      </c>
      <c r="Y40" t="s">
        <v>561</v>
      </c>
    </row>
    <row r="41" spans="1:25" s="23" customFormat="1">
      <c r="A41" s="21" t="s">
        <v>910</v>
      </c>
      <c r="B41" s="22" t="s">
        <v>908</v>
      </c>
      <c r="C41" s="23">
        <v>561</v>
      </c>
      <c r="D41" s="23" t="s">
        <v>911</v>
      </c>
      <c r="E41" s="23" t="s">
        <v>913</v>
      </c>
      <c r="F41" s="23" t="s">
        <v>914</v>
      </c>
      <c r="G41" s="23" t="s">
        <v>915</v>
      </c>
      <c r="H41" s="23" t="s">
        <v>916</v>
      </c>
      <c r="I41" s="23" t="s">
        <v>917</v>
      </c>
      <c r="J41" s="23" t="s">
        <v>918</v>
      </c>
      <c r="K41" s="23" t="s">
        <v>919</v>
      </c>
      <c r="L41" s="23" t="s">
        <v>920</v>
      </c>
      <c r="M41" s="23" t="s">
        <v>921</v>
      </c>
      <c r="N41" s="23" t="s">
        <v>922</v>
      </c>
      <c r="O41" s="23" t="s">
        <v>912</v>
      </c>
      <c r="P41" s="23" t="s">
        <v>923</v>
      </c>
      <c r="Q41" s="23" t="s">
        <v>924</v>
      </c>
      <c r="R41" s="23" t="s">
        <v>925</v>
      </c>
      <c r="S41" s="23" t="s">
        <v>926</v>
      </c>
      <c r="T41" s="23" t="s">
        <v>927</v>
      </c>
      <c r="U41" s="23" t="s">
        <v>928</v>
      </c>
    </row>
    <row r="42" spans="1:25">
      <c r="A42" s="11" t="s">
        <v>571</v>
      </c>
      <c r="B42" s="17" t="s">
        <v>812</v>
      </c>
      <c r="C42">
        <v>3175</v>
      </c>
      <c r="D42" t="s">
        <v>562</v>
      </c>
      <c r="F42" t="s">
        <v>564</v>
      </c>
      <c r="I42" t="s">
        <v>565</v>
      </c>
      <c r="J42" t="s">
        <v>566</v>
      </c>
      <c r="K42" t="s">
        <v>567</v>
      </c>
      <c r="M42" t="s">
        <v>568</v>
      </c>
      <c r="O42" t="s">
        <v>569</v>
      </c>
      <c r="P42" t="s">
        <v>563</v>
      </c>
      <c r="R42" t="s">
        <v>570</v>
      </c>
      <c r="X42" t="s">
        <v>571</v>
      </c>
    </row>
    <row r="43" spans="1:25">
      <c r="A43" s="11" t="s">
        <v>579</v>
      </c>
      <c r="B43" s="17" t="s">
        <v>813</v>
      </c>
      <c r="C43">
        <v>3159</v>
      </c>
      <c r="D43" t="s">
        <v>23</v>
      </c>
      <c r="G43" t="s">
        <v>573</v>
      </c>
      <c r="H43" t="s">
        <v>574</v>
      </c>
      <c r="L43" t="s">
        <v>575</v>
      </c>
      <c r="N43" t="s">
        <v>576</v>
      </c>
      <c r="O43" t="s">
        <v>572</v>
      </c>
      <c r="P43" t="s">
        <v>577</v>
      </c>
      <c r="R43" t="s">
        <v>578</v>
      </c>
      <c r="X43" t="s">
        <v>579</v>
      </c>
    </row>
    <row r="44" spans="1:25">
      <c r="A44" s="11" t="s">
        <v>590</v>
      </c>
      <c r="B44" s="17" t="s">
        <v>814</v>
      </c>
      <c r="C44">
        <v>858</v>
      </c>
      <c r="D44" t="s">
        <v>580</v>
      </c>
      <c r="G44" t="s">
        <v>583</v>
      </c>
      <c r="H44" t="s">
        <v>584</v>
      </c>
      <c r="J44" t="s">
        <v>582</v>
      </c>
      <c r="L44" t="s">
        <v>585</v>
      </c>
      <c r="N44" t="s">
        <v>586</v>
      </c>
      <c r="O44" t="s">
        <v>587</v>
      </c>
      <c r="P44" t="s">
        <v>588</v>
      </c>
      <c r="R44" t="s">
        <v>589</v>
      </c>
      <c r="X44" t="s">
        <v>590</v>
      </c>
    </row>
    <row r="45" spans="1:25">
      <c r="A45" s="11" t="s">
        <v>602</v>
      </c>
      <c r="B45" s="17" t="s">
        <v>815</v>
      </c>
      <c r="C45">
        <v>96</v>
      </c>
      <c r="D45" t="s">
        <v>23</v>
      </c>
      <c r="F45" t="s">
        <v>592</v>
      </c>
      <c r="G45" t="s">
        <v>593</v>
      </c>
      <c r="H45" t="s">
        <v>594</v>
      </c>
      <c r="I45" t="s">
        <v>595</v>
      </c>
      <c r="J45" t="s">
        <v>596</v>
      </c>
      <c r="K45" t="s">
        <v>597</v>
      </c>
      <c r="L45" t="s">
        <v>598</v>
      </c>
      <c r="N45" t="s">
        <v>599</v>
      </c>
      <c r="O45" t="s">
        <v>591</v>
      </c>
      <c r="P45" t="s">
        <v>600</v>
      </c>
      <c r="R45" t="s">
        <v>601</v>
      </c>
      <c r="X45" t="s">
        <v>602</v>
      </c>
    </row>
    <row r="46" spans="1:25">
      <c r="A46" s="11" t="s">
        <v>604</v>
      </c>
      <c r="B46" s="17" t="s">
        <v>816</v>
      </c>
      <c r="C46">
        <v>55</v>
      </c>
      <c r="D46" t="s">
        <v>603</v>
      </c>
      <c r="E46" t="s">
        <v>605</v>
      </c>
      <c r="F46" t="s">
        <v>606</v>
      </c>
      <c r="G46" t="s">
        <v>607</v>
      </c>
      <c r="H46" t="s">
        <v>608</v>
      </c>
      <c r="I46" t="s">
        <v>609</v>
      </c>
      <c r="J46" t="s">
        <v>610</v>
      </c>
      <c r="K46" t="s">
        <v>611</v>
      </c>
      <c r="L46" t="s">
        <v>612</v>
      </c>
      <c r="M46" t="s">
        <v>613</v>
      </c>
      <c r="N46" t="s">
        <v>614</v>
      </c>
      <c r="O46" t="s">
        <v>615</v>
      </c>
      <c r="P46" t="s">
        <v>616</v>
      </c>
      <c r="Q46" t="s">
        <v>617</v>
      </c>
      <c r="R46" t="s">
        <v>618</v>
      </c>
      <c r="S46" t="s">
        <v>619</v>
      </c>
      <c r="T46" t="s">
        <v>620</v>
      </c>
      <c r="U46" t="s">
        <v>621</v>
      </c>
      <c r="V46" t="s">
        <v>622</v>
      </c>
      <c r="W46" t="s">
        <v>623</v>
      </c>
      <c r="X46" t="s">
        <v>604</v>
      </c>
      <c r="Y46" t="s">
        <v>624</v>
      </c>
    </row>
    <row r="47" spans="1:25">
      <c r="A47" s="11" t="s">
        <v>625</v>
      </c>
      <c r="B47" s="17" t="s">
        <v>817</v>
      </c>
      <c r="C47">
        <v>526</v>
      </c>
      <c r="D47" t="s">
        <v>23</v>
      </c>
      <c r="F47" t="s">
        <v>626</v>
      </c>
      <c r="H47" t="s">
        <v>627</v>
      </c>
      <c r="I47" t="s">
        <v>628</v>
      </c>
      <c r="K47" t="s">
        <v>629</v>
      </c>
      <c r="L47" t="s">
        <v>630</v>
      </c>
      <c r="N47" t="s">
        <v>631</v>
      </c>
      <c r="X47" t="s">
        <v>625</v>
      </c>
    </row>
    <row r="48" spans="1:25">
      <c r="A48" s="11" t="s">
        <v>652</v>
      </c>
      <c r="B48" s="17" t="s">
        <v>818</v>
      </c>
      <c r="C48">
        <v>2994</v>
      </c>
      <c r="D48" t="s">
        <v>632</v>
      </c>
      <c r="E48" t="s">
        <v>634</v>
      </c>
      <c r="F48" t="s">
        <v>635</v>
      </c>
      <c r="G48" t="s">
        <v>636</v>
      </c>
      <c r="H48" t="s">
        <v>637</v>
      </c>
      <c r="I48" t="s">
        <v>638</v>
      </c>
      <c r="J48" t="s">
        <v>639</v>
      </c>
      <c r="K48" t="s">
        <v>640</v>
      </c>
      <c r="L48" t="s">
        <v>641</v>
      </c>
      <c r="M48" t="s">
        <v>642</v>
      </c>
      <c r="N48" t="s">
        <v>643</v>
      </c>
      <c r="O48" t="s">
        <v>644</v>
      </c>
      <c r="P48" t="s">
        <v>633</v>
      </c>
      <c r="Q48" t="s">
        <v>645</v>
      </c>
      <c r="R48" t="s">
        <v>646</v>
      </c>
      <c r="S48" t="s">
        <v>647</v>
      </c>
      <c r="T48" t="s">
        <v>648</v>
      </c>
      <c r="U48" t="s">
        <v>649</v>
      </c>
      <c r="V48" t="s">
        <v>650</v>
      </c>
      <c r="W48" t="s">
        <v>651</v>
      </c>
      <c r="X48" t="s">
        <v>652</v>
      </c>
    </row>
    <row r="49" spans="1:25">
      <c r="A49" s="11" t="s">
        <v>672</v>
      </c>
      <c r="B49" s="17" t="s">
        <v>819</v>
      </c>
      <c r="C49">
        <v>2433</v>
      </c>
      <c r="D49" t="s">
        <v>23</v>
      </c>
      <c r="E49" t="s">
        <v>654</v>
      </c>
      <c r="F49" t="s">
        <v>655</v>
      </c>
      <c r="G49" t="s">
        <v>656</v>
      </c>
      <c r="H49" t="s">
        <v>657</v>
      </c>
      <c r="I49" t="s">
        <v>658</v>
      </c>
      <c r="J49" t="s">
        <v>659</v>
      </c>
      <c r="K49" t="s">
        <v>660</v>
      </c>
      <c r="L49" t="s">
        <v>661</v>
      </c>
      <c r="M49" t="s">
        <v>662</v>
      </c>
      <c r="N49" t="s">
        <v>653</v>
      </c>
      <c r="O49" t="s">
        <v>663</v>
      </c>
      <c r="P49" t="s">
        <v>664</v>
      </c>
      <c r="Q49" t="s">
        <v>665</v>
      </c>
      <c r="R49" t="s">
        <v>666</v>
      </c>
      <c r="S49" t="s">
        <v>667</v>
      </c>
      <c r="T49" t="s">
        <v>668</v>
      </c>
      <c r="U49" t="s">
        <v>669</v>
      </c>
      <c r="V49" t="s">
        <v>670</v>
      </c>
      <c r="W49" t="s">
        <v>671</v>
      </c>
      <c r="X49" t="s">
        <v>672</v>
      </c>
    </row>
    <row r="50" spans="1:25">
      <c r="A50" s="11" t="s">
        <v>693</v>
      </c>
      <c r="B50" s="17" t="s">
        <v>820</v>
      </c>
      <c r="C50">
        <v>2120</v>
      </c>
      <c r="D50" t="s">
        <v>673</v>
      </c>
      <c r="E50" t="s">
        <v>675</v>
      </c>
      <c r="F50" t="s">
        <v>676</v>
      </c>
      <c r="G50" t="s">
        <v>677</v>
      </c>
      <c r="H50" t="s">
        <v>674</v>
      </c>
      <c r="I50" t="s">
        <v>678</v>
      </c>
      <c r="J50" t="s">
        <v>679</v>
      </c>
      <c r="K50" t="s">
        <v>680</v>
      </c>
      <c r="L50" t="s">
        <v>681</v>
      </c>
      <c r="M50" t="s">
        <v>682</v>
      </c>
      <c r="N50" t="s">
        <v>683</v>
      </c>
      <c r="O50" t="s">
        <v>684</v>
      </c>
      <c r="P50" t="s">
        <v>685</v>
      </c>
      <c r="Q50" t="s">
        <v>686</v>
      </c>
      <c r="R50" t="s">
        <v>687</v>
      </c>
      <c r="S50" t="s">
        <v>688</v>
      </c>
      <c r="T50" t="s">
        <v>689</v>
      </c>
      <c r="U50" t="s">
        <v>690</v>
      </c>
      <c r="V50" t="s">
        <v>691</v>
      </c>
      <c r="W50" t="s">
        <v>692</v>
      </c>
      <c r="X50" t="s">
        <v>693</v>
      </c>
      <c r="Y50" t="s">
        <v>694</v>
      </c>
    </row>
    <row r="51" spans="1:25">
      <c r="A51" s="11" t="s">
        <v>715</v>
      </c>
      <c r="B51" s="17" t="s">
        <v>821</v>
      </c>
      <c r="C51">
        <v>3152</v>
      </c>
      <c r="D51" t="s">
        <v>695</v>
      </c>
      <c r="E51" t="s">
        <v>697</v>
      </c>
      <c r="F51" t="s">
        <v>698</v>
      </c>
      <c r="G51" t="s">
        <v>699</v>
      </c>
      <c r="H51" t="s">
        <v>700</v>
      </c>
      <c r="I51" t="s">
        <v>701</v>
      </c>
      <c r="J51" t="s">
        <v>702</v>
      </c>
      <c r="K51" t="s">
        <v>703</v>
      </c>
      <c r="L51" t="s">
        <v>704</v>
      </c>
      <c r="M51" t="s">
        <v>705</v>
      </c>
      <c r="N51" t="s">
        <v>696</v>
      </c>
      <c r="O51" t="s">
        <v>706</v>
      </c>
      <c r="P51" t="s">
        <v>707</v>
      </c>
      <c r="Q51" t="s">
        <v>708</v>
      </c>
      <c r="R51" t="s">
        <v>709</v>
      </c>
      <c r="S51" t="s">
        <v>710</v>
      </c>
      <c r="T51" t="s">
        <v>711</v>
      </c>
      <c r="U51" t="s">
        <v>712</v>
      </c>
      <c r="V51" t="s">
        <v>713</v>
      </c>
      <c r="W51" t="s">
        <v>714</v>
      </c>
      <c r="X51" t="s">
        <v>715</v>
      </c>
      <c r="Y51" t="s">
        <v>716</v>
      </c>
    </row>
    <row r="52" spans="1:25" ht="16" thickBot="1">
      <c r="A52" s="14" t="s">
        <v>736</v>
      </c>
      <c r="B52" s="18" t="s">
        <v>822</v>
      </c>
      <c r="C52" s="15">
        <v>2113</v>
      </c>
      <c r="D52" s="15" t="s">
        <v>562</v>
      </c>
      <c r="E52" s="15" t="s">
        <v>718</v>
      </c>
      <c r="F52" s="15" t="s">
        <v>719</v>
      </c>
      <c r="G52" s="15" t="s">
        <v>720</v>
      </c>
      <c r="H52" s="15" t="s">
        <v>717</v>
      </c>
      <c r="I52" s="15" t="s">
        <v>721</v>
      </c>
      <c r="J52" s="15" t="s">
        <v>722</v>
      </c>
      <c r="K52" s="15" t="s">
        <v>723</v>
      </c>
      <c r="L52" s="15" t="s">
        <v>724</v>
      </c>
      <c r="M52" s="15" t="s">
        <v>725</v>
      </c>
      <c r="N52" s="15" t="s">
        <v>726</v>
      </c>
      <c r="O52" s="15" t="s">
        <v>727</v>
      </c>
      <c r="P52" s="15" t="s">
        <v>728</v>
      </c>
      <c r="Q52" s="15" t="s">
        <v>729</v>
      </c>
      <c r="R52" s="15" t="s">
        <v>730</v>
      </c>
      <c r="S52" s="15" t="s">
        <v>731</v>
      </c>
      <c r="T52" s="15" t="s">
        <v>732</v>
      </c>
      <c r="U52" s="15" t="s">
        <v>733</v>
      </c>
      <c r="V52" s="15" t="s">
        <v>734</v>
      </c>
      <c r="W52" s="15" t="s">
        <v>735</v>
      </c>
      <c r="X52" s="15" t="s">
        <v>736</v>
      </c>
      <c r="Y52" s="15"/>
    </row>
    <row r="53" spans="1:25">
      <c r="B53" s="16" t="s">
        <v>775</v>
      </c>
      <c r="E53" s="19" t="str">
        <f>IF(ISBLANK(E4),"−","+")</f>
        <v>+</v>
      </c>
      <c r="F53" s="19" t="str">
        <f t="shared" ref="F53:Y53" si="0">IF(ISBLANK(F4),"−","+")</f>
        <v>+</v>
      </c>
      <c r="G53" s="19" t="str">
        <f t="shared" si="0"/>
        <v>+</v>
      </c>
      <c r="H53" s="19" t="str">
        <f t="shared" si="0"/>
        <v>+</v>
      </c>
      <c r="I53" s="19" t="str">
        <f t="shared" si="0"/>
        <v>+</v>
      </c>
      <c r="J53" s="19" t="str">
        <f t="shared" si="0"/>
        <v>+</v>
      </c>
      <c r="K53" s="19" t="str">
        <f t="shared" si="0"/>
        <v>+</v>
      </c>
      <c r="L53" s="19" t="str">
        <f t="shared" si="0"/>
        <v>+</v>
      </c>
      <c r="M53" s="19" t="str">
        <f t="shared" si="0"/>
        <v>+</v>
      </c>
      <c r="N53" s="19" t="str">
        <f t="shared" si="0"/>
        <v>+</v>
      </c>
      <c r="O53" s="19" t="str">
        <f t="shared" si="0"/>
        <v>+</v>
      </c>
      <c r="P53" s="19" t="str">
        <f t="shared" si="0"/>
        <v>+</v>
      </c>
      <c r="Q53" s="19" t="str">
        <f t="shared" si="0"/>
        <v>+</v>
      </c>
      <c r="R53" s="19" t="str">
        <f t="shared" si="0"/>
        <v>+</v>
      </c>
      <c r="S53" s="19" t="str">
        <f t="shared" si="0"/>
        <v>+</v>
      </c>
      <c r="T53" s="19" t="str">
        <f t="shared" si="0"/>
        <v>+</v>
      </c>
      <c r="U53" s="19" t="str">
        <f t="shared" si="0"/>
        <v>+</v>
      </c>
      <c r="V53" s="19" t="str">
        <f t="shared" si="0"/>
        <v>+</v>
      </c>
      <c r="W53" s="19" t="str">
        <f t="shared" si="0"/>
        <v>+</v>
      </c>
      <c r="X53" s="19" t="str">
        <f t="shared" si="0"/>
        <v>+</v>
      </c>
      <c r="Y53" s="19" t="str">
        <f t="shared" si="0"/>
        <v>+</v>
      </c>
    </row>
    <row r="54" spans="1:25">
      <c r="B54" s="16" t="s">
        <v>776</v>
      </c>
      <c r="E54" s="19" t="str">
        <f t="shared" ref="E54:Y54" si="1">IF(ISBLANK(E5),"−","+")</f>
        <v>+</v>
      </c>
      <c r="F54" s="19" t="str">
        <f t="shared" si="1"/>
        <v>−</v>
      </c>
      <c r="G54" s="19" t="str">
        <f t="shared" si="1"/>
        <v>−</v>
      </c>
      <c r="H54" s="19" t="str">
        <f t="shared" si="1"/>
        <v>−</v>
      </c>
      <c r="I54" s="19" t="str">
        <f t="shared" si="1"/>
        <v>−</v>
      </c>
      <c r="J54" s="19" t="str">
        <f t="shared" si="1"/>
        <v>−</v>
      </c>
      <c r="K54" s="19" t="str">
        <f t="shared" si="1"/>
        <v>−</v>
      </c>
      <c r="L54" s="19" t="str">
        <f t="shared" si="1"/>
        <v>−</v>
      </c>
      <c r="M54" s="19" t="str">
        <f t="shared" si="1"/>
        <v>−</v>
      </c>
      <c r="N54" s="19" t="str">
        <f t="shared" si="1"/>
        <v>−</v>
      </c>
      <c r="O54" s="19" t="str">
        <f t="shared" si="1"/>
        <v>−</v>
      </c>
      <c r="P54" s="19" t="str">
        <f t="shared" si="1"/>
        <v>−</v>
      </c>
      <c r="Q54" s="19" t="str">
        <f t="shared" si="1"/>
        <v>−</v>
      </c>
      <c r="R54" s="19" t="str">
        <f t="shared" si="1"/>
        <v>−</v>
      </c>
      <c r="S54" s="19" t="str">
        <f t="shared" si="1"/>
        <v>−</v>
      </c>
      <c r="T54" s="19" t="str">
        <f t="shared" si="1"/>
        <v>−</v>
      </c>
      <c r="U54" s="19" t="str">
        <f t="shared" si="1"/>
        <v>−</v>
      </c>
      <c r="V54" s="19" t="str">
        <f t="shared" si="1"/>
        <v>−</v>
      </c>
      <c r="W54" s="19" t="str">
        <f t="shared" si="1"/>
        <v>−</v>
      </c>
      <c r="X54" s="19" t="str">
        <f t="shared" si="1"/>
        <v>+</v>
      </c>
      <c r="Y54" s="19" t="str">
        <f t="shared" si="1"/>
        <v>−</v>
      </c>
    </row>
    <row r="55" spans="1:25">
      <c r="B55" s="16" t="s">
        <v>777</v>
      </c>
      <c r="E55" s="19" t="str">
        <f t="shared" ref="E55:Y55" si="2">IF(ISBLANK(E6),"−","+")</f>
        <v>−</v>
      </c>
      <c r="F55" s="19" t="str">
        <f t="shared" si="2"/>
        <v>−</v>
      </c>
      <c r="G55" s="19" t="str">
        <f t="shared" si="2"/>
        <v>−</v>
      </c>
      <c r="H55" s="19" t="str">
        <f t="shared" si="2"/>
        <v>+</v>
      </c>
      <c r="I55" s="19" t="str">
        <f t="shared" si="2"/>
        <v>−</v>
      </c>
      <c r="J55" s="19" t="str">
        <f t="shared" si="2"/>
        <v>+</v>
      </c>
      <c r="K55" s="19" t="str">
        <f t="shared" si="2"/>
        <v>−</v>
      </c>
      <c r="L55" s="19" t="str">
        <f t="shared" si="2"/>
        <v>+</v>
      </c>
      <c r="M55" s="19" t="str">
        <f t="shared" si="2"/>
        <v>−</v>
      </c>
      <c r="N55" s="19" t="str">
        <f t="shared" si="2"/>
        <v>−</v>
      </c>
      <c r="O55" s="19" t="str">
        <f t="shared" si="2"/>
        <v>−</v>
      </c>
      <c r="P55" s="19" t="str">
        <f t="shared" si="2"/>
        <v>−</v>
      </c>
      <c r="Q55" s="19" t="str">
        <f t="shared" si="2"/>
        <v>−</v>
      </c>
      <c r="R55" s="19" t="str">
        <f t="shared" si="2"/>
        <v>+</v>
      </c>
      <c r="S55" s="19" t="str">
        <f t="shared" si="2"/>
        <v>+</v>
      </c>
      <c r="T55" s="19" t="str">
        <f t="shared" si="2"/>
        <v>+</v>
      </c>
      <c r="U55" s="19" t="str">
        <f t="shared" si="2"/>
        <v>−</v>
      </c>
      <c r="V55" s="19" t="str">
        <f t="shared" si="2"/>
        <v>+</v>
      </c>
      <c r="W55" s="19" t="str">
        <f t="shared" si="2"/>
        <v>−</v>
      </c>
      <c r="X55" s="19" t="str">
        <f t="shared" si="2"/>
        <v>+</v>
      </c>
      <c r="Y55" s="19" t="str">
        <f t="shared" si="2"/>
        <v>−</v>
      </c>
    </row>
    <row r="56" spans="1:25">
      <c r="B56" s="16" t="s">
        <v>778</v>
      </c>
      <c r="E56" s="19" t="str">
        <f t="shared" ref="E56:Y56" si="3">IF(ISBLANK(E7),"−","+")</f>
        <v>+</v>
      </c>
      <c r="F56" s="19" t="str">
        <f t="shared" si="3"/>
        <v>−</v>
      </c>
      <c r="G56" s="19" t="str">
        <f t="shared" si="3"/>
        <v>−</v>
      </c>
      <c r="H56" s="19" t="str">
        <f t="shared" si="3"/>
        <v>+</v>
      </c>
      <c r="I56" s="19" t="str">
        <f t="shared" si="3"/>
        <v>−</v>
      </c>
      <c r="J56" s="19" t="str">
        <f t="shared" si="3"/>
        <v>+</v>
      </c>
      <c r="K56" s="19" t="str">
        <f t="shared" si="3"/>
        <v>−</v>
      </c>
      <c r="L56" s="19" t="str">
        <f t="shared" si="3"/>
        <v>−</v>
      </c>
      <c r="M56" s="19" t="str">
        <f t="shared" si="3"/>
        <v>+</v>
      </c>
      <c r="N56" s="19" t="str">
        <f t="shared" si="3"/>
        <v>+</v>
      </c>
      <c r="O56" s="19" t="str">
        <f t="shared" si="3"/>
        <v>+</v>
      </c>
      <c r="P56" s="19" t="str">
        <f t="shared" si="3"/>
        <v>+</v>
      </c>
      <c r="Q56" s="19" t="str">
        <f t="shared" si="3"/>
        <v>−</v>
      </c>
      <c r="R56" s="19" t="str">
        <f t="shared" si="3"/>
        <v>−</v>
      </c>
      <c r="S56" s="19" t="str">
        <f t="shared" si="3"/>
        <v>+</v>
      </c>
      <c r="T56" s="19" t="str">
        <f t="shared" si="3"/>
        <v>−</v>
      </c>
      <c r="U56" s="19" t="str">
        <f t="shared" si="3"/>
        <v>+</v>
      </c>
      <c r="V56" s="19" t="str">
        <f t="shared" si="3"/>
        <v>−</v>
      </c>
      <c r="W56" s="19" t="str">
        <f t="shared" si="3"/>
        <v>+</v>
      </c>
      <c r="X56" s="19" t="str">
        <f t="shared" si="3"/>
        <v>+</v>
      </c>
      <c r="Y56" s="19" t="str">
        <f t="shared" si="3"/>
        <v>+</v>
      </c>
    </row>
    <row r="57" spans="1:25">
      <c r="B57" s="16" t="s">
        <v>779</v>
      </c>
      <c r="E57" s="19" t="str">
        <f t="shared" ref="E57:Y57" si="4">IF(ISBLANK(E8),"−","+")</f>
        <v>+</v>
      </c>
      <c r="F57" s="19" t="str">
        <f t="shared" si="4"/>
        <v>−</v>
      </c>
      <c r="G57" s="19" t="str">
        <f t="shared" si="4"/>
        <v>+</v>
      </c>
      <c r="H57" s="19" t="str">
        <f t="shared" si="4"/>
        <v>+</v>
      </c>
      <c r="I57" s="19" t="str">
        <f t="shared" si="4"/>
        <v>−</v>
      </c>
      <c r="J57" s="19" t="str">
        <f t="shared" si="4"/>
        <v>−</v>
      </c>
      <c r="K57" s="19" t="str">
        <f t="shared" si="4"/>
        <v>−</v>
      </c>
      <c r="L57" s="19" t="str">
        <f t="shared" si="4"/>
        <v>+</v>
      </c>
      <c r="M57" s="19" t="str">
        <f t="shared" si="4"/>
        <v>−</v>
      </c>
      <c r="N57" s="19" t="str">
        <f t="shared" si="4"/>
        <v>+</v>
      </c>
      <c r="O57" s="19" t="str">
        <f t="shared" si="4"/>
        <v>+</v>
      </c>
      <c r="P57" s="19" t="str">
        <f t="shared" si="4"/>
        <v>−</v>
      </c>
      <c r="Q57" s="19" t="str">
        <f t="shared" si="4"/>
        <v>−</v>
      </c>
      <c r="R57" s="19" t="str">
        <f t="shared" si="4"/>
        <v>−</v>
      </c>
      <c r="S57" s="19" t="str">
        <f t="shared" si="4"/>
        <v>−</v>
      </c>
      <c r="T57" s="19" t="str">
        <f t="shared" si="4"/>
        <v>+</v>
      </c>
      <c r="U57" s="19" t="str">
        <f t="shared" si="4"/>
        <v>−</v>
      </c>
      <c r="V57" s="19" t="str">
        <f t="shared" si="4"/>
        <v>+</v>
      </c>
      <c r="W57" s="19" t="str">
        <f t="shared" si="4"/>
        <v>−</v>
      </c>
      <c r="X57" s="19" t="str">
        <f t="shared" si="4"/>
        <v>+</v>
      </c>
      <c r="Y57" s="19" t="str">
        <f t="shared" si="4"/>
        <v>+</v>
      </c>
    </row>
    <row r="58" spans="1:25">
      <c r="B58" s="16" t="s">
        <v>780</v>
      </c>
      <c r="E58" s="19" t="str">
        <f t="shared" ref="E58:Y58" si="5">IF(ISBLANK(E9),"−","+")</f>
        <v>+</v>
      </c>
      <c r="F58" s="19" t="str">
        <f t="shared" si="5"/>
        <v>−</v>
      </c>
      <c r="G58" s="19" t="str">
        <f t="shared" si="5"/>
        <v>+</v>
      </c>
      <c r="H58" s="19" t="str">
        <f t="shared" si="5"/>
        <v>+</v>
      </c>
      <c r="I58" s="19" t="str">
        <f t="shared" si="5"/>
        <v>−</v>
      </c>
      <c r="J58" s="19" t="str">
        <f t="shared" si="5"/>
        <v>+</v>
      </c>
      <c r="K58" s="19" t="str">
        <f t="shared" si="5"/>
        <v>−</v>
      </c>
      <c r="L58" s="19" t="str">
        <f t="shared" si="5"/>
        <v>+</v>
      </c>
      <c r="M58" s="19" t="str">
        <f t="shared" si="5"/>
        <v>−</v>
      </c>
      <c r="N58" s="19" t="str">
        <f t="shared" si="5"/>
        <v>+</v>
      </c>
      <c r="O58" s="19" t="str">
        <f t="shared" si="5"/>
        <v>+</v>
      </c>
      <c r="P58" s="19" t="str">
        <f t="shared" si="5"/>
        <v>+</v>
      </c>
      <c r="Q58" s="19" t="str">
        <f t="shared" si="5"/>
        <v>−</v>
      </c>
      <c r="R58" s="19" t="str">
        <f t="shared" si="5"/>
        <v>+</v>
      </c>
      <c r="S58" s="19" t="str">
        <f t="shared" si="5"/>
        <v>+</v>
      </c>
      <c r="T58" s="19" t="str">
        <f t="shared" si="5"/>
        <v>+</v>
      </c>
      <c r="U58" s="19" t="str">
        <f t="shared" si="5"/>
        <v>−</v>
      </c>
      <c r="V58" s="19" t="str">
        <f t="shared" si="5"/>
        <v>+</v>
      </c>
      <c r="W58" s="19" t="str">
        <f t="shared" si="5"/>
        <v>−</v>
      </c>
      <c r="X58" s="19" t="str">
        <f t="shared" si="5"/>
        <v>+</v>
      </c>
      <c r="Y58" s="19" t="str">
        <f t="shared" si="5"/>
        <v>−</v>
      </c>
    </row>
    <row r="59" spans="1:25">
      <c r="B59" s="16" t="s">
        <v>781</v>
      </c>
      <c r="E59" s="19" t="str">
        <f t="shared" ref="E59:Y59" si="6">IF(ISBLANK(E10),"−","+")</f>
        <v>+</v>
      </c>
      <c r="F59" s="19" t="str">
        <f t="shared" si="6"/>
        <v>+</v>
      </c>
      <c r="G59" s="19" t="str">
        <f t="shared" si="6"/>
        <v>+</v>
      </c>
      <c r="H59" s="19" t="str">
        <f t="shared" si="6"/>
        <v>+</v>
      </c>
      <c r="I59" s="19" t="str">
        <f t="shared" si="6"/>
        <v>+</v>
      </c>
      <c r="J59" s="19" t="str">
        <f t="shared" si="6"/>
        <v>+</v>
      </c>
      <c r="K59" s="19" t="str">
        <f t="shared" si="6"/>
        <v>+</v>
      </c>
      <c r="L59" s="19" t="str">
        <f t="shared" si="6"/>
        <v>+</v>
      </c>
      <c r="M59" s="19" t="str">
        <f t="shared" si="6"/>
        <v>+</v>
      </c>
      <c r="N59" s="19" t="str">
        <f t="shared" si="6"/>
        <v>+</v>
      </c>
      <c r="O59" s="19" t="str">
        <f t="shared" si="6"/>
        <v>+</v>
      </c>
      <c r="P59" s="19" t="str">
        <f t="shared" si="6"/>
        <v>+</v>
      </c>
      <c r="Q59" s="19" t="str">
        <f t="shared" si="6"/>
        <v>+</v>
      </c>
      <c r="R59" s="19" t="str">
        <f t="shared" si="6"/>
        <v>+</v>
      </c>
      <c r="S59" s="19" t="str">
        <f t="shared" si="6"/>
        <v>+</v>
      </c>
      <c r="T59" s="19" t="str">
        <f t="shared" si="6"/>
        <v>+</v>
      </c>
      <c r="U59" s="19" t="str">
        <f t="shared" si="6"/>
        <v>+</v>
      </c>
      <c r="V59" s="19" t="str">
        <f t="shared" si="6"/>
        <v>+</v>
      </c>
      <c r="W59" s="19" t="str">
        <f t="shared" si="6"/>
        <v>+</v>
      </c>
      <c r="X59" s="19" t="str">
        <f t="shared" si="6"/>
        <v>+</v>
      </c>
      <c r="Y59" s="19" t="str">
        <f t="shared" si="6"/>
        <v>−</v>
      </c>
    </row>
    <row r="60" spans="1:25">
      <c r="B60" s="16" t="s">
        <v>782</v>
      </c>
      <c r="E60" s="19" t="str">
        <f t="shared" ref="E60:Y60" si="7">IF(ISBLANK(E11),"−","+")</f>
        <v>−</v>
      </c>
      <c r="F60" s="19" t="str">
        <f t="shared" si="7"/>
        <v>−</v>
      </c>
      <c r="G60" s="19" t="str">
        <f t="shared" si="7"/>
        <v>−</v>
      </c>
      <c r="H60" s="19" t="str">
        <f t="shared" si="7"/>
        <v>−</v>
      </c>
      <c r="I60" s="19" t="str">
        <f t="shared" si="7"/>
        <v>−</v>
      </c>
      <c r="J60" s="19" t="str">
        <f t="shared" si="7"/>
        <v>−</v>
      </c>
      <c r="K60" s="19" t="str">
        <f t="shared" si="7"/>
        <v>−</v>
      </c>
      <c r="L60" s="19" t="str">
        <f t="shared" si="7"/>
        <v>+</v>
      </c>
      <c r="M60" s="19" t="str">
        <f t="shared" si="7"/>
        <v>−</v>
      </c>
      <c r="N60" s="19" t="str">
        <f t="shared" si="7"/>
        <v>−</v>
      </c>
      <c r="O60" s="19" t="str">
        <f t="shared" si="7"/>
        <v>−</v>
      </c>
      <c r="P60" s="19" t="str">
        <f t="shared" si="7"/>
        <v>−</v>
      </c>
      <c r="Q60" s="19" t="str">
        <f t="shared" si="7"/>
        <v>−</v>
      </c>
      <c r="R60" s="19" t="str">
        <f t="shared" si="7"/>
        <v>−</v>
      </c>
      <c r="S60" s="19" t="str">
        <f t="shared" si="7"/>
        <v>−</v>
      </c>
      <c r="T60" s="19" t="str">
        <f t="shared" si="7"/>
        <v>−</v>
      </c>
      <c r="U60" s="19" t="str">
        <f t="shared" si="7"/>
        <v>−</v>
      </c>
      <c r="V60" s="19" t="str">
        <f t="shared" si="7"/>
        <v>−</v>
      </c>
      <c r="W60" s="19" t="str">
        <f t="shared" si="7"/>
        <v>−</v>
      </c>
      <c r="X60" s="19" t="str">
        <f t="shared" si="7"/>
        <v>+</v>
      </c>
      <c r="Y60" s="19" t="str">
        <f t="shared" si="7"/>
        <v>−</v>
      </c>
    </row>
    <row r="61" spans="1:25">
      <c r="B61" s="12" t="s">
        <v>783</v>
      </c>
      <c r="E61" s="19" t="str">
        <f t="shared" ref="E61:Y61" si="8">IF(ISBLANK(E12),"−","+")</f>
        <v>−</v>
      </c>
      <c r="F61" s="19" t="str">
        <f t="shared" si="8"/>
        <v>+</v>
      </c>
      <c r="G61" s="19" t="str">
        <f t="shared" si="8"/>
        <v>+</v>
      </c>
      <c r="H61" s="19" t="str">
        <f t="shared" si="8"/>
        <v>+</v>
      </c>
      <c r="I61" s="19" t="str">
        <f t="shared" si="8"/>
        <v>+</v>
      </c>
      <c r="J61" s="19" t="str">
        <f t="shared" si="8"/>
        <v>+</v>
      </c>
      <c r="K61" s="19" t="str">
        <f t="shared" si="8"/>
        <v>+</v>
      </c>
      <c r="L61" s="19" t="str">
        <f t="shared" si="8"/>
        <v>+</v>
      </c>
      <c r="M61" s="19" t="str">
        <f t="shared" si="8"/>
        <v>+</v>
      </c>
      <c r="N61" s="19" t="str">
        <f t="shared" si="8"/>
        <v>+</v>
      </c>
      <c r="O61" s="19" t="str">
        <f t="shared" si="8"/>
        <v>+</v>
      </c>
      <c r="P61" s="19" t="str">
        <f t="shared" si="8"/>
        <v>+</v>
      </c>
      <c r="Q61" s="19" t="str">
        <f t="shared" si="8"/>
        <v>+</v>
      </c>
      <c r="R61" s="19" t="str">
        <f t="shared" si="8"/>
        <v>+</v>
      </c>
      <c r="S61" s="19" t="str">
        <f t="shared" si="8"/>
        <v>−</v>
      </c>
      <c r="T61" s="19" t="str">
        <f t="shared" si="8"/>
        <v>−</v>
      </c>
      <c r="U61" s="19" t="str">
        <f t="shared" si="8"/>
        <v>−</v>
      </c>
      <c r="V61" s="19" t="str">
        <f t="shared" si="8"/>
        <v>−</v>
      </c>
      <c r="W61" s="19" t="str">
        <f t="shared" si="8"/>
        <v>−</v>
      </c>
      <c r="X61" s="19" t="str">
        <f t="shared" si="8"/>
        <v>+</v>
      </c>
      <c r="Y61" s="19" t="str">
        <f t="shared" si="8"/>
        <v>−</v>
      </c>
    </row>
    <row r="62" spans="1:25">
      <c r="B62" s="16" t="s">
        <v>784</v>
      </c>
      <c r="E62" s="19" t="str">
        <f t="shared" ref="E62:Y62" si="9">IF(ISBLANK(E13),"−","+")</f>
        <v>+</v>
      </c>
      <c r="F62" s="19" t="str">
        <f t="shared" si="9"/>
        <v>+</v>
      </c>
      <c r="G62" s="19" t="str">
        <f t="shared" si="9"/>
        <v>+</v>
      </c>
      <c r="H62" s="19" t="str">
        <f t="shared" si="9"/>
        <v>+</v>
      </c>
      <c r="I62" s="19" t="str">
        <f t="shared" si="9"/>
        <v>+</v>
      </c>
      <c r="J62" s="19" t="str">
        <f t="shared" si="9"/>
        <v>+</v>
      </c>
      <c r="K62" s="19" t="str">
        <f t="shared" si="9"/>
        <v>+</v>
      </c>
      <c r="L62" s="19" t="str">
        <f t="shared" si="9"/>
        <v>+</v>
      </c>
      <c r="M62" s="19" t="str">
        <f t="shared" si="9"/>
        <v>+</v>
      </c>
      <c r="N62" s="19" t="str">
        <f t="shared" si="9"/>
        <v>+</v>
      </c>
      <c r="O62" s="19" t="str">
        <f t="shared" si="9"/>
        <v>+</v>
      </c>
      <c r="P62" s="19" t="str">
        <f t="shared" si="9"/>
        <v>+</v>
      </c>
      <c r="Q62" s="19" t="str">
        <f t="shared" si="9"/>
        <v>−</v>
      </c>
      <c r="R62" s="19" t="str">
        <f t="shared" si="9"/>
        <v>+</v>
      </c>
      <c r="S62" s="19" t="str">
        <f t="shared" si="9"/>
        <v>+</v>
      </c>
      <c r="T62" s="19" t="str">
        <f t="shared" si="9"/>
        <v>+</v>
      </c>
      <c r="U62" s="19" t="str">
        <f t="shared" si="9"/>
        <v>+</v>
      </c>
      <c r="V62" s="19" t="str">
        <f t="shared" si="9"/>
        <v>+</v>
      </c>
      <c r="W62" s="19" t="str">
        <f t="shared" si="9"/>
        <v>+</v>
      </c>
      <c r="X62" s="19" t="str">
        <f t="shared" si="9"/>
        <v>+</v>
      </c>
      <c r="Y62" s="19" t="str">
        <f t="shared" si="9"/>
        <v>−</v>
      </c>
    </row>
    <row r="63" spans="1:25">
      <c r="B63" s="12" t="s">
        <v>785</v>
      </c>
      <c r="E63" s="19" t="str">
        <f t="shared" ref="E63:Y63" si="10">IF(ISBLANK(E14),"−","+")</f>
        <v>−</v>
      </c>
      <c r="F63" s="19" t="str">
        <f t="shared" si="10"/>
        <v>+</v>
      </c>
      <c r="G63" s="19" t="str">
        <f t="shared" si="10"/>
        <v>+</v>
      </c>
      <c r="H63" s="19" t="str">
        <f t="shared" si="10"/>
        <v>+</v>
      </c>
      <c r="I63" s="19" t="str">
        <f t="shared" si="10"/>
        <v>+</v>
      </c>
      <c r="J63" s="19" t="str">
        <f t="shared" si="10"/>
        <v>+</v>
      </c>
      <c r="K63" s="19" t="str">
        <f t="shared" si="10"/>
        <v>+</v>
      </c>
      <c r="L63" s="19" t="str">
        <f t="shared" si="10"/>
        <v>+</v>
      </c>
      <c r="M63" s="19" t="str">
        <f t="shared" si="10"/>
        <v>+</v>
      </c>
      <c r="N63" s="19" t="str">
        <f t="shared" si="10"/>
        <v>+</v>
      </c>
      <c r="O63" s="19" t="str">
        <f t="shared" si="10"/>
        <v>+</v>
      </c>
      <c r="P63" s="19" t="str">
        <f t="shared" si="10"/>
        <v>+</v>
      </c>
      <c r="Q63" s="19" t="str">
        <f t="shared" si="10"/>
        <v>+</v>
      </c>
      <c r="R63" s="19" t="str">
        <f t="shared" si="10"/>
        <v>+</v>
      </c>
      <c r="S63" s="19" t="str">
        <f t="shared" si="10"/>
        <v>−</v>
      </c>
      <c r="T63" s="19" t="str">
        <f t="shared" si="10"/>
        <v>−</v>
      </c>
      <c r="U63" s="19" t="str">
        <f t="shared" si="10"/>
        <v>−</v>
      </c>
      <c r="V63" s="19" t="str">
        <f t="shared" si="10"/>
        <v>−</v>
      </c>
      <c r="W63" s="19" t="str">
        <f t="shared" si="10"/>
        <v>−</v>
      </c>
      <c r="X63" s="19" t="str">
        <f t="shared" si="10"/>
        <v>+</v>
      </c>
      <c r="Y63" s="19" t="str">
        <f t="shared" si="10"/>
        <v>+</v>
      </c>
    </row>
    <row r="64" spans="1:25">
      <c r="B64" s="16" t="s">
        <v>786</v>
      </c>
      <c r="E64" s="19" t="str">
        <f t="shared" ref="E64:Y64" si="11">IF(ISBLANK(E15),"−","+")</f>
        <v>−</v>
      </c>
      <c r="F64" s="19" t="str">
        <f t="shared" si="11"/>
        <v>−</v>
      </c>
      <c r="G64" s="19" t="str">
        <f t="shared" si="11"/>
        <v>−</v>
      </c>
      <c r="H64" s="19" t="str">
        <f t="shared" si="11"/>
        <v>−</v>
      </c>
      <c r="I64" s="19" t="str">
        <f t="shared" si="11"/>
        <v>−</v>
      </c>
      <c r="J64" s="19" t="str">
        <f t="shared" si="11"/>
        <v>−</v>
      </c>
      <c r="K64" s="19" t="str">
        <f t="shared" si="11"/>
        <v>−</v>
      </c>
      <c r="L64" s="19" t="str">
        <f t="shared" si="11"/>
        <v>−</v>
      </c>
      <c r="M64" s="19" t="str">
        <f t="shared" si="11"/>
        <v>−</v>
      </c>
      <c r="N64" s="19" t="str">
        <f t="shared" si="11"/>
        <v>−</v>
      </c>
      <c r="O64" s="19" t="str">
        <f t="shared" si="11"/>
        <v>−</v>
      </c>
      <c r="P64" s="19" t="str">
        <f t="shared" si="11"/>
        <v>−</v>
      </c>
      <c r="Q64" s="19" t="str">
        <f t="shared" si="11"/>
        <v>−</v>
      </c>
      <c r="R64" s="19" t="str">
        <f t="shared" si="11"/>
        <v>−</v>
      </c>
      <c r="S64" s="19" t="str">
        <f t="shared" si="11"/>
        <v>−</v>
      </c>
      <c r="T64" s="19" t="str">
        <f t="shared" si="11"/>
        <v>−</v>
      </c>
      <c r="U64" s="19" t="str">
        <f t="shared" si="11"/>
        <v>−</v>
      </c>
      <c r="V64" s="19" t="str">
        <f t="shared" si="11"/>
        <v>−</v>
      </c>
      <c r="W64" s="19" t="str">
        <f t="shared" si="11"/>
        <v>−</v>
      </c>
      <c r="X64" s="19" t="str">
        <f t="shared" si="11"/>
        <v>+</v>
      </c>
      <c r="Y64" s="19" t="str">
        <f t="shared" si="11"/>
        <v>−</v>
      </c>
    </row>
    <row r="65" spans="2:25">
      <c r="B65" s="16" t="s">
        <v>787</v>
      </c>
      <c r="E65" s="19" t="str">
        <f t="shared" ref="E65:Y65" si="12">IF(ISBLANK(E16),"−","+")</f>
        <v>−</v>
      </c>
      <c r="F65" s="19" t="str">
        <f t="shared" si="12"/>
        <v>−</v>
      </c>
      <c r="G65" s="19" t="str">
        <f t="shared" si="12"/>
        <v>+</v>
      </c>
      <c r="H65" s="19" t="str">
        <f t="shared" si="12"/>
        <v>+</v>
      </c>
      <c r="I65" s="19" t="str">
        <f t="shared" si="12"/>
        <v>−</v>
      </c>
      <c r="J65" s="19" t="str">
        <f t="shared" si="12"/>
        <v>+</v>
      </c>
      <c r="K65" s="19" t="str">
        <f t="shared" si="12"/>
        <v>−</v>
      </c>
      <c r="L65" s="19" t="str">
        <f t="shared" si="12"/>
        <v>+</v>
      </c>
      <c r="M65" s="19" t="str">
        <f t="shared" si="12"/>
        <v>−</v>
      </c>
      <c r="N65" s="19" t="str">
        <f t="shared" si="12"/>
        <v>+</v>
      </c>
      <c r="O65" s="19" t="str">
        <f t="shared" si="12"/>
        <v>+</v>
      </c>
      <c r="P65" s="19" t="str">
        <f t="shared" si="12"/>
        <v>+</v>
      </c>
      <c r="Q65" s="19" t="str">
        <f t="shared" si="12"/>
        <v>−</v>
      </c>
      <c r="R65" s="19" t="str">
        <f t="shared" si="12"/>
        <v>+</v>
      </c>
      <c r="S65" s="19" t="str">
        <f t="shared" si="12"/>
        <v>−</v>
      </c>
      <c r="T65" s="19" t="str">
        <f t="shared" si="12"/>
        <v>−</v>
      </c>
      <c r="U65" s="19" t="str">
        <f t="shared" si="12"/>
        <v>−</v>
      </c>
      <c r="V65" s="19" t="str">
        <f t="shared" si="12"/>
        <v>−</v>
      </c>
      <c r="W65" s="19" t="str">
        <f t="shared" si="12"/>
        <v>−</v>
      </c>
      <c r="X65" s="19" t="str">
        <f t="shared" si="12"/>
        <v>+</v>
      </c>
      <c r="Y65" s="19" t="str">
        <f t="shared" si="12"/>
        <v>−</v>
      </c>
    </row>
    <row r="66" spans="2:25">
      <c r="B66" s="16" t="s">
        <v>788</v>
      </c>
      <c r="E66" s="19" t="str">
        <f t="shared" ref="E66:Y66" si="13">IF(ISBLANK(E17),"−","+")</f>
        <v>−</v>
      </c>
      <c r="F66" s="19" t="str">
        <f t="shared" si="13"/>
        <v>+</v>
      </c>
      <c r="G66" s="19" t="str">
        <f t="shared" si="13"/>
        <v>+</v>
      </c>
      <c r="H66" s="19" t="str">
        <f t="shared" si="13"/>
        <v>+</v>
      </c>
      <c r="I66" s="19" t="str">
        <f t="shared" si="13"/>
        <v>+</v>
      </c>
      <c r="J66" s="19" t="str">
        <f t="shared" si="13"/>
        <v>+</v>
      </c>
      <c r="K66" s="19" t="str">
        <f t="shared" si="13"/>
        <v>+</v>
      </c>
      <c r="L66" s="19" t="str">
        <f t="shared" si="13"/>
        <v>+</v>
      </c>
      <c r="M66" s="19" t="str">
        <f t="shared" si="13"/>
        <v>+</v>
      </c>
      <c r="N66" s="19" t="str">
        <f t="shared" si="13"/>
        <v>+</v>
      </c>
      <c r="O66" s="19" t="str">
        <f t="shared" si="13"/>
        <v>+</v>
      </c>
      <c r="P66" s="19" t="str">
        <f t="shared" si="13"/>
        <v>+</v>
      </c>
      <c r="Q66" s="19" t="str">
        <f t="shared" si="13"/>
        <v>+</v>
      </c>
      <c r="R66" s="19" t="str">
        <f t="shared" si="13"/>
        <v>+</v>
      </c>
      <c r="S66" s="19" t="str">
        <f t="shared" si="13"/>
        <v>−</v>
      </c>
      <c r="T66" s="19" t="str">
        <f t="shared" si="13"/>
        <v>−</v>
      </c>
      <c r="U66" s="19" t="str">
        <f t="shared" si="13"/>
        <v>−</v>
      </c>
      <c r="V66" s="19" t="str">
        <f t="shared" si="13"/>
        <v>−</v>
      </c>
      <c r="W66" s="19" t="str">
        <f t="shared" si="13"/>
        <v>−</v>
      </c>
      <c r="X66" s="19" t="str">
        <f t="shared" si="13"/>
        <v>+</v>
      </c>
      <c r="Y66" s="19" t="str">
        <f t="shared" si="13"/>
        <v>−</v>
      </c>
    </row>
    <row r="67" spans="2:25">
      <c r="B67" s="12" t="s">
        <v>789</v>
      </c>
      <c r="E67" s="19" t="str">
        <f t="shared" ref="E67:Y67" si="14">IF(ISBLANK(E18),"−","+")</f>
        <v>+</v>
      </c>
      <c r="F67" s="19" t="str">
        <f t="shared" si="14"/>
        <v>+</v>
      </c>
      <c r="G67" s="19" t="str">
        <f t="shared" si="14"/>
        <v>+</v>
      </c>
      <c r="H67" s="19" t="str">
        <f t="shared" si="14"/>
        <v>+</v>
      </c>
      <c r="I67" s="19" t="str">
        <f t="shared" si="14"/>
        <v>+</v>
      </c>
      <c r="J67" s="19" t="str">
        <f t="shared" si="14"/>
        <v>+</v>
      </c>
      <c r="K67" s="19" t="str">
        <f t="shared" si="14"/>
        <v>+</v>
      </c>
      <c r="L67" s="19" t="str">
        <f t="shared" si="14"/>
        <v>+</v>
      </c>
      <c r="M67" s="19" t="str">
        <f t="shared" si="14"/>
        <v>+</v>
      </c>
      <c r="N67" s="19" t="str">
        <f t="shared" si="14"/>
        <v>+</v>
      </c>
      <c r="O67" s="19" t="str">
        <f t="shared" si="14"/>
        <v>+</v>
      </c>
      <c r="P67" s="19" t="str">
        <f t="shared" si="14"/>
        <v>+</v>
      </c>
      <c r="Q67" s="19" t="str">
        <f t="shared" si="14"/>
        <v>+</v>
      </c>
      <c r="R67" s="19" t="str">
        <f t="shared" si="14"/>
        <v>+</v>
      </c>
      <c r="S67" s="19" t="str">
        <f t="shared" si="14"/>
        <v>+</v>
      </c>
      <c r="T67" s="19" t="str">
        <f t="shared" si="14"/>
        <v>+</v>
      </c>
      <c r="U67" s="19" t="str">
        <f t="shared" si="14"/>
        <v>+</v>
      </c>
      <c r="V67" s="19" t="str">
        <f t="shared" si="14"/>
        <v>+</v>
      </c>
      <c r="W67" s="19" t="str">
        <f t="shared" si="14"/>
        <v>+</v>
      </c>
      <c r="X67" s="19" t="str">
        <f t="shared" si="14"/>
        <v>+</v>
      </c>
      <c r="Y67" s="19" t="str">
        <f t="shared" si="14"/>
        <v>−</v>
      </c>
    </row>
    <row r="68" spans="2:25">
      <c r="B68" s="13" t="s">
        <v>790</v>
      </c>
      <c r="E68" s="19" t="str">
        <f t="shared" ref="E68:Y68" si="15">IF(ISBLANK(E19),"−","+")</f>
        <v>−</v>
      </c>
      <c r="F68" s="19" t="str">
        <f t="shared" si="15"/>
        <v>−</v>
      </c>
      <c r="G68" s="19" t="str">
        <f t="shared" si="15"/>
        <v>+</v>
      </c>
      <c r="H68" s="19" t="str">
        <f t="shared" si="15"/>
        <v>+</v>
      </c>
      <c r="I68" s="19" t="str">
        <f t="shared" si="15"/>
        <v>−</v>
      </c>
      <c r="J68" s="19" t="str">
        <f t="shared" si="15"/>
        <v>−</v>
      </c>
      <c r="K68" s="19" t="str">
        <f t="shared" si="15"/>
        <v>−</v>
      </c>
      <c r="L68" s="19" t="str">
        <f t="shared" si="15"/>
        <v>+</v>
      </c>
      <c r="M68" s="19" t="str">
        <f t="shared" si="15"/>
        <v>−</v>
      </c>
      <c r="N68" s="19" t="str">
        <f t="shared" si="15"/>
        <v>+</v>
      </c>
      <c r="O68" s="19" t="str">
        <f t="shared" si="15"/>
        <v>−</v>
      </c>
      <c r="P68" s="19" t="str">
        <f t="shared" si="15"/>
        <v>+</v>
      </c>
      <c r="Q68" s="19" t="str">
        <f t="shared" si="15"/>
        <v>−</v>
      </c>
      <c r="R68" s="19" t="str">
        <f t="shared" si="15"/>
        <v>+</v>
      </c>
      <c r="S68" s="19" t="str">
        <f t="shared" si="15"/>
        <v>−</v>
      </c>
      <c r="T68" s="19" t="str">
        <f t="shared" si="15"/>
        <v>−</v>
      </c>
      <c r="U68" s="19" t="str">
        <f t="shared" si="15"/>
        <v>−</v>
      </c>
      <c r="V68" s="19" t="str">
        <f t="shared" si="15"/>
        <v>−</v>
      </c>
      <c r="W68" s="19" t="str">
        <f t="shared" si="15"/>
        <v>−</v>
      </c>
      <c r="X68" s="19" t="str">
        <f t="shared" si="15"/>
        <v>+</v>
      </c>
      <c r="Y68" s="19" t="str">
        <f t="shared" si="15"/>
        <v>−</v>
      </c>
    </row>
    <row r="69" spans="2:25">
      <c r="B69" s="12" t="s">
        <v>791</v>
      </c>
      <c r="E69" s="19" t="str">
        <f t="shared" ref="E69:Y69" si="16">IF(ISBLANK(E20),"−","+")</f>
        <v>−</v>
      </c>
      <c r="F69" s="19" t="str">
        <f t="shared" si="16"/>
        <v>+</v>
      </c>
      <c r="G69" s="19" t="str">
        <f t="shared" si="16"/>
        <v>+</v>
      </c>
      <c r="H69" s="19" t="str">
        <f t="shared" si="16"/>
        <v>+</v>
      </c>
      <c r="I69" s="19" t="str">
        <f t="shared" si="16"/>
        <v>+</v>
      </c>
      <c r="J69" s="19" t="str">
        <f t="shared" si="16"/>
        <v>+</v>
      </c>
      <c r="K69" s="19" t="str">
        <f t="shared" si="16"/>
        <v>+</v>
      </c>
      <c r="L69" s="19" t="str">
        <f t="shared" si="16"/>
        <v>+</v>
      </c>
      <c r="M69" s="19" t="str">
        <f t="shared" si="16"/>
        <v>+</v>
      </c>
      <c r="N69" s="19" t="str">
        <f t="shared" si="16"/>
        <v>+</v>
      </c>
      <c r="O69" s="19" t="str">
        <f t="shared" si="16"/>
        <v>+</v>
      </c>
      <c r="P69" s="19" t="str">
        <f t="shared" si="16"/>
        <v>+</v>
      </c>
      <c r="Q69" s="19" t="str">
        <f t="shared" si="16"/>
        <v>+</v>
      </c>
      <c r="R69" s="19" t="str">
        <f t="shared" si="16"/>
        <v>+</v>
      </c>
      <c r="S69" s="19" t="str">
        <f t="shared" si="16"/>
        <v>−</v>
      </c>
      <c r="T69" s="19" t="str">
        <f t="shared" si="16"/>
        <v>−</v>
      </c>
      <c r="U69" s="19" t="str">
        <f t="shared" si="16"/>
        <v>−</v>
      </c>
      <c r="V69" s="19" t="str">
        <f t="shared" si="16"/>
        <v>−</v>
      </c>
      <c r="W69" s="19" t="str">
        <f t="shared" si="16"/>
        <v>−</v>
      </c>
      <c r="X69" s="19" t="str">
        <f t="shared" si="16"/>
        <v>+</v>
      </c>
      <c r="Y69" s="19" t="str">
        <f t="shared" si="16"/>
        <v>−</v>
      </c>
    </row>
    <row r="70" spans="2:25">
      <c r="B70" s="16" t="s">
        <v>792</v>
      </c>
      <c r="E70" s="19" t="str">
        <f t="shared" ref="E70:Y70" si="17">IF(ISBLANK(E21),"−","+")</f>
        <v>+</v>
      </c>
      <c r="F70" s="19" t="str">
        <f t="shared" si="17"/>
        <v>+</v>
      </c>
      <c r="G70" s="19" t="str">
        <f t="shared" si="17"/>
        <v>+</v>
      </c>
      <c r="H70" s="19" t="str">
        <f t="shared" si="17"/>
        <v>+</v>
      </c>
      <c r="I70" s="19" t="str">
        <f t="shared" si="17"/>
        <v>+</v>
      </c>
      <c r="J70" s="19" t="str">
        <f t="shared" si="17"/>
        <v>+</v>
      </c>
      <c r="K70" s="19" t="str">
        <f t="shared" si="17"/>
        <v>+</v>
      </c>
      <c r="L70" s="19" t="str">
        <f t="shared" si="17"/>
        <v>+</v>
      </c>
      <c r="M70" s="19" t="str">
        <f t="shared" si="17"/>
        <v>+</v>
      </c>
      <c r="N70" s="19" t="str">
        <f t="shared" si="17"/>
        <v>+</v>
      </c>
      <c r="O70" s="19" t="str">
        <f t="shared" si="17"/>
        <v>+</v>
      </c>
      <c r="P70" s="19" t="str">
        <f t="shared" si="17"/>
        <v>+</v>
      </c>
      <c r="Q70" s="19" t="str">
        <f t="shared" si="17"/>
        <v>+</v>
      </c>
      <c r="R70" s="19" t="str">
        <f t="shared" si="17"/>
        <v>+</v>
      </c>
      <c r="S70" s="19" t="str">
        <f t="shared" si="17"/>
        <v>+</v>
      </c>
      <c r="T70" s="19" t="str">
        <f t="shared" si="17"/>
        <v>+</v>
      </c>
      <c r="U70" s="19" t="str">
        <f t="shared" si="17"/>
        <v>+</v>
      </c>
      <c r="V70" s="19" t="str">
        <f t="shared" si="17"/>
        <v>+</v>
      </c>
      <c r="W70" s="19" t="str">
        <f t="shared" si="17"/>
        <v>+</v>
      </c>
      <c r="X70" s="19" t="str">
        <f t="shared" si="17"/>
        <v>+</v>
      </c>
      <c r="Y70" s="19" t="str">
        <f t="shared" si="17"/>
        <v>+</v>
      </c>
    </row>
    <row r="71" spans="2:25">
      <c r="B71" s="16" t="s">
        <v>793</v>
      </c>
      <c r="E71" s="19" t="str">
        <f t="shared" ref="E71:Y71" si="18">IF(ISBLANK(E22),"−","+")</f>
        <v>−</v>
      </c>
      <c r="F71" s="19" t="str">
        <f t="shared" si="18"/>
        <v>+</v>
      </c>
      <c r="G71" s="19" t="str">
        <f t="shared" si="18"/>
        <v>+</v>
      </c>
      <c r="H71" s="19" t="str">
        <f t="shared" si="18"/>
        <v>+</v>
      </c>
      <c r="I71" s="19" t="str">
        <f t="shared" si="18"/>
        <v>+</v>
      </c>
      <c r="J71" s="19" t="str">
        <f t="shared" si="18"/>
        <v>+</v>
      </c>
      <c r="K71" s="19" t="str">
        <f t="shared" si="18"/>
        <v>+</v>
      </c>
      <c r="L71" s="19" t="str">
        <f t="shared" si="18"/>
        <v>+</v>
      </c>
      <c r="M71" s="19" t="str">
        <f t="shared" si="18"/>
        <v>+</v>
      </c>
      <c r="N71" s="19" t="str">
        <f t="shared" si="18"/>
        <v>+</v>
      </c>
      <c r="O71" s="19" t="str">
        <f t="shared" si="18"/>
        <v>+</v>
      </c>
      <c r="P71" s="19" t="str">
        <f t="shared" si="18"/>
        <v>+</v>
      </c>
      <c r="Q71" s="19" t="str">
        <f t="shared" si="18"/>
        <v>+</v>
      </c>
      <c r="R71" s="19" t="str">
        <f t="shared" si="18"/>
        <v>+</v>
      </c>
      <c r="S71" s="19" t="str">
        <f t="shared" si="18"/>
        <v>−</v>
      </c>
      <c r="T71" s="19" t="str">
        <f t="shared" si="18"/>
        <v>−</v>
      </c>
      <c r="U71" s="19" t="str">
        <f t="shared" si="18"/>
        <v>−</v>
      </c>
      <c r="V71" s="19" t="str">
        <f t="shared" si="18"/>
        <v>−</v>
      </c>
      <c r="W71" s="19" t="str">
        <f t="shared" si="18"/>
        <v>−</v>
      </c>
      <c r="X71" s="19" t="str">
        <f t="shared" si="18"/>
        <v>+</v>
      </c>
      <c r="Y71" s="19" t="str">
        <f t="shared" si="18"/>
        <v>−</v>
      </c>
    </row>
    <row r="72" spans="2:25">
      <c r="B72" s="16" t="s">
        <v>794</v>
      </c>
      <c r="E72" s="19" t="str">
        <f t="shared" ref="E72:Y72" si="19">IF(ISBLANK(E23),"−","+")</f>
        <v>−</v>
      </c>
      <c r="F72" s="19" t="str">
        <f t="shared" si="19"/>
        <v>−</v>
      </c>
      <c r="G72" s="19" t="str">
        <f t="shared" si="19"/>
        <v>−</v>
      </c>
      <c r="H72" s="19" t="str">
        <f t="shared" si="19"/>
        <v>+</v>
      </c>
      <c r="I72" s="19" t="str">
        <f t="shared" si="19"/>
        <v>−</v>
      </c>
      <c r="J72" s="19" t="str">
        <f t="shared" si="19"/>
        <v>+</v>
      </c>
      <c r="K72" s="19" t="str">
        <f t="shared" si="19"/>
        <v>−</v>
      </c>
      <c r="L72" s="19" t="str">
        <f t="shared" si="19"/>
        <v>+</v>
      </c>
      <c r="M72" s="19" t="str">
        <f t="shared" si="19"/>
        <v>−</v>
      </c>
      <c r="N72" s="19" t="str">
        <f t="shared" si="19"/>
        <v>−</v>
      </c>
      <c r="O72" s="19" t="str">
        <f t="shared" si="19"/>
        <v>+</v>
      </c>
      <c r="P72" s="19" t="str">
        <f t="shared" si="19"/>
        <v>−</v>
      </c>
      <c r="Q72" s="19" t="str">
        <f t="shared" si="19"/>
        <v>+</v>
      </c>
      <c r="R72" s="19" t="str">
        <f t="shared" si="19"/>
        <v>−</v>
      </c>
      <c r="S72" s="19" t="str">
        <f t="shared" si="19"/>
        <v>+</v>
      </c>
      <c r="T72" s="19" t="str">
        <f t="shared" si="19"/>
        <v>−</v>
      </c>
      <c r="U72" s="19" t="str">
        <f t="shared" si="19"/>
        <v>+</v>
      </c>
      <c r="V72" s="19" t="str">
        <f t="shared" si="19"/>
        <v>+</v>
      </c>
      <c r="W72" s="19" t="str">
        <f t="shared" si="19"/>
        <v>−</v>
      </c>
      <c r="X72" s="19" t="str">
        <f t="shared" si="19"/>
        <v>+</v>
      </c>
      <c r="Y72" s="19" t="str">
        <f t="shared" si="19"/>
        <v>−</v>
      </c>
    </row>
    <row r="73" spans="2:25">
      <c r="B73" s="16" t="s">
        <v>795</v>
      </c>
      <c r="E73" s="19" t="str">
        <f t="shared" ref="E73:Y73" si="20">IF(ISBLANK(E24),"−","+")</f>
        <v>+</v>
      </c>
      <c r="F73" s="19" t="str">
        <f t="shared" si="20"/>
        <v>+</v>
      </c>
      <c r="G73" s="19" t="str">
        <f t="shared" si="20"/>
        <v>+</v>
      </c>
      <c r="H73" s="19" t="str">
        <f t="shared" si="20"/>
        <v>+</v>
      </c>
      <c r="I73" s="19" t="str">
        <f t="shared" si="20"/>
        <v>+</v>
      </c>
      <c r="J73" s="19" t="str">
        <f t="shared" si="20"/>
        <v>+</v>
      </c>
      <c r="K73" s="19" t="str">
        <f t="shared" si="20"/>
        <v>+</v>
      </c>
      <c r="L73" s="19" t="str">
        <f t="shared" si="20"/>
        <v>+</v>
      </c>
      <c r="M73" s="19" t="str">
        <f t="shared" si="20"/>
        <v>+</v>
      </c>
      <c r="N73" s="19" t="str">
        <f t="shared" si="20"/>
        <v>+</v>
      </c>
      <c r="O73" s="19" t="str">
        <f t="shared" si="20"/>
        <v>+</v>
      </c>
      <c r="P73" s="19" t="str">
        <f t="shared" si="20"/>
        <v>+</v>
      </c>
      <c r="Q73" s="19" t="str">
        <f t="shared" si="20"/>
        <v>+</v>
      </c>
      <c r="R73" s="19" t="str">
        <f t="shared" si="20"/>
        <v>+</v>
      </c>
      <c r="S73" s="19" t="str">
        <f t="shared" si="20"/>
        <v>+</v>
      </c>
      <c r="T73" s="19" t="str">
        <f t="shared" si="20"/>
        <v>+</v>
      </c>
      <c r="U73" s="19" t="str">
        <f t="shared" si="20"/>
        <v>+</v>
      </c>
      <c r="V73" s="19" t="str">
        <f t="shared" si="20"/>
        <v>+</v>
      </c>
      <c r="W73" s="19" t="str">
        <f t="shared" si="20"/>
        <v>+</v>
      </c>
      <c r="X73" s="19" t="str">
        <f t="shared" si="20"/>
        <v>+</v>
      </c>
      <c r="Y73" s="19" t="str">
        <f t="shared" si="20"/>
        <v>−</v>
      </c>
    </row>
    <row r="74" spans="2:25">
      <c r="B74" s="16" t="s">
        <v>796</v>
      </c>
      <c r="E74" s="19" t="str">
        <f t="shared" ref="E74:Y74" si="21">IF(ISBLANK(E25),"−","+")</f>
        <v>−</v>
      </c>
      <c r="F74" s="19" t="str">
        <f t="shared" si="21"/>
        <v>+</v>
      </c>
      <c r="G74" s="19" t="str">
        <f t="shared" si="21"/>
        <v>+</v>
      </c>
      <c r="H74" s="19" t="str">
        <f t="shared" si="21"/>
        <v>+</v>
      </c>
      <c r="I74" s="19" t="str">
        <f t="shared" si="21"/>
        <v>+</v>
      </c>
      <c r="J74" s="19" t="str">
        <f t="shared" si="21"/>
        <v>+</v>
      </c>
      <c r="K74" s="19" t="str">
        <f t="shared" si="21"/>
        <v>+</v>
      </c>
      <c r="L74" s="19" t="str">
        <f t="shared" si="21"/>
        <v>+</v>
      </c>
      <c r="M74" s="19" t="str">
        <f t="shared" si="21"/>
        <v>+</v>
      </c>
      <c r="N74" s="19" t="str">
        <f t="shared" si="21"/>
        <v>+</v>
      </c>
      <c r="O74" s="19" t="str">
        <f t="shared" si="21"/>
        <v>+</v>
      </c>
      <c r="P74" s="19" t="str">
        <f t="shared" si="21"/>
        <v>+</v>
      </c>
      <c r="Q74" s="19" t="str">
        <f t="shared" si="21"/>
        <v>+</v>
      </c>
      <c r="R74" s="19" t="str">
        <f t="shared" si="21"/>
        <v>+</v>
      </c>
      <c r="S74" s="19" t="str">
        <f t="shared" si="21"/>
        <v>−</v>
      </c>
      <c r="T74" s="19" t="str">
        <f t="shared" si="21"/>
        <v>−</v>
      </c>
      <c r="U74" s="19" t="str">
        <f t="shared" si="21"/>
        <v>−</v>
      </c>
      <c r="V74" s="19" t="str">
        <f t="shared" si="21"/>
        <v>−</v>
      </c>
      <c r="W74" s="19" t="str">
        <f t="shared" si="21"/>
        <v>−</v>
      </c>
      <c r="X74" s="19" t="str">
        <f t="shared" si="21"/>
        <v>+</v>
      </c>
      <c r="Y74" s="19" t="str">
        <f t="shared" si="21"/>
        <v>−</v>
      </c>
    </row>
    <row r="75" spans="2:25">
      <c r="B75" s="16" t="s">
        <v>797</v>
      </c>
      <c r="E75" s="19" t="str">
        <f t="shared" ref="E75:Y75" si="22">IF(ISBLANK(E26),"−","+")</f>
        <v>−</v>
      </c>
      <c r="F75" s="19" t="str">
        <f t="shared" si="22"/>
        <v>−</v>
      </c>
      <c r="G75" s="19" t="str">
        <f t="shared" si="22"/>
        <v>−</v>
      </c>
      <c r="H75" s="19" t="str">
        <f t="shared" si="22"/>
        <v>+</v>
      </c>
      <c r="I75" s="19" t="str">
        <f t="shared" si="22"/>
        <v>−</v>
      </c>
      <c r="J75" s="19" t="str">
        <f t="shared" si="22"/>
        <v>−</v>
      </c>
      <c r="K75" s="19" t="str">
        <f t="shared" si="22"/>
        <v>−</v>
      </c>
      <c r="L75" s="19" t="str">
        <f t="shared" si="22"/>
        <v>+</v>
      </c>
      <c r="M75" s="19" t="str">
        <f t="shared" si="22"/>
        <v>−</v>
      </c>
      <c r="N75" s="19" t="str">
        <f t="shared" si="22"/>
        <v>−</v>
      </c>
      <c r="O75" s="19" t="str">
        <f t="shared" si="22"/>
        <v>−</v>
      </c>
      <c r="P75" s="19" t="str">
        <f t="shared" si="22"/>
        <v>−</v>
      </c>
      <c r="Q75" s="19" t="str">
        <f t="shared" si="22"/>
        <v>−</v>
      </c>
      <c r="R75" s="19" t="str">
        <f t="shared" si="22"/>
        <v>+</v>
      </c>
      <c r="S75" s="19" t="str">
        <f t="shared" si="22"/>
        <v>−</v>
      </c>
      <c r="T75" s="19" t="str">
        <f t="shared" si="22"/>
        <v>−</v>
      </c>
      <c r="U75" s="19" t="str">
        <f t="shared" si="22"/>
        <v>−</v>
      </c>
      <c r="V75" s="19" t="str">
        <f t="shared" si="22"/>
        <v>−</v>
      </c>
      <c r="W75" s="19" t="str">
        <f t="shared" si="22"/>
        <v>−</v>
      </c>
      <c r="X75" s="19" t="str">
        <f t="shared" si="22"/>
        <v>+</v>
      </c>
      <c r="Y75" s="19" t="str">
        <f t="shared" si="22"/>
        <v>−</v>
      </c>
    </row>
    <row r="76" spans="2:25">
      <c r="B76" s="16" t="s">
        <v>798</v>
      </c>
      <c r="E76" s="19" t="str">
        <f t="shared" ref="E76:Y76" si="23">IF(ISBLANK(E27),"−","+")</f>
        <v>+</v>
      </c>
      <c r="F76" s="19" t="str">
        <f t="shared" si="23"/>
        <v>+</v>
      </c>
      <c r="G76" s="19" t="str">
        <f t="shared" si="23"/>
        <v>+</v>
      </c>
      <c r="H76" s="19" t="str">
        <f t="shared" si="23"/>
        <v>+</v>
      </c>
      <c r="I76" s="19" t="str">
        <f t="shared" si="23"/>
        <v>+</v>
      </c>
      <c r="J76" s="19" t="str">
        <f t="shared" si="23"/>
        <v>+</v>
      </c>
      <c r="K76" s="19" t="str">
        <f t="shared" si="23"/>
        <v>+</v>
      </c>
      <c r="L76" s="19" t="str">
        <f t="shared" si="23"/>
        <v>+</v>
      </c>
      <c r="M76" s="19" t="str">
        <f t="shared" si="23"/>
        <v>+</v>
      </c>
      <c r="N76" s="19" t="str">
        <f t="shared" si="23"/>
        <v>+</v>
      </c>
      <c r="O76" s="19" t="str">
        <f t="shared" si="23"/>
        <v>+</v>
      </c>
      <c r="P76" s="19" t="str">
        <f t="shared" si="23"/>
        <v>+</v>
      </c>
      <c r="Q76" s="19" t="str">
        <f t="shared" si="23"/>
        <v>+</v>
      </c>
      <c r="R76" s="19" t="str">
        <f t="shared" si="23"/>
        <v>+</v>
      </c>
      <c r="S76" s="19" t="str">
        <f t="shared" si="23"/>
        <v>+</v>
      </c>
      <c r="T76" s="19" t="str">
        <f t="shared" si="23"/>
        <v>+</v>
      </c>
      <c r="U76" s="19" t="str">
        <f t="shared" si="23"/>
        <v>+</v>
      </c>
      <c r="V76" s="19" t="str">
        <f t="shared" si="23"/>
        <v>+</v>
      </c>
      <c r="W76" s="19" t="str">
        <f t="shared" si="23"/>
        <v>+</v>
      </c>
      <c r="X76" s="19" t="str">
        <f t="shared" si="23"/>
        <v>+</v>
      </c>
      <c r="Y76" s="19" t="str">
        <f t="shared" si="23"/>
        <v>+</v>
      </c>
    </row>
    <row r="77" spans="2:25">
      <c r="B77" s="16" t="s">
        <v>799</v>
      </c>
      <c r="E77" s="19" t="str">
        <f t="shared" ref="E77:Y77" si="24">IF(ISBLANK(E28),"−","+")</f>
        <v>+</v>
      </c>
      <c r="F77" s="19" t="str">
        <f t="shared" si="24"/>
        <v>+</v>
      </c>
      <c r="G77" s="19" t="str">
        <f t="shared" si="24"/>
        <v>+</v>
      </c>
      <c r="H77" s="19" t="str">
        <f t="shared" si="24"/>
        <v>+</v>
      </c>
      <c r="I77" s="19" t="str">
        <f t="shared" si="24"/>
        <v>+</v>
      </c>
      <c r="J77" s="19" t="str">
        <f t="shared" si="24"/>
        <v>+</v>
      </c>
      <c r="K77" s="19" t="str">
        <f t="shared" si="24"/>
        <v>+</v>
      </c>
      <c r="L77" s="19" t="str">
        <f t="shared" si="24"/>
        <v>+</v>
      </c>
      <c r="M77" s="19" t="str">
        <f t="shared" si="24"/>
        <v>+</v>
      </c>
      <c r="N77" s="19" t="str">
        <f t="shared" si="24"/>
        <v>+</v>
      </c>
      <c r="O77" s="19" t="str">
        <f t="shared" si="24"/>
        <v>+</v>
      </c>
      <c r="P77" s="19" t="str">
        <f t="shared" si="24"/>
        <v>+</v>
      </c>
      <c r="Q77" s="19" t="str">
        <f t="shared" si="24"/>
        <v>+</v>
      </c>
      <c r="R77" s="19" t="str">
        <f t="shared" si="24"/>
        <v>+</v>
      </c>
      <c r="S77" s="19" t="str">
        <f t="shared" si="24"/>
        <v>+</v>
      </c>
      <c r="T77" s="19" t="str">
        <f t="shared" si="24"/>
        <v>+</v>
      </c>
      <c r="U77" s="19" t="str">
        <f t="shared" si="24"/>
        <v>+</v>
      </c>
      <c r="V77" s="19" t="str">
        <f t="shared" si="24"/>
        <v>+</v>
      </c>
      <c r="W77" s="19" t="str">
        <f t="shared" si="24"/>
        <v>+</v>
      </c>
      <c r="X77" s="19" t="str">
        <f t="shared" si="24"/>
        <v>+</v>
      </c>
      <c r="Y77" s="19" t="str">
        <f t="shared" si="24"/>
        <v>−</v>
      </c>
    </row>
    <row r="78" spans="2:25">
      <c r="B78" s="16" t="s">
        <v>800</v>
      </c>
      <c r="E78" s="19" t="str">
        <f t="shared" ref="E78:Y78" si="25">IF(ISBLANK(E29),"−","+")</f>
        <v>+</v>
      </c>
      <c r="F78" s="19" t="str">
        <f t="shared" si="25"/>
        <v>+</v>
      </c>
      <c r="G78" s="19" t="str">
        <f t="shared" si="25"/>
        <v>+</v>
      </c>
      <c r="H78" s="19" t="str">
        <f t="shared" si="25"/>
        <v>+</v>
      </c>
      <c r="I78" s="19" t="str">
        <f t="shared" si="25"/>
        <v>+</v>
      </c>
      <c r="J78" s="19" t="str">
        <f t="shared" si="25"/>
        <v>+</v>
      </c>
      <c r="K78" s="19" t="str">
        <f t="shared" si="25"/>
        <v>+</v>
      </c>
      <c r="L78" s="19" t="str">
        <f t="shared" si="25"/>
        <v>+</v>
      </c>
      <c r="M78" s="19" t="str">
        <f t="shared" si="25"/>
        <v>+</v>
      </c>
      <c r="N78" s="19" t="str">
        <f t="shared" si="25"/>
        <v>+</v>
      </c>
      <c r="O78" s="19" t="str">
        <f t="shared" si="25"/>
        <v>+</v>
      </c>
      <c r="P78" s="19" t="str">
        <f t="shared" si="25"/>
        <v>+</v>
      </c>
      <c r="Q78" s="19" t="str">
        <f t="shared" si="25"/>
        <v>+</v>
      </c>
      <c r="R78" s="19" t="str">
        <f t="shared" si="25"/>
        <v>+</v>
      </c>
      <c r="S78" s="19" t="str">
        <f t="shared" si="25"/>
        <v>+</v>
      </c>
      <c r="T78" s="19" t="str">
        <f t="shared" si="25"/>
        <v>+</v>
      </c>
      <c r="U78" s="19" t="str">
        <f t="shared" si="25"/>
        <v>+</v>
      </c>
      <c r="V78" s="19" t="str">
        <f t="shared" si="25"/>
        <v>+</v>
      </c>
      <c r="W78" s="19" t="str">
        <f t="shared" si="25"/>
        <v>+</v>
      </c>
      <c r="X78" s="19" t="str">
        <f t="shared" si="25"/>
        <v>+</v>
      </c>
      <c r="Y78" s="19" t="str">
        <f t="shared" si="25"/>
        <v>−</v>
      </c>
    </row>
    <row r="79" spans="2:25">
      <c r="B79" s="16" t="s">
        <v>801</v>
      </c>
      <c r="E79" s="19" t="str">
        <f t="shared" ref="E79:Y79" si="26">IF(ISBLANK(E30),"−","+")</f>
        <v>−</v>
      </c>
      <c r="F79" s="19" t="str">
        <f t="shared" si="26"/>
        <v>+</v>
      </c>
      <c r="G79" s="19" t="str">
        <f t="shared" si="26"/>
        <v>+</v>
      </c>
      <c r="H79" s="19" t="str">
        <f t="shared" si="26"/>
        <v>+</v>
      </c>
      <c r="I79" s="19" t="str">
        <f t="shared" si="26"/>
        <v>+</v>
      </c>
      <c r="J79" s="19" t="str">
        <f t="shared" si="26"/>
        <v>+</v>
      </c>
      <c r="K79" s="19" t="str">
        <f t="shared" si="26"/>
        <v>+</v>
      </c>
      <c r="L79" s="19" t="str">
        <f t="shared" si="26"/>
        <v>+</v>
      </c>
      <c r="M79" s="19" t="str">
        <f t="shared" si="26"/>
        <v>+</v>
      </c>
      <c r="N79" s="19" t="str">
        <f t="shared" si="26"/>
        <v>+</v>
      </c>
      <c r="O79" s="19" t="str">
        <f t="shared" si="26"/>
        <v>+</v>
      </c>
      <c r="P79" s="19" t="str">
        <f t="shared" si="26"/>
        <v>+</v>
      </c>
      <c r="Q79" s="19" t="str">
        <f t="shared" si="26"/>
        <v>+</v>
      </c>
      <c r="R79" s="19" t="str">
        <f t="shared" si="26"/>
        <v>+</v>
      </c>
      <c r="S79" s="19" t="str">
        <f t="shared" si="26"/>
        <v>−</v>
      </c>
      <c r="T79" s="19" t="str">
        <f t="shared" si="26"/>
        <v>−</v>
      </c>
      <c r="U79" s="19" t="str">
        <f t="shared" si="26"/>
        <v>−</v>
      </c>
      <c r="V79" s="19" t="str">
        <f t="shared" si="26"/>
        <v>−</v>
      </c>
      <c r="W79" s="19" t="str">
        <f t="shared" si="26"/>
        <v>−</v>
      </c>
      <c r="X79" s="19" t="str">
        <f t="shared" si="26"/>
        <v>+</v>
      </c>
      <c r="Y79" s="19" t="str">
        <f t="shared" si="26"/>
        <v>−</v>
      </c>
    </row>
    <row r="80" spans="2:25">
      <c r="B80" s="16" t="s">
        <v>802</v>
      </c>
      <c r="E80" s="19" t="str">
        <f t="shared" ref="E80:Y80" si="27">IF(ISBLANK(E31),"−","+")</f>
        <v>+</v>
      </c>
      <c r="F80" s="19" t="str">
        <f t="shared" si="27"/>
        <v>+</v>
      </c>
      <c r="G80" s="19" t="str">
        <f t="shared" si="27"/>
        <v>+</v>
      </c>
      <c r="H80" s="19" t="str">
        <f t="shared" si="27"/>
        <v>+</v>
      </c>
      <c r="I80" s="19" t="str">
        <f t="shared" si="27"/>
        <v>+</v>
      </c>
      <c r="J80" s="19" t="str">
        <f t="shared" si="27"/>
        <v>+</v>
      </c>
      <c r="K80" s="19" t="str">
        <f t="shared" si="27"/>
        <v>+</v>
      </c>
      <c r="L80" s="19" t="str">
        <f t="shared" si="27"/>
        <v>+</v>
      </c>
      <c r="M80" s="19" t="str">
        <f t="shared" si="27"/>
        <v>+</v>
      </c>
      <c r="N80" s="19" t="str">
        <f t="shared" si="27"/>
        <v>+</v>
      </c>
      <c r="O80" s="19" t="str">
        <f t="shared" si="27"/>
        <v>+</v>
      </c>
      <c r="P80" s="19" t="str">
        <f t="shared" si="27"/>
        <v>+</v>
      </c>
      <c r="Q80" s="19" t="str">
        <f t="shared" si="27"/>
        <v>+</v>
      </c>
      <c r="R80" s="19" t="str">
        <f t="shared" si="27"/>
        <v>+</v>
      </c>
      <c r="S80" s="19" t="str">
        <f t="shared" si="27"/>
        <v>+</v>
      </c>
      <c r="T80" s="19" t="str">
        <f t="shared" si="27"/>
        <v>+</v>
      </c>
      <c r="U80" s="19" t="str">
        <f t="shared" si="27"/>
        <v>−</v>
      </c>
      <c r="V80" s="19" t="str">
        <f t="shared" si="27"/>
        <v>+</v>
      </c>
      <c r="W80" s="19" t="str">
        <f t="shared" si="27"/>
        <v>−</v>
      </c>
      <c r="X80" s="19" t="str">
        <f t="shared" si="27"/>
        <v>+</v>
      </c>
      <c r="Y80" s="19" t="str">
        <f t="shared" si="27"/>
        <v>−</v>
      </c>
    </row>
    <row r="81" spans="2:25">
      <c r="B81" s="16" t="s">
        <v>803</v>
      </c>
      <c r="E81" s="19" t="str">
        <f t="shared" ref="E81:Y81" si="28">IF(ISBLANK(E32),"−","+")</f>
        <v>−</v>
      </c>
      <c r="F81" s="19" t="str">
        <f t="shared" si="28"/>
        <v>−</v>
      </c>
      <c r="G81" s="19" t="str">
        <f t="shared" si="28"/>
        <v>−</v>
      </c>
      <c r="H81" s="19" t="str">
        <f t="shared" si="28"/>
        <v>+</v>
      </c>
      <c r="I81" s="19" t="str">
        <f t="shared" si="28"/>
        <v>−</v>
      </c>
      <c r="J81" s="19" t="str">
        <f t="shared" si="28"/>
        <v>−</v>
      </c>
      <c r="K81" s="19" t="str">
        <f t="shared" si="28"/>
        <v>−</v>
      </c>
      <c r="L81" s="19" t="str">
        <f t="shared" si="28"/>
        <v>+</v>
      </c>
      <c r="M81" s="19" t="str">
        <f t="shared" si="28"/>
        <v>−</v>
      </c>
      <c r="N81" s="19" t="str">
        <f t="shared" si="28"/>
        <v>−</v>
      </c>
      <c r="O81" s="19" t="str">
        <f t="shared" si="28"/>
        <v>−</v>
      </c>
      <c r="P81" s="19" t="str">
        <f t="shared" si="28"/>
        <v>+</v>
      </c>
      <c r="Q81" s="19" t="str">
        <f t="shared" si="28"/>
        <v>−</v>
      </c>
      <c r="R81" s="19" t="str">
        <f t="shared" si="28"/>
        <v>+</v>
      </c>
      <c r="S81" s="19" t="str">
        <f t="shared" si="28"/>
        <v>−</v>
      </c>
      <c r="T81" s="19" t="str">
        <f t="shared" si="28"/>
        <v>−</v>
      </c>
      <c r="U81" s="19" t="str">
        <f t="shared" si="28"/>
        <v>−</v>
      </c>
      <c r="V81" s="19" t="str">
        <f t="shared" si="28"/>
        <v>−</v>
      </c>
      <c r="W81" s="19" t="str">
        <f t="shared" si="28"/>
        <v>−</v>
      </c>
      <c r="X81" s="19" t="str">
        <f t="shared" si="28"/>
        <v>+</v>
      </c>
      <c r="Y81" s="19" t="str">
        <f t="shared" si="28"/>
        <v>−</v>
      </c>
    </row>
    <row r="82" spans="2:25">
      <c r="B82" s="16" t="s">
        <v>804</v>
      </c>
      <c r="E82" s="19" t="str">
        <f t="shared" ref="E82:Y82" si="29">IF(ISBLANK(E33),"−","+")</f>
        <v>+</v>
      </c>
      <c r="F82" s="19" t="str">
        <f t="shared" si="29"/>
        <v>+</v>
      </c>
      <c r="G82" s="19" t="str">
        <f t="shared" si="29"/>
        <v>+</v>
      </c>
      <c r="H82" s="19" t="str">
        <f t="shared" si="29"/>
        <v>+</v>
      </c>
      <c r="I82" s="19" t="str">
        <f t="shared" si="29"/>
        <v>+</v>
      </c>
      <c r="J82" s="19" t="str">
        <f t="shared" si="29"/>
        <v>+</v>
      </c>
      <c r="K82" s="19" t="str">
        <f t="shared" si="29"/>
        <v>+</v>
      </c>
      <c r="L82" s="19" t="str">
        <f t="shared" si="29"/>
        <v>+</v>
      </c>
      <c r="M82" s="19" t="str">
        <f t="shared" si="29"/>
        <v>+</v>
      </c>
      <c r="N82" s="19" t="str">
        <f t="shared" si="29"/>
        <v>+</v>
      </c>
      <c r="O82" s="19" t="str">
        <f t="shared" si="29"/>
        <v>+</v>
      </c>
      <c r="P82" s="19" t="str">
        <f t="shared" si="29"/>
        <v>+</v>
      </c>
      <c r="Q82" s="19" t="str">
        <f t="shared" si="29"/>
        <v>+</v>
      </c>
      <c r="R82" s="19" t="str">
        <f t="shared" si="29"/>
        <v>+</v>
      </c>
      <c r="S82" s="19" t="str">
        <f t="shared" si="29"/>
        <v>+</v>
      </c>
      <c r="T82" s="19" t="str">
        <f t="shared" si="29"/>
        <v>+</v>
      </c>
      <c r="U82" s="19" t="str">
        <f t="shared" si="29"/>
        <v>+</v>
      </c>
      <c r="V82" s="19" t="str">
        <f t="shared" si="29"/>
        <v>+</v>
      </c>
      <c r="W82" s="19" t="str">
        <f t="shared" si="29"/>
        <v>+</v>
      </c>
      <c r="X82" s="19" t="str">
        <f t="shared" si="29"/>
        <v>+</v>
      </c>
      <c r="Y82" s="19" t="str">
        <f t="shared" si="29"/>
        <v>−</v>
      </c>
    </row>
    <row r="83" spans="2:25">
      <c r="B83" s="16" t="s">
        <v>805</v>
      </c>
      <c r="E83" s="19" t="str">
        <f t="shared" ref="E83:Y83" si="30">IF(ISBLANK(E34),"−","+")</f>
        <v>+</v>
      </c>
      <c r="F83" s="19" t="str">
        <f t="shared" si="30"/>
        <v>+</v>
      </c>
      <c r="G83" s="19" t="str">
        <f t="shared" si="30"/>
        <v>−</v>
      </c>
      <c r="H83" s="19" t="str">
        <f t="shared" si="30"/>
        <v>+</v>
      </c>
      <c r="I83" s="19" t="str">
        <f t="shared" si="30"/>
        <v>+</v>
      </c>
      <c r="J83" s="19" t="str">
        <f t="shared" si="30"/>
        <v>+</v>
      </c>
      <c r="K83" s="19" t="str">
        <f t="shared" si="30"/>
        <v>+</v>
      </c>
      <c r="L83" s="19" t="str">
        <f t="shared" si="30"/>
        <v>+</v>
      </c>
      <c r="M83" s="19" t="str">
        <f t="shared" si="30"/>
        <v>+</v>
      </c>
      <c r="N83" s="19" t="str">
        <f t="shared" si="30"/>
        <v>+</v>
      </c>
      <c r="O83" s="19" t="str">
        <f t="shared" si="30"/>
        <v>+</v>
      </c>
      <c r="P83" s="19" t="str">
        <f t="shared" si="30"/>
        <v>+</v>
      </c>
      <c r="Q83" s="19" t="str">
        <f t="shared" si="30"/>
        <v>+</v>
      </c>
      <c r="R83" s="19" t="str">
        <f t="shared" si="30"/>
        <v>+</v>
      </c>
      <c r="S83" s="19" t="str">
        <f t="shared" si="30"/>
        <v>+</v>
      </c>
      <c r="T83" s="19" t="str">
        <f t="shared" si="30"/>
        <v>+</v>
      </c>
      <c r="U83" s="19" t="str">
        <f t="shared" si="30"/>
        <v>+</v>
      </c>
      <c r="V83" s="19" t="str">
        <f t="shared" si="30"/>
        <v>+</v>
      </c>
      <c r="W83" s="19" t="str">
        <f t="shared" si="30"/>
        <v>+</v>
      </c>
      <c r="X83" s="19" t="str">
        <f t="shared" si="30"/>
        <v>+</v>
      </c>
      <c r="Y83" s="19" t="str">
        <f t="shared" si="30"/>
        <v>−</v>
      </c>
    </row>
    <row r="84" spans="2:25">
      <c r="B84" s="17" t="s">
        <v>806</v>
      </c>
      <c r="E84" s="19" t="str">
        <f t="shared" ref="E84:Y84" si="31">IF(ISBLANK(E35),"−","+")</f>
        <v>+</v>
      </c>
      <c r="F84" s="19" t="str">
        <f t="shared" si="31"/>
        <v>+</v>
      </c>
      <c r="G84" s="19" t="str">
        <f t="shared" si="31"/>
        <v>+</v>
      </c>
      <c r="H84" s="19" t="str">
        <f t="shared" si="31"/>
        <v>+</v>
      </c>
      <c r="I84" s="19" t="str">
        <f t="shared" si="31"/>
        <v>+</v>
      </c>
      <c r="J84" s="19" t="str">
        <f t="shared" si="31"/>
        <v>+</v>
      </c>
      <c r="K84" s="19" t="str">
        <f t="shared" si="31"/>
        <v>+</v>
      </c>
      <c r="L84" s="19" t="str">
        <f t="shared" si="31"/>
        <v>+</v>
      </c>
      <c r="M84" s="19" t="str">
        <f t="shared" si="31"/>
        <v>+</v>
      </c>
      <c r="N84" s="19" t="str">
        <f t="shared" si="31"/>
        <v>+</v>
      </c>
      <c r="O84" s="19" t="str">
        <f t="shared" si="31"/>
        <v>+</v>
      </c>
      <c r="P84" s="19" t="str">
        <f t="shared" si="31"/>
        <v>+</v>
      </c>
      <c r="Q84" s="19" t="str">
        <f t="shared" si="31"/>
        <v>+</v>
      </c>
      <c r="R84" s="19" t="str">
        <f t="shared" si="31"/>
        <v>+</v>
      </c>
      <c r="S84" s="19" t="str">
        <f t="shared" si="31"/>
        <v>+</v>
      </c>
      <c r="T84" s="19" t="str">
        <f t="shared" si="31"/>
        <v>+</v>
      </c>
      <c r="U84" s="19" t="str">
        <f t="shared" si="31"/>
        <v>+</v>
      </c>
      <c r="V84" s="19" t="str">
        <f t="shared" si="31"/>
        <v>+</v>
      </c>
      <c r="W84" s="19" t="str">
        <f t="shared" si="31"/>
        <v>+</v>
      </c>
      <c r="X84" s="19" t="str">
        <f t="shared" si="31"/>
        <v>+</v>
      </c>
      <c r="Y84" s="19" t="str">
        <f t="shared" si="31"/>
        <v>−</v>
      </c>
    </row>
    <row r="85" spans="2:25">
      <c r="B85" s="17" t="s">
        <v>807</v>
      </c>
      <c r="E85" s="19" t="str">
        <f t="shared" ref="E85:Y85" si="32">IF(ISBLANK(E36),"−","+")</f>
        <v>−</v>
      </c>
      <c r="F85" s="19" t="str">
        <f t="shared" si="32"/>
        <v>+</v>
      </c>
      <c r="G85" s="19" t="str">
        <f t="shared" si="32"/>
        <v>+</v>
      </c>
      <c r="H85" s="19" t="str">
        <f t="shared" si="32"/>
        <v>+</v>
      </c>
      <c r="I85" s="19" t="str">
        <f t="shared" si="32"/>
        <v>+</v>
      </c>
      <c r="J85" s="19" t="str">
        <f t="shared" si="32"/>
        <v>+</v>
      </c>
      <c r="K85" s="19" t="str">
        <f t="shared" si="32"/>
        <v>+</v>
      </c>
      <c r="L85" s="19" t="str">
        <f t="shared" si="32"/>
        <v>+</v>
      </c>
      <c r="M85" s="19" t="str">
        <f t="shared" si="32"/>
        <v>+</v>
      </c>
      <c r="N85" s="19" t="str">
        <f t="shared" si="32"/>
        <v>+</v>
      </c>
      <c r="O85" s="19" t="str">
        <f t="shared" si="32"/>
        <v>+</v>
      </c>
      <c r="P85" s="19" t="str">
        <f t="shared" si="32"/>
        <v>+</v>
      </c>
      <c r="Q85" s="19" t="str">
        <f t="shared" si="32"/>
        <v>+</v>
      </c>
      <c r="R85" s="19" t="str">
        <f t="shared" si="32"/>
        <v>+</v>
      </c>
      <c r="S85" s="19" t="str">
        <f t="shared" si="32"/>
        <v>−</v>
      </c>
      <c r="T85" s="19" t="str">
        <f t="shared" si="32"/>
        <v>−</v>
      </c>
      <c r="U85" s="19" t="str">
        <f t="shared" si="32"/>
        <v>−</v>
      </c>
      <c r="V85" s="19" t="str">
        <f t="shared" si="32"/>
        <v>−</v>
      </c>
      <c r="W85" s="19" t="str">
        <f t="shared" si="32"/>
        <v>−</v>
      </c>
      <c r="X85" s="19" t="str">
        <f t="shared" si="32"/>
        <v>+</v>
      </c>
      <c r="Y85" s="19" t="str">
        <f t="shared" si="32"/>
        <v>−</v>
      </c>
    </row>
    <row r="86" spans="2:25">
      <c r="B86" s="17" t="s">
        <v>808</v>
      </c>
      <c r="E86" s="19" t="str">
        <f t="shared" ref="E86:Y86" si="33">IF(ISBLANK(E37),"−","+")</f>
        <v>+</v>
      </c>
      <c r="F86" s="19" t="str">
        <f t="shared" si="33"/>
        <v>+</v>
      </c>
      <c r="G86" s="19" t="str">
        <f t="shared" si="33"/>
        <v>+</v>
      </c>
      <c r="H86" s="19" t="str">
        <f t="shared" si="33"/>
        <v>+</v>
      </c>
      <c r="I86" s="19" t="str">
        <f t="shared" si="33"/>
        <v>+</v>
      </c>
      <c r="J86" s="19" t="str">
        <f t="shared" si="33"/>
        <v>+</v>
      </c>
      <c r="K86" s="19" t="str">
        <f t="shared" si="33"/>
        <v>+</v>
      </c>
      <c r="L86" s="19" t="str">
        <f t="shared" si="33"/>
        <v>+</v>
      </c>
      <c r="M86" s="19" t="str">
        <f t="shared" si="33"/>
        <v>+</v>
      </c>
      <c r="N86" s="19" t="str">
        <f t="shared" si="33"/>
        <v>+</v>
      </c>
      <c r="O86" s="19" t="str">
        <f t="shared" si="33"/>
        <v>+</v>
      </c>
      <c r="P86" s="19" t="str">
        <f t="shared" si="33"/>
        <v>+</v>
      </c>
      <c r="Q86" s="19" t="str">
        <f t="shared" si="33"/>
        <v>+</v>
      </c>
      <c r="R86" s="19" t="str">
        <f t="shared" si="33"/>
        <v>+</v>
      </c>
      <c r="S86" s="19" t="str">
        <f t="shared" si="33"/>
        <v>+</v>
      </c>
      <c r="T86" s="19" t="str">
        <f t="shared" si="33"/>
        <v>+</v>
      </c>
      <c r="U86" s="19" t="str">
        <f t="shared" si="33"/>
        <v>+</v>
      </c>
      <c r="V86" s="19" t="str">
        <f t="shared" si="33"/>
        <v>+</v>
      </c>
      <c r="W86" s="19" t="str">
        <f t="shared" si="33"/>
        <v>+</v>
      </c>
      <c r="X86" s="19" t="str">
        <f t="shared" si="33"/>
        <v>+</v>
      </c>
      <c r="Y86" s="19" t="str">
        <f t="shared" si="33"/>
        <v>+</v>
      </c>
    </row>
    <row r="87" spans="2:25">
      <c r="B87" s="17" t="s">
        <v>809</v>
      </c>
      <c r="E87" s="19" t="str">
        <f t="shared" ref="E87:Y87" si="34">IF(ISBLANK(E38),"−","+")</f>
        <v>+</v>
      </c>
      <c r="F87" s="19" t="str">
        <f t="shared" si="34"/>
        <v>+</v>
      </c>
      <c r="G87" s="19" t="str">
        <f t="shared" si="34"/>
        <v>+</v>
      </c>
      <c r="H87" s="19" t="str">
        <f t="shared" si="34"/>
        <v>+</v>
      </c>
      <c r="I87" s="19" t="str">
        <f t="shared" si="34"/>
        <v>+</v>
      </c>
      <c r="J87" s="19" t="str">
        <f t="shared" si="34"/>
        <v>+</v>
      </c>
      <c r="K87" s="19" t="str">
        <f t="shared" si="34"/>
        <v>+</v>
      </c>
      <c r="L87" s="19" t="str">
        <f t="shared" si="34"/>
        <v>+</v>
      </c>
      <c r="M87" s="19" t="str">
        <f t="shared" si="34"/>
        <v>+</v>
      </c>
      <c r="N87" s="19" t="str">
        <f t="shared" si="34"/>
        <v>+</v>
      </c>
      <c r="O87" s="19" t="str">
        <f t="shared" si="34"/>
        <v>+</v>
      </c>
      <c r="P87" s="19" t="str">
        <f t="shared" si="34"/>
        <v>+</v>
      </c>
      <c r="Q87" s="19" t="str">
        <f t="shared" si="34"/>
        <v>+</v>
      </c>
      <c r="R87" s="19" t="str">
        <f t="shared" si="34"/>
        <v>+</v>
      </c>
      <c r="S87" s="19" t="str">
        <f t="shared" si="34"/>
        <v>+</v>
      </c>
      <c r="T87" s="19" t="str">
        <f t="shared" si="34"/>
        <v>+</v>
      </c>
      <c r="U87" s="19" t="str">
        <f t="shared" si="34"/>
        <v>+</v>
      </c>
      <c r="V87" s="19" t="str">
        <f t="shared" si="34"/>
        <v>+</v>
      </c>
      <c r="W87" s="19" t="str">
        <f t="shared" si="34"/>
        <v>+</v>
      </c>
      <c r="X87" s="19" t="str">
        <f t="shared" si="34"/>
        <v>+</v>
      </c>
      <c r="Y87" s="19" t="str">
        <f t="shared" si="34"/>
        <v>+</v>
      </c>
    </row>
    <row r="88" spans="2:25">
      <c r="B88" s="17" t="s">
        <v>810</v>
      </c>
      <c r="E88" s="19" t="str">
        <f t="shared" ref="E88:Y88" si="35">IF(ISBLANK(E39),"−","+")</f>
        <v>+</v>
      </c>
      <c r="F88" s="19" t="str">
        <f t="shared" si="35"/>
        <v>+</v>
      </c>
      <c r="G88" s="19" t="str">
        <f t="shared" si="35"/>
        <v>+</v>
      </c>
      <c r="H88" s="19" t="str">
        <f t="shared" si="35"/>
        <v>+</v>
      </c>
      <c r="I88" s="19" t="str">
        <f t="shared" si="35"/>
        <v>+</v>
      </c>
      <c r="J88" s="19" t="str">
        <f t="shared" si="35"/>
        <v>+</v>
      </c>
      <c r="K88" s="19" t="str">
        <f t="shared" si="35"/>
        <v>+</v>
      </c>
      <c r="L88" s="19" t="str">
        <f t="shared" si="35"/>
        <v>+</v>
      </c>
      <c r="M88" s="19" t="str">
        <f t="shared" si="35"/>
        <v>+</v>
      </c>
      <c r="N88" s="19" t="str">
        <f t="shared" si="35"/>
        <v>+</v>
      </c>
      <c r="O88" s="19" t="str">
        <f t="shared" si="35"/>
        <v>+</v>
      </c>
      <c r="P88" s="19" t="str">
        <f t="shared" si="35"/>
        <v>+</v>
      </c>
      <c r="Q88" s="19" t="str">
        <f t="shared" si="35"/>
        <v>+</v>
      </c>
      <c r="R88" s="19" t="str">
        <f t="shared" si="35"/>
        <v>+</v>
      </c>
      <c r="S88" s="19" t="str">
        <f t="shared" si="35"/>
        <v>+</v>
      </c>
      <c r="T88" s="19" t="str">
        <f t="shared" si="35"/>
        <v>+</v>
      </c>
      <c r="U88" s="19" t="str">
        <f t="shared" si="35"/>
        <v>+</v>
      </c>
      <c r="V88" s="19" t="str">
        <f t="shared" si="35"/>
        <v>+</v>
      </c>
      <c r="W88" s="19" t="str">
        <f t="shared" si="35"/>
        <v>+</v>
      </c>
      <c r="X88" s="19" t="str">
        <f t="shared" si="35"/>
        <v>+</v>
      </c>
      <c r="Y88" s="19" t="str">
        <f t="shared" si="35"/>
        <v>+</v>
      </c>
    </row>
    <row r="89" spans="2:25">
      <c r="B89" s="17" t="s">
        <v>811</v>
      </c>
      <c r="E89" s="19" t="str">
        <f t="shared" ref="E89:Y90" si="36">IF(ISBLANK(E40),"−","+")</f>
        <v>+</v>
      </c>
      <c r="F89" s="19" t="str">
        <f t="shared" si="36"/>
        <v>+</v>
      </c>
      <c r="G89" s="19" t="str">
        <f t="shared" si="36"/>
        <v>+</v>
      </c>
      <c r="H89" s="19" t="str">
        <f t="shared" si="36"/>
        <v>+</v>
      </c>
      <c r="I89" s="19" t="str">
        <f t="shared" si="36"/>
        <v>+</v>
      </c>
      <c r="J89" s="19" t="str">
        <f t="shared" si="36"/>
        <v>+</v>
      </c>
      <c r="K89" s="19" t="str">
        <f t="shared" si="36"/>
        <v>+</v>
      </c>
      <c r="L89" s="19" t="str">
        <f t="shared" si="36"/>
        <v>+</v>
      </c>
      <c r="M89" s="19" t="str">
        <f t="shared" si="36"/>
        <v>+</v>
      </c>
      <c r="N89" s="19" t="str">
        <f t="shared" si="36"/>
        <v>+</v>
      </c>
      <c r="O89" s="19" t="str">
        <f t="shared" si="36"/>
        <v>+</v>
      </c>
      <c r="P89" s="19" t="str">
        <f t="shared" si="36"/>
        <v>+</v>
      </c>
      <c r="Q89" s="19" t="str">
        <f t="shared" si="36"/>
        <v>+</v>
      </c>
      <c r="R89" s="19" t="str">
        <f t="shared" si="36"/>
        <v>+</v>
      </c>
      <c r="S89" s="19" t="str">
        <f t="shared" si="36"/>
        <v>+</v>
      </c>
      <c r="T89" s="19" t="str">
        <f t="shared" si="36"/>
        <v>+</v>
      </c>
      <c r="U89" s="19" t="str">
        <f t="shared" si="36"/>
        <v>+</v>
      </c>
      <c r="V89" s="19" t="str">
        <f t="shared" si="36"/>
        <v>+</v>
      </c>
      <c r="W89" s="19" t="str">
        <f t="shared" si="36"/>
        <v>+</v>
      </c>
      <c r="X89" s="19" t="str">
        <f t="shared" si="36"/>
        <v>+</v>
      </c>
      <c r="Y89" s="19" t="str">
        <f t="shared" si="36"/>
        <v>+</v>
      </c>
    </row>
    <row r="90" spans="2:25" s="23" customFormat="1">
      <c r="B90" s="22" t="s">
        <v>908</v>
      </c>
      <c r="E90" s="19" t="str">
        <f t="shared" si="36"/>
        <v>+</v>
      </c>
      <c r="F90" s="19" t="str">
        <f t="shared" si="36"/>
        <v>+</v>
      </c>
      <c r="G90" s="19" t="str">
        <f t="shared" si="36"/>
        <v>+</v>
      </c>
      <c r="H90" s="19" t="str">
        <f t="shared" si="36"/>
        <v>+</v>
      </c>
      <c r="I90" s="19" t="str">
        <f t="shared" si="36"/>
        <v>+</v>
      </c>
      <c r="J90" s="19" t="str">
        <f t="shared" si="36"/>
        <v>+</v>
      </c>
      <c r="K90" s="19" t="str">
        <f t="shared" si="36"/>
        <v>+</v>
      </c>
      <c r="L90" s="19" t="str">
        <f t="shared" si="36"/>
        <v>+</v>
      </c>
      <c r="M90" s="19" t="str">
        <f t="shared" si="36"/>
        <v>+</v>
      </c>
      <c r="N90" s="19" t="str">
        <f t="shared" si="36"/>
        <v>+</v>
      </c>
      <c r="O90" s="19" t="str">
        <f t="shared" si="36"/>
        <v>+</v>
      </c>
      <c r="P90" s="19" t="str">
        <f t="shared" si="36"/>
        <v>+</v>
      </c>
      <c r="Q90" s="19" t="str">
        <f t="shared" si="36"/>
        <v>+</v>
      </c>
      <c r="R90" s="19" t="str">
        <f t="shared" si="36"/>
        <v>+</v>
      </c>
      <c r="S90" s="19" t="str">
        <f t="shared" si="36"/>
        <v>+</v>
      </c>
      <c r="T90" s="19" t="str">
        <f t="shared" si="36"/>
        <v>+</v>
      </c>
      <c r="U90" s="19" t="str">
        <f t="shared" si="36"/>
        <v>+</v>
      </c>
      <c r="V90" s="19" t="str">
        <f t="shared" si="36"/>
        <v>−</v>
      </c>
      <c r="W90" s="19" t="str">
        <f t="shared" si="36"/>
        <v>−</v>
      </c>
      <c r="X90" s="19" t="str">
        <f t="shared" si="36"/>
        <v>−</v>
      </c>
      <c r="Y90" s="19" t="str">
        <f t="shared" si="36"/>
        <v>−</v>
      </c>
    </row>
    <row r="91" spans="2:25">
      <c r="B91" s="17" t="s">
        <v>812</v>
      </c>
      <c r="E91" s="19" t="str">
        <f t="shared" ref="E91:Y91" si="37">IF(ISBLANK(E42),"−","+")</f>
        <v>−</v>
      </c>
      <c r="F91" s="19" t="str">
        <f t="shared" si="37"/>
        <v>+</v>
      </c>
      <c r="G91" s="19" t="str">
        <f t="shared" si="37"/>
        <v>−</v>
      </c>
      <c r="H91" s="19" t="str">
        <f t="shared" si="37"/>
        <v>−</v>
      </c>
      <c r="I91" s="19" t="str">
        <f t="shared" si="37"/>
        <v>+</v>
      </c>
      <c r="J91" s="19" t="str">
        <f t="shared" si="37"/>
        <v>+</v>
      </c>
      <c r="K91" s="19" t="str">
        <f t="shared" si="37"/>
        <v>+</v>
      </c>
      <c r="L91" s="19" t="str">
        <f t="shared" si="37"/>
        <v>−</v>
      </c>
      <c r="M91" s="19" t="str">
        <f t="shared" si="37"/>
        <v>+</v>
      </c>
      <c r="N91" s="19" t="str">
        <f t="shared" si="37"/>
        <v>−</v>
      </c>
      <c r="O91" s="19" t="str">
        <f t="shared" si="37"/>
        <v>+</v>
      </c>
      <c r="P91" s="19" t="str">
        <f t="shared" si="37"/>
        <v>+</v>
      </c>
      <c r="Q91" s="19" t="str">
        <f t="shared" si="37"/>
        <v>−</v>
      </c>
      <c r="R91" s="19" t="str">
        <f t="shared" si="37"/>
        <v>+</v>
      </c>
      <c r="S91" s="19" t="str">
        <f t="shared" si="37"/>
        <v>−</v>
      </c>
      <c r="T91" s="19" t="str">
        <f t="shared" si="37"/>
        <v>−</v>
      </c>
      <c r="U91" s="19" t="str">
        <f t="shared" si="37"/>
        <v>−</v>
      </c>
      <c r="V91" s="19" t="str">
        <f t="shared" si="37"/>
        <v>−</v>
      </c>
      <c r="W91" s="19" t="str">
        <f t="shared" si="37"/>
        <v>−</v>
      </c>
      <c r="X91" s="19" t="str">
        <f t="shared" si="37"/>
        <v>+</v>
      </c>
      <c r="Y91" s="19" t="str">
        <f t="shared" si="37"/>
        <v>−</v>
      </c>
    </row>
    <row r="92" spans="2:25">
      <c r="B92" s="17" t="s">
        <v>813</v>
      </c>
      <c r="E92" s="19" t="str">
        <f t="shared" ref="E92:Y92" si="38">IF(ISBLANK(E43),"−","+")</f>
        <v>−</v>
      </c>
      <c r="F92" s="19" t="str">
        <f t="shared" si="38"/>
        <v>−</v>
      </c>
      <c r="G92" s="19" t="str">
        <f t="shared" si="38"/>
        <v>+</v>
      </c>
      <c r="H92" s="19" t="str">
        <f t="shared" si="38"/>
        <v>+</v>
      </c>
      <c r="I92" s="19" t="str">
        <f t="shared" si="38"/>
        <v>−</v>
      </c>
      <c r="J92" s="19" t="str">
        <f t="shared" si="38"/>
        <v>−</v>
      </c>
      <c r="K92" s="19" t="str">
        <f t="shared" si="38"/>
        <v>−</v>
      </c>
      <c r="L92" s="19" t="str">
        <f t="shared" si="38"/>
        <v>+</v>
      </c>
      <c r="M92" s="19" t="str">
        <f t="shared" si="38"/>
        <v>−</v>
      </c>
      <c r="N92" s="19" t="str">
        <f t="shared" si="38"/>
        <v>+</v>
      </c>
      <c r="O92" s="19" t="str">
        <f t="shared" si="38"/>
        <v>+</v>
      </c>
      <c r="P92" s="19" t="str">
        <f t="shared" si="38"/>
        <v>+</v>
      </c>
      <c r="Q92" s="19" t="str">
        <f t="shared" si="38"/>
        <v>−</v>
      </c>
      <c r="R92" s="19" t="str">
        <f t="shared" si="38"/>
        <v>+</v>
      </c>
      <c r="S92" s="19" t="str">
        <f t="shared" si="38"/>
        <v>−</v>
      </c>
      <c r="T92" s="19" t="str">
        <f t="shared" si="38"/>
        <v>−</v>
      </c>
      <c r="U92" s="19" t="str">
        <f t="shared" si="38"/>
        <v>−</v>
      </c>
      <c r="V92" s="19" t="str">
        <f t="shared" si="38"/>
        <v>−</v>
      </c>
      <c r="W92" s="19" t="str">
        <f t="shared" si="38"/>
        <v>−</v>
      </c>
      <c r="X92" s="19" t="str">
        <f t="shared" si="38"/>
        <v>+</v>
      </c>
      <c r="Y92" s="19" t="str">
        <f t="shared" si="38"/>
        <v>−</v>
      </c>
    </row>
    <row r="93" spans="2:25">
      <c r="B93" s="17" t="s">
        <v>814</v>
      </c>
      <c r="E93" s="19" t="str">
        <f t="shared" ref="E93:Y93" si="39">IF(ISBLANK(E44),"−","+")</f>
        <v>−</v>
      </c>
      <c r="F93" s="19" t="str">
        <f t="shared" si="39"/>
        <v>−</v>
      </c>
      <c r="G93" s="19" t="str">
        <f t="shared" si="39"/>
        <v>+</v>
      </c>
      <c r="H93" s="19" t="str">
        <f t="shared" si="39"/>
        <v>+</v>
      </c>
      <c r="I93" s="19" t="str">
        <f t="shared" si="39"/>
        <v>−</v>
      </c>
      <c r="J93" s="19" t="str">
        <f t="shared" si="39"/>
        <v>+</v>
      </c>
      <c r="K93" s="19" t="str">
        <f t="shared" si="39"/>
        <v>−</v>
      </c>
      <c r="L93" s="19" t="str">
        <f t="shared" si="39"/>
        <v>+</v>
      </c>
      <c r="M93" s="19" t="str">
        <f t="shared" si="39"/>
        <v>−</v>
      </c>
      <c r="N93" s="19" t="str">
        <f t="shared" si="39"/>
        <v>+</v>
      </c>
      <c r="O93" s="19" t="str">
        <f t="shared" si="39"/>
        <v>+</v>
      </c>
      <c r="P93" s="19" t="str">
        <f t="shared" si="39"/>
        <v>+</v>
      </c>
      <c r="Q93" s="19" t="str">
        <f t="shared" si="39"/>
        <v>−</v>
      </c>
      <c r="R93" s="19" t="str">
        <f t="shared" si="39"/>
        <v>+</v>
      </c>
      <c r="S93" s="19" t="str">
        <f t="shared" si="39"/>
        <v>−</v>
      </c>
      <c r="T93" s="19" t="str">
        <f t="shared" si="39"/>
        <v>−</v>
      </c>
      <c r="U93" s="19" t="str">
        <f t="shared" si="39"/>
        <v>−</v>
      </c>
      <c r="V93" s="19" t="str">
        <f t="shared" si="39"/>
        <v>−</v>
      </c>
      <c r="W93" s="19" t="str">
        <f t="shared" si="39"/>
        <v>−</v>
      </c>
      <c r="X93" s="19" t="str">
        <f t="shared" si="39"/>
        <v>+</v>
      </c>
      <c r="Y93" s="19" t="str">
        <f t="shared" si="39"/>
        <v>−</v>
      </c>
    </row>
    <row r="94" spans="2:25">
      <c r="B94" s="17" t="s">
        <v>815</v>
      </c>
      <c r="E94" s="19" t="str">
        <f t="shared" ref="E94:Y94" si="40">IF(ISBLANK(E45),"−","+")</f>
        <v>−</v>
      </c>
      <c r="F94" s="19" t="str">
        <f t="shared" si="40"/>
        <v>+</v>
      </c>
      <c r="G94" s="19" t="str">
        <f t="shared" si="40"/>
        <v>+</v>
      </c>
      <c r="H94" s="19" t="str">
        <f t="shared" si="40"/>
        <v>+</v>
      </c>
      <c r="I94" s="19" t="str">
        <f t="shared" si="40"/>
        <v>+</v>
      </c>
      <c r="J94" s="19" t="str">
        <f t="shared" si="40"/>
        <v>+</v>
      </c>
      <c r="K94" s="19" t="str">
        <f t="shared" si="40"/>
        <v>+</v>
      </c>
      <c r="L94" s="19" t="str">
        <f t="shared" si="40"/>
        <v>+</v>
      </c>
      <c r="M94" s="19" t="str">
        <f t="shared" si="40"/>
        <v>−</v>
      </c>
      <c r="N94" s="19" t="str">
        <f t="shared" si="40"/>
        <v>+</v>
      </c>
      <c r="O94" s="19" t="str">
        <f t="shared" si="40"/>
        <v>+</v>
      </c>
      <c r="P94" s="19" t="str">
        <f t="shared" si="40"/>
        <v>+</v>
      </c>
      <c r="Q94" s="19" t="str">
        <f t="shared" si="40"/>
        <v>−</v>
      </c>
      <c r="R94" s="19" t="str">
        <f t="shared" si="40"/>
        <v>+</v>
      </c>
      <c r="S94" s="19" t="str">
        <f t="shared" si="40"/>
        <v>−</v>
      </c>
      <c r="T94" s="19" t="str">
        <f t="shared" si="40"/>
        <v>−</v>
      </c>
      <c r="U94" s="19" t="str">
        <f t="shared" si="40"/>
        <v>−</v>
      </c>
      <c r="V94" s="19" t="str">
        <f t="shared" si="40"/>
        <v>−</v>
      </c>
      <c r="W94" s="19" t="str">
        <f t="shared" si="40"/>
        <v>−</v>
      </c>
      <c r="X94" s="19" t="str">
        <f t="shared" si="40"/>
        <v>+</v>
      </c>
      <c r="Y94" s="19" t="str">
        <f t="shared" si="40"/>
        <v>−</v>
      </c>
    </row>
    <row r="95" spans="2:25">
      <c r="B95" s="17" t="s">
        <v>816</v>
      </c>
      <c r="E95" s="19" t="str">
        <f t="shared" ref="E95:Y95" si="41">IF(ISBLANK(E46),"−","+")</f>
        <v>+</v>
      </c>
      <c r="F95" s="19" t="str">
        <f t="shared" si="41"/>
        <v>+</v>
      </c>
      <c r="G95" s="19" t="str">
        <f t="shared" si="41"/>
        <v>+</v>
      </c>
      <c r="H95" s="19" t="str">
        <f t="shared" si="41"/>
        <v>+</v>
      </c>
      <c r="I95" s="19" t="str">
        <f t="shared" si="41"/>
        <v>+</v>
      </c>
      <c r="J95" s="19" t="str">
        <f t="shared" si="41"/>
        <v>+</v>
      </c>
      <c r="K95" s="19" t="str">
        <f t="shared" si="41"/>
        <v>+</v>
      </c>
      <c r="L95" s="19" t="str">
        <f t="shared" si="41"/>
        <v>+</v>
      </c>
      <c r="M95" s="19" t="str">
        <f t="shared" si="41"/>
        <v>+</v>
      </c>
      <c r="N95" s="19" t="str">
        <f t="shared" si="41"/>
        <v>+</v>
      </c>
      <c r="O95" s="19" t="str">
        <f t="shared" si="41"/>
        <v>+</v>
      </c>
      <c r="P95" s="19" t="str">
        <f t="shared" si="41"/>
        <v>+</v>
      </c>
      <c r="Q95" s="19" t="str">
        <f t="shared" si="41"/>
        <v>+</v>
      </c>
      <c r="R95" s="19" t="str">
        <f t="shared" si="41"/>
        <v>+</v>
      </c>
      <c r="S95" s="19" t="str">
        <f t="shared" si="41"/>
        <v>+</v>
      </c>
      <c r="T95" s="19" t="str">
        <f t="shared" si="41"/>
        <v>+</v>
      </c>
      <c r="U95" s="19" t="str">
        <f t="shared" si="41"/>
        <v>+</v>
      </c>
      <c r="V95" s="19" t="str">
        <f t="shared" si="41"/>
        <v>+</v>
      </c>
      <c r="W95" s="19" t="str">
        <f t="shared" si="41"/>
        <v>+</v>
      </c>
      <c r="X95" s="19" t="str">
        <f t="shared" si="41"/>
        <v>+</v>
      </c>
      <c r="Y95" s="19" t="str">
        <f t="shared" si="41"/>
        <v>+</v>
      </c>
    </row>
    <row r="96" spans="2:25">
      <c r="B96" s="17" t="s">
        <v>817</v>
      </c>
      <c r="E96" s="19" t="str">
        <f t="shared" ref="E96:Y96" si="42">IF(ISBLANK(E47),"−","+")</f>
        <v>−</v>
      </c>
      <c r="F96" s="19" t="str">
        <f t="shared" si="42"/>
        <v>+</v>
      </c>
      <c r="G96" s="19" t="str">
        <f t="shared" si="42"/>
        <v>−</v>
      </c>
      <c r="H96" s="19" t="str">
        <f t="shared" si="42"/>
        <v>+</v>
      </c>
      <c r="I96" s="19" t="str">
        <f t="shared" si="42"/>
        <v>+</v>
      </c>
      <c r="J96" s="19" t="str">
        <f t="shared" si="42"/>
        <v>−</v>
      </c>
      <c r="K96" s="19" t="str">
        <f t="shared" si="42"/>
        <v>+</v>
      </c>
      <c r="L96" s="19" t="str">
        <f t="shared" si="42"/>
        <v>+</v>
      </c>
      <c r="M96" s="19" t="str">
        <f t="shared" si="42"/>
        <v>−</v>
      </c>
      <c r="N96" s="19" t="str">
        <f t="shared" si="42"/>
        <v>+</v>
      </c>
      <c r="O96" s="19" t="str">
        <f t="shared" si="42"/>
        <v>−</v>
      </c>
      <c r="P96" s="19" t="str">
        <f t="shared" si="42"/>
        <v>−</v>
      </c>
      <c r="Q96" s="19" t="str">
        <f t="shared" si="42"/>
        <v>−</v>
      </c>
      <c r="R96" s="19" t="str">
        <f t="shared" si="42"/>
        <v>−</v>
      </c>
      <c r="S96" s="19" t="str">
        <f t="shared" si="42"/>
        <v>−</v>
      </c>
      <c r="T96" s="19" t="str">
        <f t="shared" si="42"/>
        <v>−</v>
      </c>
      <c r="U96" s="19" t="str">
        <f t="shared" si="42"/>
        <v>−</v>
      </c>
      <c r="V96" s="19" t="str">
        <f t="shared" si="42"/>
        <v>−</v>
      </c>
      <c r="W96" s="19" t="str">
        <f t="shared" si="42"/>
        <v>−</v>
      </c>
      <c r="X96" s="19" t="str">
        <f t="shared" si="42"/>
        <v>+</v>
      </c>
      <c r="Y96" s="19" t="str">
        <f t="shared" si="42"/>
        <v>−</v>
      </c>
    </row>
    <row r="97" spans="1:25">
      <c r="B97" s="17" t="s">
        <v>818</v>
      </c>
      <c r="E97" s="19" t="str">
        <f t="shared" ref="E97:Y97" si="43">IF(ISBLANK(E48),"−","+")</f>
        <v>+</v>
      </c>
      <c r="F97" s="19" t="str">
        <f t="shared" si="43"/>
        <v>+</v>
      </c>
      <c r="G97" s="19" t="str">
        <f t="shared" si="43"/>
        <v>+</v>
      </c>
      <c r="H97" s="19" t="str">
        <f t="shared" si="43"/>
        <v>+</v>
      </c>
      <c r="I97" s="19" t="str">
        <f t="shared" si="43"/>
        <v>+</v>
      </c>
      <c r="J97" s="19" t="str">
        <f t="shared" si="43"/>
        <v>+</v>
      </c>
      <c r="K97" s="19" t="str">
        <f t="shared" si="43"/>
        <v>+</v>
      </c>
      <c r="L97" s="19" t="str">
        <f t="shared" si="43"/>
        <v>+</v>
      </c>
      <c r="M97" s="19" t="str">
        <f t="shared" si="43"/>
        <v>+</v>
      </c>
      <c r="N97" s="19" t="str">
        <f t="shared" si="43"/>
        <v>+</v>
      </c>
      <c r="O97" s="19" t="str">
        <f t="shared" si="43"/>
        <v>+</v>
      </c>
      <c r="P97" s="19" t="str">
        <f t="shared" si="43"/>
        <v>+</v>
      </c>
      <c r="Q97" s="19" t="str">
        <f t="shared" si="43"/>
        <v>+</v>
      </c>
      <c r="R97" s="19" t="str">
        <f t="shared" si="43"/>
        <v>+</v>
      </c>
      <c r="S97" s="19" t="str">
        <f t="shared" si="43"/>
        <v>+</v>
      </c>
      <c r="T97" s="19" t="str">
        <f t="shared" si="43"/>
        <v>+</v>
      </c>
      <c r="U97" s="19" t="str">
        <f t="shared" si="43"/>
        <v>+</v>
      </c>
      <c r="V97" s="19" t="str">
        <f t="shared" si="43"/>
        <v>+</v>
      </c>
      <c r="W97" s="19" t="str">
        <f t="shared" si="43"/>
        <v>+</v>
      </c>
      <c r="X97" s="19" t="str">
        <f t="shared" si="43"/>
        <v>+</v>
      </c>
      <c r="Y97" s="19" t="str">
        <f t="shared" si="43"/>
        <v>−</v>
      </c>
    </row>
    <row r="98" spans="1:25">
      <c r="B98" s="17" t="s">
        <v>819</v>
      </c>
      <c r="E98" s="19" t="str">
        <f t="shared" ref="E98:Y98" si="44">IF(ISBLANK(E49),"−","+")</f>
        <v>+</v>
      </c>
      <c r="F98" s="19" t="str">
        <f t="shared" si="44"/>
        <v>+</v>
      </c>
      <c r="G98" s="19" t="str">
        <f t="shared" si="44"/>
        <v>+</v>
      </c>
      <c r="H98" s="19" t="str">
        <f t="shared" si="44"/>
        <v>+</v>
      </c>
      <c r="I98" s="19" t="str">
        <f t="shared" si="44"/>
        <v>+</v>
      </c>
      <c r="J98" s="19" t="str">
        <f t="shared" si="44"/>
        <v>+</v>
      </c>
      <c r="K98" s="19" t="str">
        <f t="shared" si="44"/>
        <v>+</v>
      </c>
      <c r="L98" s="19" t="str">
        <f t="shared" si="44"/>
        <v>+</v>
      </c>
      <c r="M98" s="19" t="str">
        <f t="shared" si="44"/>
        <v>+</v>
      </c>
      <c r="N98" s="19" t="str">
        <f t="shared" si="44"/>
        <v>+</v>
      </c>
      <c r="O98" s="19" t="str">
        <f t="shared" si="44"/>
        <v>+</v>
      </c>
      <c r="P98" s="19" t="str">
        <f t="shared" si="44"/>
        <v>+</v>
      </c>
      <c r="Q98" s="19" t="str">
        <f t="shared" si="44"/>
        <v>+</v>
      </c>
      <c r="R98" s="19" t="str">
        <f t="shared" si="44"/>
        <v>+</v>
      </c>
      <c r="S98" s="19" t="str">
        <f t="shared" si="44"/>
        <v>+</v>
      </c>
      <c r="T98" s="19" t="str">
        <f t="shared" si="44"/>
        <v>+</v>
      </c>
      <c r="U98" s="19" t="str">
        <f t="shared" si="44"/>
        <v>+</v>
      </c>
      <c r="V98" s="19" t="str">
        <f t="shared" si="44"/>
        <v>+</v>
      </c>
      <c r="W98" s="19" t="str">
        <f t="shared" si="44"/>
        <v>+</v>
      </c>
      <c r="X98" s="19" t="str">
        <f t="shared" si="44"/>
        <v>+</v>
      </c>
      <c r="Y98" s="19" t="str">
        <f t="shared" si="44"/>
        <v>−</v>
      </c>
    </row>
    <row r="99" spans="1:25">
      <c r="B99" s="17" t="s">
        <v>820</v>
      </c>
      <c r="E99" s="19" t="str">
        <f t="shared" ref="E99:Y99" si="45">IF(ISBLANK(E50),"−","+")</f>
        <v>+</v>
      </c>
      <c r="F99" s="19" t="str">
        <f t="shared" si="45"/>
        <v>+</v>
      </c>
      <c r="G99" s="19" t="str">
        <f t="shared" si="45"/>
        <v>+</v>
      </c>
      <c r="H99" s="19" t="str">
        <f t="shared" si="45"/>
        <v>+</v>
      </c>
      <c r="I99" s="19" t="str">
        <f t="shared" si="45"/>
        <v>+</v>
      </c>
      <c r="J99" s="19" t="str">
        <f t="shared" si="45"/>
        <v>+</v>
      </c>
      <c r="K99" s="19" t="str">
        <f t="shared" si="45"/>
        <v>+</v>
      </c>
      <c r="L99" s="19" t="str">
        <f t="shared" si="45"/>
        <v>+</v>
      </c>
      <c r="M99" s="19" t="str">
        <f t="shared" si="45"/>
        <v>+</v>
      </c>
      <c r="N99" s="19" t="str">
        <f t="shared" si="45"/>
        <v>+</v>
      </c>
      <c r="O99" s="19" t="str">
        <f t="shared" si="45"/>
        <v>+</v>
      </c>
      <c r="P99" s="19" t="str">
        <f t="shared" si="45"/>
        <v>+</v>
      </c>
      <c r="Q99" s="19" t="str">
        <f t="shared" si="45"/>
        <v>+</v>
      </c>
      <c r="R99" s="19" t="str">
        <f t="shared" si="45"/>
        <v>+</v>
      </c>
      <c r="S99" s="19" t="str">
        <f t="shared" si="45"/>
        <v>+</v>
      </c>
      <c r="T99" s="19" t="str">
        <f t="shared" si="45"/>
        <v>+</v>
      </c>
      <c r="U99" s="19" t="str">
        <f t="shared" si="45"/>
        <v>+</v>
      </c>
      <c r="V99" s="19" t="str">
        <f t="shared" si="45"/>
        <v>+</v>
      </c>
      <c r="W99" s="19" t="str">
        <f t="shared" si="45"/>
        <v>+</v>
      </c>
      <c r="X99" s="19" t="str">
        <f t="shared" si="45"/>
        <v>+</v>
      </c>
      <c r="Y99" s="19" t="str">
        <f t="shared" si="45"/>
        <v>+</v>
      </c>
    </row>
    <row r="100" spans="1:25">
      <c r="B100" s="17" t="s">
        <v>821</v>
      </c>
      <c r="E100" s="19" t="str">
        <f t="shared" ref="E100:Y101" si="46">IF(ISBLANK(E51),"−","+")</f>
        <v>+</v>
      </c>
      <c r="F100" s="19" t="str">
        <f t="shared" si="46"/>
        <v>+</v>
      </c>
      <c r="G100" s="19" t="str">
        <f t="shared" si="46"/>
        <v>+</v>
      </c>
      <c r="H100" s="19" t="str">
        <f t="shared" si="46"/>
        <v>+</v>
      </c>
      <c r="I100" s="19" t="str">
        <f t="shared" si="46"/>
        <v>+</v>
      </c>
      <c r="J100" s="19" t="str">
        <f t="shared" si="46"/>
        <v>+</v>
      </c>
      <c r="K100" s="19" t="str">
        <f t="shared" si="46"/>
        <v>+</v>
      </c>
      <c r="L100" s="19" t="str">
        <f t="shared" si="46"/>
        <v>+</v>
      </c>
      <c r="M100" s="19" t="str">
        <f t="shared" si="46"/>
        <v>+</v>
      </c>
      <c r="N100" s="19" t="str">
        <f t="shared" si="46"/>
        <v>+</v>
      </c>
      <c r="O100" s="19" t="str">
        <f t="shared" si="46"/>
        <v>+</v>
      </c>
      <c r="P100" s="19" t="str">
        <f t="shared" si="46"/>
        <v>+</v>
      </c>
      <c r="Q100" s="19" t="str">
        <f t="shared" si="46"/>
        <v>+</v>
      </c>
      <c r="R100" s="19" t="str">
        <f t="shared" si="46"/>
        <v>+</v>
      </c>
      <c r="S100" s="19" t="str">
        <f t="shared" si="46"/>
        <v>+</v>
      </c>
      <c r="T100" s="19" t="str">
        <f t="shared" si="46"/>
        <v>+</v>
      </c>
      <c r="U100" s="19" t="str">
        <f t="shared" si="46"/>
        <v>+</v>
      </c>
      <c r="V100" s="19" t="str">
        <f t="shared" si="46"/>
        <v>+</v>
      </c>
      <c r="W100" s="19" t="str">
        <f t="shared" si="46"/>
        <v>+</v>
      </c>
      <c r="X100" s="19" t="str">
        <f t="shared" si="46"/>
        <v>+</v>
      </c>
      <c r="Y100" s="19" t="str">
        <f t="shared" si="46"/>
        <v>+</v>
      </c>
    </row>
    <row r="101" spans="1:25" ht="16" thickBot="1">
      <c r="A101" s="15"/>
      <c r="B101" s="18" t="s">
        <v>822</v>
      </c>
      <c r="C101" s="15"/>
      <c r="D101" s="15"/>
      <c r="E101" s="20" t="str">
        <f>IF(ISBLANK(E52),"−","+")</f>
        <v>+</v>
      </c>
      <c r="F101" s="20" t="str">
        <f t="shared" si="46"/>
        <v>+</v>
      </c>
      <c r="G101" s="20" t="str">
        <f t="shared" si="46"/>
        <v>+</v>
      </c>
      <c r="H101" s="20" t="str">
        <f t="shared" si="46"/>
        <v>+</v>
      </c>
      <c r="I101" s="20" t="str">
        <f t="shared" si="46"/>
        <v>+</v>
      </c>
      <c r="J101" s="20" t="str">
        <f t="shared" si="46"/>
        <v>+</v>
      </c>
      <c r="K101" s="20" t="str">
        <f t="shared" si="46"/>
        <v>+</v>
      </c>
      <c r="L101" s="20" t="str">
        <f t="shared" si="46"/>
        <v>+</v>
      </c>
      <c r="M101" s="20" t="str">
        <f t="shared" si="46"/>
        <v>+</v>
      </c>
      <c r="N101" s="20" t="str">
        <f t="shared" si="46"/>
        <v>+</v>
      </c>
      <c r="O101" s="20" t="str">
        <f t="shared" si="46"/>
        <v>+</v>
      </c>
      <c r="P101" s="20" t="str">
        <f t="shared" si="46"/>
        <v>+</v>
      </c>
      <c r="Q101" s="20" t="str">
        <f t="shared" si="46"/>
        <v>+</v>
      </c>
      <c r="R101" s="20" t="str">
        <f t="shared" si="46"/>
        <v>+</v>
      </c>
      <c r="S101" s="20" t="str">
        <f t="shared" si="46"/>
        <v>+</v>
      </c>
      <c r="T101" s="20" t="str">
        <f t="shared" si="46"/>
        <v>+</v>
      </c>
      <c r="U101" s="20" t="str">
        <f t="shared" si="46"/>
        <v>+</v>
      </c>
      <c r="V101" s="20" t="str">
        <f t="shared" si="46"/>
        <v>+</v>
      </c>
      <c r="W101" s="20" t="str">
        <f t="shared" si="46"/>
        <v>+</v>
      </c>
      <c r="X101" s="20" t="str">
        <f t="shared" si="46"/>
        <v>+</v>
      </c>
      <c r="Y101" s="20" t="str">
        <f t="shared" si="46"/>
        <v>−</v>
      </c>
    </row>
  </sheetData>
  <phoneticPr fontId="23" type="noConversion"/>
  <pageMargins left="0.75" right="0.75" top="1" bottom="1" header="0.5" footer="0.5"/>
  <pageSetup orientation="portrait" horizontalDpi="4294967292" verticalDpi="4294967292"/>
  <ignoredErrors>
    <ignoredError sqref="E96 E55 E6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ordered</vt:lpstr>
      <vt:lpstr>Table5_clusters.txt</vt:lpstr>
    </vt:vector>
  </TitlesOfParts>
  <Company>J. Craig Venter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Fouts</dc:creator>
  <cp:lastModifiedBy>Joseph Vinetz</cp:lastModifiedBy>
  <cp:lastPrinted>2015-07-08T12:32:24Z</cp:lastPrinted>
  <dcterms:created xsi:type="dcterms:W3CDTF">2015-02-03T20:23:24Z</dcterms:created>
  <dcterms:modified xsi:type="dcterms:W3CDTF">2015-12-26T17:55:55Z</dcterms:modified>
</cp:coreProperties>
</file>