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303" firstSheet="3" activeTab="3"/>
  </bookViews>
  <sheets>
    <sheet name="Table 1 and 2" sheetId="1" r:id="rId1"/>
    <sheet name="Table S1" sheetId="2" r:id="rId2"/>
    <sheet name="Table S2" sheetId="3" r:id="rId3"/>
    <sheet name="Sup Table 3" sheetId="6" r:id="rId4"/>
    <sheet name="Plan2" sheetId="7" r:id="rId5"/>
  </sheets>
  <calcPr calcId="125725" iterateDelta="1E-4"/>
</workbook>
</file>

<file path=xl/calcChain.xml><?xml version="1.0" encoding="utf-8"?>
<calcChain xmlns="http://schemas.openxmlformats.org/spreadsheetml/2006/main">
  <c r="G19" i="6"/>
  <c r="F7"/>
  <c r="G15" s="1"/>
  <c r="F9"/>
  <c r="F10"/>
  <c r="F11"/>
  <c r="F12"/>
  <c r="F13"/>
  <c r="F14"/>
  <c r="F15"/>
  <c r="F16"/>
  <c r="G17" s="1"/>
  <c r="F17"/>
  <c r="F18"/>
  <c r="F19"/>
  <c r="F20"/>
  <c r="G27" s="1"/>
  <c r="F21"/>
  <c r="F22"/>
  <c r="F23"/>
  <c r="F24"/>
  <c r="F25"/>
  <c r="F26"/>
  <c r="F27"/>
  <c r="F28"/>
  <c r="G33" s="1"/>
  <c r="F29"/>
  <c r="F30"/>
  <c r="F31"/>
  <c r="F32"/>
  <c r="F33"/>
  <c r="F8"/>
  <c r="D34"/>
  <c r="E34"/>
  <c r="C34"/>
  <c r="G34" l="1"/>
</calcChain>
</file>

<file path=xl/sharedStrings.xml><?xml version="1.0" encoding="utf-8"?>
<sst xmlns="http://schemas.openxmlformats.org/spreadsheetml/2006/main" count="467" uniqueCount="238">
  <si>
    <t>Table 1. Mean ages of the MRCA of Brazilian clades, most probable origins, substitution rates and dispersal rates</t>
  </si>
  <si>
    <t>Serotype</t>
  </si>
  <si>
    <t>MRCA (BCI)</t>
  </si>
  <si>
    <t>Root state location (PP)</t>
  </si>
  <si>
    <t>Rates (10-4 s/s/y) (BCI)</t>
  </si>
  <si>
    <t>Dispersal rate (km/y) (BCI)</t>
  </si>
  <si>
    <t>DENV-1</t>
  </si>
  <si>
    <t>Brazilian clade 1 (n=24)</t>
  </si>
  <si>
    <t>1995 (1991, 1997)</t>
  </si>
  <si>
    <t>Caribbean (0.88)</t>
  </si>
  <si>
    <t>3.26 (2.57, 4.07)</t>
  </si>
  <si>
    <t>134.83 (85.86, 189.74)</t>
  </si>
  <si>
    <t>Brazilian clade 2 (n=14)</t>
  </si>
  <si>
    <t>1985 (1981, 1989)</t>
  </si>
  <si>
    <t>Caribbean (0.92)</t>
  </si>
  <si>
    <t>6.97 (5.84, 8.12)</t>
  </si>
  <si>
    <t>241.91 (193.81, 295.41)</t>
  </si>
  <si>
    <t>Brazilian clade 3 (n=5)</t>
  </si>
  <si>
    <t>2006 (2005, 2007)</t>
  </si>
  <si>
    <t>Venezuela (1.00)</t>
  </si>
  <si>
    <t>6.41 (2.72, 12.15)</t>
  </si>
  <si>
    <t>NA</t>
  </si>
  <si>
    <t>DENV-2</t>
  </si>
  <si>
    <t>Brazilian clade 1 (n=17)</t>
  </si>
  <si>
    <t>1990 (1989, 1991)</t>
  </si>
  <si>
    <t>Caribbean (0.84)</t>
  </si>
  <si>
    <t>10.03 (8.09, 12.02)</t>
  </si>
  <si>
    <t>189.07 (125.38, 248.36)</t>
  </si>
  <si>
    <t>Brazilian clade 2 (n=16)</t>
  </si>
  <si>
    <t>1998 (1997, 1999)</t>
  </si>
  <si>
    <t>Caribbean (0.98)</t>
  </si>
  <si>
    <t>13.99 (11.07, 17.04)</t>
  </si>
  <si>
    <t>142.54 (85.71, 21.58)</t>
  </si>
  <si>
    <t>Brazilian clade 3 (n=21)</t>
  </si>
  <si>
    <t>2004.5 (2004, 2005)</t>
  </si>
  <si>
    <t>Caribbean (1.00)</t>
  </si>
  <si>
    <t>14.11 (8.99, 2.04)</t>
  </si>
  <si>
    <t>429.81 (258.59, 614.81)</t>
  </si>
  <si>
    <t>DENV-3</t>
  </si>
  <si>
    <t>Brazilian clade 1 (n=7)</t>
  </si>
  <si>
    <t>1998 (1995, 2001)</t>
  </si>
  <si>
    <t>2.62 (2.11, 3.23)</t>
  </si>
  <si>
    <t>Brazilian clade 2 (n=75)</t>
  </si>
  <si>
    <t>1990 (1988, 1992)</t>
  </si>
  <si>
    <t>Caribbean (0.97)</t>
  </si>
  <si>
    <t>3.01 (2.56, 3.48)</t>
  </si>
  <si>
    <t>99.86 (75.58, 125.07)</t>
  </si>
  <si>
    <r>
      <t>Notes:</t>
    </r>
    <r>
      <rPr>
        <sz val="11"/>
        <color indexed="8"/>
        <rFont val="Times New Roman"/>
        <family val="1"/>
        <charset val="1"/>
      </rPr>
      <t xml:space="preserve"> BCI: Bayesian credible interval; PP: Posterior Probability; s/s/y: substitution per site per year</t>
    </r>
  </si>
  <si>
    <t>Dispersal rates estimated according to the best-fit continuous diffusion model (DENV-1: RRW gamma, DENV-2: RRW Cauchy, DENV-3: RRW: Gamma)</t>
  </si>
  <si>
    <r>
      <t>Table 2.</t>
    </r>
    <r>
      <rPr>
        <sz val="11"/>
        <color indexed="8"/>
        <rFont val="Times New Roman"/>
        <family val="1"/>
        <charset val="1"/>
      </rPr>
      <t xml:space="preserve"> Most significant links of viral dispersal and number of jumps among geographic regions</t>
    </r>
  </si>
  <si>
    <t>From</t>
  </si>
  <si>
    <t>To</t>
  </si>
  <si>
    <t>Bayes factor</t>
  </si>
  <si>
    <t>North</t>
  </si>
  <si>
    <t>Northeast</t>
  </si>
  <si>
    <t>Central-West</t>
  </si>
  <si>
    <t>Southeast</t>
  </si>
  <si>
    <t>-</t>
  </si>
  <si>
    <t>South</t>
  </si>
  <si>
    <t>Supplementary Table 1 – List of RACE primers used for recovering 5’ and 3’ UTR regions of DENV serotypes</t>
  </si>
  <si>
    <t>DENV serotypes</t>
  </si>
  <si>
    <t>Termial region</t>
  </si>
  <si>
    <t>RACE Primers</t>
  </si>
  <si>
    <t>Sequence (5'-&gt;3')</t>
  </si>
  <si>
    <t>TM (o.C)</t>
  </si>
  <si>
    <t>5' UTR</t>
  </si>
  <si>
    <t>DENV-1 SP1</t>
  </si>
  <si>
    <t>DENV-1 SP2</t>
  </si>
  <si>
    <t>DENV-1 SP3</t>
  </si>
  <si>
    <t>3'UTR</t>
  </si>
  <si>
    <t>Table S2 – DENV strains used for phylogeographic and spatial-temporal analyses according to its serotype, strain, source of isolation and geographic location (Federal states or Cities*) in Brazil.</t>
  </si>
  <si>
    <t>Strain</t>
  </si>
  <si>
    <t>Source of isolation</t>
  </si>
  <si>
    <t>Federal state</t>
  </si>
  <si>
    <t>H527543</t>
  </si>
  <si>
    <t>human</t>
  </si>
  <si>
    <t>Ceará</t>
  </si>
  <si>
    <t>H 652413</t>
  </si>
  <si>
    <t>Espírito Santo</t>
  </si>
  <si>
    <t>H547625</t>
  </si>
  <si>
    <t>Pará</t>
  </si>
  <si>
    <t>H 654413</t>
  </si>
  <si>
    <t>Mato Grosso do Sul</t>
  </si>
  <si>
    <t>H550175</t>
  </si>
  <si>
    <t>Minas Gerais</t>
  </si>
  <si>
    <t>H 645487</t>
  </si>
  <si>
    <t>Maranhão</t>
  </si>
  <si>
    <t>H551022</t>
  </si>
  <si>
    <t>H 642152</t>
  </si>
  <si>
    <t>H611377</t>
  </si>
  <si>
    <t>H 626903</t>
  </si>
  <si>
    <t>Roraima</t>
  </si>
  <si>
    <t>H622822</t>
  </si>
  <si>
    <t>Mato Grosso</t>
  </si>
  <si>
    <t>H 629766</t>
  </si>
  <si>
    <t>Acre</t>
  </si>
  <si>
    <t>H631185</t>
  </si>
  <si>
    <t>H 617724</t>
  </si>
  <si>
    <t>Rio Grande do Norte</t>
  </si>
  <si>
    <t>H631188</t>
  </si>
  <si>
    <t>H 618438</t>
  </si>
  <si>
    <t>H628435</t>
  </si>
  <si>
    <t>H 623360</t>
  </si>
  <si>
    <t>H648234</t>
  </si>
  <si>
    <t>Amapá</t>
  </si>
  <si>
    <t>H628243</t>
  </si>
  <si>
    <t>H693852</t>
  </si>
  <si>
    <t>H 527541</t>
  </si>
  <si>
    <t>H650290</t>
  </si>
  <si>
    <t>H 527821</t>
  </si>
  <si>
    <t>H655243</t>
  </si>
  <si>
    <t>Piauí</t>
  </si>
  <si>
    <t>H 517822</t>
  </si>
  <si>
    <t>H660409</t>
  </si>
  <si>
    <t>Amazonas</t>
  </si>
  <si>
    <t>H 533198</t>
  </si>
  <si>
    <t>H660415</t>
  </si>
  <si>
    <t>H 547176</t>
  </si>
  <si>
    <t>H655251</t>
  </si>
  <si>
    <t>H 547177</t>
  </si>
  <si>
    <t>H650975</t>
  </si>
  <si>
    <t>H 508744</t>
  </si>
  <si>
    <t>Tocantins</t>
  </si>
  <si>
    <t>H656274</t>
  </si>
  <si>
    <t>H 506347</t>
  </si>
  <si>
    <t>H672029</t>
  </si>
  <si>
    <t>H 666426</t>
  </si>
  <si>
    <t>Goiás</t>
  </si>
  <si>
    <t>H685572</t>
  </si>
  <si>
    <t>H 650477</t>
  </si>
  <si>
    <t>H695190</t>
  </si>
  <si>
    <t>H 665993</t>
  </si>
  <si>
    <t>H716995</t>
  </si>
  <si>
    <t>H 666425</t>
  </si>
  <si>
    <t>H739688</t>
  </si>
  <si>
    <t>H 660007</t>
  </si>
  <si>
    <t>H733587</t>
  </si>
  <si>
    <t>H 662476</t>
  </si>
  <si>
    <t>H721251</t>
  </si>
  <si>
    <t>H 659202</t>
  </si>
  <si>
    <t>Belém*</t>
  </si>
  <si>
    <t>AR 721365</t>
  </si>
  <si>
    <t>Aedes aegypti</t>
  </si>
  <si>
    <t>H 685606</t>
  </si>
  <si>
    <t>AR 721368</t>
  </si>
  <si>
    <t>H 675971</t>
  </si>
  <si>
    <t>H748499</t>
  </si>
  <si>
    <t>H 675948</t>
  </si>
  <si>
    <t>Belem</t>
  </si>
  <si>
    <t>H 716995</t>
  </si>
  <si>
    <t>H 687202</t>
  </si>
  <si>
    <t>H 650290</t>
  </si>
  <si>
    <t>H 696789</t>
  </si>
  <si>
    <t>H 693857</t>
  </si>
  <si>
    <t>H 696735</t>
  </si>
  <si>
    <t>H 672029</t>
  </si>
  <si>
    <t>H 692798</t>
  </si>
  <si>
    <t>H741571</t>
  </si>
  <si>
    <t>H 692808</t>
  </si>
  <si>
    <t>H745526</t>
  </si>
  <si>
    <t>Espirito Santo</t>
  </si>
  <si>
    <t>H 692262</t>
  </si>
  <si>
    <t>Belem*</t>
  </si>
  <si>
    <t>H 745039</t>
  </si>
  <si>
    <t>H 702980</t>
  </si>
  <si>
    <t>H 739202</t>
  </si>
  <si>
    <t>H 704582</t>
  </si>
  <si>
    <t>H 726377</t>
  </si>
  <si>
    <t>H 707629</t>
  </si>
  <si>
    <t>H 723494</t>
  </si>
  <si>
    <t>H 712120</t>
  </si>
  <si>
    <t>H 723495</t>
  </si>
  <si>
    <t>H 707877</t>
  </si>
  <si>
    <t>H 730923</t>
  </si>
  <si>
    <t>H 706777</t>
  </si>
  <si>
    <t>H 710008</t>
  </si>
  <si>
    <t>H 705063</t>
  </si>
  <si>
    <t>H 710686</t>
  </si>
  <si>
    <t>Rondônia</t>
  </si>
  <si>
    <t>H 721198</t>
  </si>
  <si>
    <t>H 709119</t>
  </si>
  <si>
    <t>H 734020</t>
  </si>
  <si>
    <t>H 688004</t>
  </si>
  <si>
    <t>H 734230</t>
  </si>
  <si>
    <t>H 674704</t>
  </si>
  <si>
    <t>H 724440</t>
  </si>
  <si>
    <t>H 676618</t>
  </si>
  <si>
    <t>H 735102</t>
  </si>
  <si>
    <t>H 666995</t>
  </si>
  <si>
    <t>H 724441</t>
  </si>
  <si>
    <t>H 660059</t>
  </si>
  <si>
    <t>H 741675</t>
  </si>
  <si>
    <t>H 655259</t>
  </si>
  <si>
    <t>H 740416</t>
  </si>
  <si>
    <t>* City of Belém, captal of Pará State, Northern Brazil.</t>
  </si>
  <si>
    <t>Argentina</t>
  </si>
  <si>
    <t>Brazil</t>
  </si>
  <si>
    <t>Anguilla Caribbean</t>
  </si>
  <si>
    <t>Cambodia</t>
  </si>
  <si>
    <t>Bangladesh</t>
  </si>
  <si>
    <t>British VirginIslands</t>
  </si>
  <si>
    <t>Colombia</t>
  </si>
  <si>
    <t>Brunei</t>
  </si>
  <si>
    <t>Dominican Republic</t>
  </si>
  <si>
    <t>Mexico</t>
  </si>
  <si>
    <t>Jamaica</t>
  </si>
  <si>
    <t>Nicaragua</t>
  </si>
  <si>
    <t>ElSalvador</t>
  </si>
  <si>
    <t>Puerto Rico</t>
  </si>
  <si>
    <t>Malaysia</t>
  </si>
  <si>
    <t>SriLanka</t>
  </si>
  <si>
    <t>Singapore</t>
  </si>
  <si>
    <t>Thailand</t>
  </si>
  <si>
    <t>Trinidad and Tobago</t>
  </si>
  <si>
    <t>Paraguay</t>
  </si>
  <si>
    <t>Venezuela</t>
  </si>
  <si>
    <t>Reunion</t>
  </si>
  <si>
    <t>VietNam</t>
  </si>
  <si>
    <t>Virgin Islands</t>
  </si>
  <si>
    <t>USA</t>
  </si>
  <si>
    <t>French Guyana</t>
  </si>
  <si>
    <t>South America</t>
  </si>
  <si>
    <t>North America</t>
  </si>
  <si>
    <t>Caribean region</t>
  </si>
  <si>
    <t>Saint Lucia</t>
  </si>
  <si>
    <t>Central America</t>
  </si>
  <si>
    <t>Year of Isolation</t>
  </si>
  <si>
    <t>Year of isolation</t>
  </si>
  <si>
    <t>Geographic location</t>
  </si>
  <si>
    <t>Continent/region</t>
  </si>
  <si>
    <t>African</t>
  </si>
  <si>
    <t>Asian</t>
  </si>
  <si>
    <t>No. of sequences</t>
  </si>
  <si>
    <t xml:space="preserve">Total </t>
  </si>
  <si>
    <t>DENV- 1 DENV-2 DENV-3/country</t>
  </si>
  <si>
    <t>DENV- 1 DENV-2 DENV-3/continent</t>
  </si>
  <si>
    <t>Supplementary table 3 - Number of DENV complete sequences used for phylogenetic and phylogeographic</t>
  </si>
  <si>
    <t>analyzes according to the geographiv location, continent or region, and DENV serotype</t>
  </si>
</sst>
</file>

<file path=xl/styles.xml><?xml version="1.0" encoding="utf-8"?>
<styleSheet xmlns="http://schemas.openxmlformats.org/spreadsheetml/2006/main">
  <fonts count="11">
    <font>
      <sz val="12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b/>
      <sz val="11"/>
      <color indexed="8"/>
      <name val="Calibri"/>
      <family val="2"/>
      <charset val="1"/>
    </font>
    <font>
      <sz val="11"/>
      <color indexed="10"/>
      <name val="Times New Roman"/>
      <family val="1"/>
      <charset val="1"/>
    </font>
    <font>
      <sz val="11"/>
      <name val="Times New Roman"/>
      <family val="1"/>
      <charset val="1"/>
    </font>
    <font>
      <sz val="12"/>
      <color indexed="8"/>
      <name val="Times New Roman"/>
      <family val="1"/>
      <charset val="1"/>
    </font>
    <font>
      <i/>
      <sz val="11"/>
      <color indexed="8"/>
      <name val="Times New Roman"/>
      <family val="1"/>
      <charset val="1"/>
    </font>
    <font>
      <b/>
      <sz val="12"/>
      <color indexed="8"/>
      <name val="Calibri"/>
      <family val="2"/>
    </font>
    <font>
      <sz val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 wrapText="1"/>
    </xf>
    <xf numFmtId="0" fontId="2" fillId="0" borderId="16" xfId="0" applyFont="1" applyBorder="1"/>
    <xf numFmtId="0" fontId="2" fillId="0" borderId="16" xfId="0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3" borderId="11" xfId="0" applyFill="1" applyBorder="1"/>
    <xf numFmtId="0" fontId="3" fillId="2" borderId="9" xfId="0" applyFont="1" applyFill="1" applyBorder="1" applyAlignment="1">
      <alignment vertical="center" wrapText="1"/>
    </xf>
    <xf numFmtId="0" fontId="0" fillId="3" borderId="15" xfId="0" applyFill="1" applyBorder="1"/>
    <xf numFmtId="0" fontId="0" fillId="3" borderId="0" xfId="0" applyFill="1"/>
    <xf numFmtId="0" fontId="0" fillId="4" borderId="17" xfId="0" applyFill="1" applyBorder="1" applyAlignment="1">
      <alignment horizontal="center" wrapText="1"/>
    </xf>
    <xf numFmtId="0" fontId="0" fillId="4" borderId="1" xfId="0" applyFill="1" applyBorder="1"/>
    <xf numFmtId="0" fontId="0" fillId="4" borderId="18" xfId="0" applyFill="1" applyBorder="1" applyAlignment="1">
      <alignment horizontal="center" wrapText="1"/>
    </xf>
    <xf numFmtId="0" fontId="0" fillId="4" borderId="9" xfId="0" applyFill="1" applyBorder="1"/>
    <xf numFmtId="0" fontId="0" fillId="4" borderId="13" xfId="0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6" fillId="4" borderId="17" xfId="0" applyFont="1" applyFill="1" applyBorder="1" applyAlignment="1">
      <alignment horizontal="center"/>
    </xf>
    <xf numFmtId="0" fontId="0" fillId="4" borderId="13" xfId="0" applyFill="1" applyBorder="1"/>
    <xf numFmtId="0" fontId="0" fillId="4" borderId="16" xfId="0" applyFill="1" applyBorder="1"/>
    <xf numFmtId="0" fontId="6" fillId="4" borderId="18" xfId="0" applyFont="1" applyFill="1" applyBorder="1" applyAlignment="1">
      <alignment horizontal="center"/>
    </xf>
    <xf numFmtId="0" fontId="0" fillId="4" borderId="15" xfId="0" applyFill="1" applyBorder="1"/>
    <xf numFmtId="0" fontId="9" fillId="4" borderId="2" xfId="0" applyFont="1" applyFill="1" applyBorder="1"/>
    <xf numFmtId="0" fontId="6" fillId="4" borderId="20" xfId="0" applyFont="1" applyFill="1" applyBorder="1" applyAlignment="1">
      <alignment horizontal="center"/>
    </xf>
    <xf numFmtId="0" fontId="0" fillId="4" borderId="11" xfId="0" applyFill="1" applyBorder="1"/>
    <xf numFmtId="0" fontId="0" fillId="4" borderId="0" xfId="0" applyFill="1" applyBorder="1"/>
    <xf numFmtId="0" fontId="6" fillId="5" borderId="19" xfId="0" applyFont="1" applyFill="1" applyBorder="1" applyAlignment="1">
      <alignment horizontal="center"/>
    </xf>
    <xf numFmtId="0" fontId="0" fillId="5" borderId="9" xfId="0" applyFill="1" applyBorder="1"/>
    <xf numFmtId="0" fontId="0" fillId="5" borderId="1" xfId="0" applyFill="1" applyBorder="1"/>
    <xf numFmtId="0" fontId="6" fillId="5" borderId="17" xfId="0" applyFont="1" applyFill="1" applyBorder="1" applyAlignment="1">
      <alignment horizontal="center"/>
    </xf>
    <xf numFmtId="0" fontId="0" fillId="5" borderId="13" xfId="0" applyFill="1" applyBorder="1"/>
    <xf numFmtId="0" fontId="0" fillId="5" borderId="16" xfId="0" applyFill="1" applyBorder="1"/>
    <xf numFmtId="0" fontId="6" fillId="5" borderId="20" xfId="0" applyFont="1" applyFill="1" applyBorder="1" applyAlignment="1">
      <alignment horizontal="center"/>
    </xf>
    <xf numFmtId="0" fontId="0" fillId="5" borderId="11" xfId="0" applyFill="1" applyBorder="1"/>
    <xf numFmtId="0" fontId="0" fillId="5" borderId="0" xfId="0" applyFill="1" applyBorder="1"/>
    <xf numFmtId="0" fontId="6" fillId="5" borderId="18" xfId="0" applyFont="1" applyFill="1" applyBorder="1" applyAlignment="1">
      <alignment horizontal="center"/>
    </xf>
    <xf numFmtId="0" fontId="0" fillId="5" borderId="15" xfId="0" applyFill="1" applyBorder="1"/>
    <xf numFmtId="0" fontId="9" fillId="5" borderId="2" xfId="0" applyFont="1" applyFill="1" applyBorder="1"/>
    <xf numFmtId="0" fontId="9" fillId="4" borderId="0" xfId="0" applyFont="1" applyFill="1" applyBorder="1"/>
    <xf numFmtId="0" fontId="9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zoomScaleNormal="100" workbookViewId="0">
      <selection activeCell="D38" sqref="D38"/>
    </sheetView>
  </sheetViews>
  <sheetFormatPr defaultColWidth="10.875" defaultRowHeight="15"/>
  <cols>
    <col min="1" max="1" width="23.375" style="1" customWidth="1"/>
    <col min="2" max="2" width="17.5" style="1" customWidth="1"/>
    <col min="3" max="3" width="19.875" style="1" customWidth="1"/>
    <col min="4" max="4" width="20.375" style="1" customWidth="1"/>
    <col min="5" max="5" width="24" style="1" customWidth="1"/>
    <col min="6" max="6" width="22.375" style="1" customWidth="1"/>
    <col min="7" max="8" width="10.875" style="1" customWidth="1"/>
    <col min="9" max="10" width="10.875" style="2" customWidth="1"/>
    <col min="11" max="11" width="16.375" style="2" customWidth="1"/>
    <col min="12" max="12" width="18.375" style="2" customWidth="1"/>
    <col min="13" max="14" width="10.875" style="2" customWidth="1"/>
    <col min="15" max="15" width="16.375" style="2" customWidth="1"/>
    <col min="16" max="16" width="18.125" style="2" customWidth="1"/>
    <col min="17" max="16384" width="10.875" style="1"/>
  </cols>
  <sheetData>
    <row r="1" spans="1:16" s="4" customFormat="1">
      <c r="A1" s="3" t="s">
        <v>0</v>
      </c>
      <c r="B1" s="3"/>
      <c r="C1" s="3"/>
      <c r="D1" s="3"/>
      <c r="E1" s="3"/>
      <c r="F1" s="3"/>
      <c r="I1" s="3"/>
      <c r="J1" s="3"/>
      <c r="K1" s="3"/>
      <c r="L1" s="3"/>
      <c r="M1" s="3"/>
      <c r="N1" s="3"/>
      <c r="O1" s="3"/>
      <c r="P1" s="3"/>
    </row>
    <row r="2" spans="1:16">
      <c r="A2" s="2"/>
      <c r="B2" s="2"/>
      <c r="C2" s="2"/>
      <c r="D2" s="2"/>
      <c r="E2" s="2"/>
      <c r="F2" s="2"/>
    </row>
    <row r="3" spans="1:16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2"/>
    </row>
    <row r="4" spans="1:16">
      <c r="A4" s="7" t="s">
        <v>6</v>
      </c>
      <c r="B4" s="8"/>
      <c r="C4" s="8"/>
      <c r="D4" s="8"/>
      <c r="E4" s="9"/>
      <c r="F4" s="2"/>
    </row>
    <row r="5" spans="1:16">
      <c r="A5" s="10" t="s">
        <v>7</v>
      </c>
      <c r="B5" s="11" t="s">
        <v>8</v>
      </c>
      <c r="C5" s="11" t="s">
        <v>9</v>
      </c>
      <c r="D5" s="11" t="s">
        <v>10</v>
      </c>
      <c r="E5" s="11" t="s">
        <v>11</v>
      </c>
      <c r="F5" s="2"/>
    </row>
    <row r="6" spans="1:16">
      <c r="A6" s="10" t="s">
        <v>12</v>
      </c>
      <c r="B6" s="11" t="s">
        <v>13</v>
      </c>
      <c r="C6" s="11" t="s">
        <v>14</v>
      </c>
      <c r="D6" s="11" t="s">
        <v>15</v>
      </c>
      <c r="E6" s="11" t="s">
        <v>16</v>
      </c>
      <c r="F6" s="2"/>
    </row>
    <row r="7" spans="1:16">
      <c r="A7" s="10" t="s">
        <v>17</v>
      </c>
      <c r="B7" s="11" t="s">
        <v>18</v>
      </c>
      <c r="C7" s="11" t="s">
        <v>19</v>
      </c>
      <c r="D7" s="11" t="s">
        <v>20</v>
      </c>
      <c r="E7" s="11" t="s">
        <v>21</v>
      </c>
      <c r="F7" s="2"/>
    </row>
    <row r="8" spans="1:16">
      <c r="A8" s="12" t="s">
        <v>22</v>
      </c>
      <c r="B8" s="8"/>
      <c r="C8" s="8"/>
      <c r="D8" s="8"/>
      <c r="E8" s="11"/>
      <c r="F8" s="2"/>
    </row>
    <row r="9" spans="1:16">
      <c r="A9" s="10" t="s">
        <v>23</v>
      </c>
      <c r="B9" s="11" t="s">
        <v>24</v>
      </c>
      <c r="C9" s="11" t="s">
        <v>25</v>
      </c>
      <c r="D9" s="11" t="s">
        <v>26</v>
      </c>
      <c r="E9" s="11" t="s">
        <v>27</v>
      </c>
      <c r="F9" s="2"/>
    </row>
    <row r="10" spans="1:16">
      <c r="A10" s="10" t="s">
        <v>28</v>
      </c>
      <c r="B10" s="11" t="s">
        <v>29</v>
      </c>
      <c r="C10" s="11" t="s">
        <v>30</v>
      </c>
      <c r="D10" s="11" t="s">
        <v>31</v>
      </c>
      <c r="E10" s="11" t="s">
        <v>32</v>
      </c>
      <c r="F10" s="2"/>
    </row>
    <row r="11" spans="1:16">
      <c r="A11" s="10" t="s">
        <v>33</v>
      </c>
      <c r="B11" s="11" t="s">
        <v>34</v>
      </c>
      <c r="C11" s="11" t="s">
        <v>35</v>
      </c>
      <c r="D11" s="11" t="s">
        <v>36</v>
      </c>
      <c r="E11" s="11" t="s">
        <v>37</v>
      </c>
      <c r="F11" s="2"/>
    </row>
    <row r="12" spans="1:16">
      <c r="A12" s="12" t="s">
        <v>38</v>
      </c>
      <c r="B12" s="8"/>
      <c r="C12" s="8"/>
      <c r="D12" s="8"/>
      <c r="E12" s="11"/>
      <c r="F12" s="2"/>
    </row>
    <row r="13" spans="1:16">
      <c r="A13" s="10" t="s">
        <v>39</v>
      </c>
      <c r="B13" s="11" t="s">
        <v>40</v>
      </c>
      <c r="C13" s="11" t="s">
        <v>30</v>
      </c>
      <c r="D13" s="11" t="s">
        <v>41</v>
      </c>
      <c r="E13" s="13" t="s">
        <v>21</v>
      </c>
      <c r="F13" s="2"/>
    </row>
    <row r="14" spans="1:16">
      <c r="A14" s="14" t="s">
        <v>42</v>
      </c>
      <c r="B14" s="15" t="s">
        <v>43</v>
      </c>
      <c r="C14" s="15" t="s">
        <v>44</v>
      </c>
      <c r="D14" s="15" t="s">
        <v>45</v>
      </c>
      <c r="E14" s="15" t="s">
        <v>46</v>
      </c>
      <c r="F14" s="2"/>
    </row>
    <row r="15" spans="1:16">
      <c r="A15" s="16"/>
      <c r="B15" s="2"/>
      <c r="C15" s="2"/>
      <c r="D15" s="2"/>
      <c r="E15" s="2"/>
      <c r="F15" s="2"/>
    </row>
    <row r="16" spans="1:16">
      <c r="A16" s="16" t="s">
        <v>47</v>
      </c>
      <c r="B16" s="2"/>
      <c r="C16" s="2"/>
      <c r="D16" s="2"/>
      <c r="E16" s="2"/>
      <c r="F16" s="2"/>
    </row>
    <row r="17" spans="1:6">
      <c r="A17" s="17" t="s">
        <v>48</v>
      </c>
      <c r="B17" s="2"/>
      <c r="C17" s="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19" spans="1:6">
      <c r="A19" s="3" t="s">
        <v>49</v>
      </c>
      <c r="B19" s="2"/>
      <c r="C19" s="2"/>
      <c r="D19" s="2"/>
      <c r="E19" s="2"/>
      <c r="F19" s="2"/>
    </row>
    <row r="20" spans="1:6">
      <c r="A20" s="2"/>
      <c r="B20" s="2"/>
      <c r="C20" s="2"/>
      <c r="D20" s="2"/>
      <c r="E20" s="2"/>
      <c r="F20" s="2"/>
    </row>
    <row r="21" spans="1:6">
      <c r="A21" s="6" t="s">
        <v>50</v>
      </c>
      <c r="B21" s="6" t="s">
        <v>51</v>
      </c>
      <c r="C21" s="6" t="s">
        <v>52</v>
      </c>
      <c r="D21" s="6" t="s">
        <v>6</v>
      </c>
      <c r="E21" s="6" t="s">
        <v>22</v>
      </c>
      <c r="F21" s="6" t="s">
        <v>38</v>
      </c>
    </row>
    <row r="22" spans="1:6">
      <c r="A22" s="18" t="s">
        <v>53</v>
      </c>
      <c r="B22" s="18" t="s">
        <v>54</v>
      </c>
      <c r="C22" s="18">
        <v>16.93</v>
      </c>
      <c r="D22" s="18">
        <v>4</v>
      </c>
      <c r="E22" s="18">
        <v>3</v>
      </c>
      <c r="F22" s="18">
        <v>3</v>
      </c>
    </row>
    <row r="23" spans="1:6">
      <c r="A23" s="18" t="s">
        <v>55</v>
      </c>
      <c r="B23" s="18" t="s">
        <v>56</v>
      </c>
      <c r="C23" s="18">
        <v>9.41</v>
      </c>
      <c r="D23" s="18" t="s">
        <v>57</v>
      </c>
      <c r="E23" s="18" t="s">
        <v>57</v>
      </c>
      <c r="F23" s="18">
        <v>2</v>
      </c>
    </row>
    <row r="24" spans="1:6">
      <c r="A24" s="18" t="s">
        <v>56</v>
      </c>
      <c r="B24" s="18" t="s">
        <v>55</v>
      </c>
      <c r="C24" s="18">
        <v>5.08</v>
      </c>
      <c r="D24" s="18" t="s">
        <v>57</v>
      </c>
      <c r="E24" s="18" t="s">
        <v>57</v>
      </c>
      <c r="F24" s="18">
        <v>1</v>
      </c>
    </row>
    <row r="25" spans="1:6">
      <c r="A25" s="13" t="s">
        <v>54</v>
      </c>
      <c r="B25" s="13" t="s">
        <v>53</v>
      </c>
      <c r="C25" s="13">
        <v>3.76</v>
      </c>
      <c r="D25" s="18" t="s">
        <v>57</v>
      </c>
      <c r="E25" s="13" t="s">
        <v>57</v>
      </c>
      <c r="F25" s="13">
        <v>1</v>
      </c>
    </row>
    <row r="26" spans="1:6">
      <c r="A26" s="18" t="s">
        <v>54</v>
      </c>
      <c r="B26" s="18" t="s">
        <v>55</v>
      </c>
      <c r="C26" s="18">
        <v>3.46</v>
      </c>
      <c r="D26" s="18">
        <v>2</v>
      </c>
      <c r="E26" s="18" t="s">
        <v>57</v>
      </c>
      <c r="F26" s="18">
        <v>1</v>
      </c>
    </row>
    <row r="27" spans="1:6">
      <c r="A27" s="18" t="s">
        <v>58</v>
      </c>
      <c r="B27" s="18" t="s">
        <v>53</v>
      </c>
      <c r="C27" s="18">
        <v>3.3</v>
      </c>
      <c r="D27" s="18" t="s">
        <v>57</v>
      </c>
      <c r="E27" s="18" t="s">
        <v>57</v>
      </c>
      <c r="F27" s="18">
        <v>1</v>
      </c>
    </row>
    <row r="28" spans="1:6">
      <c r="A28" s="19" t="s">
        <v>56</v>
      </c>
      <c r="B28" s="19" t="s">
        <v>53</v>
      </c>
      <c r="C28" s="19">
        <v>3.11</v>
      </c>
      <c r="D28" s="19" t="s">
        <v>57</v>
      </c>
      <c r="E28" s="19" t="s">
        <v>57</v>
      </c>
      <c r="F28" s="19">
        <v>1</v>
      </c>
    </row>
  </sheetData>
  <phoneticPr fontId="10" type="noConversion"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Normal="100" workbookViewId="0">
      <selection sqref="A1:G20"/>
    </sheetView>
  </sheetViews>
  <sheetFormatPr defaultColWidth="10.5" defaultRowHeight="15.75"/>
  <cols>
    <col min="1" max="1" width="17" customWidth="1"/>
    <col min="2" max="2" width="13.5" customWidth="1"/>
    <col min="3" max="3" width="12.625" customWidth="1"/>
    <col min="4" max="4" width="15" customWidth="1"/>
  </cols>
  <sheetData>
    <row r="1" spans="1:5">
      <c r="A1" s="20" t="s">
        <v>59</v>
      </c>
    </row>
    <row r="2" spans="1:5">
      <c r="A2" s="20"/>
    </row>
    <row r="3" spans="1:5">
      <c r="A3" s="21" t="s">
        <v>60</v>
      </c>
      <c r="B3" s="21" t="s">
        <v>61</v>
      </c>
      <c r="C3" s="21" t="s">
        <v>62</v>
      </c>
      <c r="D3" s="21" t="s">
        <v>63</v>
      </c>
      <c r="E3" s="22" t="s">
        <v>64</v>
      </c>
    </row>
    <row r="4" spans="1:5">
      <c r="A4" s="23"/>
      <c r="B4" s="23"/>
      <c r="C4" s="23"/>
      <c r="D4" s="23"/>
      <c r="E4" s="24"/>
    </row>
    <row r="5" spans="1:5">
      <c r="A5" s="25" t="s">
        <v>6</v>
      </c>
      <c r="B5" s="25" t="s">
        <v>65</v>
      </c>
      <c r="C5" s="25" t="s">
        <v>66</v>
      </c>
      <c r="D5" s="25"/>
      <c r="E5" s="26">
        <v>60</v>
      </c>
    </row>
    <row r="6" spans="1:5">
      <c r="A6" s="25"/>
      <c r="B6" s="25"/>
      <c r="C6" s="25" t="s">
        <v>67</v>
      </c>
      <c r="D6" s="25"/>
      <c r="E6" s="26">
        <v>60</v>
      </c>
    </row>
    <row r="7" spans="1:5">
      <c r="A7" s="25"/>
      <c r="B7" s="27"/>
      <c r="C7" s="27" t="s">
        <v>68</v>
      </c>
      <c r="D7" s="27"/>
      <c r="E7" s="28">
        <v>60</v>
      </c>
    </row>
    <row r="8" spans="1:5">
      <c r="A8" s="25"/>
      <c r="B8" s="25" t="s">
        <v>69</v>
      </c>
      <c r="C8" s="25" t="s">
        <v>66</v>
      </c>
      <c r="D8" s="25"/>
      <c r="E8" s="26">
        <v>55</v>
      </c>
    </row>
    <row r="9" spans="1:5">
      <c r="A9" s="27"/>
      <c r="B9" s="27"/>
      <c r="C9" s="27" t="s">
        <v>67</v>
      </c>
      <c r="D9" s="27"/>
      <c r="E9" s="28">
        <v>55</v>
      </c>
    </row>
    <row r="10" spans="1:5">
      <c r="A10" s="25" t="s">
        <v>22</v>
      </c>
      <c r="B10" s="25" t="s">
        <v>65</v>
      </c>
      <c r="C10" s="25" t="s">
        <v>66</v>
      </c>
      <c r="D10" s="25"/>
      <c r="E10" s="26">
        <v>60</v>
      </c>
    </row>
    <row r="11" spans="1:5">
      <c r="A11" s="25"/>
      <c r="B11" s="25"/>
      <c r="C11" s="25" t="s">
        <v>67</v>
      </c>
      <c r="D11" s="25"/>
      <c r="E11" s="26">
        <v>60</v>
      </c>
    </row>
    <row r="12" spans="1:5">
      <c r="A12" s="25"/>
      <c r="B12" s="27"/>
      <c r="C12" s="27" t="s">
        <v>68</v>
      </c>
      <c r="D12" s="27"/>
      <c r="E12" s="28">
        <v>60</v>
      </c>
    </row>
    <row r="13" spans="1:5">
      <c r="A13" s="25"/>
      <c r="B13" s="25" t="s">
        <v>69</v>
      </c>
      <c r="C13" s="25" t="s">
        <v>66</v>
      </c>
      <c r="D13" s="25"/>
      <c r="E13" s="26">
        <v>55</v>
      </c>
    </row>
    <row r="14" spans="1:5">
      <c r="A14" s="27"/>
      <c r="B14" s="27"/>
      <c r="C14" s="27" t="s">
        <v>67</v>
      </c>
      <c r="D14" s="27"/>
      <c r="E14" s="28">
        <v>55</v>
      </c>
    </row>
    <row r="15" spans="1:5">
      <c r="A15" s="25" t="s">
        <v>38</v>
      </c>
      <c r="B15" s="25" t="s">
        <v>65</v>
      </c>
      <c r="C15" s="25" t="s">
        <v>66</v>
      </c>
      <c r="D15" s="25"/>
      <c r="E15" s="26">
        <v>60</v>
      </c>
    </row>
    <row r="16" spans="1:5">
      <c r="A16" s="25"/>
      <c r="B16" s="25"/>
      <c r="C16" s="25" t="s">
        <v>67</v>
      </c>
      <c r="D16" s="25"/>
      <c r="E16" s="26">
        <v>60</v>
      </c>
    </row>
    <row r="17" spans="1:5">
      <c r="A17" s="25"/>
      <c r="B17" s="27"/>
      <c r="C17" s="27" t="s">
        <v>68</v>
      </c>
      <c r="D17" s="27"/>
      <c r="E17" s="28">
        <v>60</v>
      </c>
    </row>
    <row r="18" spans="1:5">
      <c r="A18" s="25"/>
      <c r="B18" s="25" t="s">
        <v>69</v>
      </c>
      <c r="C18" s="25" t="s">
        <v>66</v>
      </c>
      <c r="D18" s="25"/>
      <c r="E18" s="26">
        <v>55</v>
      </c>
    </row>
    <row r="19" spans="1:5">
      <c r="A19" s="27"/>
      <c r="B19" s="27"/>
      <c r="C19" s="27" t="s">
        <v>67</v>
      </c>
      <c r="D19" s="27"/>
      <c r="E19" s="28">
        <v>55</v>
      </c>
    </row>
  </sheetData>
  <phoneticPr fontId="10" type="noConversion"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Normal="100" workbookViewId="0">
      <selection activeCell="L37" sqref="L37"/>
    </sheetView>
  </sheetViews>
  <sheetFormatPr defaultColWidth="10.5" defaultRowHeight="15.75"/>
  <cols>
    <col min="1" max="2" width="10.5" customWidth="1"/>
    <col min="3" max="3" width="15.625" customWidth="1"/>
    <col min="4" max="4" width="17.875" customWidth="1"/>
    <col min="5" max="5" width="9" customWidth="1"/>
    <col min="6" max="7" width="10.5" customWidth="1"/>
    <col min="8" max="8" width="15.625" customWidth="1"/>
    <col min="9" max="9" width="17.875" customWidth="1"/>
  </cols>
  <sheetData>
    <row r="1" spans="1:10">
      <c r="A1" s="29" t="s">
        <v>70</v>
      </c>
      <c r="B1" s="2"/>
      <c r="C1" s="2"/>
      <c r="D1" s="2"/>
      <c r="E1" s="2"/>
      <c r="F1" s="2"/>
      <c r="G1" s="2"/>
      <c r="H1" s="2"/>
      <c r="I1" s="2"/>
    </row>
    <row r="2" spans="1:10" ht="28.5">
      <c r="A2" s="30" t="s">
        <v>1</v>
      </c>
      <c r="B2" s="31" t="s">
        <v>71</v>
      </c>
      <c r="C2" s="31" t="s">
        <v>72</v>
      </c>
      <c r="D2" s="31" t="s">
        <v>73</v>
      </c>
      <c r="E2" s="44" t="s">
        <v>226</v>
      </c>
      <c r="F2" s="30" t="s">
        <v>1</v>
      </c>
      <c r="G2" s="31" t="s">
        <v>71</v>
      </c>
      <c r="H2" s="31" t="s">
        <v>72</v>
      </c>
      <c r="I2" s="31" t="s">
        <v>73</v>
      </c>
      <c r="J2" s="46" t="s">
        <v>227</v>
      </c>
    </row>
    <row r="3" spans="1:10">
      <c r="A3" s="32" t="s">
        <v>6</v>
      </c>
      <c r="B3" s="33" t="s">
        <v>74</v>
      </c>
      <c r="C3" s="33" t="s">
        <v>75</v>
      </c>
      <c r="D3" s="33" t="s">
        <v>76</v>
      </c>
      <c r="E3" s="34"/>
      <c r="F3" s="32" t="s">
        <v>22</v>
      </c>
      <c r="G3" s="33" t="s">
        <v>77</v>
      </c>
      <c r="H3" s="33" t="s">
        <v>75</v>
      </c>
      <c r="I3" s="33" t="s">
        <v>78</v>
      </c>
      <c r="J3" s="45"/>
    </row>
    <row r="4" spans="1:10">
      <c r="A4" s="32"/>
      <c r="B4" s="33" t="s">
        <v>79</v>
      </c>
      <c r="C4" s="33" t="s">
        <v>75</v>
      </c>
      <c r="D4" s="33" t="s">
        <v>80</v>
      </c>
      <c r="E4" s="34"/>
      <c r="F4" s="32"/>
      <c r="G4" s="33" t="s">
        <v>81</v>
      </c>
      <c r="H4" s="33" t="s">
        <v>75</v>
      </c>
      <c r="I4" s="33" t="s">
        <v>82</v>
      </c>
      <c r="J4" s="45"/>
    </row>
    <row r="5" spans="1:10">
      <c r="A5" s="32"/>
      <c r="B5" s="33" t="s">
        <v>83</v>
      </c>
      <c r="C5" s="33" t="s">
        <v>75</v>
      </c>
      <c r="D5" s="33" t="s">
        <v>84</v>
      </c>
      <c r="E5" s="34"/>
      <c r="F5" s="32"/>
      <c r="G5" s="33" t="s">
        <v>85</v>
      </c>
      <c r="H5" s="33" t="s">
        <v>75</v>
      </c>
      <c r="I5" s="33" t="s">
        <v>86</v>
      </c>
      <c r="J5" s="45"/>
    </row>
    <row r="6" spans="1:10">
      <c r="A6" s="32"/>
      <c r="B6" s="33" t="s">
        <v>87</v>
      </c>
      <c r="C6" s="33" t="s">
        <v>75</v>
      </c>
      <c r="D6" s="33" t="s">
        <v>80</v>
      </c>
      <c r="E6" s="34"/>
      <c r="F6" s="32"/>
      <c r="G6" s="33" t="s">
        <v>88</v>
      </c>
      <c r="H6" s="33" t="s">
        <v>75</v>
      </c>
      <c r="I6" s="33" t="s">
        <v>76</v>
      </c>
      <c r="J6" s="45"/>
    </row>
    <row r="7" spans="1:10">
      <c r="A7" s="32"/>
      <c r="B7" s="33" t="s">
        <v>89</v>
      </c>
      <c r="C7" s="33" t="s">
        <v>75</v>
      </c>
      <c r="D7" s="33" t="s">
        <v>86</v>
      </c>
      <c r="E7" s="34"/>
      <c r="F7" s="32"/>
      <c r="G7" s="33" t="s">
        <v>90</v>
      </c>
      <c r="H7" s="33" t="s">
        <v>75</v>
      </c>
      <c r="I7" s="33" t="s">
        <v>91</v>
      </c>
      <c r="J7" s="45"/>
    </row>
    <row r="8" spans="1:10">
      <c r="A8" s="32"/>
      <c r="B8" s="33" t="s">
        <v>92</v>
      </c>
      <c r="C8" s="33" t="s">
        <v>75</v>
      </c>
      <c r="D8" s="33" t="s">
        <v>93</v>
      </c>
      <c r="E8" s="34"/>
      <c r="F8" s="32"/>
      <c r="G8" s="33" t="s">
        <v>94</v>
      </c>
      <c r="H8" s="33" t="s">
        <v>75</v>
      </c>
      <c r="I8" s="33" t="s">
        <v>95</v>
      </c>
      <c r="J8" s="45"/>
    </row>
    <row r="9" spans="1:10">
      <c r="A9" s="32"/>
      <c r="B9" s="33" t="s">
        <v>96</v>
      </c>
      <c r="C9" s="33" t="s">
        <v>75</v>
      </c>
      <c r="D9" s="33" t="s">
        <v>76</v>
      </c>
      <c r="E9" s="34"/>
      <c r="F9" s="32"/>
      <c r="G9" s="33" t="s">
        <v>97</v>
      </c>
      <c r="H9" s="33" t="s">
        <v>75</v>
      </c>
      <c r="I9" s="33" t="s">
        <v>98</v>
      </c>
      <c r="J9" s="45"/>
    </row>
    <row r="10" spans="1:10">
      <c r="A10" s="32"/>
      <c r="B10" s="33" t="s">
        <v>99</v>
      </c>
      <c r="C10" s="33" t="s">
        <v>75</v>
      </c>
      <c r="D10" s="33" t="s">
        <v>76</v>
      </c>
      <c r="E10" s="34"/>
      <c r="F10" s="32"/>
      <c r="G10" s="33" t="s">
        <v>100</v>
      </c>
      <c r="H10" s="33" t="s">
        <v>75</v>
      </c>
      <c r="I10" s="33" t="s">
        <v>80</v>
      </c>
      <c r="J10" s="45"/>
    </row>
    <row r="11" spans="1:10">
      <c r="A11" s="32"/>
      <c r="B11" s="33" t="s">
        <v>101</v>
      </c>
      <c r="C11" s="33" t="s">
        <v>75</v>
      </c>
      <c r="D11" s="33" t="s">
        <v>95</v>
      </c>
      <c r="E11" s="34"/>
      <c r="F11" s="32"/>
      <c r="G11" s="33" t="s">
        <v>102</v>
      </c>
      <c r="H11" s="33" t="s">
        <v>75</v>
      </c>
      <c r="I11" s="33" t="s">
        <v>80</v>
      </c>
      <c r="J11" s="45"/>
    </row>
    <row r="12" spans="1:10">
      <c r="A12" s="32"/>
      <c r="B12" s="33" t="s">
        <v>103</v>
      </c>
      <c r="C12" s="33" t="s">
        <v>75</v>
      </c>
      <c r="D12" s="33" t="s">
        <v>104</v>
      </c>
      <c r="E12" s="34"/>
      <c r="F12" s="32"/>
      <c r="G12" s="33" t="s">
        <v>105</v>
      </c>
      <c r="H12" s="33" t="s">
        <v>75</v>
      </c>
      <c r="I12" s="33" t="s">
        <v>80</v>
      </c>
      <c r="J12" s="45"/>
    </row>
    <row r="13" spans="1:10">
      <c r="A13" s="32"/>
      <c r="B13" s="33" t="s">
        <v>106</v>
      </c>
      <c r="C13" s="33" t="s">
        <v>75</v>
      </c>
      <c r="D13" s="33" t="s">
        <v>98</v>
      </c>
      <c r="E13" s="34"/>
      <c r="F13" s="32"/>
      <c r="G13" s="33" t="s">
        <v>107</v>
      </c>
      <c r="H13" s="33" t="s">
        <v>75</v>
      </c>
      <c r="I13" s="33" t="s">
        <v>76</v>
      </c>
      <c r="J13" s="45"/>
    </row>
    <row r="14" spans="1:10">
      <c r="A14" s="32"/>
      <c r="B14" s="33" t="s">
        <v>108</v>
      </c>
      <c r="C14" s="33" t="s">
        <v>75</v>
      </c>
      <c r="D14" s="33" t="s">
        <v>91</v>
      </c>
      <c r="E14" s="34"/>
      <c r="F14" s="32"/>
      <c r="G14" s="33" t="s">
        <v>109</v>
      </c>
      <c r="H14" s="33" t="s">
        <v>75</v>
      </c>
      <c r="I14" s="33" t="s">
        <v>76</v>
      </c>
      <c r="J14" s="45"/>
    </row>
    <row r="15" spans="1:10">
      <c r="A15" s="32"/>
      <c r="B15" s="33" t="s">
        <v>110</v>
      </c>
      <c r="C15" s="33" t="s">
        <v>75</v>
      </c>
      <c r="D15" s="33" t="s">
        <v>111</v>
      </c>
      <c r="E15" s="34"/>
      <c r="F15" s="32"/>
      <c r="G15" s="33" t="s">
        <v>112</v>
      </c>
      <c r="H15" s="33" t="s">
        <v>75</v>
      </c>
      <c r="I15" s="33" t="s">
        <v>76</v>
      </c>
      <c r="J15" s="45"/>
    </row>
    <row r="16" spans="1:10">
      <c r="A16" s="32"/>
      <c r="B16" s="33" t="s">
        <v>113</v>
      </c>
      <c r="C16" s="33" t="s">
        <v>75</v>
      </c>
      <c r="D16" s="33" t="s">
        <v>114</v>
      </c>
      <c r="E16" s="34"/>
      <c r="F16" s="32"/>
      <c r="G16" s="33" t="s">
        <v>115</v>
      </c>
      <c r="H16" s="33" t="s">
        <v>75</v>
      </c>
      <c r="I16" s="33" t="s">
        <v>84</v>
      </c>
      <c r="J16" s="45"/>
    </row>
    <row r="17" spans="1:10">
      <c r="A17" s="32"/>
      <c r="B17" s="33" t="s">
        <v>116</v>
      </c>
      <c r="C17" s="33" t="s">
        <v>75</v>
      </c>
      <c r="D17" s="33" t="s">
        <v>114</v>
      </c>
      <c r="E17" s="34"/>
      <c r="F17" s="32"/>
      <c r="G17" s="33" t="s">
        <v>117</v>
      </c>
      <c r="H17" s="33" t="s">
        <v>75</v>
      </c>
      <c r="I17" s="33" t="s">
        <v>91</v>
      </c>
      <c r="J17" s="45"/>
    </row>
    <row r="18" spans="1:10">
      <c r="A18" s="32"/>
      <c r="B18" s="33" t="s">
        <v>118</v>
      </c>
      <c r="C18" s="33" t="s">
        <v>75</v>
      </c>
      <c r="D18" s="33" t="s">
        <v>111</v>
      </c>
      <c r="E18" s="34"/>
      <c r="F18" s="32"/>
      <c r="G18" s="33" t="s">
        <v>119</v>
      </c>
      <c r="H18" s="33" t="s">
        <v>75</v>
      </c>
      <c r="I18" s="33" t="s">
        <v>91</v>
      </c>
      <c r="J18" s="45"/>
    </row>
    <row r="19" spans="1:10">
      <c r="A19" s="32"/>
      <c r="B19" s="33" t="s">
        <v>120</v>
      </c>
      <c r="C19" s="33" t="s">
        <v>75</v>
      </c>
      <c r="D19" s="33" t="s">
        <v>93</v>
      </c>
      <c r="E19" s="34"/>
      <c r="F19" s="32"/>
      <c r="G19" s="33" t="s">
        <v>121</v>
      </c>
      <c r="H19" s="33" t="s">
        <v>75</v>
      </c>
      <c r="I19" s="33" t="s">
        <v>122</v>
      </c>
      <c r="J19" s="45"/>
    </row>
    <row r="20" spans="1:10">
      <c r="A20" s="32"/>
      <c r="B20" s="33" t="s">
        <v>123</v>
      </c>
      <c r="C20" s="33" t="s">
        <v>75</v>
      </c>
      <c r="D20" s="33" t="s">
        <v>122</v>
      </c>
      <c r="E20" s="34"/>
      <c r="F20" s="32"/>
      <c r="G20" s="33" t="s">
        <v>124</v>
      </c>
      <c r="H20" s="33" t="s">
        <v>75</v>
      </c>
      <c r="I20" s="33" t="s">
        <v>98</v>
      </c>
      <c r="J20" s="47"/>
    </row>
    <row r="21" spans="1:10">
      <c r="A21" s="32"/>
      <c r="B21" s="33" t="s">
        <v>125</v>
      </c>
      <c r="C21" s="33" t="s">
        <v>75</v>
      </c>
      <c r="D21" s="33" t="s">
        <v>86</v>
      </c>
      <c r="E21" s="34"/>
      <c r="F21" s="35" t="s">
        <v>38</v>
      </c>
      <c r="G21" s="36" t="s">
        <v>126</v>
      </c>
      <c r="H21" s="36" t="s">
        <v>75</v>
      </c>
      <c r="I21" s="36" t="s">
        <v>127</v>
      </c>
      <c r="J21" s="45"/>
    </row>
    <row r="22" spans="1:10">
      <c r="A22" s="32"/>
      <c r="B22" s="33" t="s">
        <v>128</v>
      </c>
      <c r="C22" s="33" t="s">
        <v>75</v>
      </c>
      <c r="D22" s="33" t="s">
        <v>80</v>
      </c>
      <c r="E22" s="34"/>
      <c r="F22" s="32"/>
      <c r="G22" s="33" t="s">
        <v>129</v>
      </c>
      <c r="H22" s="33" t="s">
        <v>75</v>
      </c>
      <c r="I22" s="33" t="s">
        <v>93</v>
      </c>
      <c r="J22" s="45"/>
    </row>
    <row r="23" spans="1:10">
      <c r="A23" s="32"/>
      <c r="B23" s="33" t="s">
        <v>130</v>
      </c>
      <c r="C23" s="33" t="s">
        <v>75</v>
      </c>
      <c r="D23" s="33" t="s">
        <v>104</v>
      </c>
      <c r="E23" s="34"/>
      <c r="F23" s="32"/>
      <c r="G23" s="33" t="s">
        <v>131</v>
      </c>
      <c r="H23" s="33" t="s">
        <v>75</v>
      </c>
      <c r="I23" s="33" t="s">
        <v>98</v>
      </c>
      <c r="J23" s="45"/>
    </row>
    <row r="24" spans="1:10">
      <c r="A24" s="32"/>
      <c r="B24" s="33" t="s">
        <v>132</v>
      </c>
      <c r="C24" s="33" t="s">
        <v>75</v>
      </c>
      <c r="D24" s="33" t="s">
        <v>80</v>
      </c>
      <c r="E24" s="34"/>
      <c r="F24" s="32"/>
      <c r="G24" s="33" t="s">
        <v>133</v>
      </c>
      <c r="H24" s="33" t="s">
        <v>75</v>
      </c>
      <c r="I24" s="33" t="s">
        <v>127</v>
      </c>
      <c r="J24" s="45"/>
    </row>
    <row r="25" spans="1:10">
      <c r="A25" s="32"/>
      <c r="B25" s="33" t="s">
        <v>134</v>
      </c>
      <c r="C25" s="33" t="s">
        <v>75</v>
      </c>
      <c r="D25" s="33" t="s">
        <v>114</v>
      </c>
      <c r="E25" s="34"/>
      <c r="F25" s="32"/>
      <c r="G25" s="37" t="s">
        <v>135</v>
      </c>
      <c r="H25" s="33" t="s">
        <v>75</v>
      </c>
      <c r="I25" s="37" t="s">
        <v>91</v>
      </c>
      <c r="J25" s="45"/>
    </row>
    <row r="26" spans="1:10">
      <c r="A26" s="32"/>
      <c r="B26" s="33" t="s">
        <v>136</v>
      </c>
      <c r="C26" s="33" t="s">
        <v>75</v>
      </c>
      <c r="D26" s="33" t="s">
        <v>91</v>
      </c>
      <c r="E26" s="34"/>
      <c r="F26" s="32"/>
      <c r="G26" s="37" t="s">
        <v>137</v>
      </c>
      <c r="H26" s="33" t="s">
        <v>75</v>
      </c>
      <c r="I26" s="37" t="s">
        <v>86</v>
      </c>
      <c r="J26" s="45"/>
    </row>
    <row r="27" spans="1:10">
      <c r="A27" s="32"/>
      <c r="B27" s="33" t="s">
        <v>138</v>
      </c>
      <c r="C27" s="33" t="s">
        <v>75</v>
      </c>
      <c r="D27" s="33" t="s">
        <v>80</v>
      </c>
      <c r="E27" s="34"/>
      <c r="F27" s="32"/>
      <c r="G27" s="37" t="s">
        <v>139</v>
      </c>
      <c r="H27" s="33" t="s">
        <v>75</v>
      </c>
      <c r="I27" s="37" t="s">
        <v>140</v>
      </c>
      <c r="J27" s="45"/>
    </row>
    <row r="28" spans="1:10">
      <c r="A28" s="32"/>
      <c r="B28" s="33" t="s">
        <v>141</v>
      </c>
      <c r="C28" s="38" t="s">
        <v>142</v>
      </c>
      <c r="D28" s="33" t="s">
        <v>80</v>
      </c>
      <c r="E28" s="34"/>
      <c r="F28" s="32"/>
      <c r="G28" s="33" t="s">
        <v>143</v>
      </c>
      <c r="H28" s="33" t="s">
        <v>75</v>
      </c>
      <c r="I28" s="33" t="s">
        <v>91</v>
      </c>
      <c r="J28" s="45"/>
    </row>
    <row r="29" spans="1:10">
      <c r="A29" s="32"/>
      <c r="B29" s="33" t="s">
        <v>144</v>
      </c>
      <c r="C29" s="38" t="s">
        <v>142</v>
      </c>
      <c r="D29" s="33" t="s">
        <v>80</v>
      </c>
      <c r="E29" s="34"/>
      <c r="F29" s="32"/>
      <c r="G29" s="33" t="s">
        <v>145</v>
      </c>
      <c r="H29" s="33" t="s">
        <v>75</v>
      </c>
      <c r="I29" s="33" t="s">
        <v>114</v>
      </c>
      <c r="J29" s="45"/>
    </row>
    <row r="30" spans="1:10">
      <c r="A30" s="32"/>
      <c r="B30" s="33" t="s">
        <v>146</v>
      </c>
      <c r="C30" s="33" t="s">
        <v>75</v>
      </c>
      <c r="D30" s="33" t="s">
        <v>91</v>
      </c>
      <c r="E30" s="34"/>
      <c r="F30" s="32"/>
      <c r="G30" s="33" t="s">
        <v>147</v>
      </c>
      <c r="H30" s="33" t="s">
        <v>75</v>
      </c>
      <c r="I30" s="33" t="s">
        <v>148</v>
      </c>
      <c r="J30" s="45"/>
    </row>
    <row r="31" spans="1:10">
      <c r="A31" s="32"/>
      <c r="B31" s="33" t="s">
        <v>149</v>
      </c>
      <c r="C31" s="33" t="s">
        <v>75</v>
      </c>
      <c r="D31" s="33" t="s">
        <v>80</v>
      </c>
      <c r="E31" s="34"/>
      <c r="F31" s="32"/>
      <c r="G31" s="33" t="s">
        <v>150</v>
      </c>
      <c r="H31" s="33" t="s">
        <v>75</v>
      </c>
      <c r="I31" s="33" t="s">
        <v>148</v>
      </c>
      <c r="J31" s="45"/>
    </row>
    <row r="32" spans="1:10">
      <c r="A32" s="32"/>
      <c r="B32" s="33" t="s">
        <v>151</v>
      </c>
      <c r="C32" s="33" t="s">
        <v>75</v>
      </c>
      <c r="D32" s="33" t="s">
        <v>91</v>
      </c>
      <c r="E32" s="34"/>
      <c r="F32" s="32"/>
      <c r="G32" s="33" t="s">
        <v>152</v>
      </c>
      <c r="H32" s="33" t="s">
        <v>75</v>
      </c>
      <c r="I32" s="33" t="s">
        <v>95</v>
      </c>
      <c r="J32" s="45"/>
    </row>
    <row r="33" spans="1:10">
      <c r="A33" s="32"/>
      <c r="B33" s="33" t="s">
        <v>153</v>
      </c>
      <c r="C33" s="33" t="s">
        <v>75</v>
      </c>
      <c r="D33" s="33" t="s">
        <v>98</v>
      </c>
      <c r="E33" s="34"/>
      <c r="F33" s="32"/>
      <c r="G33" s="33" t="s">
        <v>154</v>
      </c>
      <c r="H33" s="33" t="s">
        <v>75</v>
      </c>
      <c r="I33" s="33" t="s">
        <v>91</v>
      </c>
      <c r="J33" s="45"/>
    </row>
    <row r="34" spans="1:10">
      <c r="A34" s="32"/>
      <c r="B34" s="33" t="s">
        <v>155</v>
      </c>
      <c r="C34" s="33" t="s">
        <v>75</v>
      </c>
      <c r="D34" s="33" t="s">
        <v>86</v>
      </c>
      <c r="E34" s="34"/>
      <c r="F34" s="32"/>
      <c r="G34" s="33" t="s">
        <v>156</v>
      </c>
      <c r="H34" s="33" t="s">
        <v>75</v>
      </c>
      <c r="I34" s="33" t="s">
        <v>91</v>
      </c>
      <c r="J34" s="45"/>
    </row>
    <row r="35" spans="1:10">
      <c r="A35" s="32"/>
      <c r="B35" s="33" t="s">
        <v>157</v>
      </c>
      <c r="C35" s="33" t="s">
        <v>75</v>
      </c>
      <c r="D35" s="33" t="s">
        <v>82</v>
      </c>
      <c r="E35" s="34"/>
      <c r="F35" s="32"/>
      <c r="G35" s="33" t="s">
        <v>158</v>
      </c>
      <c r="H35" s="33" t="s">
        <v>75</v>
      </c>
      <c r="I35" s="33" t="s">
        <v>91</v>
      </c>
      <c r="J35" s="45"/>
    </row>
    <row r="36" spans="1:10">
      <c r="A36" s="32"/>
      <c r="B36" s="33" t="s">
        <v>159</v>
      </c>
      <c r="C36" s="33" t="s">
        <v>75</v>
      </c>
      <c r="D36" s="33" t="s">
        <v>160</v>
      </c>
      <c r="E36" s="41"/>
      <c r="F36" s="32"/>
      <c r="G36" s="33" t="s">
        <v>161</v>
      </c>
      <c r="H36" s="33" t="s">
        <v>75</v>
      </c>
      <c r="I36" s="33" t="s">
        <v>162</v>
      </c>
      <c r="J36" s="45"/>
    </row>
    <row r="37" spans="1:10">
      <c r="A37" s="35" t="s">
        <v>22</v>
      </c>
      <c r="B37" s="36" t="s">
        <v>163</v>
      </c>
      <c r="C37" s="36" t="s">
        <v>75</v>
      </c>
      <c r="D37" s="36" t="s">
        <v>98</v>
      </c>
      <c r="E37" s="39"/>
      <c r="F37" s="32"/>
      <c r="G37" s="33" t="s">
        <v>164</v>
      </c>
      <c r="H37" s="33" t="s">
        <v>75</v>
      </c>
      <c r="I37" s="33" t="s">
        <v>114</v>
      </c>
      <c r="J37" s="45"/>
    </row>
    <row r="38" spans="1:10">
      <c r="A38" s="32"/>
      <c r="B38" s="33" t="s">
        <v>165</v>
      </c>
      <c r="C38" s="33" t="s">
        <v>75</v>
      </c>
      <c r="D38" s="33" t="s">
        <v>122</v>
      </c>
      <c r="E38" s="34"/>
      <c r="F38" s="32"/>
      <c r="G38" s="33" t="s">
        <v>166</v>
      </c>
      <c r="H38" s="33" t="s">
        <v>75</v>
      </c>
      <c r="I38" s="33" t="s">
        <v>86</v>
      </c>
      <c r="J38" s="45"/>
    </row>
    <row r="39" spans="1:10">
      <c r="A39" s="32"/>
      <c r="B39" s="33" t="s">
        <v>167</v>
      </c>
      <c r="C39" s="33" t="s">
        <v>75</v>
      </c>
      <c r="D39" s="33" t="s">
        <v>104</v>
      </c>
      <c r="E39" s="34"/>
      <c r="F39" s="32"/>
      <c r="G39" s="33" t="s">
        <v>168</v>
      </c>
      <c r="H39" s="33" t="s">
        <v>75</v>
      </c>
      <c r="I39" s="33" t="s">
        <v>93</v>
      </c>
      <c r="J39" s="45"/>
    </row>
    <row r="40" spans="1:10">
      <c r="A40" s="32"/>
      <c r="B40" s="33" t="s">
        <v>169</v>
      </c>
      <c r="C40" s="33" t="s">
        <v>75</v>
      </c>
      <c r="D40" s="33" t="s">
        <v>86</v>
      </c>
      <c r="E40" s="34"/>
      <c r="F40" s="32"/>
      <c r="G40" s="33" t="s">
        <v>170</v>
      </c>
      <c r="H40" s="33" t="s">
        <v>75</v>
      </c>
      <c r="I40" s="33" t="s">
        <v>98</v>
      </c>
      <c r="J40" s="45"/>
    </row>
    <row r="41" spans="1:10">
      <c r="A41" s="32"/>
      <c r="B41" s="33" t="s">
        <v>171</v>
      </c>
      <c r="C41" s="33" t="s">
        <v>75</v>
      </c>
      <c r="D41" s="33" t="s">
        <v>86</v>
      </c>
      <c r="E41" s="34"/>
      <c r="F41" s="32"/>
      <c r="G41" s="33" t="s">
        <v>172</v>
      </c>
      <c r="H41" s="33" t="s">
        <v>75</v>
      </c>
      <c r="I41" s="33" t="s">
        <v>93</v>
      </c>
      <c r="J41" s="45"/>
    </row>
    <row r="42" spans="1:10">
      <c r="A42" s="32"/>
      <c r="B42" s="33" t="s">
        <v>173</v>
      </c>
      <c r="C42" s="33" t="s">
        <v>75</v>
      </c>
      <c r="D42" s="33" t="s">
        <v>114</v>
      </c>
      <c r="E42" s="34"/>
      <c r="F42" s="32"/>
      <c r="G42" s="33" t="s">
        <v>174</v>
      </c>
      <c r="H42" s="33" t="s">
        <v>75</v>
      </c>
      <c r="I42" s="33" t="s">
        <v>162</v>
      </c>
      <c r="J42" s="45"/>
    </row>
    <row r="43" spans="1:10">
      <c r="A43" s="32"/>
      <c r="B43" s="33" t="s">
        <v>175</v>
      </c>
      <c r="C43" s="33" t="s">
        <v>75</v>
      </c>
      <c r="D43" s="33" t="s">
        <v>104</v>
      </c>
      <c r="E43" s="34"/>
      <c r="F43" s="32"/>
      <c r="G43" s="33" t="s">
        <v>176</v>
      </c>
      <c r="H43" s="33" t="s">
        <v>75</v>
      </c>
      <c r="I43" s="33" t="s">
        <v>122</v>
      </c>
      <c r="J43" s="45"/>
    </row>
    <row r="44" spans="1:10">
      <c r="A44" s="32"/>
      <c r="B44" s="33" t="s">
        <v>177</v>
      </c>
      <c r="C44" s="33" t="s">
        <v>75</v>
      </c>
      <c r="D44" s="33" t="s">
        <v>178</v>
      </c>
      <c r="E44" s="34"/>
      <c r="F44" s="32"/>
      <c r="G44" s="33" t="s">
        <v>179</v>
      </c>
      <c r="H44" s="33" t="s">
        <v>75</v>
      </c>
      <c r="I44" s="33" t="s">
        <v>162</v>
      </c>
      <c r="J44" s="45"/>
    </row>
    <row r="45" spans="1:10">
      <c r="A45" s="32"/>
      <c r="B45" s="33" t="s">
        <v>180</v>
      </c>
      <c r="C45" s="33" t="s">
        <v>75</v>
      </c>
      <c r="D45" s="33" t="s">
        <v>122</v>
      </c>
      <c r="E45" s="34"/>
      <c r="F45" s="32"/>
      <c r="G45" s="33" t="s">
        <v>181</v>
      </c>
      <c r="H45" s="33" t="s">
        <v>75</v>
      </c>
      <c r="I45" s="33" t="s">
        <v>98</v>
      </c>
      <c r="J45" s="45"/>
    </row>
    <row r="46" spans="1:10">
      <c r="A46" s="32"/>
      <c r="B46" s="33" t="s">
        <v>182</v>
      </c>
      <c r="C46" s="33" t="s">
        <v>75</v>
      </c>
      <c r="D46" s="33" t="s">
        <v>80</v>
      </c>
      <c r="E46" s="34"/>
      <c r="F46" s="32"/>
      <c r="G46" s="33" t="s">
        <v>183</v>
      </c>
      <c r="H46" s="33" t="s">
        <v>75</v>
      </c>
      <c r="I46" s="33" t="s">
        <v>91</v>
      </c>
      <c r="J46" s="45"/>
    </row>
    <row r="47" spans="1:10">
      <c r="A47" s="32"/>
      <c r="B47" s="33" t="s">
        <v>184</v>
      </c>
      <c r="C47" s="33" t="s">
        <v>75</v>
      </c>
      <c r="D47" s="33" t="s">
        <v>80</v>
      </c>
      <c r="E47" s="34"/>
      <c r="F47" s="32"/>
      <c r="G47" s="33" t="s">
        <v>185</v>
      </c>
      <c r="H47" s="33" t="s">
        <v>75</v>
      </c>
      <c r="I47" s="33" t="s">
        <v>122</v>
      </c>
      <c r="J47" s="45"/>
    </row>
    <row r="48" spans="1:10">
      <c r="A48" s="32"/>
      <c r="B48" s="33" t="s">
        <v>186</v>
      </c>
      <c r="C48" s="33" t="s">
        <v>75</v>
      </c>
      <c r="D48" s="33" t="s">
        <v>95</v>
      </c>
      <c r="E48" s="34"/>
      <c r="F48" s="32"/>
      <c r="G48" s="33" t="s">
        <v>187</v>
      </c>
      <c r="H48" s="33" t="s">
        <v>75</v>
      </c>
      <c r="I48" s="33" t="s">
        <v>95</v>
      </c>
      <c r="J48" s="45"/>
    </row>
    <row r="49" spans="1:10">
      <c r="A49" s="32"/>
      <c r="B49" s="33" t="s">
        <v>188</v>
      </c>
      <c r="C49" s="33" t="s">
        <v>75</v>
      </c>
      <c r="D49" s="33" t="s">
        <v>80</v>
      </c>
      <c r="E49" s="34"/>
      <c r="F49" s="32"/>
      <c r="G49" s="33" t="s">
        <v>189</v>
      </c>
      <c r="H49" s="33" t="s">
        <v>75</v>
      </c>
      <c r="I49" s="33" t="s">
        <v>122</v>
      </c>
      <c r="J49" s="45"/>
    </row>
    <row r="50" spans="1:10">
      <c r="A50" s="32"/>
      <c r="B50" s="33" t="s">
        <v>190</v>
      </c>
      <c r="C50" s="33" t="s">
        <v>75</v>
      </c>
      <c r="D50" s="33" t="s">
        <v>104</v>
      </c>
      <c r="E50" s="34"/>
      <c r="F50" s="32"/>
      <c r="G50" s="33" t="s">
        <v>191</v>
      </c>
      <c r="H50" s="33" t="s">
        <v>75</v>
      </c>
      <c r="I50" s="33" t="s">
        <v>91</v>
      </c>
      <c r="J50" s="45"/>
    </row>
    <row r="51" spans="1:10">
      <c r="A51" s="40"/>
      <c r="B51" s="41" t="s">
        <v>192</v>
      </c>
      <c r="C51" s="41" t="s">
        <v>75</v>
      </c>
      <c r="D51" s="41" t="s">
        <v>111</v>
      </c>
      <c r="E51" s="34"/>
      <c r="F51" s="40"/>
      <c r="G51" s="41" t="s">
        <v>193</v>
      </c>
      <c r="H51" s="41" t="s">
        <v>75</v>
      </c>
      <c r="I51" s="41" t="s">
        <v>114</v>
      </c>
      <c r="J51" s="47"/>
    </row>
    <row r="52" spans="1:10">
      <c r="A52" s="42"/>
      <c r="B52" s="42"/>
      <c r="C52" s="42"/>
      <c r="D52" s="42"/>
      <c r="E52" s="42"/>
      <c r="F52" s="43" t="s">
        <v>194</v>
      </c>
      <c r="G52" s="42"/>
      <c r="H52" s="42"/>
      <c r="I52" s="42"/>
    </row>
  </sheetData>
  <phoneticPr fontId="10" type="noConversion"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>
      <selection activeCell="J30" sqref="J30"/>
    </sheetView>
  </sheetViews>
  <sheetFormatPr defaultRowHeight="15.75"/>
  <cols>
    <col min="1" max="1" width="18.5" style="48" customWidth="1"/>
    <col min="2" max="2" width="16.625" style="48" customWidth="1"/>
    <col min="3" max="5" width="9" style="48"/>
    <col min="6" max="6" width="11.25" style="48" customWidth="1"/>
    <col min="7" max="7" width="11.375" style="48" customWidth="1"/>
    <col min="8" max="16384" width="9" style="48"/>
  </cols>
  <sheetData>
    <row r="1" spans="1:7">
      <c r="A1" s="48" t="s">
        <v>236</v>
      </c>
    </row>
    <row r="2" spans="1:7">
      <c r="A2" s="48" t="s">
        <v>237</v>
      </c>
    </row>
    <row r="5" spans="1:7">
      <c r="A5" s="49" t="s">
        <v>228</v>
      </c>
      <c r="B5" s="50"/>
      <c r="C5" s="50" t="s">
        <v>232</v>
      </c>
      <c r="D5" s="50"/>
      <c r="E5" s="50"/>
      <c r="F5" s="50"/>
      <c r="G5" s="50"/>
    </row>
    <row r="6" spans="1:7" ht="63">
      <c r="A6" s="51"/>
      <c r="B6" s="52" t="s">
        <v>229</v>
      </c>
      <c r="C6" s="52" t="s">
        <v>6</v>
      </c>
      <c r="D6" s="52" t="s">
        <v>22</v>
      </c>
      <c r="E6" s="52" t="s">
        <v>38</v>
      </c>
      <c r="F6" s="53" t="s">
        <v>234</v>
      </c>
      <c r="G6" s="54" t="s">
        <v>235</v>
      </c>
    </row>
    <row r="7" spans="1:7">
      <c r="A7" s="64" t="s">
        <v>216</v>
      </c>
      <c r="B7" s="65" t="s">
        <v>230</v>
      </c>
      <c r="C7" s="65">
        <v>1</v>
      </c>
      <c r="D7" s="65">
        <v>0</v>
      </c>
      <c r="E7" s="65">
        <v>0</v>
      </c>
      <c r="F7" s="65">
        <f>SUM(C7:E7)</f>
        <v>1</v>
      </c>
      <c r="G7" s="66"/>
    </row>
    <row r="8" spans="1:7">
      <c r="A8" s="55" t="s">
        <v>202</v>
      </c>
      <c r="B8" s="56"/>
      <c r="C8" s="56">
        <v>1</v>
      </c>
      <c r="D8" s="56">
        <v>0</v>
      </c>
      <c r="E8" s="56">
        <v>0</v>
      </c>
      <c r="F8" s="56">
        <f>SUM(C8:E8)</f>
        <v>1</v>
      </c>
      <c r="G8" s="57"/>
    </row>
    <row r="9" spans="1:7">
      <c r="A9" s="61" t="s">
        <v>209</v>
      </c>
      <c r="B9" s="62"/>
      <c r="C9" s="62">
        <v>1</v>
      </c>
      <c r="D9" s="62">
        <v>0</v>
      </c>
      <c r="E9" s="62">
        <v>0</v>
      </c>
      <c r="F9" s="62">
        <f t="shared" ref="F9:F33" si="0">SUM(C9:E9)</f>
        <v>1</v>
      </c>
      <c r="G9" s="63"/>
    </row>
    <row r="10" spans="1:7">
      <c r="A10" s="61" t="s">
        <v>211</v>
      </c>
      <c r="B10" s="62"/>
      <c r="C10" s="62">
        <v>1</v>
      </c>
      <c r="D10" s="62">
        <v>1</v>
      </c>
      <c r="E10" s="62">
        <v>0</v>
      </c>
      <c r="F10" s="62">
        <f t="shared" si="0"/>
        <v>2</v>
      </c>
      <c r="G10" s="63"/>
    </row>
    <row r="11" spans="1:7">
      <c r="A11" s="61" t="s">
        <v>212</v>
      </c>
      <c r="B11" s="62" t="s">
        <v>231</v>
      </c>
      <c r="C11" s="62">
        <v>2</v>
      </c>
      <c r="D11" s="62">
        <v>6</v>
      </c>
      <c r="E11" s="62">
        <v>5</v>
      </c>
      <c r="F11" s="62">
        <f t="shared" si="0"/>
        <v>13</v>
      </c>
      <c r="G11" s="63"/>
    </row>
    <row r="12" spans="1:7">
      <c r="A12" s="61" t="s">
        <v>198</v>
      </c>
      <c r="B12" s="62"/>
      <c r="C12" s="62">
        <v>0</v>
      </c>
      <c r="D12" s="62">
        <v>6</v>
      </c>
      <c r="E12" s="62">
        <v>0</v>
      </c>
      <c r="F12" s="62">
        <f t="shared" si="0"/>
        <v>6</v>
      </c>
      <c r="G12" s="63"/>
    </row>
    <row r="13" spans="1:7">
      <c r="A13" s="61" t="s">
        <v>217</v>
      </c>
      <c r="B13" s="62"/>
      <c r="C13" s="62">
        <v>0</v>
      </c>
      <c r="D13" s="62">
        <v>8</v>
      </c>
      <c r="E13" s="62">
        <v>0</v>
      </c>
      <c r="F13" s="62">
        <f t="shared" si="0"/>
        <v>8</v>
      </c>
      <c r="G13" s="63"/>
    </row>
    <row r="14" spans="1:7">
      <c r="A14" s="61" t="s">
        <v>199</v>
      </c>
      <c r="B14" s="62"/>
      <c r="C14" s="62">
        <v>0</v>
      </c>
      <c r="D14" s="62">
        <v>0</v>
      </c>
      <c r="E14" s="62">
        <v>4</v>
      </c>
      <c r="F14" s="62">
        <f t="shared" si="0"/>
        <v>4</v>
      </c>
      <c r="G14" s="63"/>
    </row>
    <row r="15" spans="1:7">
      <c r="A15" s="58" t="s">
        <v>210</v>
      </c>
      <c r="B15" s="59"/>
      <c r="C15" s="59">
        <v>0</v>
      </c>
      <c r="D15" s="59">
        <v>0</v>
      </c>
      <c r="E15" s="59">
        <v>3</v>
      </c>
      <c r="F15" s="59">
        <f t="shared" si="0"/>
        <v>3</v>
      </c>
      <c r="G15" s="60">
        <f>SUM(F7:F15)</f>
        <v>39</v>
      </c>
    </row>
    <row r="16" spans="1:7">
      <c r="A16" s="67" t="s">
        <v>204</v>
      </c>
      <c r="B16" s="68" t="s">
        <v>222</v>
      </c>
      <c r="C16" s="68">
        <v>70</v>
      </c>
      <c r="D16" s="68">
        <v>11</v>
      </c>
      <c r="E16" s="68">
        <v>3</v>
      </c>
      <c r="F16" s="68">
        <f t="shared" si="0"/>
        <v>84</v>
      </c>
      <c r="G16" s="69"/>
    </row>
    <row r="17" spans="1:7">
      <c r="A17" s="73" t="s">
        <v>219</v>
      </c>
      <c r="B17" s="74"/>
      <c r="C17" s="74">
        <v>32</v>
      </c>
      <c r="D17" s="74">
        <v>0</v>
      </c>
      <c r="E17" s="74">
        <v>0</v>
      </c>
      <c r="F17" s="74">
        <f t="shared" si="0"/>
        <v>32</v>
      </c>
      <c r="G17" s="75">
        <f>SUM(F16:F17)</f>
        <v>116</v>
      </c>
    </row>
    <row r="18" spans="1:7">
      <c r="A18" s="55" t="s">
        <v>207</v>
      </c>
      <c r="B18" s="56" t="s">
        <v>225</v>
      </c>
      <c r="C18" s="56">
        <v>1</v>
      </c>
      <c r="D18" s="56">
        <v>0</v>
      </c>
      <c r="E18" s="56">
        <v>0</v>
      </c>
      <c r="F18" s="56">
        <f t="shared" si="0"/>
        <v>1</v>
      </c>
      <c r="G18" s="57"/>
    </row>
    <row r="19" spans="1:7">
      <c r="A19" s="58" t="s">
        <v>206</v>
      </c>
      <c r="B19" s="59"/>
      <c r="C19" s="59">
        <v>44</v>
      </c>
      <c r="D19" s="59">
        <v>80</v>
      </c>
      <c r="E19" s="59">
        <v>83</v>
      </c>
      <c r="F19" s="59">
        <f t="shared" si="0"/>
        <v>207</v>
      </c>
      <c r="G19" s="60">
        <f>SUM(F18:F19)</f>
        <v>208</v>
      </c>
    </row>
    <row r="20" spans="1:7">
      <c r="A20" s="67" t="s">
        <v>200</v>
      </c>
      <c r="B20" s="68"/>
      <c r="C20" s="68">
        <v>1</v>
      </c>
      <c r="D20" s="68">
        <v>0</v>
      </c>
      <c r="E20" s="68">
        <v>0</v>
      </c>
      <c r="F20" s="68">
        <f t="shared" si="0"/>
        <v>1</v>
      </c>
      <c r="G20" s="69"/>
    </row>
    <row r="21" spans="1:7">
      <c r="A21" s="70" t="s">
        <v>203</v>
      </c>
      <c r="B21" s="71"/>
      <c r="C21" s="71">
        <v>0</v>
      </c>
      <c r="D21" s="71">
        <v>1</v>
      </c>
      <c r="E21" s="71">
        <v>0</v>
      </c>
      <c r="F21" s="71">
        <f t="shared" si="0"/>
        <v>1</v>
      </c>
      <c r="G21" s="72"/>
    </row>
    <row r="22" spans="1:7">
      <c r="A22" s="70" t="s">
        <v>205</v>
      </c>
      <c r="B22" s="71"/>
      <c r="C22" s="71">
        <v>0</v>
      </c>
      <c r="D22" s="71">
        <v>1</v>
      </c>
      <c r="E22" s="71">
        <v>0</v>
      </c>
      <c r="F22" s="71">
        <f t="shared" si="0"/>
        <v>1</v>
      </c>
      <c r="G22" s="72"/>
    </row>
    <row r="23" spans="1:7">
      <c r="A23" s="70" t="s">
        <v>208</v>
      </c>
      <c r="B23" s="71" t="s">
        <v>223</v>
      </c>
      <c r="C23" s="71">
        <v>0</v>
      </c>
      <c r="D23" s="71">
        <v>80</v>
      </c>
      <c r="E23" s="71">
        <v>83</v>
      </c>
      <c r="F23" s="71">
        <f t="shared" si="0"/>
        <v>163</v>
      </c>
      <c r="G23" s="72"/>
    </row>
    <row r="24" spans="1:7">
      <c r="A24" s="70" t="s">
        <v>218</v>
      </c>
      <c r="B24" s="71"/>
      <c r="C24" s="71">
        <v>0</v>
      </c>
      <c r="D24" s="71">
        <v>3</v>
      </c>
      <c r="E24" s="71">
        <v>0</v>
      </c>
      <c r="F24" s="71">
        <f t="shared" si="0"/>
        <v>3</v>
      </c>
      <c r="G24" s="72"/>
    </row>
    <row r="25" spans="1:7">
      <c r="A25" s="70" t="s">
        <v>197</v>
      </c>
      <c r="B25" s="71"/>
      <c r="C25" s="71">
        <v>0</v>
      </c>
      <c r="D25" s="71">
        <v>0</v>
      </c>
      <c r="E25" s="71">
        <v>1</v>
      </c>
      <c r="F25" s="71">
        <f t="shared" si="0"/>
        <v>1</v>
      </c>
      <c r="G25" s="72"/>
    </row>
    <row r="26" spans="1:7">
      <c r="A26" s="70" t="s">
        <v>224</v>
      </c>
      <c r="B26" s="71"/>
      <c r="C26" s="71">
        <v>0</v>
      </c>
      <c r="D26" s="71">
        <v>0</v>
      </c>
      <c r="E26" s="71">
        <v>2</v>
      </c>
      <c r="F26" s="71">
        <f t="shared" si="0"/>
        <v>2</v>
      </c>
      <c r="G26" s="72"/>
    </row>
    <row r="27" spans="1:7">
      <c r="A27" s="73" t="s">
        <v>213</v>
      </c>
      <c r="B27" s="74"/>
      <c r="C27" s="74">
        <v>0</v>
      </c>
      <c r="D27" s="74">
        <v>0</v>
      </c>
      <c r="E27" s="74">
        <v>2</v>
      </c>
      <c r="F27" s="74">
        <f t="shared" si="0"/>
        <v>2</v>
      </c>
      <c r="G27" s="75">
        <f>SUM(F20:F27)</f>
        <v>174</v>
      </c>
    </row>
    <row r="28" spans="1:7">
      <c r="A28" s="55" t="s">
        <v>195</v>
      </c>
      <c r="B28" s="56"/>
      <c r="C28" s="56">
        <v>7</v>
      </c>
      <c r="D28" s="56">
        <v>0</v>
      </c>
      <c r="E28" s="56">
        <v>0</v>
      </c>
      <c r="F28" s="56">
        <f t="shared" si="0"/>
        <v>7</v>
      </c>
      <c r="G28" s="57"/>
    </row>
    <row r="29" spans="1:7">
      <c r="A29" s="61" t="s">
        <v>196</v>
      </c>
      <c r="B29" s="62"/>
      <c r="C29" s="62">
        <v>42</v>
      </c>
      <c r="D29" s="62">
        <v>54</v>
      </c>
      <c r="E29" s="62">
        <v>83</v>
      </c>
      <c r="F29" s="62">
        <f t="shared" si="0"/>
        <v>179</v>
      </c>
      <c r="G29" s="63"/>
    </row>
    <row r="30" spans="1:7">
      <c r="A30" s="61" t="s">
        <v>201</v>
      </c>
      <c r="B30" s="62" t="s">
        <v>221</v>
      </c>
      <c r="C30" s="62">
        <v>14</v>
      </c>
      <c r="D30" s="62">
        <v>14</v>
      </c>
      <c r="E30" s="62">
        <v>0</v>
      </c>
      <c r="F30" s="62">
        <f t="shared" si="0"/>
        <v>28</v>
      </c>
      <c r="G30" s="63"/>
    </row>
    <row r="31" spans="1:7">
      <c r="A31" s="61" t="s">
        <v>220</v>
      </c>
      <c r="B31" s="62"/>
      <c r="C31" s="62">
        <v>2</v>
      </c>
      <c r="D31" s="62">
        <v>0</v>
      </c>
      <c r="E31" s="62">
        <v>0</v>
      </c>
      <c r="F31" s="62">
        <f t="shared" si="0"/>
        <v>2</v>
      </c>
      <c r="G31" s="63"/>
    </row>
    <row r="32" spans="1:7">
      <c r="A32" s="61" t="s">
        <v>214</v>
      </c>
      <c r="B32" s="62"/>
      <c r="C32" s="62">
        <v>2</v>
      </c>
      <c r="D32" s="62">
        <v>0</v>
      </c>
      <c r="E32" s="62">
        <v>0</v>
      </c>
      <c r="F32" s="62">
        <f t="shared" si="0"/>
        <v>2</v>
      </c>
      <c r="G32" s="63"/>
    </row>
    <row r="33" spans="1:7">
      <c r="A33" s="61" t="s">
        <v>215</v>
      </c>
      <c r="B33" s="62"/>
      <c r="C33" s="62">
        <v>67</v>
      </c>
      <c r="D33" s="62">
        <v>29</v>
      </c>
      <c r="E33" s="62">
        <v>83</v>
      </c>
      <c r="F33" s="59">
        <f t="shared" si="0"/>
        <v>179</v>
      </c>
      <c r="G33" s="76">
        <f>SUM(F28:F33)</f>
        <v>397</v>
      </c>
    </row>
    <row r="34" spans="1:7">
      <c r="A34" s="64" t="s">
        <v>233</v>
      </c>
      <c r="B34" s="65"/>
      <c r="C34" s="65">
        <f>SUM(C7:C33)</f>
        <v>288</v>
      </c>
      <c r="D34" s="65">
        <f>SUM(D7:D33)</f>
        <v>294</v>
      </c>
      <c r="E34" s="65">
        <f>SUM(E7:E33)</f>
        <v>352</v>
      </c>
      <c r="F34" s="65"/>
      <c r="G34" s="77">
        <f>SUM(G15:G33)</f>
        <v>934</v>
      </c>
    </row>
  </sheetData>
  <mergeCells count="1">
    <mergeCell ref="A5:A6"/>
  </mergeCells>
  <phoneticPr fontId="10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10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Table 1 and 2</vt:lpstr>
      <vt:lpstr>Table S1</vt:lpstr>
      <vt:lpstr>Table S2</vt:lpstr>
      <vt:lpstr>Sup Table 3</vt:lpstr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marcio.nunes</cp:lastModifiedBy>
  <cp:revision>0</cp:revision>
  <dcterms:created xsi:type="dcterms:W3CDTF">2013-05-07T22:22:05Z</dcterms:created>
  <dcterms:modified xsi:type="dcterms:W3CDTF">2013-11-04T14:58:34Z</dcterms:modified>
</cp:coreProperties>
</file>