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2" activeTab="0"/>
  </bookViews>
  <sheets>
    <sheet name="S9 Inc - Asian Black F" sheetId="1" r:id="rId1"/>
  </sheets>
  <externalReferences>
    <externalReference r:id="rId4"/>
    <externalReference r:id="rId5"/>
  </externalReferences>
  <definedNames>
    <definedName name="ExternalData_1" localSheetId="0">'S9 Inc - Asian Black F'!$A$6:$A$24</definedName>
  </definedNames>
  <calcPr fullCalcOnLoad="1"/>
</workbook>
</file>

<file path=xl/sharedStrings.xml><?xml version="1.0" encoding="utf-8"?>
<sst xmlns="http://schemas.openxmlformats.org/spreadsheetml/2006/main" count="106" uniqueCount="66">
  <si>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</si>
  <si>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</si>
  <si>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</si>
  <si>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</si>
  <si>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</si>
  <si>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</si>
  <si>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</si>
  <si>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</si>
  <si>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</si>
  <si>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</si>
  <si>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</si>
  <si>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</si>
  <si>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</si>
  <si>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Follow-up</t>
  </si>
  <si>
    <t>Age</t>
  </si>
  <si>
    <t>-</t>
  </si>
  <si>
    <t>MEC</t>
  </si>
  <si>
    <t>BWHS</t>
  </si>
  <si>
    <t>1993-2002</t>
  </si>
  <si>
    <t>1992-2003</t>
  </si>
  <si>
    <t>1995-2000</t>
  </si>
  <si>
    <t>CPS-II Nutrition</t>
  </si>
  <si>
    <t>Age-standardized rate*</t>
  </si>
  <si>
    <t>Asian Cohorts</t>
  </si>
  <si>
    <t>African American Cohorts</t>
  </si>
  <si>
    <t>Cases</t>
  </si>
  <si>
    <t>40-79</t>
  </si>
  <si>
    <t>40+</t>
  </si>
  <si>
    <t>PY</t>
  </si>
  <si>
    <t>40-69</t>
  </si>
  <si>
    <t>WHS</t>
  </si>
  <si>
    <t>1993-2006</t>
  </si>
  <si>
    <t>female lifelong never smokers in individual cohort studies</t>
  </si>
  <si>
    <t>Abbreviations as follows:</t>
  </si>
  <si>
    <t xml:space="preserve">    2.8 (0.6, 8.1)</t>
  </si>
  <si>
    <t xml:space="preserve">    4.4 (0.1, 24.7)</t>
  </si>
  <si>
    <t xml:space="preserve">    8.8 (2.9, 20.6)</t>
  </si>
  <si>
    <t xml:space="preserve">    5.9 (1.2, 17.3)</t>
  </si>
  <si>
    <t xml:space="preserve">    8.4 (1.0, 30.2)</t>
  </si>
  <si>
    <t xml:space="preserve">  15.6 (5.1, 36.5)</t>
  </si>
  <si>
    <t xml:space="preserve">  21.1 (9.1, 41.5)</t>
  </si>
  <si>
    <t xml:space="preserve">  57.7 (18.7, 134.7)</t>
  </si>
  <si>
    <t xml:space="preserve">  43.5 (5.3, 157.0)</t>
  </si>
  <si>
    <t xml:space="preserve">    4.7 (0.6, 16.8)</t>
  </si>
  <si>
    <t xml:space="preserve">    9.5 (1.2, 34.4)</t>
  </si>
  <si>
    <t xml:space="preserve"> 134.5 (3.4, 749.2)</t>
  </si>
  <si>
    <t xml:space="preserve">   73.1 (1.9, 407.4)</t>
  </si>
  <si>
    <t xml:space="preserve">   58.5 (1.5, 326.1)</t>
  </si>
  <si>
    <t xml:space="preserve"> 112.0 (2.8, 624.3)</t>
  </si>
  <si>
    <t xml:space="preserve">  73.4 (8.9, 265.1)</t>
  </si>
  <si>
    <t xml:space="preserve">  30.6 (3.7, 110.5)</t>
  </si>
  <si>
    <t xml:space="preserve">  18.5 (2.2, 66.9)</t>
  </si>
  <si>
    <t xml:space="preserve">  22.7 (6.2, 58.1)</t>
  </si>
  <si>
    <t xml:space="preserve">  16.7 (5.4, 38.9)</t>
  </si>
  <si>
    <r>
      <t>Rate (95% CI)</t>
    </r>
    <r>
      <rPr>
        <vertAlign val="superscript"/>
        <sz val="10"/>
        <rFont val="Arial"/>
        <family val="2"/>
      </rPr>
      <t>†</t>
    </r>
  </si>
  <si>
    <t>*Age-standardized to the 2000 IARC World population, ages 40-79, only presented if 10 or more events occurred within specified age-range</t>
  </si>
  <si>
    <t xml:space="preserve">  30.2 (9.2, 77.3)</t>
  </si>
  <si>
    <t xml:space="preserve">  23.2 (4.8, 67.7)</t>
  </si>
  <si>
    <t xml:space="preserve">  21.6 (4.4, 63.0)</t>
  </si>
  <si>
    <t xml:space="preserve">  23.9 (0.6, 33.2)</t>
  </si>
  <si>
    <t>†  For strata with less than 10 events, the confidence intervals were calculated using Fisher's exact test</t>
  </si>
  <si>
    <t>BWHS = Black Women's Health Study [20]</t>
  </si>
  <si>
    <t>MEC = Multiethnic Cohort [22]</t>
  </si>
  <si>
    <t>CPS-II Nutrition = Cancer Prevention Study II Nutrition Cohort [28]</t>
  </si>
  <si>
    <t>WHS = Women's Health Study [23]</t>
  </si>
  <si>
    <t>Table S11:  Lung cancer incidence rates (per 100,000) among Asian and African American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</si>
</sst>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Times New Roman"/>
      <family val="1"/>
    </font>
    <font>
      <sz val="10"/>
      <color indexed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hannan\Desktop\Lung%20cancer%20rates%20in%20nonsmokers\COHORTS%20INCIDE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hannan\Desktop\Lung%20cancer%20rates%20in%20nonsmokers\COHORTS%20MORTAL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SIIM_NUTR"/>
      <sheetName val="CPSIIM_NUTRB"/>
      <sheetName val="CPSIIM_NUTRW"/>
      <sheetName val="SCWM"/>
      <sheetName val="EPICM"/>
      <sheetName val="MECM"/>
      <sheetName val="MECMA"/>
      <sheetName val="MECMB"/>
      <sheetName val="MECMW"/>
      <sheetName val="HPFS"/>
      <sheetName val="PooledMA"/>
      <sheetName val="PooledMB"/>
      <sheetName val="PooledMW"/>
      <sheetName val="PooledMW_BothMF"/>
      <sheetName val="PooledMW less CPSIIN"/>
      <sheetName val="PooledMWlessEPIC"/>
      <sheetName val="Men-Incidence"/>
      <sheetName val="Men-IncidenceA"/>
      <sheetName val="Men-IncidenceB"/>
      <sheetName val="Men-IncidenceW"/>
      <sheetName val="CPSIIF_NUTR"/>
      <sheetName val="CPSIIF_NUTRW"/>
      <sheetName val="CPSIIF_NUTRB"/>
      <sheetName val="EPICF"/>
      <sheetName val="MECF"/>
      <sheetName val="MECFA"/>
      <sheetName val="MECFB"/>
      <sheetName val="MECFW"/>
      <sheetName val="NHS"/>
      <sheetName val="BWHS"/>
      <sheetName val="WHSB"/>
      <sheetName val="WHSW"/>
      <sheetName val="PooledFA"/>
      <sheetName val="PooledFB"/>
      <sheetName val="PooledFW"/>
      <sheetName val="PooledFW_BothMF"/>
      <sheetName val="PooledFWlessCPS"/>
      <sheetName val="PooledFWsub"/>
      <sheetName val="Women-Incidence"/>
      <sheetName val="Women-IncidenceA"/>
      <sheetName val="Women-IncidenceB"/>
      <sheetName val="Women-IncidenceW"/>
      <sheetName val="PooledFB Mortality as well"/>
      <sheetName val="PooledFW Mortality as well"/>
      <sheetName val="PooledMB Mortality as well"/>
      <sheetName val="PooledMW Mortality as well"/>
      <sheetName val="STD"/>
      <sheetName val="CPS"/>
      <sheetName val="STD2"/>
      <sheetName val="STD3"/>
      <sheetName val="STD4"/>
    </sheetNames>
    <sheetDataSet>
      <sheetData sheetId="22"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6.85</v>
          </cell>
          <cell r="O12" t="str">
            <v>    0.0 ( 0.0, 0.0)</v>
          </cell>
        </row>
        <row r="13">
          <cell r="B13">
            <v>0</v>
          </cell>
          <cell r="C13">
            <v>46.34</v>
          </cell>
          <cell r="O13" t="str">
            <v>    0.0 ( 0.0, 0.0)</v>
          </cell>
        </row>
        <row r="14">
          <cell r="B14">
            <v>0</v>
          </cell>
          <cell r="C14">
            <v>234.41</v>
          </cell>
          <cell r="O14" t="str">
            <v>    0.0 ( 0.0, 0.0)</v>
          </cell>
        </row>
        <row r="15">
          <cell r="B15">
            <v>1</v>
          </cell>
          <cell r="C15">
            <v>743.72</v>
          </cell>
        </row>
        <row r="16">
          <cell r="B16">
            <v>1</v>
          </cell>
          <cell r="C16">
            <v>1367.52</v>
          </cell>
        </row>
        <row r="17">
          <cell r="B17">
            <v>1</v>
          </cell>
          <cell r="C17">
            <v>1708.37</v>
          </cell>
        </row>
        <row r="18">
          <cell r="B18">
            <v>0</v>
          </cell>
          <cell r="C18">
            <v>1498.16</v>
          </cell>
          <cell r="O18" t="str">
            <v>    0.0 ( 0.0, 0.0)</v>
          </cell>
        </row>
        <row r="19">
          <cell r="B19">
            <v>1</v>
          </cell>
          <cell r="C19">
            <v>892.46</v>
          </cell>
        </row>
        <row r="20">
          <cell r="B20">
            <v>0</v>
          </cell>
          <cell r="C20">
            <v>217.47</v>
          </cell>
          <cell r="O20" t="str">
            <v>    0.0 ( 0.0, 0.0)</v>
          </cell>
        </row>
        <row r="21">
          <cell r="B21">
            <v>0</v>
          </cell>
          <cell r="C21">
            <v>4.85</v>
          </cell>
          <cell r="O21" t="str">
            <v>    0.0 ( 0.0, 0.0)</v>
          </cell>
        </row>
      </sheetData>
      <sheetData sheetId="26"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2</v>
          </cell>
          <cell r="C13">
            <v>4602</v>
          </cell>
        </row>
        <row r="14">
          <cell r="B14">
            <v>0</v>
          </cell>
          <cell r="C14">
            <v>10911</v>
          </cell>
          <cell r="O14" t="str">
            <v>    0.0 ( 0.0, 0.0)</v>
          </cell>
        </row>
        <row r="15">
          <cell r="B15">
            <v>4</v>
          </cell>
          <cell r="C15">
            <v>13245</v>
          </cell>
        </row>
        <row r="16">
          <cell r="B16">
            <v>3</v>
          </cell>
          <cell r="C16">
            <v>12947</v>
          </cell>
        </row>
        <row r="17">
          <cell r="B17">
            <v>3</v>
          </cell>
          <cell r="C17">
            <v>13908</v>
          </cell>
        </row>
        <row r="18">
          <cell r="B18">
            <v>11</v>
          </cell>
          <cell r="C18">
            <v>17495</v>
          </cell>
          <cell r="O18" t="str">
            <v>  62.9 ( 25.7, 100.0)</v>
          </cell>
        </row>
        <row r="19">
          <cell r="B19">
            <v>13</v>
          </cell>
          <cell r="C19">
            <v>13554</v>
          </cell>
          <cell r="O19" t="str">
            <v>  95.9 ( 43.8, 148.1)</v>
          </cell>
        </row>
        <row r="20">
          <cell r="B20">
            <v>1</v>
          </cell>
          <cell r="C20">
            <v>4184</v>
          </cell>
        </row>
        <row r="21">
          <cell r="B21">
            <v>0</v>
          </cell>
          <cell r="C21">
            <v>0</v>
          </cell>
        </row>
        <row r="28">
          <cell r="B28" t="str">
            <v>19.2 (4.9, 33.6)</v>
          </cell>
        </row>
        <row r="29">
          <cell r="B29" t="str">
            <v>24.5 (11.3, 37.8)</v>
          </cell>
        </row>
        <row r="30">
          <cell r="B30" t="str">
            <v>24.1 (11.3, 37.0)</v>
          </cell>
        </row>
      </sheetData>
      <sheetData sheetId="29">
        <row r="9">
          <cell r="B9">
            <v>0</v>
          </cell>
          <cell r="C9">
            <v>0</v>
          </cell>
        </row>
        <row r="10">
          <cell r="B10">
            <v>3</v>
          </cell>
          <cell r="C10">
            <v>107683</v>
          </cell>
        </row>
        <row r="11">
          <cell r="B11">
            <v>5</v>
          </cell>
          <cell r="C11">
            <v>56505</v>
          </cell>
        </row>
        <row r="12">
          <cell r="B12">
            <v>3</v>
          </cell>
          <cell r="C12">
            <v>50639</v>
          </cell>
        </row>
        <row r="13">
          <cell r="B13">
            <v>2</v>
          </cell>
          <cell r="C13">
            <v>42909</v>
          </cell>
        </row>
        <row r="14">
          <cell r="B14">
            <v>5</v>
          </cell>
          <cell r="C14">
            <v>30002</v>
          </cell>
        </row>
        <row r="15">
          <cell r="B15">
            <v>4</v>
          </cell>
          <cell r="C15">
            <v>17615</v>
          </cell>
        </row>
        <row r="16">
          <cell r="B16">
            <v>2</v>
          </cell>
          <cell r="C16">
            <v>10803</v>
          </cell>
        </row>
        <row r="17">
          <cell r="B17">
            <v>2</v>
          </cell>
          <cell r="C17">
            <v>6537</v>
          </cell>
        </row>
        <row r="18">
          <cell r="B18">
            <v>2</v>
          </cell>
          <cell r="C18">
            <v>2725</v>
          </cell>
        </row>
        <row r="19">
          <cell r="B19">
            <v>0</v>
          </cell>
          <cell r="C19">
            <v>348</v>
          </cell>
          <cell r="O19" t="str">
            <v>    0.0 ( 0.0, 0.0)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8">
          <cell r="B28" t="str">
            <v>14.4 (7.0, 21.8)</v>
          </cell>
        </row>
        <row r="29">
          <cell r="B29" t="str">
            <v>17.8 (8.4, 27.1)</v>
          </cell>
        </row>
        <row r="30">
          <cell r="B30" t="str">
            <v>17.2 (8.1, 26.3)</v>
          </cell>
        </row>
      </sheetData>
      <sheetData sheetId="30">
        <row r="14">
          <cell r="B14">
            <v>0</v>
          </cell>
          <cell r="C14">
            <v>1049</v>
          </cell>
          <cell r="O14" t="str">
            <v>    0.0 ( 0.0, 0.0)</v>
          </cell>
        </row>
        <row r="15">
          <cell r="B15">
            <v>0</v>
          </cell>
          <cell r="C15">
            <v>1488</v>
          </cell>
          <cell r="O15" t="str">
            <v>    0.0 ( 0.0, 0.0)</v>
          </cell>
        </row>
        <row r="16">
          <cell r="B16">
            <v>0</v>
          </cell>
          <cell r="C16">
            <v>1125</v>
          </cell>
          <cell r="O16" t="str">
            <v>  0.0 ( 0.0, 0.0)</v>
          </cell>
        </row>
        <row r="17">
          <cell r="B17">
            <v>0</v>
          </cell>
          <cell r="C17">
            <v>654</v>
          </cell>
          <cell r="O17" t="str">
            <v>    0.0 ( 0.0, 0.0)</v>
          </cell>
        </row>
        <row r="18">
          <cell r="B18">
            <v>0</v>
          </cell>
          <cell r="C18">
            <v>352</v>
          </cell>
          <cell r="O18" t="str">
            <v>  0.0 ( 0.0, 0.0)</v>
          </cell>
        </row>
        <row r="19">
          <cell r="B19">
            <v>0</v>
          </cell>
          <cell r="C19">
            <v>137</v>
          </cell>
          <cell r="O19" t="str">
            <v>  0.0 ( 0.0, 0.0)</v>
          </cell>
        </row>
        <row r="20">
          <cell r="B20">
            <v>0</v>
          </cell>
          <cell r="C20">
            <v>32</v>
          </cell>
          <cell r="O20" t="str">
            <v>  0.0 ( 0.0, 0.0)</v>
          </cell>
        </row>
        <row r="21">
          <cell r="B21">
            <v>0</v>
          </cell>
          <cell r="C21">
            <v>6</v>
          </cell>
          <cell r="O21" t="str">
            <v>  0.0 ( 0.0, 0.0)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SIM"/>
      <sheetName val="CPSIMB"/>
      <sheetName val="CPSIMW"/>
      <sheetName val="CPSIIM"/>
      <sheetName val="CPSIIMB"/>
      <sheetName val="CPSIIMW"/>
      <sheetName val="CPSIIMW_8294"/>
      <sheetName val="CPSIIMW_9404"/>
      <sheetName val="CPSIIMWCURR8288"/>
      <sheetName val="CPSIIM_nutrW"/>
      <sheetName val="KoreaM"/>
      <sheetName val="KoreaMCurr"/>
      <sheetName val="KoreaMCurr6yrs"/>
      <sheetName val="MECM"/>
      <sheetName val="MECMA"/>
      <sheetName val="MECMB"/>
      <sheetName val="MECMW"/>
      <sheetName val="3PrefecM"/>
      <sheetName val="HPFS"/>
      <sheetName val="PooledMA"/>
      <sheetName val="PooledMAexclMEC"/>
      <sheetName val="PooledMB"/>
      <sheetName val="PooledMW"/>
      <sheetName val="PooledMWnoCPS"/>
      <sheetName val="Men - Mortality"/>
      <sheetName val="Men - MortalityA"/>
      <sheetName val="Men - MortalityB"/>
      <sheetName val="Men - MortalityW"/>
      <sheetName val="CPSIF"/>
      <sheetName val="CPSIFB"/>
      <sheetName val="CPSIFW"/>
      <sheetName val="CPSIIF"/>
      <sheetName val="CPSIIFB"/>
      <sheetName val="CPSIIFW"/>
      <sheetName val="CPSIIFW_8294"/>
      <sheetName val="CPSIIFW_9404"/>
      <sheetName val="CPSIIFW_CURR_8288"/>
      <sheetName val="CPSIIF_nutrW"/>
      <sheetName val="KoreaF"/>
      <sheetName val="KoreaFCurr"/>
      <sheetName val="KoreaFCurr6yrs"/>
      <sheetName val="MECF"/>
      <sheetName val="MECFA"/>
      <sheetName val="MECFB"/>
      <sheetName val="MECFW"/>
      <sheetName val="3PrefecF"/>
      <sheetName val="NHS"/>
      <sheetName val="BWHS"/>
      <sheetName val="WHSB"/>
      <sheetName val="WHSW"/>
      <sheetName val="PooledFA"/>
      <sheetName val="PooledFAexclMEC"/>
      <sheetName val="PooledFB"/>
      <sheetName val="PooledFW"/>
      <sheetName val="PooledFWnoCPS"/>
      <sheetName val="PooledFW_BothMF"/>
      <sheetName val="PooledFWsub"/>
      <sheetName val="PooledFBsub"/>
      <sheetName val="Women - Mortality"/>
      <sheetName val="Women - MortalityA"/>
      <sheetName val="Women - MortalityB"/>
      <sheetName val="Women - MortalityW"/>
      <sheetName val="IARC_STD"/>
      <sheetName val="CPS_STD"/>
      <sheetName val="IARC_STD2"/>
      <sheetName val="IARC_STD3"/>
      <sheetName val="IARC_STD4"/>
      <sheetName val="PooledMW Inc as well"/>
      <sheetName val="PooledFB Inc as well"/>
      <sheetName val="PooledFW Inc as well"/>
      <sheetName val="poolemw cps vs no cps"/>
      <sheetName val="poolefw cps vs no cps"/>
      <sheetName val="CPSIIMW00-04"/>
      <sheetName val="CPSIIFW00-04"/>
      <sheetName val="CPSIIBW0004"/>
      <sheetName val="PooledFB0004"/>
      <sheetName val="CPSIMW no dust expo"/>
      <sheetName val="CPSIMW dust expo"/>
    </sheetNames>
    <sheetDataSet>
      <sheetData sheetId="42">
        <row r="13">
          <cell r="B13">
            <v>0</v>
          </cell>
          <cell r="C13">
            <v>8282</v>
          </cell>
          <cell r="O13" t="str">
            <v>    0.0 ( 0.0, 0.0)</v>
          </cell>
        </row>
        <row r="14">
          <cell r="B14">
            <v>2</v>
          </cell>
          <cell r="C14">
            <v>21021</v>
          </cell>
        </row>
        <row r="15">
          <cell r="B15">
            <v>1</v>
          </cell>
          <cell r="C15">
            <v>22522</v>
          </cell>
        </row>
        <row r="16">
          <cell r="B16">
            <v>2</v>
          </cell>
          <cell r="C16">
            <v>23951</v>
          </cell>
        </row>
        <row r="17">
          <cell r="B17">
            <v>5</v>
          </cell>
          <cell r="C17">
            <v>31951</v>
          </cell>
        </row>
        <row r="18">
          <cell r="B18">
            <v>8</v>
          </cell>
          <cell r="C18">
            <v>37997</v>
          </cell>
        </row>
        <row r="19">
          <cell r="B19">
            <v>11</v>
          </cell>
          <cell r="C19">
            <v>28716</v>
          </cell>
          <cell r="O19" t="str">
            <v>  38.3 ( 15.7, 60.9)</v>
          </cell>
        </row>
        <row r="20">
          <cell r="B20">
            <v>5</v>
          </cell>
          <cell r="C20">
            <v>8665</v>
          </cell>
        </row>
        <row r="22">
          <cell r="B22">
            <v>34</v>
          </cell>
        </row>
        <row r="28">
          <cell r="B28" t="str">
            <v>5.2 (1.7, 8.7)</v>
          </cell>
        </row>
        <row r="29">
          <cell r="B29" t="str">
            <v>7.3 (4.7, 9.9)</v>
          </cell>
        </row>
        <row r="30">
          <cell r="B30" t="str">
            <v>8.0 (5.4, 10.5)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1.421875" style="0" customWidth="1"/>
    <col min="3" max="3" width="6.140625" style="0" customWidth="1"/>
    <col min="4" max="4" width="8.28125" style="0" customWidth="1"/>
    <col min="5" max="5" width="16.57421875" style="0" customWidth="1"/>
    <col min="6" max="6" width="1.8515625" style="0" customWidth="1"/>
    <col min="7" max="7" width="6.7109375" style="0" customWidth="1"/>
    <col min="8" max="8" width="7.140625" style="0" customWidth="1"/>
    <col min="9" max="9" width="20.00390625" style="2" customWidth="1"/>
    <col min="10" max="10" width="1.57421875" style="2" customWidth="1"/>
    <col min="11" max="11" width="6.00390625" style="2" customWidth="1"/>
    <col min="12" max="12" width="7.7109375" style="2" customWidth="1"/>
    <col min="13" max="13" width="18.00390625" style="2" customWidth="1"/>
    <col min="14" max="14" width="1.8515625" style="2" customWidth="1"/>
    <col min="15" max="15" width="7.8515625" style="2" customWidth="1"/>
    <col min="16" max="16" width="7.421875" style="21" customWidth="1"/>
    <col min="17" max="17" width="13.7109375" style="2" customWidth="1"/>
    <col min="18" max="18" width="1.421875" style="2" customWidth="1"/>
    <col min="19" max="19" width="6.57421875" style="2" customWidth="1"/>
    <col min="20" max="20" width="8.28125" style="2" customWidth="1"/>
    <col min="21" max="21" width="17.28125" style="2" customWidth="1"/>
  </cols>
  <sheetData>
    <row r="2" ht="16.5">
      <c r="A2" s="11" t="s">
        <v>65</v>
      </c>
    </row>
    <row r="3" ht="16.5">
      <c r="A3" s="11" t="s">
        <v>32</v>
      </c>
    </row>
    <row r="5" spans="1:21" ht="12.75">
      <c r="A5" s="12"/>
      <c r="B5" s="12"/>
      <c r="C5" s="27" t="s">
        <v>23</v>
      </c>
      <c r="D5" s="27"/>
      <c r="E5" s="27"/>
      <c r="F5" s="12"/>
      <c r="G5" s="27" t="s">
        <v>24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3:23" ht="12.75">
      <c r="C6" s="29" t="s">
        <v>16</v>
      </c>
      <c r="D6" s="29"/>
      <c r="E6" s="29"/>
      <c r="G6" s="27" t="s">
        <v>21</v>
      </c>
      <c r="H6" s="27"/>
      <c r="I6" s="27"/>
      <c r="K6" s="27" t="s">
        <v>16</v>
      </c>
      <c r="L6" s="27"/>
      <c r="M6" s="27"/>
      <c r="N6" s="14"/>
      <c r="O6" s="27" t="s">
        <v>30</v>
      </c>
      <c r="P6" s="27"/>
      <c r="Q6" s="27"/>
      <c r="S6" s="27" t="s">
        <v>17</v>
      </c>
      <c r="T6" s="27"/>
      <c r="U6" s="27"/>
      <c r="W6" s="5"/>
    </row>
    <row r="7" spans="1:23" ht="12.75">
      <c r="A7" s="4" t="s">
        <v>13</v>
      </c>
      <c r="B7" s="4"/>
      <c r="C7" s="26" t="s">
        <v>18</v>
      </c>
      <c r="D7" s="26"/>
      <c r="E7" s="26"/>
      <c r="G7" s="28" t="s">
        <v>19</v>
      </c>
      <c r="H7" s="28"/>
      <c r="I7" s="28"/>
      <c r="K7" s="30" t="s">
        <v>18</v>
      </c>
      <c r="L7" s="30"/>
      <c r="M7" s="30"/>
      <c r="O7" s="30" t="s">
        <v>31</v>
      </c>
      <c r="P7" s="30"/>
      <c r="Q7" s="30"/>
      <c r="S7" s="31" t="s">
        <v>20</v>
      </c>
      <c r="T7" s="31"/>
      <c r="U7" s="31"/>
      <c r="W7" s="5"/>
    </row>
    <row r="8" spans="1:23" ht="14.25">
      <c r="A8" s="4"/>
      <c r="B8" s="4"/>
      <c r="C8" s="4" t="s">
        <v>25</v>
      </c>
      <c r="D8" s="18" t="s">
        <v>28</v>
      </c>
      <c r="E8" s="15" t="s">
        <v>54</v>
      </c>
      <c r="G8" s="4" t="s">
        <v>25</v>
      </c>
      <c r="H8" s="18" t="s">
        <v>28</v>
      </c>
      <c r="I8" s="15" t="s">
        <v>54</v>
      </c>
      <c r="K8" s="4" t="s">
        <v>25</v>
      </c>
      <c r="L8" s="18" t="s">
        <v>28</v>
      </c>
      <c r="M8" s="15" t="s">
        <v>54</v>
      </c>
      <c r="N8" s="6"/>
      <c r="O8" s="18" t="s">
        <v>25</v>
      </c>
      <c r="P8" s="18" t="s">
        <v>28</v>
      </c>
      <c r="Q8" s="15" t="s">
        <v>54</v>
      </c>
      <c r="S8" s="4" t="s">
        <v>25</v>
      </c>
      <c r="T8" s="25" t="s">
        <v>28</v>
      </c>
      <c r="U8" s="15" t="s">
        <v>54</v>
      </c>
      <c r="W8" s="5"/>
    </row>
    <row r="9" spans="1:23" ht="12.75">
      <c r="A9" s="4" t="s">
        <v>14</v>
      </c>
      <c r="B9" s="4"/>
      <c r="C9" s="4"/>
      <c r="D9" s="4"/>
      <c r="W9" s="5"/>
    </row>
    <row r="10" spans="1:23" ht="12.75">
      <c r="A10" s="4" t="s">
        <v>0</v>
      </c>
      <c r="B10" s="4"/>
      <c r="C10" s="14">
        <f>'[2]MECFA'!B9</f>
        <v>0</v>
      </c>
      <c r="D10" s="24">
        <f>'[2]MECFA'!C9</f>
        <v>0</v>
      </c>
      <c r="E10" s="14" t="s">
        <v>15</v>
      </c>
      <c r="G10" s="2">
        <f>'[1]CPSIIF_NUTRB'!B9</f>
        <v>0</v>
      </c>
      <c r="H10" s="23">
        <f>'[1]CPSIIF_NUTRB'!C9</f>
        <v>0</v>
      </c>
      <c r="I10" s="2" t="s">
        <v>15</v>
      </c>
      <c r="K10" s="2">
        <f>'[1]MECFB'!B9</f>
        <v>0</v>
      </c>
      <c r="L10" s="23">
        <f>'[1]MECFB'!C9</f>
        <v>0</v>
      </c>
      <c r="M10" s="2" t="s">
        <v>15</v>
      </c>
      <c r="O10" s="2">
        <f>'[1]WHSB'!B9</f>
        <v>0</v>
      </c>
      <c r="P10" s="23">
        <f>'[1]WHSB'!C9</f>
        <v>0</v>
      </c>
      <c r="Q10" s="2" t="s">
        <v>15</v>
      </c>
      <c r="S10" s="14">
        <f>'[1]BWHS'!B9</f>
        <v>0</v>
      </c>
      <c r="T10" s="24">
        <f>'[1]BWHS'!C9</f>
        <v>0</v>
      </c>
      <c r="U10" s="14" t="s">
        <v>15</v>
      </c>
      <c r="W10" s="2"/>
    </row>
    <row r="11" spans="1:23" ht="12.75">
      <c r="A11" s="4" t="s">
        <v>1</v>
      </c>
      <c r="B11" s="4"/>
      <c r="C11" s="14">
        <f>'[2]MECFA'!B10</f>
        <v>0</v>
      </c>
      <c r="D11" s="24">
        <f>'[2]MECFA'!C10</f>
        <v>0</v>
      </c>
      <c r="E11" s="14" t="s">
        <v>15</v>
      </c>
      <c r="G11" s="2">
        <f>'[1]CPSIIF_NUTRB'!B10</f>
        <v>0</v>
      </c>
      <c r="H11" s="23">
        <f>'[1]CPSIIF_NUTRB'!C10</f>
        <v>0</v>
      </c>
      <c r="I11" s="2" t="s">
        <v>15</v>
      </c>
      <c r="K11" s="2">
        <f>'[1]MECFB'!B10</f>
        <v>0</v>
      </c>
      <c r="L11" s="23">
        <f>'[1]MECFB'!C10</f>
        <v>0</v>
      </c>
      <c r="M11" s="2" t="s">
        <v>15</v>
      </c>
      <c r="O11" s="2">
        <f>'[1]WHSB'!B10</f>
        <v>0</v>
      </c>
      <c r="P11" s="23">
        <f>'[1]WHSB'!C10</f>
        <v>0</v>
      </c>
      <c r="Q11" s="2" t="s">
        <v>15</v>
      </c>
      <c r="S11" s="14">
        <f>'[1]BWHS'!B10</f>
        <v>3</v>
      </c>
      <c r="T11" s="24">
        <f>'[1]BWHS'!C10</f>
        <v>107683</v>
      </c>
      <c r="U11" s="16" t="s">
        <v>34</v>
      </c>
      <c r="W11" s="2"/>
    </row>
    <row r="12" spans="1:23" ht="12.75">
      <c r="A12" s="4" t="s">
        <v>2</v>
      </c>
      <c r="B12" s="4"/>
      <c r="C12" s="14">
        <f>'[2]MECFA'!B11</f>
        <v>0</v>
      </c>
      <c r="D12" s="24">
        <f>'[2]MECFA'!C11</f>
        <v>0</v>
      </c>
      <c r="E12" s="14" t="s">
        <v>15</v>
      </c>
      <c r="G12" s="2">
        <f>'[1]CPSIIF_NUTRB'!B11</f>
        <v>0</v>
      </c>
      <c r="H12" s="23">
        <f>'[1]CPSIIF_NUTRB'!C11</f>
        <v>0</v>
      </c>
      <c r="I12" s="2" t="s">
        <v>15</v>
      </c>
      <c r="K12" s="2">
        <f>'[1]MECFB'!B11</f>
        <v>0</v>
      </c>
      <c r="L12" s="23">
        <f>'[1]MECFB'!C11</f>
        <v>0</v>
      </c>
      <c r="M12" s="2" t="s">
        <v>15</v>
      </c>
      <c r="O12" s="2">
        <f>'[1]WHSB'!B11</f>
        <v>0</v>
      </c>
      <c r="P12" s="23">
        <f>'[1]WHSB'!C11</f>
        <v>0</v>
      </c>
      <c r="Q12" s="2" t="s">
        <v>15</v>
      </c>
      <c r="S12" s="14">
        <f>'[1]BWHS'!B11</f>
        <v>5</v>
      </c>
      <c r="T12" s="24">
        <f>'[1]BWHS'!C11</f>
        <v>56505</v>
      </c>
      <c r="U12" s="16" t="s">
        <v>36</v>
      </c>
      <c r="V12" s="7"/>
      <c r="W12" s="8"/>
    </row>
    <row r="13" spans="1:23" ht="12.75">
      <c r="A13" s="10" t="s">
        <v>3</v>
      </c>
      <c r="B13" s="10"/>
      <c r="C13" s="14">
        <f>'[2]MECFA'!B12</f>
        <v>0</v>
      </c>
      <c r="D13" s="24">
        <f>'[2]MECFA'!C12</f>
        <v>0</v>
      </c>
      <c r="E13" s="14" t="s">
        <v>15</v>
      </c>
      <c r="G13" s="2">
        <f>'[1]CPSIIF_NUTRB'!B12</f>
        <v>0</v>
      </c>
      <c r="H13" s="23">
        <f>'[1]CPSIIF_NUTRB'!C12</f>
        <v>6.85</v>
      </c>
      <c r="I13" s="17" t="str">
        <f>'[1]CPSIIF_NUTRB'!O12</f>
        <v>    0.0 ( 0.0, 0.0)</v>
      </c>
      <c r="K13" s="2">
        <f>'[1]MECFB'!B12</f>
        <v>0</v>
      </c>
      <c r="L13" s="23">
        <f>'[1]MECFB'!C12</f>
        <v>0</v>
      </c>
      <c r="M13" s="2" t="s">
        <v>15</v>
      </c>
      <c r="O13" s="2">
        <f>'[1]WHSB'!B12</f>
        <v>0</v>
      </c>
      <c r="P13" s="23">
        <f>'[1]WHSB'!C12</f>
        <v>0</v>
      </c>
      <c r="Q13" s="2" t="s">
        <v>15</v>
      </c>
      <c r="S13" s="14">
        <f>'[1]BWHS'!B12</f>
        <v>3</v>
      </c>
      <c r="T13" s="24">
        <f>'[1]BWHS'!C12</f>
        <v>50639</v>
      </c>
      <c r="U13" s="16" t="s">
        <v>37</v>
      </c>
      <c r="V13" s="7"/>
      <c r="W13" s="8"/>
    </row>
    <row r="14" spans="1:23" ht="12.75">
      <c r="A14" s="10" t="s">
        <v>4</v>
      </c>
      <c r="B14" s="10"/>
      <c r="C14" s="14">
        <f>'[2]MECFA'!B13</f>
        <v>0</v>
      </c>
      <c r="D14" s="24">
        <f>'[2]MECFA'!C13</f>
        <v>8282</v>
      </c>
      <c r="E14" s="16" t="str">
        <f>'[2]MECFA'!O13</f>
        <v>    0.0 ( 0.0, 0.0)</v>
      </c>
      <c r="G14" s="2">
        <f>'[1]CPSIIF_NUTRB'!B13</f>
        <v>0</v>
      </c>
      <c r="H14" s="23">
        <f>'[1]CPSIIF_NUTRB'!C13</f>
        <v>46.34</v>
      </c>
      <c r="I14" s="17" t="str">
        <f>'[1]CPSIIF_NUTRB'!O13</f>
        <v>    0.0 ( 0.0, 0.0)</v>
      </c>
      <c r="K14" s="2">
        <f>'[1]MECFB'!B13</f>
        <v>2</v>
      </c>
      <c r="L14" s="23">
        <f>'[1]MECFB'!C13</f>
        <v>4602</v>
      </c>
      <c r="M14" s="17" t="s">
        <v>42</v>
      </c>
      <c r="N14" s="17"/>
      <c r="O14" s="2">
        <f>'[1]WHSB'!B13</f>
        <v>0</v>
      </c>
      <c r="P14" s="23">
        <f>'[1]WHSB'!C13</f>
        <v>0</v>
      </c>
      <c r="Q14" s="2" t="s">
        <v>15</v>
      </c>
      <c r="S14" s="14">
        <f>'[1]BWHS'!B13</f>
        <v>2</v>
      </c>
      <c r="T14" s="24">
        <f>'[1]BWHS'!C13</f>
        <v>42909</v>
      </c>
      <c r="U14" s="16" t="s">
        <v>43</v>
      </c>
      <c r="V14" s="7"/>
      <c r="W14" s="8"/>
    </row>
    <row r="15" spans="1:23" ht="12.75">
      <c r="A15" s="10" t="s">
        <v>5</v>
      </c>
      <c r="B15" s="10"/>
      <c r="C15" s="14">
        <f>'[2]MECFA'!B14</f>
        <v>2</v>
      </c>
      <c r="D15" s="24">
        <f>'[2]MECFA'!C14</f>
        <v>21021</v>
      </c>
      <c r="E15" s="16" t="s">
        <v>44</v>
      </c>
      <c r="G15" s="2">
        <f>'[1]CPSIIF_NUTRB'!B14</f>
        <v>0</v>
      </c>
      <c r="H15" s="23">
        <f>'[1]CPSIIF_NUTRB'!C14</f>
        <v>234.41</v>
      </c>
      <c r="I15" s="17" t="str">
        <f>'[1]CPSIIF_NUTRB'!O14</f>
        <v>    0.0 ( 0.0, 0.0)</v>
      </c>
      <c r="K15" s="2">
        <f>'[1]MECFB'!B14</f>
        <v>0</v>
      </c>
      <c r="L15" s="23">
        <f>'[1]MECFB'!C14</f>
        <v>10911</v>
      </c>
      <c r="M15" s="17" t="str">
        <f>'[1]MECFB'!O14</f>
        <v>    0.0 ( 0.0, 0.0)</v>
      </c>
      <c r="N15" s="17"/>
      <c r="O15" s="2">
        <f>'[1]WHSB'!B14</f>
        <v>0</v>
      </c>
      <c r="P15" s="23">
        <f>'[1]WHSB'!C14</f>
        <v>1049</v>
      </c>
      <c r="Q15" s="2" t="str">
        <f>'[1]WHSB'!O14</f>
        <v>    0.0 ( 0.0, 0.0)</v>
      </c>
      <c r="S15" s="14">
        <f>'[1]BWHS'!B14</f>
        <v>5</v>
      </c>
      <c r="T15" s="24">
        <f>'[1]BWHS'!C14</f>
        <v>30002</v>
      </c>
      <c r="U15" s="16" t="s">
        <v>53</v>
      </c>
      <c r="V15" s="7"/>
      <c r="W15" s="8"/>
    </row>
    <row r="16" spans="1:23" ht="12.75">
      <c r="A16" s="10" t="s">
        <v>6</v>
      </c>
      <c r="B16" s="10"/>
      <c r="C16" s="14">
        <f>'[2]MECFA'!B15</f>
        <v>1</v>
      </c>
      <c r="D16" s="24">
        <f>'[2]MECFA'!C15</f>
        <v>22522</v>
      </c>
      <c r="E16" s="16" t="s">
        <v>35</v>
      </c>
      <c r="G16" s="2">
        <f>'[1]CPSIIF_NUTRB'!B15</f>
        <v>1</v>
      </c>
      <c r="H16" s="23">
        <f>'[1]CPSIIF_NUTRB'!C15</f>
        <v>743.72</v>
      </c>
      <c r="I16" s="17" t="s">
        <v>45</v>
      </c>
      <c r="K16" s="2">
        <f>'[1]MECFB'!B15</f>
        <v>4</v>
      </c>
      <c r="L16" s="23">
        <f>'[1]MECFB'!C15</f>
        <v>13245</v>
      </c>
      <c r="M16" s="17" t="s">
        <v>56</v>
      </c>
      <c r="N16" s="17"/>
      <c r="O16" s="2">
        <f>'[1]WHSB'!B15</f>
        <v>0</v>
      </c>
      <c r="P16" s="23">
        <f>'[1]WHSB'!C15</f>
        <v>1488</v>
      </c>
      <c r="Q16" s="2" t="str">
        <f>'[1]WHSB'!O15</f>
        <v>    0.0 ( 0.0, 0.0)</v>
      </c>
      <c r="S16" s="14">
        <f>'[1]BWHS'!B15</f>
        <v>4</v>
      </c>
      <c r="T16" s="24">
        <f>'[1]BWHS'!C15</f>
        <v>17615</v>
      </c>
      <c r="U16" s="16" t="s">
        <v>52</v>
      </c>
      <c r="V16" s="7"/>
      <c r="W16" s="8"/>
    </row>
    <row r="17" spans="1:23" ht="12.75">
      <c r="A17" s="10" t="s">
        <v>7</v>
      </c>
      <c r="B17" s="10"/>
      <c r="C17" s="14">
        <f>'[2]MECFA'!B16</f>
        <v>2</v>
      </c>
      <c r="D17" s="24">
        <f>'[2]MECFA'!C16</f>
        <v>23951</v>
      </c>
      <c r="E17" s="16" t="s">
        <v>38</v>
      </c>
      <c r="G17" s="2">
        <f>'[1]CPSIIF_NUTRB'!B16</f>
        <v>1</v>
      </c>
      <c r="H17" s="23">
        <f>'[1]CPSIIF_NUTRB'!C16</f>
        <v>1367.52</v>
      </c>
      <c r="I17" s="17" t="s">
        <v>46</v>
      </c>
      <c r="K17" s="2">
        <f>'[1]MECFB'!B16</f>
        <v>3</v>
      </c>
      <c r="L17" s="23">
        <f>'[1]MECFB'!C16</f>
        <v>12947</v>
      </c>
      <c r="M17" s="17" t="s">
        <v>57</v>
      </c>
      <c r="N17" s="17"/>
      <c r="O17" s="2">
        <f>'[1]WHSB'!B16</f>
        <v>0</v>
      </c>
      <c r="P17" s="23">
        <f>'[1]WHSB'!C16</f>
        <v>1125</v>
      </c>
      <c r="Q17" s="2" t="str">
        <f>'[1]WHSB'!O16</f>
        <v>  0.0 ( 0.0, 0.0)</v>
      </c>
      <c r="S17" s="14">
        <f>'[1]BWHS'!B16</f>
        <v>2</v>
      </c>
      <c r="T17" s="24">
        <f>'[1]BWHS'!C16</f>
        <v>10803</v>
      </c>
      <c r="U17" s="16" t="s">
        <v>51</v>
      </c>
      <c r="V17" s="7"/>
      <c r="W17" s="8"/>
    </row>
    <row r="18" spans="1:23" ht="12.75">
      <c r="A18" s="10" t="s">
        <v>8</v>
      </c>
      <c r="B18" s="10"/>
      <c r="C18" s="14">
        <f>'[2]MECFA'!B17</f>
        <v>5</v>
      </c>
      <c r="D18" s="24">
        <f>'[2]MECFA'!C17</f>
        <v>31951</v>
      </c>
      <c r="E18" s="16" t="s">
        <v>39</v>
      </c>
      <c r="G18" s="2">
        <f>'[1]CPSIIF_NUTRB'!B17</f>
        <v>1</v>
      </c>
      <c r="H18" s="23">
        <f>'[1]CPSIIF_NUTRB'!C17</f>
        <v>1708.37</v>
      </c>
      <c r="I18" s="17" t="s">
        <v>47</v>
      </c>
      <c r="K18" s="2">
        <f>'[1]MECFB'!B17</f>
        <v>3</v>
      </c>
      <c r="L18" s="23">
        <f>'[1]MECFB'!C17</f>
        <v>13908</v>
      </c>
      <c r="M18" s="17" t="s">
        <v>58</v>
      </c>
      <c r="N18" s="17"/>
      <c r="O18" s="2">
        <f>'[1]WHSB'!B17</f>
        <v>0</v>
      </c>
      <c r="P18" s="23">
        <f>'[1]WHSB'!C17</f>
        <v>654</v>
      </c>
      <c r="Q18" s="2" t="str">
        <f>'[1]WHSB'!O17</f>
        <v>    0.0 ( 0.0, 0.0)</v>
      </c>
      <c r="S18" s="14">
        <f>'[1]BWHS'!B17</f>
        <v>2</v>
      </c>
      <c r="T18" s="24">
        <f>'[1]BWHS'!C17</f>
        <v>6537</v>
      </c>
      <c r="U18" s="16" t="s">
        <v>50</v>
      </c>
      <c r="V18" s="7"/>
      <c r="W18" s="8"/>
    </row>
    <row r="19" spans="1:23" ht="12.75">
      <c r="A19" s="10" t="s">
        <v>9</v>
      </c>
      <c r="B19" s="10"/>
      <c r="C19" s="14">
        <f>'[2]MECFA'!B18</f>
        <v>8</v>
      </c>
      <c r="D19" s="24">
        <f>'[2]MECFA'!C18</f>
        <v>37997</v>
      </c>
      <c r="E19" s="16" t="s">
        <v>40</v>
      </c>
      <c r="G19" s="2">
        <f>'[1]CPSIIF_NUTRB'!B18</f>
        <v>0</v>
      </c>
      <c r="H19" s="23">
        <f>'[1]CPSIIF_NUTRB'!C18</f>
        <v>1498.16</v>
      </c>
      <c r="I19" s="17" t="str">
        <f>'[1]CPSIIF_NUTRB'!O18</f>
        <v>    0.0 ( 0.0, 0.0)</v>
      </c>
      <c r="K19" s="2">
        <f>'[1]MECFB'!B18</f>
        <v>11</v>
      </c>
      <c r="L19" s="23">
        <f>'[1]MECFB'!C18</f>
        <v>17495</v>
      </c>
      <c r="M19" s="17" t="str">
        <f>'[1]MECFB'!O18</f>
        <v>  62.9 ( 25.7, 100.0)</v>
      </c>
      <c r="N19" s="17"/>
      <c r="O19" s="2">
        <f>'[1]WHSB'!B18</f>
        <v>0</v>
      </c>
      <c r="P19" s="23">
        <f>'[1]WHSB'!C18</f>
        <v>352</v>
      </c>
      <c r="Q19" s="2" t="str">
        <f>'[1]WHSB'!O18</f>
        <v>  0.0 ( 0.0, 0.0)</v>
      </c>
      <c r="S19" s="14">
        <f>'[1]BWHS'!B18</f>
        <v>2</v>
      </c>
      <c r="T19" s="24">
        <f>'[1]BWHS'!C18</f>
        <v>2725</v>
      </c>
      <c r="U19" s="16" t="s">
        <v>49</v>
      </c>
      <c r="V19" s="7"/>
      <c r="W19" s="8"/>
    </row>
    <row r="20" spans="1:23" ht="12.75">
      <c r="A20" s="10" t="s">
        <v>10</v>
      </c>
      <c r="B20" s="10"/>
      <c r="C20" s="14">
        <f>'[2]MECFA'!B19</f>
        <v>11</v>
      </c>
      <c r="D20" s="24">
        <f>'[2]MECFA'!C19</f>
        <v>28716</v>
      </c>
      <c r="E20" s="16" t="str">
        <f>'[2]MECFA'!O19</f>
        <v>  38.3 ( 15.7, 60.9)</v>
      </c>
      <c r="G20" s="2">
        <f>'[1]CPSIIF_NUTRB'!B19</f>
        <v>1</v>
      </c>
      <c r="H20" s="23">
        <f>'[1]CPSIIF_NUTRB'!C19</f>
        <v>892.46</v>
      </c>
      <c r="I20" s="17" t="s">
        <v>48</v>
      </c>
      <c r="K20" s="2">
        <f>'[1]MECFB'!B19</f>
        <v>13</v>
      </c>
      <c r="L20" s="23">
        <f>'[1]MECFB'!C19</f>
        <v>13554</v>
      </c>
      <c r="M20" s="17" t="str">
        <f>'[1]MECFB'!O19</f>
        <v>  95.9 ( 43.8, 148.1)</v>
      </c>
      <c r="N20" s="17"/>
      <c r="O20" s="2">
        <f>'[1]WHSB'!B19</f>
        <v>0</v>
      </c>
      <c r="P20" s="23">
        <f>'[1]WHSB'!C19</f>
        <v>137</v>
      </c>
      <c r="Q20" s="2" t="str">
        <f>'[1]WHSB'!O19</f>
        <v>  0.0 ( 0.0, 0.0)</v>
      </c>
      <c r="S20" s="14">
        <f>'[1]BWHS'!B19</f>
        <v>0</v>
      </c>
      <c r="T20" s="24">
        <f>'[1]BWHS'!C19</f>
        <v>348</v>
      </c>
      <c r="U20" s="16" t="str">
        <f>'[1]BWHS'!O19</f>
        <v>    0.0 ( 0.0, 0.0)</v>
      </c>
      <c r="V20" s="7"/>
      <c r="W20" s="8"/>
    </row>
    <row r="21" spans="1:23" ht="12.75">
      <c r="A21" s="4" t="s">
        <v>11</v>
      </c>
      <c r="B21" s="4"/>
      <c r="C21" s="14">
        <f>'[2]MECFA'!B20</f>
        <v>5</v>
      </c>
      <c r="D21" s="24">
        <f>'[2]MECFA'!C20</f>
        <v>8665</v>
      </c>
      <c r="E21" s="16" t="s">
        <v>41</v>
      </c>
      <c r="G21" s="2">
        <f>'[1]CPSIIF_NUTRB'!B20</f>
        <v>0</v>
      </c>
      <c r="H21" s="23">
        <f>'[1]CPSIIF_NUTRB'!C20</f>
        <v>217.47</v>
      </c>
      <c r="I21" s="17" t="str">
        <f>'[1]CPSIIF_NUTRB'!O20</f>
        <v>    0.0 ( 0.0, 0.0)</v>
      </c>
      <c r="K21" s="2">
        <f>'[1]MECFB'!B20</f>
        <v>1</v>
      </c>
      <c r="L21" s="23">
        <f>'[1]MECFB'!C20</f>
        <v>4184</v>
      </c>
      <c r="M21" s="17" t="s">
        <v>59</v>
      </c>
      <c r="N21" s="17"/>
      <c r="O21" s="2">
        <f>'[1]WHSB'!B20</f>
        <v>0</v>
      </c>
      <c r="P21" s="23">
        <f>'[1]WHSB'!C20</f>
        <v>32</v>
      </c>
      <c r="Q21" s="2" t="str">
        <f>'[1]WHSB'!O20</f>
        <v>  0.0 ( 0.0, 0.0)</v>
      </c>
      <c r="S21" s="14">
        <f>'[1]BWHS'!B20</f>
        <v>0</v>
      </c>
      <c r="T21" s="24">
        <f>'[1]BWHS'!C20</f>
        <v>0</v>
      </c>
      <c r="U21" s="14" t="s">
        <v>15</v>
      </c>
      <c r="V21" s="7"/>
      <c r="W21" s="8"/>
    </row>
    <row r="22" spans="1:23" ht="12.75">
      <c r="A22" s="4" t="s">
        <v>12</v>
      </c>
      <c r="B22" s="4"/>
      <c r="C22" s="9">
        <f>'[2]MECFA'!B21</f>
        <v>0</v>
      </c>
      <c r="D22" s="24">
        <f>'[2]MECFA'!C21</f>
        <v>0</v>
      </c>
      <c r="E22" s="14" t="s">
        <v>15</v>
      </c>
      <c r="G22" s="9">
        <f>'[1]CPSIIF_NUTRB'!B21</f>
        <v>0</v>
      </c>
      <c r="H22" s="23">
        <f>'[1]CPSIIF_NUTRB'!C21</f>
        <v>4.85</v>
      </c>
      <c r="I22" s="17" t="str">
        <f>'[1]CPSIIF_NUTRB'!O21</f>
        <v>    0.0 ( 0.0, 0.0)</v>
      </c>
      <c r="K22" s="9">
        <f>'[1]MECFB'!B21</f>
        <v>0</v>
      </c>
      <c r="L22" s="23">
        <f>'[1]MECFB'!C21</f>
        <v>0</v>
      </c>
      <c r="M22" s="2" t="s">
        <v>15</v>
      </c>
      <c r="O22" s="9">
        <f>'[1]WHSB'!B21</f>
        <v>0</v>
      </c>
      <c r="P22" s="23">
        <f>'[1]WHSB'!C21</f>
        <v>6</v>
      </c>
      <c r="Q22" s="2" t="str">
        <f>'[1]WHSB'!O21</f>
        <v>  0.0 ( 0.0, 0.0)</v>
      </c>
      <c r="S22" s="9">
        <f>'[1]BWHS'!B21</f>
        <v>0</v>
      </c>
      <c r="T22" s="24">
        <f>'[1]BWHS'!C21</f>
        <v>0</v>
      </c>
      <c r="U22" s="14" t="s">
        <v>15</v>
      </c>
      <c r="V22" s="7"/>
      <c r="W22" s="8"/>
    </row>
    <row r="23" spans="1:23" ht="12.75">
      <c r="A23" s="4"/>
      <c r="B23" s="4"/>
      <c r="C23" s="14">
        <f>'[2]MECFA'!B22</f>
        <v>34</v>
      </c>
      <c r="D23" s="14"/>
      <c r="E23" s="14"/>
      <c r="G23" s="2">
        <f>SUM(G10:G22)</f>
        <v>4</v>
      </c>
      <c r="H23" s="2"/>
      <c r="K23" s="2">
        <f>SUM(K10:K22)</f>
        <v>37</v>
      </c>
      <c r="O23" s="2">
        <f>SUM(O10:O22)</f>
        <v>0</v>
      </c>
      <c r="S23" s="2">
        <f>SUM(S10:S22)</f>
        <v>28</v>
      </c>
      <c r="U23" s="14"/>
      <c r="V23" s="7"/>
      <c r="W23" s="8"/>
    </row>
    <row r="24" spans="5:23" ht="12.75">
      <c r="E24" s="14"/>
      <c r="U24" s="14"/>
      <c r="V24" s="7"/>
      <c r="W24" s="8"/>
    </row>
    <row r="25" spans="1:21" ht="12.75">
      <c r="A25" s="13" t="s">
        <v>22</v>
      </c>
      <c r="B25" s="13"/>
      <c r="C25" s="13"/>
      <c r="D25" s="13"/>
      <c r="E25" s="14"/>
      <c r="U25" s="14"/>
    </row>
    <row r="26" spans="1:21" ht="12.75">
      <c r="A26" s="20" t="s">
        <v>29</v>
      </c>
      <c r="E26" s="14" t="str">
        <f>'[2]MECFA'!B28</f>
        <v>5.2 (1.7, 8.7)</v>
      </c>
      <c r="I26" s="2" t="s">
        <v>15</v>
      </c>
      <c r="M26" s="2" t="str">
        <f>'[1]MECFB'!B28</f>
        <v>19.2 (4.9, 33.6)</v>
      </c>
      <c r="Q26" s="2" t="s">
        <v>15</v>
      </c>
      <c r="U26" s="14" t="str">
        <f>'[1]BWHS'!B28</f>
        <v>14.4 (7.0, 21.8)</v>
      </c>
    </row>
    <row r="27" spans="1:21" ht="12.75">
      <c r="A27" s="20" t="s">
        <v>26</v>
      </c>
      <c r="E27" s="14" t="str">
        <f>'[2]MECFA'!B29</f>
        <v>7.3 (4.7, 9.9)</v>
      </c>
      <c r="I27" s="2" t="s">
        <v>15</v>
      </c>
      <c r="M27" s="2" t="str">
        <f>'[1]MECFB'!B29</f>
        <v>24.5 (11.3, 37.8)</v>
      </c>
      <c r="Q27" s="2" t="s">
        <v>15</v>
      </c>
      <c r="U27" s="14" t="str">
        <f>'[1]BWHS'!B29</f>
        <v>17.8 (8.4, 27.1)</v>
      </c>
    </row>
    <row r="28" spans="1:21" ht="12.75">
      <c r="A28" s="20" t="s">
        <v>27</v>
      </c>
      <c r="E28" s="14" t="str">
        <f>'[2]MECFA'!B30</f>
        <v>8.0 (5.4, 10.5)</v>
      </c>
      <c r="I28" s="2" t="s">
        <v>15</v>
      </c>
      <c r="M28" s="2" t="str">
        <f>'[1]MECFB'!B30</f>
        <v>24.1 (11.3, 37.0)</v>
      </c>
      <c r="Q28" s="2" t="s">
        <v>15</v>
      </c>
      <c r="U28" s="14" t="str">
        <f>'[1]BWHS'!B30</f>
        <v>17.2 (8.1, 26.3)</v>
      </c>
    </row>
    <row r="29" spans="1:21" ht="12.75">
      <c r="A29" s="3"/>
      <c r="B29" s="3"/>
      <c r="C29" s="3"/>
      <c r="D29" s="3"/>
      <c r="E29" s="3"/>
      <c r="F29" s="3"/>
      <c r="G29" s="3"/>
      <c r="H29" s="3"/>
      <c r="I29" s="9"/>
      <c r="J29" s="9"/>
      <c r="K29" s="9"/>
      <c r="L29" s="9"/>
      <c r="M29" s="9"/>
      <c r="N29" s="9"/>
      <c r="O29" s="9"/>
      <c r="P29" s="22"/>
      <c r="Q29" s="9"/>
      <c r="R29" s="9"/>
      <c r="S29" s="9"/>
      <c r="T29" s="9"/>
      <c r="U29" s="9"/>
    </row>
    <row r="31" spans="1:4" ht="15.75">
      <c r="A31" s="1" t="s">
        <v>55</v>
      </c>
      <c r="B31" s="1"/>
      <c r="C31" s="1"/>
      <c r="D31" s="1"/>
    </row>
    <row r="32" spans="1:4" ht="15.75">
      <c r="A32" s="1" t="s">
        <v>60</v>
      </c>
      <c r="B32" s="1"/>
      <c r="C32" s="1"/>
      <c r="D32" s="1"/>
    </row>
    <row r="33" ht="15.75">
      <c r="A33" s="1" t="s">
        <v>33</v>
      </c>
    </row>
    <row r="34" ht="15.75">
      <c r="A34" s="1" t="s">
        <v>61</v>
      </c>
    </row>
    <row r="35" spans="1:7" ht="15.75">
      <c r="A35" s="1" t="s">
        <v>62</v>
      </c>
      <c r="B35" s="1"/>
      <c r="C35" s="1"/>
      <c r="D35" s="1"/>
      <c r="G35" s="19"/>
    </row>
    <row r="36" spans="1:7" ht="15.75">
      <c r="A36" s="1" t="s">
        <v>63</v>
      </c>
      <c r="B36" s="1"/>
      <c r="C36" s="1"/>
      <c r="D36" s="1"/>
      <c r="G36" s="19"/>
    </row>
    <row r="37" spans="1:7" ht="15.75">
      <c r="A37" s="1" t="s">
        <v>64</v>
      </c>
      <c r="B37" s="1"/>
      <c r="C37" s="1"/>
      <c r="D37" s="1"/>
      <c r="G37" s="19"/>
    </row>
  </sheetData>
  <mergeCells count="12">
    <mergeCell ref="C5:E5"/>
    <mergeCell ref="G5:U5"/>
    <mergeCell ref="K6:M6"/>
    <mergeCell ref="K7:M7"/>
    <mergeCell ref="S6:U6"/>
    <mergeCell ref="S7:U7"/>
    <mergeCell ref="O6:Q6"/>
    <mergeCell ref="O7:Q7"/>
    <mergeCell ref="C7:E7"/>
    <mergeCell ref="G6:I6"/>
    <mergeCell ref="G7:I7"/>
    <mergeCell ref="C6:E6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mbrown</cp:lastModifiedBy>
  <cp:lastPrinted>2008-06-17T21:18:20Z</cp:lastPrinted>
  <dcterms:created xsi:type="dcterms:W3CDTF">2007-06-04T21:27:08Z</dcterms:created>
  <dcterms:modified xsi:type="dcterms:W3CDTF">2008-08-14T17:48:54Z</dcterms:modified>
  <cp:category/>
  <cp:version/>
  <cp:contentType/>
  <cp:contentStatus/>
</cp:coreProperties>
</file>