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b652720002e0ab/Sakai's lab/sycp2 paper/Accepted/"/>
    </mc:Choice>
  </mc:AlternateContent>
  <xr:revisionPtr revIDLastSave="1108" documentId="8_{CE1631E0-6B1C-EC45-9FF4-214BCF1F6CDB}" xr6:coauthVersionLast="45" xr6:coauthVersionMax="45" xr10:uidLastSave="{D80563AE-8C15-DD44-B388-30AAB83E4DBB}"/>
  <bookViews>
    <workbookView xWindow="0" yWindow="0" windowWidth="38400" windowHeight="21600" xr2:uid="{4F886FD6-F641-8140-9A47-13E6BB895454}"/>
  </bookViews>
  <sheets>
    <sheet name="Figure1 RT-PCR" sheetId="1" r:id="rId1"/>
    <sheet name="Figure4 and S6 telomere Sycp1" sheetId="2" r:id="rId2"/>
    <sheet name="Figure5 BAC foci" sheetId="3" r:id="rId3"/>
    <sheet name="Figure6 Dmc1 foci" sheetId="4" r:id="rId4"/>
    <sheet name="S11 Dmc1 foci IR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1" i="2" l="1"/>
  <c r="AI11" i="2"/>
  <c r="AH11" i="2"/>
  <c r="AJ46" i="2"/>
  <c r="AI46" i="2"/>
  <c r="AH46" i="2"/>
  <c r="AJ45" i="2"/>
  <c r="AI45" i="2"/>
  <c r="AH45" i="2"/>
  <c r="AJ44" i="2"/>
  <c r="AI44" i="2"/>
  <c r="AH44" i="2"/>
  <c r="AJ43" i="2"/>
  <c r="AI43" i="2"/>
  <c r="AH43" i="2"/>
  <c r="AJ42" i="2"/>
  <c r="AI42" i="2"/>
  <c r="AH42" i="2"/>
  <c r="AJ41" i="2"/>
  <c r="AI41" i="2"/>
  <c r="AH41" i="2"/>
  <c r="AJ40" i="2"/>
  <c r="AI40" i="2"/>
  <c r="AH40" i="2"/>
  <c r="AJ39" i="2"/>
  <c r="AI39" i="2"/>
  <c r="AH39" i="2"/>
  <c r="AJ38" i="2"/>
  <c r="AI38" i="2"/>
  <c r="AH38" i="2"/>
  <c r="AJ37" i="2"/>
  <c r="AI37" i="2"/>
  <c r="AH37" i="2"/>
  <c r="AJ35" i="2"/>
  <c r="AI35" i="2"/>
  <c r="AH35" i="2"/>
  <c r="AJ36" i="2"/>
  <c r="AI36" i="2"/>
  <c r="AH36" i="2"/>
  <c r="AJ34" i="2"/>
  <c r="AI34" i="2"/>
  <c r="AH34" i="2"/>
  <c r="AJ33" i="2"/>
  <c r="AI33" i="2"/>
  <c r="AH33" i="2"/>
  <c r="AJ31" i="2"/>
  <c r="AI31" i="2"/>
  <c r="AH31" i="2"/>
  <c r="AJ32" i="2"/>
  <c r="AI32" i="2"/>
  <c r="AH32" i="2"/>
  <c r="AJ30" i="2"/>
  <c r="AI30" i="2"/>
  <c r="AH30" i="2"/>
  <c r="AJ29" i="2"/>
  <c r="AI29" i="2"/>
  <c r="AH29" i="2"/>
  <c r="AJ27" i="2"/>
  <c r="AI27" i="2"/>
  <c r="AH27" i="2"/>
  <c r="AJ28" i="2"/>
  <c r="AI28" i="2"/>
  <c r="AH28" i="2"/>
  <c r="AJ26" i="2"/>
  <c r="AI26" i="2"/>
  <c r="AH26" i="2"/>
  <c r="AJ25" i="2"/>
  <c r="AI25" i="2"/>
  <c r="AH25" i="2"/>
  <c r="AJ24" i="2"/>
  <c r="AI24" i="2"/>
  <c r="AH24" i="2"/>
  <c r="AJ23" i="2"/>
  <c r="AI23" i="2"/>
  <c r="AH23" i="2"/>
  <c r="AJ22" i="2"/>
  <c r="AI22" i="2"/>
  <c r="AH22" i="2"/>
  <c r="AJ21" i="2"/>
  <c r="AI21" i="2"/>
  <c r="AH21" i="2"/>
  <c r="AJ19" i="2"/>
  <c r="AI19" i="2"/>
  <c r="AH19" i="2"/>
  <c r="AJ20" i="2"/>
  <c r="AI20" i="2"/>
  <c r="AH20" i="2"/>
  <c r="AJ17" i="2"/>
  <c r="AI17" i="2"/>
  <c r="AH17" i="2"/>
  <c r="AJ18" i="2"/>
  <c r="AI18" i="2"/>
  <c r="AH18" i="2"/>
  <c r="AJ16" i="2"/>
  <c r="AI16" i="2"/>
  <c r="AH16" i="2"/>
  <c r="AJ15" i="2"/>
  <c r="AI15" i="2"/>
  <c r="AH15" i="2"/>
  <c r="AJ14" i="2"/>
  <c r="AI14" i="2"/>
  <c r="AH14" i="2"/>
  <c r="AJ13" i="2"/>
  <c r="AI13" i="2"/>
  <c r="AH13" i="2"/>
  <c r="AJ12" i="2"/>
  <c r="AI12" i="2"/>
  <c r="AH12" i="2"/>
  <c r="AJ10" i="2"/>
  <c r="AI10" i="2"/>
  <c r="AH10" i="2"/>
  <c r="AJ9" i="2"/>
  <c r="AI9" i="2"/>
  <c r="AH9" i="2"/>
  <c r="AJ8" i="2"/>
  <c r="AI8" i="2"/>
  <c r="AH8" i="2"/>
  <c r="AJ7" i="2"/>
  <c r="AI7" i="2"/>
  <c r="AH7" i="2"/>
  <c r="AJ6" i="2"/>
  <c r="AI6" i="2"/>
  <c r="AH6" i="2"/>
  <c r="AJ5" i="2"/>
  <c r="AI5" i="2"/>
  <c r="AH5" i="2"/>
  <c r="AJ4" i="2"/>
  <c r="AI4" i="2"/>
  <c r="AH4" i="2"/>
  <c r="AJ3" i="2"/>
  <c r="AI3" i="2"/>
  <c r="AH3" i="2"/>
  <c r="X21" i="2"/>
  <c r="W21" i="2"/>
  <c r="V21" i="2"/>
  <c r="X27" i="2"/>
  <c r="W27" i="2"/>
  <c r="V27" i="2"/>
  <c r="X20" i="2"/>
  <c r="W20" i="2"/>
  <c r="V20" i="2"/>
  <c r="X39" i="2"/>
  <c r="W39" i="2"/>
  <c r="V39" i="2"/>
  <c r="X7" i="2"/>
  <c r="W7" i="2"/>
  <c r="V7" i="2"/>
  <c r="X6" i="2"/>
  <c r="W6" i="2"/>
  <c r="V6" i="2"/>
  <c r="X28" i="2"/>
  <c r="W28" i="2"/>
  <c r="V28" i="2"/>
  <c r="X24" i="2"/>
  <c r="W24" i="2"/>
  <c r="V24" i="2"/>
  <c r="X22" i="2"/>
  <c r="W22" i="2"/>
  <c r="V22" i="2"/>
  <c r="X18" i="2"/>
  <c r="W18" i="2"/>
  <c r="V18" i="2"/>
  <c r="X8" i="2"/>
  <c r="W8" i="2"/>
  <c r="V8" i="2"/>
  <c r="X42" i="2"/>
  <c r="W42" i="2"/>
  <c r="V42" i="2"/>
  <c r="X40" i="2"/>
  <c r="W40" i="2"/>
  <c r="V40" i="2"/>
  <c r="X38" i="2"/>
  <c r="W38" i="2"/>
  <c r="V38" i="2"/>
  <c r="X19" i="2"/>
  <c r="W19" i="2"/>
  <c r="V19" i="2"/>
  <c r="X16" i="2"/>
  <c r="W16" i="2"/>
  <c r="V16" i="2"/>
  <c r="X15" i="2"/>
  <c r="W15" i="2"/>
  <c r="V15" i="2"/>
  <c r="X12" i="2"/>
  <c r="W12" i="2"/>
  <c r="V12" i="2"/>
  <c r="X43" i="2"/>
  <c r="W43" i="2"/>
  <c r="V43" i="2"/>
  <c r="X37" i="2"/>
  <c r="W37" i="2"/>
  <c r="V37" i="2"/>
  <c r="X32" i="2"/>
  <c r="W32" i="2"/>
  <c r="V32" i="2"/>
  <c r="X4" i="2"/>
  <c r="W4" i="2"/>
  <c r="V4" i="2"/>
  <c r="X3" i="2"/>
  <c r="W3" i="2"/>
  <c r="V3" i="2"/>
  <c r="X41" i="2"/>
  <c r="W41" i="2"/>
  <c r="V41" i="2"/>
  <c r="X36" i="2"/>
  <c r="W36" i="2"/>
  <c r="V36" i="2"/>
  <c r="X35" i="2"/>
  <c r="W35" i="2"/>
  <c r="V35" i="2"/>
  <c r="X34" i="2"/>
  <c r="W34" i="2"/>
  <c r="V34" i="2"/>
  <c r="X33" i="2"/>
  <c r="W33" i="2"/>
  <c r="V33" i="2"/>
  <c r="X31" i="2"/>
  <c r="W31" i="2"/>
  <c r="V31" i="2"/>
  <c r="X30" i="2"/>
  <c r="W30" i="2"/>
  <c r="V30" i="2"/>
  <c r="X29" i="2"/>
  <c r="W29" i="2"/>
  <c r="V29" i="2"/>
  <c r="X26" i="2"/>
  <c r="W26" i="2"/>
  <c r="V26" i="2"/>
  <c r="X25" i="2"/>
  <c r="W25" i="2"/>
  <c r="V25" i="2"/>
  <c r="X23" i="2"/>
  <c r="W23" i="2"/>
  <c r="V23" i="2"/>
  <c r="X17" i="2"/>
  <c r="W17" i="2"/>
  <c r="V17" i="2"/>
  <c r="X14" i="2"/>
  <c r="W14" i="2"/>
  <c r="V14" i="2"/>
  <c r="X13" i="2"/>
  <c r="W13" i="2"/>
  <c r="V13" i="2"/>
  <c r="X11" i="2"/>
  <c r="W11" i="2"/>
  <c r="V11" i="2"/>
  <c r="X10" i="2"/>
  <c r="W10" i="2"/>
  <c r="V10" i="2"/>
  <c r="X9" i="2"/>
  <c r="W9" i="2"/>
  <c r="V9" i="2"/>
  <c r="X5" i="2"/>
  <c r="W5" i="2"/>
  <c r="V5" i="2"/>
  <c r="L35" i="2"/>
  <c r="K35" i="2"/>
  <c r="J35" i="2"/>
  <c r="L32" i="2"/>
  <c r="K32" i="2"/>
  <c r="J32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0" i="2"/>
  <c r="K20" i="2"/>
  <c r="J20" i="2"/>
  <c r="L14" i="2"/>
  <c r="K14" i="2"/>
  <c r="J14" i="2"/>
  <c r="L13" i="2"/>
  <c r="K13" i="2"/>
  <c r="J13" i="2"/>
  <c r="L8" i="2"/>
  <c r="K8" i="2"/>
  <c r="J8" i="2"/>
  <c r="L5" i="2"/>
  <c r="K5" i="2"/>
  <c r="J5" i="2"/>
  <c r="L18" i="2"/>
  <c r="K18" i="2"/>
  <c r="J18" i="2"/>
  <c r="L7" i="2"/>
  <c r="K7" i="2"/>
  <c r="J7" i="2"/>
  <c r="L17" i="2"/>
  <c r="K17" i="2"/>
  <c r="J17" i="2"/>
  <c r="L19" i="2"/>
  <c r="K19" i="2"/>
  <c r="J19" i="2"/>
  <c r="L34" i="2"/>
  <c r="K34" i="2"/>
  <c r="J34" i="2"/>
  <c r="L15" i="2"/>
  <c r="K15" i="2"/>
  <c r="J15" i="2"/>
  <c r="L11" i="2"/>
  <c r="K11" i="2"/>
  <c r="J11" i="2"/>
  <c r="L33" i="2"/>
  <c r="K33" i="2"/>
  <c r="J33" i="2"/>
  <c r="L31" i="2"/>
  <c r="K31" i="2"/>
  <c r="J31" i="2"/>
  <c r="L36" i="2"/>
  <c r="K36" i="2"/>
  <c r="J36" i="2"/>
  <c r="L9" i="2"/>
  <c r="K9" i="2"/>
  <c r="J9" i="2"/>
  <c r="L21" i="2"/>
  <c r="K21" i="2"/>
  <c r="J21" i="2"/>
  <c r="L3" i="2"/>
  <c r="K3" i="2"/>
  <c r="J3" i="2"/>
  <c r="L16" i="2"/>
  <c r="K16" i="2"/>
  <c r="J16" i="2"/>
  <c r="L10" i="2"/>
  <c r="K10" i="2"/>
  <c r="J10" i="2"/>
  <c r="L6" i="2"/>
  <c r="K6" i="2"/>
  <c r="J6" i="2"/>
  <c r="L4" i="2"/>
  <c r="K4" i="2"/>
  <c r="J4" i="2"/>
  <c r="L12" i="2"/>
  <c r="K12" i="2"/>
  <c r="J12" i="2"/>
</calcChain>
</file>

<file path=xl/sharedStrings.xml><?xml version="1.0" encoding="utf-8"?>
<sst xmlns="http://schemas.openxmlformats.org/spreadsheetml/2006/main" count="1346" uniqueCount="500">
  <si>
    <t>WT</t>
    <phoneticPr fontId="0"/>
  </si>
  <si>
    <t>Cell ID</t>
    <phoneticPr fontId="0"/>
  </si>
  <si>
    <t>FociID</t>
    <phoneticPr fontId="0"/>
  </si>
  <si>
    <t>Area</t>
  </si>
  <si>
    <t>XM</t>
  </si>
  <si>
    <t>YM</t>
  </si>
  <si>
    <t>On Sycp1</t>
    <phoneticPr fontId="0"/>
  </si>
  <si>
    <t>no</t>
  </si>
  <si>
    <t>yes</t>
  </si>
  <si>
    <t>yes</t>
    <phoneticPr fontId="0"/>
  </si>
  <si>
    <t>no</t>
    <phoneticPr fontId="0"/>
  </si>
  <si>
    <t>14_2</t>
  </si>
  <si>
    <t>Distance (µm)</t>
  </si>
  <si>
    <t>its-1</t>
  </si>
  <si>
    <t>its-2</t>
  </si>
  <si>
    <t>sycp2KO-1</t>
  </si>
  <si>
    <t>sycp2KO-2</t>
  </si>
  <si>
    <t>On Sycp1</t>
  </si>
  <si>
    <t>5.9 (1-2)</t>
  </si>
  <si>
    <t>11.4 (2-3)</t>
  </si>
  <si>
    <t>11.4 (3-4)</t>
  </si>
  <si>
    <t>17.2 (1-3)</t>
  </si>
  <si>
    <t>12.4 (2-4)</t>
  </si>
  <si>
    <t>15.6 (1-4)</t>
  </si>
  <si>
    <t>1.37 (1-2)</t>
  </si>
  <si>
    <t>5.8 (2-3)</t>
  </si>
  <si>
    <t>1.12 (3-4)</t>
  </si>
  <si>
    <t>7.14 (1-3)</t>
  </si>
  <si>
    <t>5.53 (2-4)</t>
  </si>
  <si>
    <t>6.81 (1-4)</t>
  </si>
  <si>
    <t>5_2</t>
  </si>
  <si>
    <t>bactin</t>
    <phoneticPr fontId="0"/>
  </si>
  <si>
    <t>A16, A17, A18</t>
  </si>
  <si>
    <t>A7, A8, A9</t>
  </si>
  <si>
    <t>B16, B17, B18</t>
  </si>
  <si>
    <t>B7, B8, B9</t>
  </si>
  <si>
    <t>C16, C17, C18</t>
  </si>
  <si>
    <t>C7, C8, C9</t>
  </si>
  <si>
    <t>D16, D17, D18</t>
  </si>
  <si>
    <t>D7, D8, D9</t>
  </si>
  <si>
    <t>E16, E17, E18</t>
  </si>
  <si>
    <t>E7, E8, E9</t>
  </si>
  <si>
    <t>F16, F17, F18</t>
  </si>
  <si>
    <t>F7, F8, F9</t>
  </si>
  <si>
    <t>G16, G17, G18</t>
  </si>
  <si>
    <t>G7, G8, G9</t>
  </si>
  <si>
    <t>H16, H17, H18</t>
  </si>
  <si>
    <t>H7, H8, H9</t>
  </si>
  <si>
    <t>I16, I17, I18</t>
  </si>
  <si>
    <t>I7, I8, I9</t>
  </si>
  <si>
    <t>J16, J17, J18</t>
  </si>
  <si>
    <t>J7, J8, J9</t>
  </si>
  <si>
    <t>K16, K17, K18</t>
  </si>
  <si>
    <t>K7, K8, K9</t>
  </si>
  <si>
    <t>L16, L17, L18</t>
  </si>
  <si>
    <t>L7, L8, L9</t>
  </si>
  <si>
    <t>M16, M17, M18</t>
  </si>
  <si>
    <t>M7, M8, M9</t>
  </si>
  <si>
    <t>N16, N17, N18</t>
  </si>
  <si>
    <t>N7, N8, N9</t>
  </si>
  <si>
    <t>O16, O17, O18</t>
  </si>
  <si>
    <t>O7, O8, O9</t>
  </si>
  <si>
    <t>sycp2</t>
  </si>
  <si>
    <t>Samples</t>
  </si>
  <si>
    <t>MeanCp</t>
  </si>
  <si>
    <t>STD Cp</t>
  </si>
  <si>
    <t>Target/Ref</t>
    <phoneticPr fontId="0"/>
  </si>
  <si>
    <t>Mut/WT(ΔCT)</t>
    <phoneticPr fontId="0"/>
  </si>
  <si>
    <t>2^-(ΔΔCt)</t>
    <phoneticPr fontId="0"/>
  </si>
  <si>
    <t>average(ΔΔCt)</t>
    <phoneticPr fontId="0"/>
  </si>
  <si>
    <t>STD(ΔΔCt)</t>
    <phoneticPr fontId="0"/>
  </si>
  <si>
    <t>its</t>
  </si>
  <si>
    <t>WT</t>
  </si>
  <si>
    <t>sycp2KO</t>
  </si>
  <si>
    <t>Image</t>
  </si>
  <si>
    <t>#TPA foci</t>
  </si>
  <si>
    <t>#sycp1 frag.</t>
  </si>
  <si>
    <t>w/0 TPA</t>
  </si>
  <si>
    <t>w/1 TPA</t>
  </si>
  <si>
    <t>w/pair of TPA</t>
  </si>
  <si>
    <t>w/2 TPA</t>
  </si>
  <si>
    <t>w/1 + pair of TPA</t>
  </si>
  <si>
    <t>%nocoloc</t>
  </si>
  <si>
    <t>%1coloc</t>
  </si>
  <si>
    <t>%bothcoloc</t>
  </si>
  <si>
    <t>Upper whisker</t>
  </si>
  <si>
    <t>3rd quartile</t>
  </si>
  <si>
    <t>Median</t>
  </si>
  <si>
    <t>1st quartile</t>
  </si>
  <si>
    <t>Lower whisker</t>
  </si>
  <si>
    <t>Nr. of data points</t>
  </si>
  <si>
    <t>Stage</t>
  </si>
  <si>
    <t>Z</t>
  </si>
  <si>
    <t>P</t>
  </si>
  <si>
    <t>Z-P</t>
  </si>
  <si>
    <t>#particles</t>
  </si>
  <si>
    <t>stage</t>
  </si>
  <si>
    <t>LZ</t>
  </si>
  <si>
    <t>EZ</t>
  </si>
  <si>
    <t>L</t>
  </si>
  <si>
    <t>1_6</t>
  </si>
  <si>
    <t>1_3</t>
  </si>
  <si>
    <t>1_7</t>
  </si>
  <si>
    <t>1_10</t>
  </si>
  <si>
    <t>1_14</t>
  </si>
  <si>
    <t>1_22</t>
  </si>
  <si>
    <t>1_17</t>
  </si>
  <si>
    <t>1_2</t>
  </si>
  <si>
    <t>1_4</t>
  </si>
  <si>
    <t>1_5</t>
  </si>
  <si>
    <t>1_8</t>
  </si>
  <si>
    <t>1_9</t>
  </si>
  <si>
    <t>1_11</t>
  </si>
  <si>
    <t>1_13</t>
  </si>
  <si>
    <t>1_15</t>
  </si>
  <si>
    <t>1_16</t>
  </si>
  <si>
    <t>1_20</t>
  </si>
  <si>
    <t>1_21</t>
  </si>
  <si>
    <t>1_18</t>
  </si>
  <si>
    <t>2_1</t>
  </si>
  <si>
    <t>2_2</t>
  </si>
  <si>
    <t>2_9</t>
  </si>
  <si>
    <t>2_13</t>
  </si>
  <si>
    <t>2_16</t>
  </si>
  <si>
    <t>2_20</t>
  </si>
  <si>
    <t>2_21</t>
  </si>
  <si>
    <t>2_22</t>
  </si>
  <si>
    <t>2_23</t>
  </si>
  <si>
    <t>2_27</t>
  </si>
  <si>
    <t>2_29</t>
  </si>
  <si>
    <t>2_31</t>
  </si>
  <si>
    <t>2_32</t>
  </si>
  <si>
    <t>2_49</t>
  </si>
  <si>
    <t>2_1-2</t>
  </si>
  <si>
    <t>2_13-2</t>
  </si>
  <si>
    <t>2_31-2</t>
  </si>
  <si>
    <t>2_14</t>
  </si>
  <si>
    <t>2_15</t>
  </si>
  <si>
    <t>2_18</t>
  </si>
  <si>
    <t>2_24</t>
  </si>
  <si>
    <t>2_36</t>
  </si>
  <si>
    <t>2_40</t>
  </si>
  <si>
    <t>2_44</t>
  </si>
  <si>
    <t>2_45</t>
  </si>
  <si>
    <t>2_4-2</t>
  </si>
  <si>
    <t>2_14-2</t>
  </si>
  <si>
    <t>2_20-2</t>
  </si>
  <si>
    <t>2_24-2</t>
  </si>
  <si>
    <t>2_36-2</t>
  </si>
  <si>
    <t>2_2-3</t>
  </si>
  <si>
    <t>2_24-3</t>
  </si>
  <si>
    <t>2_35</t>
  </si>
  <si>
    <t>2_2-2</t>
  </si>
  <si>
    <t>2_5</t>
  </si>
  <si>
    <t>2_8</t>
  </si>
  <si>
    <t>2_17</t>
  </si>
  <si>
    <t>2_25</t>
  </si>
  <si>
    <t>2_26</t>
  </si>
  <si>
    <t>2_39</t>
  </si>
  <si>
    <t>2_42</t>
  </si>
  <si>
    <t>2_29-2</t>
  </si>
  <si>
    <t>2_43-2</t>
  </si>
  <si>
    <t>2_19-3</t>
  </si>
  <si>
    <t>2_33</t>
  </si>
  <si>
    <t>2_3</t>
  </si>
  <si>
    <t>2_4</t>
  </si>
  <si>
    <t>2_12</t>
  </si>
  <si>
    <t>2_19</t>
  </si>
  <si>
    <t>2_28</t>
  </si>
  <si>
    <t>2_30</t>
  </si>
  <si>
    <t>2_34</t>
  </si>
  <si>
    <t>2_37</t>
  </si>
  <si>
    <t>2_38</t>
  </si>
  <si>
    <t>2_43</t>
  </si>
  <si>
    <t>2_47</t>
  </si>
  <si>
    <t>2_48</t>
  </si>
  <si>
    <t>2_19-2</t>
  </si>
  <si>
    <t>2_30-2</t>
  </si>
  <si>
    <t>2_14-3</t>
  </si>
  <si>
    <t>2_6</t>
  </si>
  <si>
    <t>2_10</t>
  </si>
  <si>
    <t>spo11KO</t>
  </si>
  <si>
    <t>3_23</t>
  </si>
  <si>
    <t>3_25</t>
  </si>
  <si>
    <t>3_26</t>
  </si>
  <si>
    <t>3_28</t>
  </si>
  <si>
    <t>3_30</t>
  </si>
  <si>
    <t>3_2</t>
  </si>
  <si>
    <t>3_11</t>
  </si>
  <si>
    <t>3_14</t>
  </si>
  <si>
    <t>3_15</t>
  </si>
  <si>
    <t>3_16</t>
  </si>
  <si>
    <t>3_18</t>
  </si>
  <si>
    <t>3_24</t>
  </si>
  <si>
    <t>3_29</t>
  </si>
  <si>
    <t>3_3</t>
  </si>
  <si>
    <t>3_5</t>
  </si>
  <si>
    <t>3_9</t>
  </si>
  <si>
    <t>3_13</t>
  </si>
  <si>
    <t>3_21</t>
  </si>
  <si>
    <t>3_4</t>
  </si>
  <si>
    <t>3_20</t>
  </si>
  <si>
    <t>3_10</t>
  </si>
  <si>
    <t>3_12</t>
  </si>
  <si>
    <t>3_17</t>
  </si>
  <si>
    <t>3_19</t>
  </si>
  <si>
    <t>3_22</t>
  </si>
  <si>
    <t>3_1</t>
  </si>
  <si>
    <t>3_27</t>
  </si>
  <si>
    <t>4_1</t>
  </si>
  <si>
    <t>4_2</t>
  </si>
  <si>
    <t>4_3</t>
  </si>
  <si>
    <t>4_6</t>
  </si>
  <si>
    <t>4_8</t>
  </si>
  <si>
    <t>4_9</t>
  </si>
  <si>
    <t>4_10</t>
  </si>
  <si>
    <t>4_11</t>
  </si>
  <si>
    <t>4_14</t>
  </si>
  <si>
    <t>4_15</t>
  </si>
  <si>
    <t>4_16</t>
  </si>
  <si>
    <t>4_17</t>
  </si>
  <si>
    <t>4_18</t>
  </si>
  <si>
    <t>4_19</t>
  </si>
  <si>
    <t>4_20</t>
  </si>
  <si>
    <t>4_21</t>
  </si>
  <si>
    <t>4_23</t>
  </si>
  <si>
    <t>4_25</t>
  </si>
  <si>
    <t>4_26</t>
  </si>
  <si>
    <t>4_27</t>
  </si>
  <si>
    <t>4_29</t>
  </si>
  <si>
    <t>4_30</t>
  </si>
  <si>
    <t>1_19</t>
  </si>
  <si>
    <t>1_23</t>
  </si>
  <si>
    <t>1_24</t>
  </si>
  <si>
    <t>1_26</t>
  </si>
  <si>
    <t>1_28</t>
  </si>
  <si>
    <t>1_30</t>
  </si>
  <si>
    <t>1_32</t>
  </si>
  <si>
    <t>1_34</t>
  </si>
  <si>
    <t>1_35</t>
  </si>
  <si>
    <t>1_36</t>
  </si>
  <si>
    <t>1_39</t>
  </si>
  <si>
    <t>1_40</t>
  </si>
  <si>
    <t>1_41</t>
  </si>
  <si>
    <t>Cell ID</t>
  </si>
  <si>
    <t>WT-L</t>
  </si>
  <si>
    <t>WT-EZ</t>
  </si>
  <si>
    <t>WT-LZ</t>
  </si>
  <si>
    <t>WT-P</t>
  </si>
  <si>
    <t>wt_01</t>
  </si>
  <si>
    <t>wt_03</t>
  </si>
  <si>
    <t>wt_04</t>
  </si>
  <si>
    <t>wt_06</t>
  </si>
  <si>
    <t>wt_10</t>
  </si>
  <si>
    <t>wt_11</t>
  </si>
  <si>
    <t>wt_12</t>
  </si>
  <si>
    <t>wt_15</t>
  </si>
  <si>
    <t>wt_17_2</t>
  </si>
  <si>
    <t>wt_17</t>
  </si>
  <si>
    <t>wt_18</t>
  </si>
  <si>
    <t>wt_20</t>
  </si>
  <si>
    <t>wt_22</t>
  </si>
  <si>
    <t>wt_26</t>
  </si>
  <si>
    <t>wt_27</t>
  </si>
  <si>
    <t>wt_28</t>
  </si>
  <si>
    <t>wt_31</t>
  </si>
  <si>
    <t>wt_33</t>
  </si>
  <si>
    <t>wt_34</t>
  </si>
  <si>
    <t>wt_36</t>
  </si>
  <si>
    <t>wt_37</t>
  </si>
  <si>
    <t>wt_39</t>
  </si>
  <si>
    <t>wt_40</t>
  </si>
  <si>
    <t>wt_42</t>
  </si>
  <si>
    <t>wt_44</t>
  </si>
  <si>
    <t>wt_45</t>
  </si>
  <si>
    <t>wt_48</t>
  </si>
  <si>
    <t>wt_49</t>
  </si>
  <si>
    <t>wt_51</t>
  </si>
  <si>
    <t>wt_53</t>
  </si>
  <si>
    <t>wt_54</t>
  </si>
  <si>
    <t>wt_56</t>
  </si>
  <si>
    <t>wt_58</t>
  </si>
  <si>
    <t>wt_59</t>
  </si>
  <si>
    <t>its3_01</t>
  </si>
  <si>
    <t>its3_03</t>
  </si>
  <si>
    <t>its3_06</t>
  </si>
  <si>
    <t>its3_07_1</t>
  </si>
  <si>
    <t>its3_07_2</t>
  </si>
  <si>
    <t>its3_09</t>
  </si>
  <si>
    <t>its3_10</t>
  </si>
  <si>
    <t>its3_12_2</t>
  </si>
  <si>
    <t>its3_12</t>
  </si>
  <si>
    <t>its3_15</t>
  </si>
  <si>
    <t>its3_16_2</t>
  </si>
  <si>
    <t>its3_16</t>
  </si>
  <si>
    <t>its3_17</t>
  </si>
  <si>
    <t>its3_18_2</t>
  </si>
  <si>
    <t>its3_18</t>
  </si>
  <si>
    <t>its3_20_2</t>
  </si>
  <si>
    <t>its3_20</t>
  </si>
  <si>
    <t>its3_21</t>
  </si>
  <si>
    <t>its3_22_2</t>
  </si>
  <si>
    <t>its3_22</t>
  </si>
  <si>
    <t>its3_25</t>
  </si>
  <si>
    <t>its4_01</t>
  </si>
  <si>
    <t>its4_03</t>
  </si>
  <si>
    <t>its4_04</t>
  </si>
  <si>
    <t>its4_05</t>
  </si>
  <si>
    <t>its4_06</t>
  </si>
  <si>
    <t>its4_08_2</t>
  </si>
  <si>
    <t>its4_08</t>
  </si>
  <si>
    <t>its4_09_2</t>
  </si>
  <si>
    <t>its4_09</t>
  </si>
  <si>
    <t>its4_10_2</t>
  </si>
  <si>
    <t>its4_10</t>
  </si>
  <si>
    <t>its4_12_2</t>
  </si>
  <si>
    <t>its4_12</t>
  </si>
  <si>
    <t>its4_14</t>
  </si>
  <si>
    <t>its4_17</t>
  </si>
  <si>
    <t>its4_18</t>
  </si>
  <si>
    <t>its4_19</t>
  </si>
  <si>
    <t>its4_22</t>
  </si>
  <si>
    <t>its4_23</t>
  </si>
  <si>
    <t>its4_25</t>
  </si>
  <si>
    <t>ko6_01</t>
  </si>
  <si>
    <t>ko6_02</t>
  </si>
  <si>
    <t>ko6_03</t>
  </si>
  <si>
    <t>ko6_04</t>
  </si>
  <si>
    <t>ko6_06_2</t>
  </si>
  <si>
    <t>ko6_06_3</t>
  </si>
  <si>
    <t>ko6_06</t>
  </si>
  <si>
    <t>ko6_09</t>
  </si>
  <si>
    <t>ko6_10</t>
  </si>
  <si>
    <t>ko6_13</t>
  </si>
  <si>
    <t>ko6_17</t>
  </si>
  <si>
    <t>ko6_18_2</t>
  </si>
  <si>
    <t>ko6_18</t>
  </si>
  <si>
    <t>ko6_20</t>
  </si>
  <si>
    <t>ko6_22_2</t>
  </si>
  <si>
    <t>ko6_22</t>
  </si>
  <si>
    <t>ko6_24_2</t>
  </si>
  <si>
    <t>ko6_24</t>
  </si>
  <si>
    <t>ko6_25</t>
  </si>
  <si>
    <t>ko7_02</t>
  </si>
  <si>
    <t>ko7_05</t>
  </si>
  <si>
    <t>ko7_08</t>
  </si>
  <si>
    <t>ko7_11</t>
  </si>
  <si>
    <t>ko7_12</t>
  </si>
  <si>
    <t>ko7_13_2</t>
  </si>
  <si>
    <t>ko7_13</t>
  </si>
  <si>
    <t>ko7_14</t>
  </si>
  <si>
    <t>ko7_16</t>
  </si>
  <si>
    <t>ko7_19_2</t>
  </si>
  <si>
    <t>ko7_19</t>
  </si>
  <si>
    <t>ko7_21_2</t>
  </si>
  <si>
    <t>ko7_21</t>
  </si>
  <si>
    <t>ko7_23_2</t>
  </si>
  <si>
    <t>ko7_23</t>
  </si>
  <si>
    <t>ko7_24_2</t>
  </si>
  <si>
    <t>ko7_24_3</t>
  </si>
  <si>
    <t>ko7_24</t>
  </si>
  <si>
    <t>ko7_25_2</t>
  </si>
  <si>
    <t>ko7_25</t>
  </si>
  <si>
    <t>ko7_26</t>
  </si>
  <si>
    <t>ko7_28</t>
  </si>
  <si>
    <t>ko7_29</t>
  </si>
  <si>
    <t>ko7_32</t>
  </si>
  <si>
    <t>ko7_34</t>
  </si>
  <si>
    <t>L.noIR</t>
  </si>
  <si>
    <t>L.10Gy</t>
  </si>
  <si>
    <t>EZ.noIR</t>
  </si>
  <si>
    <t>EZ.10Gy</t>
  </si>
  <si>
    <t>LZ.noIR</t>
  </si>
  <si>
    <t>LZ.10Gy</t>
  </si>
  <si>
    <t>P.noIR</t>
  </si>
  <si>
    <t>P.10Gy</t>
  </si>
  <si>
    <t>spo11KO.noIR</t>
  </si>
  <si>
    <t>spo11KO.10Gy</t>
  </si>
  <si>
    <t>sycp2KO.noIR</t>
  </si>
  <si>
    <t>sycp2KO.10Gy</t>
  </si>
  <si>
    <t>Average/Mean</t>
  </si>
  <si>
    <t>WT no IR</t>
  </si>
  <si>
    <t>1_12</t>
  </si>
  <si>
    <t>1_25</t>
  </si>
  <si>
    <t>1_29</t>
  </si>
  <si>
    <t>1_38</t>
  </si>
  <si>
    <t>1_28_2</t>
  </si>
  <si>
    <t>1_7_2</t>
  </si>
  <si>
    <t>1_31</t>
  </si>
  <si>
    <t>1_25_2</t>
  </si>
  <si>
    <t>1_31_2</t>
  </si>
  <si>
    <t>1_37</t>
  </si>
  <si>
    <t>1_14_2</t>
  </si>
  <si>
    <t>1_19_2</t>
  </si>
  <si>
    <t>1_1</t>
  </si>
  <si>
    <t>1_27</t>
  </si>
  <si>
    <t>1_33</t>
  </si>
  <si>
    <t>2_7</t>
  </si>
  <si>
    <t>2_11</t>
  </si>
  <si>
    <t>2_3_2</t>
  </si>
  <si>
    <t>2_7_2</t>
  </si>
  <si>
    <t>2_13_2</t>
  </si>
  <si>
    <t>2_4_2</t>
  </si>
  <si>
    <t>WT 10Gy</t>
  </si>
  <si>
    <t>3_6</t>
  </si>
  <si>
    <t>3_24_2</t>
  </si>
  <si>
    <t>3_24_3</t>
  </si>
  <si>
    <t>3_7</t>
  </si>
  <si>
    <t>3_8</t>
  </si>
  <si>
    <t>3_4_2</t>
  </si>
  <si>
    <t>3_30_2</t>
  </si>
  <si>
    <t>3_21_2</t>
  </si>
  <si>
    <t>3_34</t>
  </si>
  <si>
    <t>3_36</t>
  </si>
  <si>
    <t>3_37</t>
  </si>
  <si>
    <t>3_38</t>
  </si>
  <si>
    <t>3_39</t>
  </si>
  <si>
    <t>3_41</t>
  </si>
  <si>
    <t>3_42</t>
  </si>
  <si>
    <t>3_43</t>
  </si>
  <si>
    <t>3_44</t>
  </si>
  <si>
    <t>3_45</t>
  </si>
  <si>
    <t>3_46</t>
  </si>
  <si>
    <t>3_47</t>
  </si>
  <si>
    <t>3_48</t>
  </si>
  <si>
    <t>3_49</t>
  </si>
  <si>
    <t>3_51</t>
  </si>
  <si>
    <t>3_53</t>
  </si>
  <si>
    <t>3_54</t>
  </si>
  <si>
    <t>3_55</t>
  </si>
  <si>
    <t>3_56</t>
  </si>
  <si>
    <t>3_57</t>
  </si>
  <si>
    <t>3_58</t>
  </si>
  <si>
    <t>3_59</t>
  </si>
  <si>
    <t>3_60</t>
  </si>
  <si>
    <t>3_61</t>
  </si>
  <si>
    <t>3_62</t>
  </si>
  <si>
    <t>3_63</t>
  </si>
  <si>
    <t>3_63_2</t>
  </si>
  <si>
    <t>3_64</t>
  </si>
  <si>
    <t>3_64_2</t>
  </si>
  <si>
    <t>3_65</t>
  </si>
  <si>
    <t>3_66</t>
  </si>
  <si>
    <t>3_67</t>
  </si>
  <si>
    <t>3_68</t>
  </si>
  <si>
    <t>3_69</t>
  </si>
  <si>
    <t>3_70</t>
  </si>
  <si>
    <t>3_71</t>
  </si>
  <si>
    <t>3_72</t>
  </si>
  <si>
    <t>3_73</t>
  </si>
  <si>
    <t>3_74</t>
  </si>
  <si>
    <t>3_75</t>
  </si>
  <si>
    <t>3_76</t>
  </si>
  <si>
    <t>3_77</t>
  </si>
  <si>
    <t>3_78</t>
  </si>
  <si>
    <t>3_79</t>
  </si>
  <si>
    <t>3_80</t>
  </si>
  <si>
    <t>3_81</t>
  </si>
  <si>
    <t>3_82</t>
  </si>
  <si>
    <t>1_38_2</t>
  </si>
  <si>
    <t>1_42</t>
  </si>
  <si>
    <t>1_37_2</t>
  </si>
  <si>
    <t>1_24_2</t>
  </si>
  <si>
    <t>2_33_2</t>
  </si>
  <si>
    <t>2_16_2</t>
  </si>
  <si>
    <t>2_29_2</t>
  </si>
  <si>
    <t>2_34_2</t>
  </si>
  <si>
    <t>2_26_2</t>
  </si>
  <si>
    <t>2_30_2</t>
  </si>
  <si>
    <t>spo11KO no IR</t>
  </si>
  <si>
    <t>spo11KO 10Gy</t>
  </si>
  <si>
    <t>1_39_2</t>
  </si>
  <si>
    <t>2_19_2</t>
  </si>
  <si>
    <t>2_42_2</t>
  </si>
  <si>
    <t>2_41</t>
  </si>
  <si>
    <t>2_21_2</t>
  </si>
  <si>
    <t>2_5_2</t>
  </si>
  <si>
    <t>2_35_2</t>
  </si>
  <si>
    <t>sycp2KO no IR</t>
  </si>
  <si>
    <t>sycp2KO 10Gy</t>
  </si>
  <si>
    <t>2_46</t>
  </si>
  <si>
    <t>2_52</t>
  </si>
  <si>
    <t>2_53</t>
  </si>
  <si>
    <t>2_55</t>
  </si>
  <si>
    <t>2_56</t>
  </si>
  <si>
    <t>2_59</t>
  </si>
  <si>
    <t>2_60</t>
  </si>
  <si>
    <t>2_61</t>
  </si>
  <si>
    <t>2_62</t>
  </si>
  <si>
    <t>2_64</t>
  </si>
  <si>
    <t>2_65</t>
  </si>
  <si>
    <t>2_66</t>
  </si>
  <si>
    <t>2_67</t>
  </si>
  <si>
    <t>2_69</t>
  </si>
  <si>
    <t>2_70</t>
  </si>
  <si>
    <t>2_53_2</t>
  </si>
  <si>
    <t>2_64_2</t>
  </si>
  <si>
    <t>2_44_2</t>
  </si>
  <si>
    <t>2_58_2</t>
  </si>
  <si>
    <t>2_51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</si>
</sst>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72" formatCode="0.000"/>
    <numFmt numFmtId="175" formatCode="#,##0.000"/>
  </numFmts>
  <fonts count="9">
    <font>
      <sz val="12"/>
      <color theme="1"/>
      <name val="ArialMT"/>
      <family val="2"/>
    </font>
    <font>
      <b/>
      <sz val="12"/>
      <color theme="1"/>
      <name val="ArialMT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28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MT"/>
    </font>
    <font>
      <sz val="7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2" fontId="2" fillId="0" borderId="0" xfId="0" applyNumberFormat="1" applyFont="1" applyAlignment="1">
      <alignment vertical="center"/>
    </xf>
    <xf numFmtId="172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/>
    <xf numFmtId="172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175" fontId="2" fillId="0" borderId="0" xfId="0" applyNumberFormat="1" applyFont="1" applyFill="1" applyBorder="1"/>
    <xf numFmtId="49" fontId="5" fillId="0" borderId="0" xfId="0" applyNumberFormat="1" applyFont="1" applyFill="1" applyBorder="1"/>
    <xf numFmtId="0" fontId="7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quotePrefix="1" applyFont="1" applyFill="1" applyBorder="1"/>
    <xf numFmtId="3" fontId="2" fillId="0" borderId="0" xfId="0" applyNumberFormat="1" applyFont="1" applyFill="1" applyBorder="1"/>
    <xf numFmtId="0" fontId="8" fillId="0" borderId="0" xfId="0" applyFont="1" applyFill="1" applyBorder="1"/>
    <xf numFmtId="0" fontId="2" fillId="0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66D5-FA88-E64A-A66A-A56D7A410C0A}">
  <dimension ref="A1:L17"/>
  <sheetViews>
    <sheetView tabSelected="1" workbookViewId="0">
      <selection activeCell="O15" sqref="O15"/>
    </sheetView>
  </sheetViews>
  <sheetFormatPr baseColWidth="10" defaultRowHeight="16"/>
  <cols>
    <col min="1" max="1" width="10.7109375" style="23"/>
    <col min="2" max="2" width="13" style="23" bestFit="1" customWidth="1"/>
    <col min="3" max="4" width="10.7109375" style="23"/>
    <col min="5" max="5" width="11.5703125" style="23" customWidth="1"/>
    <col min="6" max="8" width="10.7109375" style="23"/>
    <col min="9" max="9" width="11.5703125" style="23" customWidth="1"/>
    <col min="10" max="10" width="10.7109375" style="23"/>
    <col min="11" max="11" width="12.28515625" style="23" bestFit="1" customWidth="1"/>
    <col min="12" max="12" width="12" style="23" bestFit="1" customWidth="1"/>
    <col min="13" max="16384" width="10.7109375" style="23"/>
  </cols>
  <sheetData>
    <row r="1" spans="1:12" s="25" customFormat="1">
      <c r="B1" s="26" t="s">
        <v>31</v>
      </c>
      <c r="C1" s="26"/>
      <c r="D1" s="26"/>
      <c r="E1" s="26" t="s">
        <v>62</v>
      </c>
      <c r="F1" s="26"/>
      <c r="G1" s="26"/>
    </row>
    <row r="2" spans="1:12">
      <c r="B2" s="23" t="s">
        <v>63</v>
      </c>
      <c r="C2" s="23" t="s">
        <v>64</v>
      </c>
      <c r="D2" s="23" t="s">
        <v>65</v>
      </c>
      <c r="E2" s="23" t="s">
        <v>63</v>
      </c>
      <c r="F2" s="23" t="s">
        <v>64</v>
      </c>
      <c r="G2" s="23" t="s">
        <v>65</v>
      </c>
      <c r="H2" s="23" t="s">
        <v>66</v>
      </c>
      <c r="I2" s="23" t="s">
        <v>67</v>
      </c>
      <c r="J2" s="23" t="s">
        <v>68</v>
      </c>
      <c r="K2" s="23" t="s">
        <v>69</v>
      </c>
      <c r="L2" s="23" t="s">
        <v>70</v>
      </c>
    </row>
    <row r="3" spans="1:12">
      <c r="A3" s="24" t="s">
        <v>72</v>
      </c>
      <c r="B3" s="23" t="s">
        <v>32</v>
      </c>
      <c r="C3" s="27">
        <v>20.755344690779701</v>
      </c>
      <c r="D3" s="27">
        <v>2.8295578261381502E-2</v>
      </c>
      <c r="E3" s="27" t="s">
        <v>33</v>
      </c>
      <c r="F3" s="27">
        <v>31.604750925353301</v>
      </c>
      <c r="G3" s="27">
        <v>0.64506537526823104</v>
      </c>
      <c r="H3" s="27">
        <v>10.8494062345736</v>
      </c>
      <c r="I3" s="27">
        <v>0</v>
      </c>
      <c r="J3" s="27">
        <v>1</v>
      </c>
      <c r="K3" s="28">
        <v>1</v>
      </c>
      <c r="L3" s="28">
        <v>0</v>
      </c>
    </row>
    <row r="4" spans="1:12">
      <c r="A4" s="24"/>
      <c r="B4" s="23" t="s">
        <v>34</v>
      </c>
      <c r="C4" s="27">
        <v>20.4585749182183</v>
      </c>
      <c r="D4" s="27">
        <v>2.1501101908433001E-2</v>
      </c>
      <c r="E4" s="27" t="s">
        <v>35</v>
      </c>
      <c r="F4" s="27">
        <v>28.582547008242901</v>
      </c>
      <c r="G4" s="27">
        <v>0.54817193021580801</v>
      </c>
      <c r="H4" s="27">
        <v>8.1239720900246013</v>
      </c>
      <c r="I4" s="27">
        <v>0</v>
      </c>
      <c r="J4" s="27">
        <v>1</v>
      </c>
      <c r="K4" s="28"/>
      <c r="L4" s="28"/>
    </row>
    <row r="5" spans="1:12">
      <c r="A5" s="24"/>
      <c r="B5" s="23" t="s">
        <v>36</v>
      </c>
      <c r="C5" s="27">
        <v>19.785047162676999</v>
      </c>
      <c r="D5" s="27">
        <v>1.8545197946212399E-2</v>
      </c>
      <c r="E5" s="27" t="s">
        <v>37</v>
      </c>
      <c r="F5" s="27">
        <v>25.149474275185199</v>
      </c>
      <c r="G5" s="27">
        <v>1.63715844786811</v>
      </c>
      <c r="H5" s="27">
        <v>5.3644271125081993</v>
      </c>
      <c r="I5" s="27">
        <v>0</v>
      </c>
      <c r="J5" s="27">
        <v>1</v>
      </c>
      <c r="K5" s="28"/>
      <c r="L5" s="28"/>
    </row>
    <row r="6" spans="1:12">
      <c r="A6" s="24"/>
      <c r="B6" s="23" t="s">
        <v>38</v>
      </c>
      <c r="C6" s="27">
        <v>19.832754639717798</v>
      </c>
      <c r="D6" s="27">
        <v>2.2532351198387202E-2</v>
      </c>
      <c r="E6" s="27" t="s">
        <v>39</v>
      </c>
      <c r="F6" s="27">
        <v>24.1567602130993</v>
      </c>
      <c r="G6" s="27">
        <v>0.419388181504185</v>
      </c>
      <c r="H6" s="27">
        <v>4.3240055733815019</v>
      </c>
      <c r="I6" s="27">
        <v>0</v>
      </c>
      <c r="J6" s="27">
        <v>1</v>
      </c>
      <c r="K6" s="28"/>
      <c r="L6" s="28"/>
    </row>
    <row r="7" spans="1:12">
      <c r="A7" s="24"/>
      <c r="B7" s="23" t="s">
        <v>40</v>
      </c>
      <c r="C7" s="27">
        <v>19.424376801292802</v>
      </c>
      <c r="D7" s="27">
        <v>9.1808245133261801E-2</v>
      </c>
      <c r="E7" s="27" t="s">
        <v>41</v>
      </c>
      <c r="F7" s="27">
        <v>24.416734173958499</v>
      </c>
      <c r="G7" s="27">
        <v>1.3652713960399001</v>
      </c>
      <c r="H7" s="27">
        <v>4.9923573726656976</v>
      </c>
      <c r="I7" s="27">
        <v>0</v>
      </c>
      <c r="J7" s="27">
        <v>1</v>
      </c>
      <c r="K7" s="28"/>
      <c r="L7" s="28"/>
    </row>
    <row r="8" spans="1:12">
      <c r="A8" s="24" t="s">
        <v>71</v>
      </c>
      <c r="B8" s="23" t="s">
        <v>42</v>
      </c>
      <c r="C8" s="27">
        <v>20.145092107607798</v>
      </c>
      <c r="D8" s="27">
        <v>1.7072393631750799E-2</v>
      </c>
      <c r="E8" s="27" t="s">
        <v>43</v>
      </c>
      <c r="F8" s="27">
        <v>31.528824715818399</v>
      </c>
      <c r="G8" s="27">
        <v>0.82414468358263104</v>
      </c>
      <c r="H8" s="27">
        <v>11.3837326082106</v>
      </c>
      <c r="I8" s="27">
        <v>0.53432637363700053</v>
      </c>
      <c r="J8" s="27">
        <v>0.69048100236048193</v>
      </c>
      <c r="K8" s="28">
        <v>0.24251900825009692</v>
      </c>
      <c r="L8" s="28">
        <v>0.26084813903315868</v>
      </c>
    </row>
    <row r="9" spans="1:12">
      <c r="A9" s="24"/>
      <c r="B9" s="23" t="s">
        <v>44</v>
      </c>
      <c r="C9" s="27">
        <v>20.457072857749299</v>
      </c>
      <c r="D9" s="27">
        <v>2.5801775307215499E-2</v>
      </c>
      <c r="E9" s="27" t="s">
        <v>45</v>
      </c>
      <c r="F9" s="27">
        <v>32.313999614785097</v>
      </c>
      <c r="G9" s="27">
        <v>2.69094532935874</v>
      </c>
      <c r="H9" s="27">
        <v>11.856926757035797</v>
      </c>
      <c r="I9" s="27">
        <v>3.7329546670111959</v>
      </c>
      <c r="J9" s="27">
        <v>7.5208802331420396E-2</v>
      </c>
      <c r="K9" s="28"/>
      <c r="L9" s="28"/>
    </row>
    <row r="10" spans="1:12">
      <c r="A10" s="24"/>
      <c r="B10" s="23" t="s">
        <v>46</v>
      </c>
      <c r="C10" s="27">
        <v>20.058415454458999</v>
      </c>
      <c r="D10" s="27">
        <v>8.7212835899051003E-2</v>
      </c>
      <c r="E10" s="27" t="s">
        <v>47</v>
      </c>
      <c r="F10" s="27">
        <v>27.3962377227469</v>
      </c>
      <c r="G10" s="27">
        <v>0.401353369760791</v>
      </c>
      <c r="H10" s="27">
        <v>7.3378222682879013</v>
      </c>
      <c r="I10" s="27">
        <v>1.973395155779702</v>
      </c>
      <c r="J10" s="27">
        <v>0.25465303984959459</v>
      </c>
      <c r="K10" s="28"/>
      <c r="L10" s="28"/>
    </row>
    <row r="11" spans="1:12">
      <c r="A11" s="24"/>
      <c r="B11" s="23" t="s">
        <v>48</v>
      </c>
      <c r="C11" s="27">
        <v>19.521311617833302</v>
      </c>
      <c r="D11" s="27">
        <v>1.28440987020009E-2</v>
      </c>
      <c r="E11" s="27" t="s">
        <v>49</v>
      </c>
      <c r="F11" s="27">
        <v>27.0055020392128</v>
      </c>
      <c r="G11" s="27">
        <v>0.31655989663943102</v>
      </c>
      <c r="H11" s="27">
        <v>7.4841904213794983</v>
      </c>
      <c r="I11" s="27">
        <v>3.1601848479979964</v>
      </c>
      <c r="J11" s="27">
        <v>0.1118638001893188</v>
      </c>
      <c r="K11" s="28"/>
      <c r="L11" s="28"/>
    </row>
    <row r="12" spans="1:12">
      <c r="A12" s="24"/>
      <c r="B12" s="23" t="s">
        <v>50</v>
      </c>
      <c r="C12" s="27">
        <v>19.7766981639138</v>
      </c>
      <c r="D12" s="27">
        <v>2.4456523430714201E-2</v>
      </c>
      <c r="E12" s="27" t="s">
        <v>51</v>
      </c>
      <c r="F12" s="27">
        <v>28.405924452457999</v>
      </c>
      <c r="G12" s="27">
        <v>0.92922991673174105</v>
      </c>
      <c r="H12" s="27">
        <v>8.6292262885441993</v>
      </c>
      <c r="I12" s="27">
        <v>3.6368689158785017</v>
      </c>
      <c r="J12" s="27">
        <v>8.0388396519668934E-2</v>
      </c>
      <c r="K12" s="28"/>
      <c r="L12" s="28"/>
    </row>
    <row r="13" spans="1:12">
      <c r="A13" s="24" t="s">
        <v>73</v>
      </c>
      <c r="B13" s="23" t="s">
        <v>52</v>
      </c>
      <c r="C13" s="27">
        <v>20.278864735351</v>
      </c>
      <c r="D13" s="27">
        <v>2.4157018013091999E-2</v>
      </c>
      <c r="E13" s="27" t="s">
        <v>53</v>
      </c>
      <c r="F13" s="27">
        <v>34.376104341410702</v>
      </c>
      <c r="G13" s="27">
        <v>0.38636203499331601</v>
      </c>
      <c r="H13" s="27">
        <v>14.097239606059702</v>
      </c>
      <c r="I13" s="27">
        <v>3.2478333714861023</v>
      </c>
      <c r="J13" s="27">
        <v>0.10527002698542164</v>
      </c>
      <c r="K13" s="28">
        <v>4.4356628543535288E-2</v>
      </c>
      <c r="L13" s="28">
        <v>3.6281925776394171E-2</v>
      </c>
    </row>
    <row r="14" spans="1:12">
      <c r="A14" s="24"/>
      <c r="B14" s="23" t="s">
        <v>54</v>
      </c>
      <c r="C14" s="27">
        <v>20.4534524810826</v>
      </c>
      <c r="D14" s="27">
        <v>1.77845359630729E-2</v>
      </c>
      <c r="E14" s="27" t="s">
        <v>55</v>
      </c>
      <c r="F14" s="27">
        <v>34.052446782651401</v>
      </c>
      <c r="G14" s="27">
        <v>2.4472026635302799</v>
      </c>
      <c r="H14" s="27">
        <v>13.598994301568801</v>
      </c>
      <c r="I14" s="27">
        <v>5.4750222115442</v>
      </c>
      <c r="J14" s="27">
        <v>2.2482991039814319E-2</v>
      </c>
      <c r="K14" s="28"/>
      <c r="L14" s="28"/>
    </row>
    <row r="15" spans="1:12">
      <c r="A15" s="24"/>
      <c r="B15" s="23" t="s">
        <v>56</v>
      </c>
      <c r="C15" s="27">
        <v>19.069375591047802</v>
      </c>
      <c r="D15" s="27">
        <v>1.7943486069028999E-2</v>
      </c>
      <c r="E15" s="27" t="s">
        <v>57</v>
      </c>
      <c r="F15" s="27">
        <v>28.752664615157499</v>
      </c>
      <c r="G15" s="27">
        <v>0.64371116153944796</v>
      </c>
      <c r="H15" s="27">
        <v>9.6832890241096976</v>
      </c>
      <c r="I15" s="27">
        <v>4.3188619116014983</v>
      </c>
      <c r="J15" s="27">
        <v>5.0106378819260611E-2</v>
      </c>
      <c r="K15" s="28"/>
      <c r="L15" s="28"/>
    </row>
    <row r="16" spans="1:12">
      <c r="A16" s="24"/>
      <c r="B16" s="23" t="s">
        <v>58</v>
      </c>
      <c r="C16" s="27">
        <v>19.6979193435604</v>
      </c>
      <c r="D16" s="27">
        <v>6.3634799954982099E-3</v>
      </c>
      <c r="E16" s="27" t="s">
        <v>59</v>
      </c>
      <c r="F16" s="27">
        <v>29.861594091211199</v>
      </c>
      <c r="G16" s="27">
        <v>2.0709657941690098</v>
      </c>
      <c r="H16" s="27">
        <v>10.163674747650798</v>
      </c>
      <c r="I16" s="27">
        <v>5.8396691742692965</v>
      </c>
      <c r="J16" s="27">
        <v>1.7461615212409711E-2</v>
      </c>
      <c r="K16" s="28"/>
      <c r="L16" s="28"/>
    </row>
    <row r="17" spans="1:12">
      <c r="A17" s="24"/>
      <c r="B17" s="23" t="s">
        <v>60</v>
      </c>
      <c r="C17" s="27">
        <v>21.461398483250701</v>
      </c>
      <c r="D17" s="27">
        <v>3.3840765430514601</v>
      </c>
      <c r="E17" s="27" t="s">
        <v>61</v>
      </c>
      <c r="F17" s="27">
        <v>31.693682817408899</v>
      </c>
      <c r="G17" s="27">
        <v>1.71227568893347</v>
      </c>
      <c r="H17" s="27">
        <v>10.232284334158198</v>
      </c>
      <c r="I17" s="27">
        <v>5.2399269614925004</v>
      </c>
      <c r="J17" s="27">
        <v>2.6462130660770151E-2</v>
      </c>
      <c r="K17" s="28"/>
      <c r="L17" s="28"/>
    </row>
  </sheetData>
  <mergeCells count="11">
    <mergeCell ref="A3:A7"/>
    <mergeCell ref="A13:A17"/>
    <mergeCell ref="A8:A12"/>
    <mergeCell ref="B1:D1"/>
    <mergeCell ref="E1:G1"/>
    <mergeCell ref="K3:K7"/>
    <mergeCell ref="K8:K12"/>
    <mergeCell ref="K13:K17"/>
    <mergeCell ref="L3:L7"/>
    <mergeCell ref="L8:L12"/>
    <mergeCell ref="L13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A22C-B810-6F49-9EAE-5098F831D397}">
  <dimension ref="A1:AJ56"/>
  <sheetViews>
    <sheetView workbookViewId="0">
      <selection activeCell="J42" sqref="J42"/>
    </sheetView>
  </sheetViews>
  <sheetFormatPr baseColWidth="10" defaultRowHeight="16"/>
  <cols>
    <col min="1" max="1" width="10.7109375" style="35"/>
    <col min="2" max="2" width="9.5703125" style="35" bestFit="1" customWidth="1"/>
    <col min="3" max="3" width="10.42578125" style="35" bestFit="1" customWidth="1"/>
    <col min="4" max="5" width="7.42578125" style="35" bestFit="1" customWidth="1"/>
    <col min="6" max="6" width="12.42578125" style="35" customWidth="1"/>
    <col min="7" max="7" width="7.42578125" style="35" bestFit="1" customWidth="1"/>
    <col min="8" max="8" width="14.140625" style="35" bestFit="1" customWidth="1"/>
    <col min="9" max="9" width="7.5703125" style="35" bestFit="1" customWidth="1"/>
    <col min="10" max="10" width="6.7109375" style="35" bestFit="1" customWidth="1"/>
    <col min="11" max="11" width="9" style="35" bestFit="1" customWidth="1"/>
    <col min="12" max="12" width="10.7109375" style="35"/>
    <col min="13" max="13" width="10.7109375" style="30"/>
    <col min="14" max="15" width="10.42578125" style="30" bestFit="1" customWidth="1"/>
    <col min="16" max="17" width="7" style="30" bestFit="1" customWidth="1"/>
    <col min="18" max="18" width="10.7109375" style="30"/>
    <col min="19" max="19" width="7" style="30" bestFit="1" customWidth="1"/>
    <col min="20" max="20" width="10.7109375" style="30"/>
    <col min="21" max="21" width="7.5703125" style="30" bestFit="1" customWidth="1"/>
    <col min="22" max="22" width="6.7109375" style="30" bestFit="1" customWidth="1"/>
    <col min="23" max="23" width="9" style="30" bestFit="1" customWidth="1"/>
    <col min="24" max="27" width="10.7109375" style="35"/>
    <col min="28" max="29" width="7" style="35" bestFit="1" customWidth="1"/>
    <col min="30" max="30" width="10.7109375" style="35"/>
    <col min="31" max="31" width="7" style="35" bestFit="1" customWidth="1"/>
    <col min="32" max="16384" width="10.7109375" style="35"/>
  </cols>
  <sheetData>
    <row r="1" spans="1:36" s="36" customFormat="1">
      <c r="A1" s="31" t="s">
        <v>72</v>
      </c>
      <c r="M1" s="31"/>
      <c r="N1" s="31" t="s">
        <v>71</v>
      </c>
      <c r="O1" s="31"/>
      <c r="P1" s="31"/>
      <c r="Q1" s="31"/>
      <c r="R1" s="31"/>
      <c r="S1" s="31"/>
      <c r="T1" s="31"/>
      <c r="U1" s="31"/>
      <c r="V1" s="31"/>
      <c r="W1" s="31"/>
      <c r="Z1" s="31" t="s">
        <v>73</v>
      </c>
    </row>
    <row r="2" spans="1:36">
      <c r="A2" s="30" t="s">
        <v>244</v>
      </c>
      <c r="B2" s="30" t="s">
        <v>91</v>
      </c>
      <c r="C2" s="30" t="s">
        <v>75</v>
      </c>
      <c r="D2" s="30" t="s">
        <v>76</v>
      </c>
      <c r="E2" s="30" t="s">
        <v>77</v>
      </c>
      <c r="F2" s="30" t="s">
        <v>78</v>
      </c>
      <c r="G2" s="30" t="s">
        <v>79</v>
      </c>
      <c r="H2" s="30" t="s">
        <v>80</v>
      </c>
      <c r="I2" s="30" t="s">
        <v>81</v>
      </c>
      <c r="J2" s="30" t="s">
        <v>82</v>
      </c>
      <c r="K2" s="30" t="s">
        <v>83</v>
      </c>
      <c r="L2" s="30" t="s">
        <v>84</v>
      </c>
      <c r="M2" s="35"/>
      <c r="N2" s="30" t="s">
        <v>74</v>
      </c>
      <c r="O2" s="30" t="s">
        <v>75</v>
      </c>
      <c r="P2" s="30" t="s">
        <v>76</v>
      </c>
      <c r="Q2" s="30" t="s">
        <v>77</v>
      </c>
      <c r="R2" s="30" t="s">
        <v>78</v>
      </c>
      <c r="S2" s="30" t="s">
        <v>79</v>
      </c>
      <c r="T2" s="30" t="s">
        <v>80</v>
      </c>
      <c r="U2" s="30" t="s">
        <v>81</v>
      </c>
      <c r="V2" s="30" t="s">
        <v>82</v>
      </c>
      <c r="W2" s="30" t="s">
        <v>83</v>
      </c>
      <c r="X2" s="30" t="s">
        <v>84</v>
      </c>
      <c r="Z2" s="30" t="s">
        <v>74</v>
      </c>
      <c r="AA2" s="30" t="s">
        <v>75</v>
      </c>
      <c r="AB2" s="30" t="s">
        <v>76</v>
      </c>
      <c r="AC2" s="30" t="s">
        <v>77</v>
      </c>
      <c r="AD2" s="30" t="s">
        <v>78</v>
      </c>
      <c r="AE2" s="30" t="s">
        <v>79</v>
      </c>
      <c r="AF2" s="30" t="s">
        <v>80</v>
      </c>
      <c r="AG2" s="30" t="s">
        <v>81</v>
      </c>
      <c r="AH2" s="30" t="s">
        <v>82</v>
      </c>
      <c r="AI2" s="30" t="s">
        <v>83</v>
      </c>
      <c r="AJ2" s="30" t="s">
        <v>84</v>
      </c>
    </row>
    <row r="3" spans="1:36">
      <c r="A3" s="30" t="s">
        <v>249</v>
      </c>
      <c r="B3" s="29" t="s">
        <v>92</v>
      </c>
      <c r="C3" s="30">
        <v>55</v>
      </c>
      <c r="D3" s="30">
        <v>50</v>
      </c>
      <c r="E3" s="30">
        <v>0</v>
      </c>
      <c r="F3" s="30">
        <v>48</v>
      </c>
      <c r="G3" s="30">
        <v>1</v>
      </c>
      <c r="H3" s="30">
        <v>1</v>
      </c>
      <c r="I3" s="30">
        <v>0</v>
      </c>
      <c r="J3" s="34">
        <f>(E3+G3)/D3*100</f>
        <v>2</v>
      </c>
      <c r="K3" s="34">
        <f>(F3+I3)/D3*100</f>
        <v>96</v>
      </c>
      <c r="L3" s="34">
        <f>H3/D3*100</f>
        <v>2</v>
      </c>
      <c r="M3" s="35"/>
      <c r="N3" s="30" t="s">
        <v>283</v>
      </c>
      <c r="O3" s="30">
        <v>63</v>
      </c>
      <c r="P3" s="30">
        <v>31</v>
      </c>
      <c r="Q3" s="30">
        <v>3</v>
      </c>
      <c r="R3" s="30">
        <v>27</v>
      </c>
      <c r="S3" s="30">
        <v>0</v>
      </c>
      <c r="T3" s="30">
        <v>1</v>
      </c>
      <c r="U3" s="30">
        <v>0</v>
      </c>
      <c r="V3" s="34">
        <f>(Q3+S3)/P3*100</f>
        <v>9.67741935483871</v>
      </c>
      <c r="W3" s="34">
        <f>(R3+U3)/P3*100</f>
        <v>87.096774193548384</v>
      </c>
      <c r="X3" s="34">
        <f>T3/P3*100</f>
        <v>3.225806451612903</v>
      </c>
      <c r="Z3" s="30" t="s">
        <v>324</v>
      </c>
      <c r="AA3" s="30">
        <v>112</v>
      </c>
      <c r="AB3" s="30">
        <v>16</v>
      </c>
      <c r="AC3" s="30">
        <v>10</v>
      </c>
      <c r="AD3" s="30">
        <v>6</v>
      </c>
      <c r="AE3" s="30">
        <v>0</v>
      </c>
      <c r="AF3" s="30">
        <v>0</v>
      </c>
      <c r="AG3" s="30">
        <v>0</v>
      </c>
      <c r="AH3" s="34">
        <f>(AC3+AE3)/AB3*100</f>
        <v>62.5</v>
      </c>
      <c r="AI3" s="34">
        <f>(AD3+AG3)/AB3*100</f>
        <v>37.5</v>
      </c>
      <c r="AJ3" s="34">
        <f>AF3/AB3*100</f>
        <v>0</v>
      </c>
    </row>
    <row r="4" spans="1:36">
      <c r="A4" s="30" t="s">
        <v>250</v>
      </c>
      <c r="B4" s="29" t="s">
        <v>92</v>
      </c>
      <c r="C4" s="30">
        <v>47</v>
      </c>
      <c r="D4" s="30">
        <v>51</v>
      </c>
      <c r="E4" s="30">
        <v>1</v>
      </c>
      <c r="F4" s="30">
        <v>45</v>
      </c>
      <c r="G4" s="30">
        <v>2</v>
      </c>
      <c r="H4" s="30">
        <v>3</v>
      </c>
      <c r="I4" s="30">
        <v>0</v>
      </c>
      <c r="J4" s="34">
        <f>(E4+G4)/D4*100</f>
        <v>5.8823529411764701</v>
      </c>
      <c r="K4" s="34">
        <f>(F4+I4)/D4*100</f>
        <v>88.235294117647058</v>
      </c>
      <c r="L4" s="34">
        <f>H4/D4*100</f>
        <v>5.8823529411764701</v>
      </c>
      <c r="M4" s="35"/>
      <c r="N4" s="30" t="s">
        <v>284</v>
      </c>
      <c r="O4" s="30">
        <v>50</v>
      </c>
      <c r="P4" s="30">
        <v>30</v>
      </c>
      <c r="Q4" s="30">
        <v>2</v>
      </c>
      <c r="R4" s="30">
        <v>27</v>
      </c>
      <c r="S4" s="30">
        <v>0</v>
      </c>
      <c r="T4" s="30">
        <v>1</v>
      </c>
      <c r="U4" s="30">
        <v>0</v>
      </c>
      <c r="V4" s="34">
        <f>(Q4+S4)/P4*100</f>
        <v>6.666666666666667</v>
      </c>
      <c r="W4" s="34">
        <f>(R4+U4)/P4*100</f>
        <v>90</v>
      </c>
      <c r="X4" s="34">
        <f>T4/P4*100</f>
        <v>3.3333333333333335</v>
      </c>
      <c r="Z4" s="30" t="s">
        <v>325</v>
      </c>
      <c r="AA4" s="30">
        <v>101</v>
      </c>
      <c r="AB4" s="30">
        <v>20</v>
      </c>
      <c r="AC4" s="30">
        <v>13</v>
      </c>
      <c r="AD4" s="30">
        <v>7</v>
      </c>
      <c r="AE4" s="30">
        <v>0</v>
      </c>
      <c r="AF4" s="30">
        <v>0</v>
      </c>
      <c r="AG4" s="30">
        <v>0</v>
      </c>
      <c r="AH4" s="34">
        <f>(AC4+AE4)/AB4*100</f>
        <v>65</v>
      </c>
      <c r="AI4" s="34">
        <f>(AD4+AG4)/AB4*100</f>
        <v>35</v>
      </c>
      <c r="AJ4" s="34">
        <f>AF4/AB4*100</f>
        <v>0</v>
      </c>
    </row>
    <row r="5" spans="1:36">
      <c r="A5" s="30" t="s">
        <v>251</v>
      </c>
      <c r="B5" s="29" t="s">
        <v>93</v>
      </c>
      <c r="C5" s="30">
        <v>54</v>
      </c>
      <c r="D5" s="30">
        <v>25</v>
      </c>
      <c r="E5" s="30">
        <v>0</v>
      </c>
      <c r="F5" s="30">
        <v>0</v>
      </c>
      <c r="G5" s="30">
        <v>0</v>
      </c>
      <c r="H5" s="30">
        <v>25</v>
      </c>
      <c r="I5" s="30">
        <v>0</v>
      </c>
      <c r="J5" s="34">
        <f>(E5+G5)/D5*100</f>
        <v>0</v>
      </c>
      <c r="K5" s="34">
        <f>(F5+I5)/D5*100</f>
        <v>0</v>
      </c>
      <c r="L5" s="34">
        <f>H5/D5*100</f>
        <v>100</v>
      </c>
      <c r="M5" s="35"/>
      <c r="N5" s="30" t="s">
        <v>285</v>
      </c>
      <c r="O5" s="30">
        <v>69</v>
      </c>
      <c r="P5" s="30">
        <v>21</v>
      </c>
      <c r="Q5" s="30">
        <v>2</v>
      </c>
      <c r="R5" s="30">
        <v>19</v>
      </c>
      <c r="S5" s="30">
        <v>0</v>
      </c>
      <c r="T5" s="30">
        <v>0</v>
      </c>
      <c r="U5" s="30">
        <v>0</v>
      </c>
      <c r="V5" s="34">
        <f>(Q5+S5)/P5*100</f>
        <v>9.5238095238095237</v>
      </c>
      <c r="W5" s="34">
        <f>(R5+U5)/P5*100</f>
        <v>90.476190476190482</v>
      </c>
      <c r="X5" s="34">
        <f>T5/P5*100</f>
        <v>0</v>
      </c>
      <c r="Z5" s="30" t="s">
        <v>326</v>
      </c>
      <c r="AA5" s="30">
        <v>94</v>
      </c>
      <c r="AB5" s="30">
        <v>11</v>
      </c>
      <c r="AC5" s="30">
        <v>6</v>
      </c>
      <c r="AD5" s="30">
        <v>3</v>
      </c>
      <c r="AE5" s="30">
        <v>0</v>
      </c>
      <c r="AF5" s="30">
        <v>2</v>
      </c>
      <c r="AG5" s="30">
        <v>0</v>
      </c>
      <c r="AH5" s="34">
        <f>(AC5+AE5)/AB5*100</f>
        <v>54.54545454545454</v>
      </c>
      <c r="AI5" s="34">
        <f>(AD5+AG5)/AB5*100</f>
        <v>27.27272727272727</v>
      </c>
      <c r="AJ5" s="34">
        <f>AF5/AB5*100</f>
        <v>18.181818181818183</v>
      </c>
    </row>
    <row r="6" spans="1:36">
      <c r="A6" s="30" t="s">
        <v>252</v>
      </c>
      <c r="B6" s="29" t="s">
        <v>92</v>
      </c>
      <c r="C6" s="30">
        <v>53</v>
      </c>
      <c r="D6" s="30">
        <v>50</v>
      </c>
      <c r="E6" s="30">
        <v>0</v>
      </c>
      <c r="F6" s="30">
        <v>50</v>
      </c>
      <c r="G6" s="30">
        <v>0</v>
      </c>
      <c r="H6" s="30">
        <v>0</v>
      </c>
      <c r="I6" s="30">
        <v>0</v>
      </c>
      <c r="J6" s="34">
        <f>(E6+G6)/D6*100</f>
        <v>0</v>
      </c>
      <c r="K6" s="34">
        <f>(F6+I6)/D6*100</f>
        <v>100</v>
      </c>
      <c r="L6" s="34">
        <f>H6/D6*100</f>
        <v>0</v>
      </c>
      <c r="M6" s="35"/>
      <c r="N6" s="30" t="s">
        <v>286</v>
      </c>
      <c r="O6" s="30">
        <v>74</v>
      </c>
      <c r="P6" s="30">
        <v>27</v>
      </c>
      <c r="Q6" s="30">
        <v>7</v>
      </c>
      <c r="R6" s="30">
        <v>13</v>
      </c>
      <c r="S6" s="30">
        <v>0</v>
      </c>
      <c r="T6" s="30">
        <v>7</v>
      </c>
      <c r="U6" s="30">
        <v>0</v>
      </c>
      <c r="V6" s="34">
        <f>(Q6+S6)/P6*100</f>
        <v>25.925925925925924</v>
      </c>
      <c r="W6" s="34">
        <f>(R6+U6)/P6*100</f>
        <v>48.148148148148145</v>
      </c>
      <c r="X6" s="34">
        <f>T6/P6*100</f>
        <v>25.925925925925924</v>
      </c>
      <c r="Z6" s="30" t="s">
        <v>327</v>
      </c>
      <c r="AA6" s="30">
        <v>103</v>
      </c>
      <c r="AB6" s="30">
        <v>27</v>
      </c>
      <c r="AC6" s="30">
        <v>21</v>
      </c>
      <c r="AD6" s="30">
        <v>6</v>
      </c>
      <c r="AE6" s="30">
        <v>0</v>
      </c>
      <c r="AF6" s="30">
        <v>0</v>
      </c>
      <c r="AG6" s="30">
        <v>0</v>
      </c>
      <c r="AH6" s="34">
        <f>(AC6+AE6)/AB6*100</f>
        <v>77.777777777777786</v>
      </c>
      <c r="AI6" s="34">
        <f>(AD6+AG6)/AB6*100</f>
        <v>22.222222222222221</v>
      </c>
      <c r="AJ6" s="34">
        <f>AF6/AB6*100</f>
        <v>0</v>
      </c>
    </row>
    <row r="7" spans="1:36">
      <c r="A7" s="30" t="s">
        <v>253</v>
      </c>
      <c r="B7" s="29" t="s">
        <v>94</v>
      </c>
      <c r="C7" s="30">
        <v>57</v>
      </c>
      <c r="D7" s="30">
        <v>29</v>
      </c>
      <c r="E7" s="30">
        <v>0</v>
      </c>
      <c r="F7" s="30">
        <v>6</v>
      </c>
      <c r="G7" s="30">
        <v>2</v>
      </c>
      <c r="H7" s="30">
        <v>19</v>
      </c>
      <c r="I7" s="30">
        <v>2</v>
      </c>
      <c r="J7" s="34">
        <f>(E7+G7)/D7*100</f>
        <v>6.8965517241379306</v>
      </c>
      <c r="K7" s="34">
        <f>(F7+I7)/D7*100</f>
        <v>27.586206896551722</v>
      </c>
      <c r="L7" s="34">
        <f>H7/D7*100</f>
        <v>65.517241379310349</v>
      </c>
      <c r="M7" s="35"/>
      <c r="N7" s="30" t="s">
        <v>287</v>
      </c>
      <c r="O7" s="30">
        <v>65</v>
      </c>
      <c r="P7" s="30">
        <v>23</v>
      </c>
      <c r="Q7" s="30">
        <v>5</v>
      </c>
      <c r="R7" s="30">
        <v>11</v>
      </c>
      <c r="S7" s="30">
        <v>0</v>
      </c>
      <c r="T7" s="30">
        <v>7</v>
      </c>
      <c r="U7" s="30">
        <v>0</v>
      </c>
      <c r="V7" s="34">
        <f>(Q7+S7)/P7*100</f>
        <v>21.739130434782609</v>
      </c>
      <c r="W7" s="34">
        <f>(R7+U7)/P7*100</f>
        <v>47.826086956521742</v>
      </c>
      <c r="X7" s="34">
        <f>T7/P7*100</f>
        <v>30.434782608695656</v>
      </c>
      <c r="Z7" s="30" t="s">
        <v>328</v>
      </c>
      <c r="AA7" s="30">
        <v>71</v>
      </c>
      <c r="AB7" s="30">
        <v>25</v>
      </c>
      <c r="AC7" s="30">
        <v>18</v>
      </c>
      <c r="AD7" s="30">
        <v>7</v>
      </c>
      <c r="AE7" s="30">
        <v>0</v>
      </c>
      <c r="AF7" s="30">
        <v>0</v>
      </c>
      <c r="AG7" s="30">
        <v>0</v>
      </c>
      <c r="AH7" s="34">
        <f>(AC7+AE7)/AB7*100</f>
        <v>72</v>
      </c>
      <c r="AI7" s="34">
        <f>(AD7+AG7)/AB7*100</f>
        <v>28.000000000000004</v>
      </c>
      <c r="AJ7" s="34">
        <f>AF7/AB7*100</f>
        <v>0</v>
      </c>
    </row>
    <row r="8" spans="1:36">
      <c r="A8" s="30" t="s">
        <v>254</v>
      </c>
      <c r="B8" s="29" t="s">
        <v>93</v>
      </c>
      <c r="C8" s="30">
        <v>49</v>
      </c>
      <c r="D8" s="30">
        <v>25</v>
      </c>
      <c r="E8" s="30">
        <v>0</v>
      </c>
      <c r="F8" s="30">
        <v>0</v>
      </c>
      <c r="G8" s="30">
        <v>0</v>
      </c>
      <c r="H8" s="30">
        <v>25</v>
      </c>
      <c r="I8" s="30">
        <v>0</v>
      </c>
      <c r="J8" s="34">
        <f>(E8+G8)/D8*100</f>
        <v>0</v>
      </c>
      <c r="K8" s="34">
        <f>(F8+I8)/D8*100</f>
        <v>0</v>
      </c>
      <c r="L8" s="34">
        <f>H8/D8*100</f>
        <v>100</v>
      </c>
      <c r="M8" s="35"/>
      <c r="N8" s="30" t="s">
        <v>288</v>
      </c>
      <c r="O8" s="30">
        <v>70</v>
      </c>
      <c r="P8" s="30">
        <v>24</v>
      </c>
      <c r="Q8" s="30">
        <v>1</v>
      </c>
      <c r="R8" s="30">
        <v>15</v>
      </c>
      <c r="S8" s="30">
        <v>3</v>
      </c>
      <c r="T8" s="30">
        <v>5</v>
      </c>
      <c r="U8" s="30">
        <v>0</v>
      </c>
      <c r="V8" s="34">
        <f>(Q8+S8)/P8*100</f>
        <v>16.666666666666664</v>
      </c>
      <c r="W8" s="34">
        <f>(R8+U8)/P8*100</f>
        <v>62.5</v>
      </c>
      <c r="X8" s="34">
        <f>T8/P8*100</f>
        <v>20.833333333333336</v>
      </c>
      <c r="Z8" s="30" t="s">
        <v>329</v>
      </c>
      <c r="AA8" s="30">
        <v>64</v>
      </c>
      <c r="AB8" s="30">
        <v>24</v>
      </c>
      <c r="AC8" s="30">
        <v>22</v>
      </c>
      <c r="AD8" s="30">
        <v>2</v>
      </c>
      <c r="AE8" s="30">
        <v>0</v>
      </c>
      <c r="AF8" s="30">
        <v>0</v>
      </c>
      <c r="AG8" s="30">
        <v>0</v>
      </c>
      <c r="AH8" s="34">
        <f>(AC8+AE8)/AB8*100</f>
        <v>91.666666666666657</v>
      </c>
      <c r="AI8" s="34">
        <f>(AD8+AG8)/AB8*100</f>
        <v>8.3333333333333321</v>
      </c>
      <c r="AJ8" s="34">
        <f>AF8/AB8*100</f>
        <v>0</v>
      </c>
    </row>
    <row r="9" spans="1:36">
      <c r="A9" s="30" t="s">
        <v>255</v>
      </c>
      <c r="B9" s="29" t="s">
        <v>92</v>
      </c>
      <c r="C9" s="30">
        <v>46</v>
      </c>
      <c r="D9" s="30">
        <v>50</v>
      </c>
      <c r="E9" s="30">
        <v>0</v>
      </c>
      <c r="F9" s="30">
        <v>48</v>
      </c>
      <c r="G9" s="30">
        <v>0</v>
      </c>
      <c r="H9" s="30">
        <v>2</v>
      </c>
      <c r="I9" s="30">
        <v>0</v>
      </c>
      <c r="J9" s="34">
        <f>(E9+G9)/D9*100</f>
        <v>0</v>
      </c>
      <c r="K9" s="34">
        <f>(F9+I9)/D9*100</f>
        <v>96</v>
      </c>
      <c r="L9" s="34">
        <f>H9/D9*100</f>
        <v>4</v>
      </c>
      <c r="M9" s="35"/>
      <c r="N9" s="30" t="s">
        <v>289</v>
      </c>
      <c r="O9" s="30">
        <v>76</v>
      </c>
      <c r="P9" s="30">
        <v>20</v>
      </c>
      <c r="Q9" s="30">
        <v>2</v>
      </c>
      <c r="R9" s="30">
        <v>18</v>
      </c>
      <c r="S9" s="30">
        <v>0</v>
      </c>
      <c r="T9" s="30">
        <v>0</v>
      </c>
      <c r="U9" s="30">
        <v>0</v>
      </c>
      <c r="V9" s="34">
        <f>(Q9+S9)/P9*100</f>
        <v>10</v>
      </c>
      <c r="W9" s="34">
        <f>(R9+U9)/P9*100</f>
        <v>90</v>
      </c>
      <c r="X9" s="34">
        <f>T9/P9*100</f>
        <v>0</v>
      </c>
      <c r="Z9" s="30" t="s">
        <v>330</v>
      </c>
      <c r="AA9" s="30">
        <v>91</v>
      </c>
      <c r="AB9" s="30">
        <v>15</v>
      </c>
      <c r="AC9" s="30">
        <v>13</v>
      </c>
      <c r="AD9" s="30">
        <v>2</v>
      </c>
      <c r="AE9" s="30">
        <v>0</v>
      </c>
      <c r="AF9" s="30">
        <v>0</v>
      </c>
      <c r="AG9" s="30">
        <v>0</v>
      </c>
      <c r="AH9" s="34">
        <f>(AC9+AE9)/AB9*100</f>
        <v>86.666666666666671</v>
      </c>
      <c r="AI9" s="34">
        <f>(AD9+AG9)/AB9*100</f>
        <v>13.333333333333334</v>
      </c>
      <c r="AJ9" s="34">
        <f>AF9/AB9*100</f>
        <v>0</v>
      </c>
    </row>
    <row r="10" spans="1:36">
      <c r="A10" s="30" t="s">
        <v>256</v>
      </c>
      <c r="B10" s="29" t="s">
        <v>92</v>
      </c>
      <c r="C10" s="30">
        <v>51</v>
      </c>
      <c r="D10" s="30">
        <v>50</v>
      </c>
      <c r="E10" s="30">
        <v>0</v>
      </c>
      <c r="F10" s="30">
        <v>50</v>
      </c>
      <c r="G10" s="30">
        <v>0</v>
      </c>
      <c r="H10" s="30">
        <v>0</v>
      </c>
      <c r="I10" s="30">
        <v>0</v>
      </c>
      <c r="J10" s="34">
        <f>(E10+G10)/D10*100</f>
        <v>0</v>
      </c>
      <c r="K10" s="34">
        <f>(F10+I10)/D10*100</f>
        <v>100</v>
      </c>
      <c r="L10" s="34">
        <f>H10/D10*100</f>
        <v>0</v>
      </c>
      <c r="M10" s="35"/>
      <c r="N10" s="30" t="s">
        <v>290</v>
      </c>
      <c r="O10" s="30">
        <v>63</v>
      </c>
      <c r="P10" s="30">
        <v>23</v>
      </c>
      <c r="Q10" s="30">
        <v>1</v>
      </c>
      <c r="R10" s="30">
        <v>22</v>
      </c>
      <c r="S10" s="30">
        <v>0</v>
      </c>
      <c r="T10" s="30">
        <v>0</v>
      </c>
      <c r="U10" s="30">
        <v>0</v>
      </c>
      <c r="V10" s="34">
        <f>(Q10+S10)/P10*100</f>
        <v>4.3478260869565215</v>
      </c>
      <c r="W10" s="34">
        <f>(R10+U10)/P10*100</f>
        <v>95.652173913043484</v>
      </c>
      <c r="X10" s="34">
        <f>T10/P10*100</f>
        <v>0</v>
      </c>
      <c r="Z10" s="30" t="s">
        <v>331</v>
      </c>
      <c r="AA10" s="30">
        <v>107</v>
      </c>
      <c r="AB10" s="30">
        <v>14</v>
      </c>
      <c r="AC10" s="30">
        <v>5</v>
      </c>
      <c r="AD10" s="30">
        <v>8</v>
      </c>
      <c r="AE10" s="30">
        <v>0</v>
      </c>
      <c r="AF10" s="30">
        <v>1</v>
      </c>
      <c r="AG10" s="30">
        <v>0</v>
      </c>
      <c r="AH10" s="34">
        <f>(AC10+AE10)/AB10*100</f>
        <v>35.714285714285715</v>
      </c>
      <c r="AI10" s="34">
        <f>(AD10+AG10)/AB10*100</f>
        <v>57.142857142857139</v>
      </c>
      <c r="AJ10" s="34">
        <f>AF10/AB10*100</f>
        <v>7.1428571428571423</v>
      </c>
    </row>
    <row r="11" spans="1:36">
      <c r="A11" s="30" t="s">
        <v>257</v>
      </c>
      <c r="B11" s="29" t="s">
        <v>94</v>
      </c>
      <c r="C11" s="30">
        <v>38</v>
      </c>
      <c r="D11" s="30">
        <v>47</v>
      </c>
      <c r="E11" s="30">
        <v>1</v>
      </c>
      <c r="F11" s="30">
        <v>44</v>
      </c>
      <c r="G11" s="30">
        <v>0</v>
      </c>
      <c r="H11" s="30">
        <v>2</v>
      </c>
      <c r="I11" s="30">
        <v>0</v>
      </c>
      <c r="J11" s="34">
        <f>(E11+G11)/D11*100</f>
        <v>2.1276595744680851</v>
      </c>
      <c r="K11" s="34">
        <f>(F11+I11)/D11*100</f>
        <v>93.61702127659575</v>
      </c>
      <c r="L11" s="34">
        <f>H11/D11*100</f>
        <v>4.2553191489361701</v>
      </c>
      <c r="M11" s="35"/>
      <c r="N11" s="30" t="s">
        <v>291</v>
      </c>
      <c r="O11" s="30">
        <v>62</v>
      </c>
      <c r="P11" s="30">
        <v>21</v>
      </c>
      <c r="Q11" s="30">
        <v>0</v>
      </c>
      <c r="R11" s="30">
        <v>21</v>
      </c>
      <c r="S11" s="30">
        <v>0</v>
      </c>
      <c r="T11" s="30">
        <v>0</v>
      </c>
      <c r="U11" s="30">
        <v>0</v>
      </c>
      <c r="V11" s="34">
        <f>(Q11+S11)/P11*100</f>
        <v>0</v>
      </c>
      <c r="W11" s="34">
        <f>(R11+U11)/P11*100</f>
        <v>100</v>
      </c>
      <c r="X11" s="34">
        <f>T11/P11*100</f>
        <v>0</v>
      </c>
      <c r="Z11" s="30" t="s">
        <v>332</v>
      </c>
      <c r="AA11" s="30">
        <v>94</v>
      </c>
      <c r="AB11" s="30">
        <v>12</v>
      </c>
      <c r="AC11" s="30">
        <v>4</v>
      </c>
      <c r="AD11" s="30">
        <v>7</v>
      </c>
      <c r="AE11" s="30">
        <v>0</v>
      </c>
      <c r="AF11" s="30">
        <v>1</v>
      </c>
      <c r="AG11" s="30">
        <v>0</v>
      </c>
      <c r="AH11" s="34">
        <f>(AC11+AE11)/AB11*100</f>
        <v>33.333333333333329</v>
      </c>
      <c r="AI11" s="34">
        <f>(AD11+AG11)/AB11*100</f>
        <v>58.333333333333336</v>
      </c>
      <c r="AJ11" s="34">
        <f>AF11/AB11*100</f>
        <v>8.3333333333333321</v>
      </c>
    </row>
    <row r="12" spans="1:36">
      <c r="A12" s="30" t="s">
        <v>258</v>
      </c>
      <c r="B12" s="29" t="s">
        <v>92</v>
      </c>
      <c r="C12" s="30">
        <v>50</v>
      </c>
      <c r="D12" s="30">
        <v>51</v>
      </c>
      <c r="E12" s="30">
        <v>0</v>
      </c>
      <c r="F12" s="30">
        <v>51</v>
      </c>
      <c r="G12" s="30">
        <v>0</v>
      </c>
      <c r="H12" s="30">
        <v>0</v>
      </c>
      <c r="I12" s="30">
        <v>0</v>
      </c>
      <c r="J12" s="34">
        <f>(E12+G12)/D12*100</f>
        <v>0</v>
      </c>
      <c r="K12" s="34">
        <f>(F12+I12)/D12*100</f>
        <v>100</v>
      </c>
      <c r="L12" s="34">
        <f>H12/D12*100</f>
        <v>0</v>
      </c>
      <c r="M12" s="35"/>
      <c r="N12" s="30" t="s">
        <v>292</v>
      </c>
      <c r="O12" s="30">
        <v>73</v>
      </c>
      <c r="P12" s="30">
        <v>18</v>
      </c>
      <c r="Q12" s="30">
        <v>0</v>
      </c>
      <c r="R12" s="30">
        <v>16</v>
      </c>
      <c r="S12" s="30">
        <v>0</v>
      </c>
      <c r="T12" s="30">
        <v>2</v>
      </c>
      <c r="U12" s="30">
        <v>0</v>
      </c>
      <c r="V12" s="34">
        <f>(Q12+S12)/P12*100</f>
        <v>0</v>
      </c>
      <c r="W12" s="34">
        <f>(R12+U12)/P12*100</f>
        <v>88.888888888888886</v>
      </c>
      <c r="X12" s="34">
        <f>T12/P12*100</f>
        <v>11.111111111111111</v>
      </c>
      <c r="Z12" s="30" t="s">
        <v>333</v>
      </c>
      <c r="AA12" s="30">
        <v>97</v>
      </c>
      <c r="AB12" s="30">
        <v>20</v>
      </c>
      <c r="AC12" s="30">
        <v>12</v>
      </c>
      <c r="AD12" s="30">
        <v>7</v>
      </c>
      <c r="AE12" s="30">
        <v>1</v>
      </c>
      <c r="AF12" s="30">
        <v>0</v>
      </c>
      <c r="AG12" s="30">
        <v>0</v>
      </c>
      <c r="AH12" s="34">
        <f>(AC12+AE12)/AB12*100</f>
        <v>65</v>
      </c>
      <c r="AI12" s="34">
        <f>(AD12+AG12)/AB12*100</f>
        <v>35</v>
      </c>
      <c r="AJ12" s="34">
        <f>AF12/AB12*100</f>
        <v>0</v>
      </c>
    </row>
    <row r="13" spans="1:36">
      <c r="A13" s="30" t="s">
        <v>259</v>
      </c>
      <c r="B13" s="29" t="s">
        <v>93</v>
      </c>
      <c r="C13" s="30">
        <v>53</v>
      </c>
      <c r="D13" s="30">
        <v>25</v>
      </c>
      <c r="E13" s="30">
        <v>0</v>
      </c>
      <c r="F13" s="30">
        <v>0</v>
      </c>
      <c r="G13" s="30">
        <v>0</v>
      </c>
      <c r="H13" s="30">
        <v>22</v>
      </c>
      <c r="I13" s="30">
        <v>3</v>
      </c>
      <c r="J13" s="34">
        <f>(E13+G13)/D13*100</f>
        <v>0</v>
      </c>
      <c r="K13" s="34">
        <f>(F13+I13)/D13*100</f>
        <v>12</v>
      </c>
      <c r="L13" s="34">
        <f>H13/D13*100</f>
        <v>88</v>
      </c>
      <c r="M13" s="35"/>
      <c r="N13" s="30" t="s">
        <v>293</v>
      </c>
      <c r="O13" s="30">
        <v>79</v>
      </c>
      <c r="P13" s="30">
        <v>18</v>
      </c>
      <c r="Q13" s="30">
        <v>2</v>
      </c>
      <c r="R13" s="30">
        <v>16</v>
      </c>
      <c r="S13" s="30">
        <v>0</v>
      </c>
      <c r="T13" s="30">
        <v>0</v>
      </c>
      <c r="U13" s="30">
        <v>0</v>
      </c>
      <c r="V13" s="34">
        <f>(Q13+S13)/P13*100</f>
        <v>11.111111111111111</v>
      </c>
      <c r="W13" s="34">
        <f>(R13+U13)/P13*100</f>
        <v>88.888888888888886</v>
      </c>
      <c r="X13" s="34">
        <f>T13/P13*100</f>
        <v>0</v>
      </c>
      <c r="Z13" s="30" t="s">
        <v>334</v>
      </c>
      <c r="AA13" s="30">
        <v>95</v>
      </c>
      <c r="AB13" s="30">
        <v>17</v>
      </c>
      <c r="AC13" s="30">
        <v>15</v>
      </c>
      <c r="AD13" s="30">
        <v>1</v>
      </c>
      <c r="AE13" s="30">
        <v>1</v>
      </c>
      <c r="AF13" s="30">
        <v>0</v>
      </c>
      <c r="AG13" s="30">
        <v>0</v>
      </c>
      <c r="AH13" s="34">
        <f>(AC13+AE13)/AB13*100</f>
        <v>94.117647058823522</v>
      </c>
      <c r="AI13" s="34">
        <f>(AD13+AG13)/AB13*100</f>
        <v>5.8823529411764701</v>
      </c>
      <c r="AJ13" s="34">
        <f>AF13/AB13*100</f>
        <v>0</v>
      </c>
    </row>
    <row r="14" spans="1:36">
      <c r="A14" s="30" t="s">
        <v>260</v>
      </c>
      <c r="B14" s="29" t="s">
        <v>93</v>
      </c>
      <c r="C14" s="30">
        <v>47</v>
      </c>
      <c r="D14" s="30">
        <v>25</v>
      </c>
      <c r="E14" s="30">
        <v>0</v>
      </c>
      <c r="F14" s="30">
        <v>0</v>
      </c>
      <c r="G14" s="30">
        <v>0</v>
      </c>
      <c r="H14" s="30">
        <v>25</v>
      </c>
      <c r="I14" s="30">
        <v>0</v>
      </c>
      <c r="J14" s="34">
        <f>(E14+G14)/D14*100</f>
        <v>0</v>
      </c>
      <c r="K14" s="34">
        <f>(F14+I14)/D14*100</f>
        <v>0</v>
      </c>
      <c r="L14" s="34">
        <f>H14/D14*100</f>
        <v>100</v>
      </c>
      <c r="M14" s="35"/>
      <c r="N14" s="30" t="s">
        <v>294</v>
      </c>
      <c r="O14" s="30">
        <v>65</v>
      </c>
      <c r="P14" s="30">
        <v>17</v>
      </c>
      <c r="Q14" s="30">
        <v>3</v>
      </c>
      <c r="R14" s="30">
        <v>14</v>
      </c>
      <c r="S14" s="30">
        <v>0</v>
      </c>
      <c r="T14" s="30">
        <v>0</v>
      </c>
      <c r="U14" s="30">
        <v>0</v>
      </c>
      <c r="V14" s="34">
        <f>(Q14+S14)/P14*100</f>
        <v>17.647058823529413</v>
      </c>
      <c r="W14" s="34">
        <f>(R14+U14)/P14*100</f>
        <v>82.35294117647058</v>
      </c>
      <c r="X14" s="34">
        <f>T14/P14*100</f>
        <v>0</v>
      </c>
      <c r="Z14" s="30" t="s">
        <v>335</v>
      </c>
      <c r="AA14" s="30">
        <v>117</v>
      </c>
      <c r="AB14" s="30">
        <v>15</v>
      </c>
      <c r="AC14" s="30">
        <v>7</v>
      </c>
      <c r="AD14" s="30">
        <v>8</v>
      </c>
      <c r="AE14" s="30">
        <v>0</v>
      </c>
      <c r="AF14" s="30">
        <v>0</v>
      </c>
      <c r="AG14" s="30">
        <v>0</v>
      </c>
      <c r="AH14" s="34">
        <f>(AC14+AE14)/AB14*100</f>
        <v>46.666666666666664</v>
      </c>
      <c r="AI14" s="34">
        <f>(AD14+AG14)/AB14*100</f>
        <v>53.333333333333336</v>
      </c>
      <c r="AJ14" s="34">
        <f>AF14/AB14*100</f>
        <v>0</v>
      </c>
    </row>
    <row r="15" spans="1:36">
      <c r="A15" s="30" t="s">
        <v>261</v>
      </c>
      <c r="B15" s="29" t="s">
        <v>94</v>
      </c>
      <c r="C15" s="30">
        <v>57</v>
      </c>
      <c r="D15" s="30">
        <v>46</v>
      </c>
      <c r="E15" s="30">
        <v>0</v>
      </c>
      <c r="F15" s="30">
        <v>41</v>
      </c>
      <c r="G15" s="30">
        <v>0</v>
      </c>
      <c r="H15" s="30">
        <v>5</v>
      </c>
      <c r="I15" s="30">
        <v>0</v>
      </c>
      <c r="J15" s="34">
        <f>(E15+G15)/D15*100</f>
        <v>0</v>
      </c>
      <c r="K15" s="34">
        <f>(F15+I15)/D15*100</f>
        <v>89.130434782608688</v>
      </c>
      <c r="L15" s="34">
        <f>H15/D15*100</f>
        <v>10.869565217391305</v>
      </c>
      <c r="M15" s="35"/>
      <c r="N15" s="30" t="s">
        <v>295</v>
      </c>
      <c r="O15" s="30">
        <v>85</v>
      </c>
      <c r="P15" s="30">
        <v>18</v>
      </c>
      <c r="Q15" s="30">
        <v>6</v>
      </c>
      <c r="R15" s="30">
        <v>10</v>
      </c>
      <c r="S15" s="30">
        <v>0</v>
      </c>
      <c r="T15" s="30">
        <v>2</v>
      </c>
      <c r="U15" s="30">
        <v>0</v>
      </c>
      <c r="V15" s="34">
        <f>(Q15+S15)/P15*100</f>
        <v>33.333333333333329</v>
      </c>
      <c r="W15" s="34">
        <f>(R15+U15)/P15*100</f>
        <v>55.555555555555557</v>
      </c>
      <c r="X15" s="34">
        <f>T15/P15*100</f>
        <v>11.111111111111111</v>
      </c>
      <c r="Z15" s="30" t="s">
        <v>336</v>
      </c>
      <c r="AA15" s="30">
        <v>100</v>
      </c>
      <c r="AB15" s="30">
        <v>15</v>
      </c>
      <c r="AC15" s="30">
        <v>12</v>
      </c>
      <c r="AD15" s="30">
        <v>3</v>
      </c>
      <c r="AE15" s="30">
        <v>0</v>
      </c>
      <c r="AF15" s="30">
        <v>0</v>
      </c>
      <c r="AG15" s="30">
        <v>0</v>
      </c>
      <c r="AH15" s="34">
        <f>(AC15+AE15)/AB15*100</f>
        <v>80</v>
      </c>
      <c r="AI15" s="34">
        <f>(AD15+AG15)/AB15*100</f>
        <v>20</v>
      </c>
      <c r="AJ15" s="34">
        <f>AF15/AB15*100</f>
        <v>0</v>
      </c>
    </row>
    <row r="16" spans="1:36">
      <c r="A16" s="30" t="s">
        <v>262</v>
      </c>
      <c r="B16" s="29" t="s">
        <v>92</v>
      </c>
      <c r="C16" s="30">
        <v>51</v>
      </c>
      <c r="D16" s="30">
        <v>50</v>
      </c>
      <c r="E16" s="30">
        <v>0</v>
      </c>
      <c r="F16" s="30">
        <v>50</v>
      </c>
      <c r="G16" s="30">
        <v>0</v>
      </c>
      <c r="H16" s="30">
        <v>0</v>
      </c>
      <c r="I16" s="30">
        <v>0</v>
      </c>
      <c r="J16" s="34">
        <f>(E16+G16)/D16*100</f>
        <v>0</v>
      </c>
      <c r="K16" s="34">
        <f>(F16+I16)/D16*100</f>
        <v>100</v>
      </c>
      <c r="L16" s="34">
        <f>H16/D16*100</f>
        <v>0</v>
      </c>
      <c r="M16" s="35"/>
      <c r="N16" s="30" t="s">
        <v>296</v>
      </c>
      <c r="O16" s="30">
        <v>64</v>
      </c>
      <c r="P16" s="30">
        <v>22</v>
      </c>
      <c r="Q16" s="30">
        <v>2</v>
      </c>
      <c r="R16" s="30">
        <v>18</v>
      </c>
      <c r="S16" s="30">
        <v>0</v>
      </c>
      <c r="T16" s="30">
        <v>2</v>
      </c>
      <c r="U16" s="30">
        <v>0</v>
      </c>
      <c r="V16" s="34">
        <f>(Q16+S16)/P16*100</f>
        <v>9.0909090909090917</v>
      </c>
      <c r="W16" s="34">
        <f>(R16+U16)/P16*100</f>
        <v>81.818181818181827</v>
      </c>
      <c r="X16" s="34">
        <f>T16/P16*100</f>
        <v>9.0909090909090917</v>
      </c>
      <c r="Z16" s="30" t="s">
        <v>337</v>
      </c>
      <c r="AA16" s="30">
        <v>79</v>
      </c>
      <c r="AB16" s="30">
        <v>19</v>
      </c>
      <c r="AC16" s="30">
        <v>14</v>
      </c>
      <c r="AD16" s="30">
        <v>5</v>
      </c>
      <c r="AE16" s="30">
        <v>0</v>
      </c>
      <c r="AF16" s="30">
        <v>0</v>
      </c>
      <c r="AG16" s="30">
        <v>0</v>
      </c>
      <c r="AH16" s="34">
        <f>(AC16+AE16)/AB16*100</f>
        <v>73.68421052631578</v>
      </c>
      <c r="AI16" s="34">
        <f>(AD16+AG16)/AB16*100</f>
        <v>26.315789473684209</v>
      </c>
      <c r="AJ16" s="34">
        <f>AF16/AB16*100</f>
        <v>0</v>
      </c>
    </row>
    <row r="17" spans="1:36">
      <c r="A17" s="30" t="s">
        <v>263</v>
      </c>
      <c r="B17" s="29" t="s">
        <v>94</v>
      </c>
      <c r="C17" s="30">
        <v>54</v>
      </c>
      <c r="D17" s="30">
        <v>33</v>
      </c>
      <c r="E17" s="30">
        <v>0</v>
      </c>
      <c r="F17" s="30">
        <v>16</v>
      </c>
      <c r="G17" s="30">
        <v>0</v>
      </c>
      <c r="H17" s="30">
        <v>17</v>
      </c>
      <c r="I17" s="30">
        <v>0</v>
      </c>
      <c r="J17" s="34">
        <f>(E17+G17)/D17*100</f>
        <v>0</v>
      </c>
      <c r="K17" s="34">
        <f>(F17+I17)/D17*100</f>
        <v>48.484848484848484</v>
      </c>
      <c r="L17" s="34">
        <f>H17/D17*100</f>
        <v>51.515151515151516</v>
      </c>
      <c r="M17" s="35"/>
      <c r="N17" s="30" t="s">
        <v>297</v>
      </c>
      <c r="O17" s="30">
        <v>75</v>
      </c>
      <c r="P17" s="30">
        <v>22</v>
      </c>
      <c r="Q17" s="30">
        <v>0</v>
      </c>
      <c r="R17" s="30">
        <v>22</v>
      </c>
      <c r="S17" s="30">
        <v>0</v>
      </c>
      <c r="T17" s="30">
        <v>0</v>
      </c>
      <c r="U17" s="30">
        <v>0</v>
      </c>
      <c r="V17" s="34">
        <f>(Q17+S17)/P17*100</f>
        <v>0</v>
      </c>
      <c r="W17" s="34">
        <f>(R17+U17)/P17*100</f>
        <v>100</v>
      </c>
      <c r="X17" s="34">
        <f>T17/P17*100</f>
        <v>0</v>
      </c>
      <c r="Z17" s="30" t="s">
        <v>338</v>
      </c>
      <c r="AA17" s="30">
        <v>89</v>
      </c>
      <c r="AB17" s="30">
        <v>9</v>
      </c>
      <c r="AC17" s="30">
        <v>6</v>
      </c>
      <c r="AD17" s="30">
        <v>3</v>
      </c>
      <c r="AE17" s="30">
        <v>0</v>
      </c>
      <c r="AF17" s="30">
        <v>0</v>
      </c>
      <c r="AG17" s="30">
        <v>0</v>
      </c>
      <c r="AH17" s="34">
        <f>(AC17+AE17)/AB17*100</f>
        <v>66.666666666666657</v>
      </c>
      <c r="AI17" s="34">
        <f>(AD17+AG17)/AB17*100</f>
        <v>33.333333333333329</v>
      </c>
      <c r="AJ17" s="34">
        <f>AF17/AB17*100</f>
        <v>0</v>
      </c>
    </row>
    <row r="18" spans="1:36">
      <c r="A18" s="30" t="s">
        <v>264</v>
      </c>
      <c r="B18" s="29" t="s">
        <v>94</v>
      </c>
      <c r="C18" s="30">
        <v>54</v>
      </c>
      <c r="D18" s="30">
        <v>29</v>
      </c>
      <c r="E18" s="30">
        <v>0</v>
      </c>
      <c r="F18" s="30">
        <v>8</v>
      </c>
      <c r="G18" s="30">
        <v>0</v>
      </c>
      <c r="H18" s="30">
        <v>20</v>
      </c>
      <c r="I18" s="30">
        <v>1</v>
      </c>
      <c r="J18" s="34">
        <f>(E18+G18)/D18*100</f>
        <v>0</v>
      </c>
      <c r="K18" s="34">
        <f>(F18+I18)/D18*100</f>
        <v>31.03448275862069</v>
      </c>
      <c r="L18" s="34">
        <f>H18/D18*100</f>
        <v>68.965517241379317</v>
      </c>
      <c r="M18" s="35"/>
      <c r="N18" s="30" t="s">
        <v>298</v>
      </c>
      <c r="O18" s="30">
        <v>59</v>
      </c>
      <c r="P18" s="30">
        <v>16</v>
      </c>
      <c r="Q18" s="30">
        <v>2</v>
      </c>
      <c r="R18" s="30">
        <v>9</v>
      </c>
      <c r="S18" s="30">
        <v>0</v>
      </c>
      <c r="T18" s="30">
        <v>5</v>
      </c>
      <c r="U18" s="30">
        <v>0</v>
      </c>
      <c r="V18" s="34">
        <f>(Q18+S18)/P18*100</f>
        <v>12.5</v>
      </c>
      <c r="W18" s="34">
        <f>(R18+U18)/P18*100</f>
        <v>56.25</v>
      </c>
      <c r="X18" s="34">
        <f>T18/P18*100</f>
        <v>31.25</v>
      </c>
      <c r="Z18" s="30" t="s">
        <v>339</v>
      </c>
      <c r="AA18" s="30">
        <v>91</v>
      </c>
      <c r="AB18" s="30">
        <v>23</v>
      </c>
      <c r="AC18" s="30">
        <v>16</v>
      </c>
      <c r="AD18" s="30">
        <v>7</v>
      </c>
      <c r="AE18" s="30">
        <v>0</v>
      </c>
      <c r="AF18" s="30">
        <v>0</v>
      </c>
      <c r="AG18" s="30">
        <v>0</v>
      </c>
      <c r="AH18" s="34">
        <f>(AC18+AE18)/AB18*100</f>
        <v>69.565217391304344</v>
      </c>
      <c r="AI18" s="34">
        <f>(AD18+AG18)/AB18*100</f>
        <v>30.434782608695656</v>
      </c>
      <c r="AJ18" s="34">
        <f>AF18/AB18*100</f>
        <v>0</v>
      </c>
    </row>
    <row r="19" spans="1:36">
      <c r="A19" s="30" t="s">
        <v>265</v>
      </c>
      <c r="B19" s="29" t="s">
        <v>94</v>
      </c>
      <c r="C19" s="30">
        <v>54</v>
      </c>
      <c r="D19" s="30">
        <v>39</v>
      </c>
      <c r="E19" s="30">
        <v>0</v>
      </c>
      <c r="F19" s="30">
        <v>29</v>
      </c>
      <c r="G19" s="30">
        <v>0</v>
      </c>
      <c r="H19" s="30">
        <v>10</v>
      </c>
      <c r="I19" s="30">
        <v>0</v>
      </c>
      <c r="J19" s="34">
        <f>(E19+G19)/D19*100</f>
        <v>0</v>
      </c>
      <c r="K19" s="34">
        <f>(F19+I19)/D19*100</f>
        <v>74.358974358974365</v>
      </c>
      <c r="L19" s="34">
        <f>H19/D19*100</f>
        <v>25.641025641025639</v>
      </c>
      <c r="M19" s="35"/>
      <c r="N19" s="30" t="s">
        <v>299</v>
      </c>
      <c r="O19" s="30">
        <v>79</v>
      </c>
      <c r="P19" s="30">
        <v>34</v>
      </c>
      <c r="Q19" s="30">
        <v>0</v>
      </c>
      <c r="R19" s="30">
        <v>32</v>
      </c>
      <c r="S19" s="30">
        <v>0</v>
      </c>
      <c r="T19" s="30">
        <v>2</v>
      </c>
      <c r="U19" s="30">
        <v>0</v>
      </c>
      <c r="V19" s="34">
        <f>(Q19+S19)/P19*100</f>
        <v>0</v>
      </c>
      <c r="W19" s="34">
        <f>(R19+U19)/P19*100</f>
        <v>94.117647058823522</v>
      </c>
      <c r="X19" s="34">
        <f>T19/P19*100</f>
        <v>5.8823529411764701</v>
      </c>
      <c r="Z19" s="30" t="s">
        <v>340</v>
      </c>
      <c r="AA19" s="30">
        <v>105</v>
      </c>
      <c r="AB19" s="30">
        <v>17</v>
      </c>
      <c r="AC19" s="30">
        <v>13</v>
      </c>
      <c r="AD19" s="30">
        <v>3</v>
      </c>
      <c r="AE19" s="30">
        <v>1</v>
      </c>
      <c r="AF19" s="30">
        <v>0</v>
      </c>
      <c r="AG19" s="30">
        <v>0</v>
      </c>
      <c r="AH19" s="34">
        <f>(AC19+AE19)/AB19*100</f>
        <v>82.35294117647058</v>
      </c>
      <c r="AI19" s="34">
        <f>(AD19+AG19)/AB19*100</f>
        <v>17.647058823529413</v>
      </c>
      <c r="AJ19" s="34">
        <f>AF19/AB19*100</f>
        <v>0</v>
      </c>
    </row>
    <row r="20" spans="1:36">
      <c r="A20" s="30" t="s">
        <v>266</v>
      </c>
      <c r="B20" s="29" t="s">
        <v>93</v>
      </c>
      <c r="C20" s="30">
        <v>50</v>
      </c>
      <c r="D20" s="30">
        <v>25</v>
      </c>
      <c r="E20" s="30">
        <v>0</v>
      </c>
      <c r="F20" s="30">
        <v>0</v>
      </c>
      <c r="G20" s="30">
        <v>0</v>
      </c>
      <c r="H20" s="30">
        <v>25</v>
      </c>
      <c r="I20" s="30">
        <v>0</v>
      </c>
      <c r="J20" s="34">
        <f>(E20+G20)/D20*100</f>
        <v>0</v>
      </c>
      <c r="K20" s="34">
        <f>(F20+I20)/D20*100</f>
        <v>0</v>
      </c>
      <c r="L20" s="34">
        <f>H20/D20*100</f>
        <v>100</v>
      </c>
      <c r="M20" s="35"/>
      <c r="N20" s="30" t="s">
        <v>300</v>
      </c>
      <c r="O20" s="30">
        <v>74</v>
      </c>
      <c r="P20" s="30">
        <v>16</v>
      </c>
      <c r="Q20" s="30">
        <v>0</v>
      </c>
      <c r="R20" s="30">
        <v>8</v>
      </c>
      <c r="S20" s="30">
        <v>0</v>
      </c>
      <c r="T20" s="30">
        <v>8</v>
      </c>
      <c r="U20" s="30">
        <v>0</v>
      </c>
      <c r="V20" s="34">
        <f>(Q20+S20)/P20*100</f>
        <v>0</v>
      </c>
      <c r="W20" s="34">
        <f>(R20+U20)/P20*100</f>
        <v>50</v>
      </c>
      <c r="X20" s="34">
        <f>T20/P20*100</f>
        <v>50</v>
      </c>
      <c r="Z20" s="30" t="s">
        <v>341</v>
      </c>
      <c r="AA20" s="30">
        <v>90</v>
      </c>
      <c r="AB20" s="30">
        <v>11</v>
      </c>
      <c r="AC20" s="30">
        <v>8</v>
      </c>
      <c r="AD20" s="30">
        <v>3</v>
      </c>
      <c r="AE20" s="30">
        <v>0</v>
      </c>
      <c r="AF20" s="30">
        <v>0</v>
      </c>
      <c r="AG20" s="30">
        <v>0</v>
      </c>
      <c r="AH20" s="34">
        <f>(AC20+AE20)/AB20*100</f>
        <v>72.727272727272734</v>
      </c>
      <c r="AI20" s="34">
        <f>(AD20+AG20)/AB20*100</f>
        <v>27.27272727272727</v>
      </c>
      <c r="AJ20" s="34">
        <f>AF20/AB20*100</f>
        <v>0</v>
      </c>
    </row>
    <row r="21" spans="1:36">
      <c r="A21" s="30" t="s">
        <v>267</v>
      </c>
      <c r="B21" s="29" t="s">
        <v>92</v>
      </c>
      <c r="C21" s="30">
        <v>54</v>
      </c>
      <c r="D21" s="30">
        <v>50</v>
      </c>
      <c r="E21" s="30">
        <v>1</v>
      </c>
      <c r="F21" s="30">
        <v>44</v>
      </c>
      <c r="G21" s="30">
        <v>4</v>
      </c>
      <c r="H21" s="30">
        <v>1</v>
      </c>
      <c r="I21" s="30">
        <v>0</v>
      </c>
      <c r="J21" s="34">
        <f>(E21+G21)/D21*100</f>
        <v>10</v>
      </c>
      <c r="K21" s="34">
        <f>(F21+I21)/D21*100</f>
        <v>88</v>
      </c>
      <c r="L21" s="34">
        <f>H21/D21*100</f>
        <v>2</v>
      </c>
      <c r="M21" s="35"/>
      <c r="N21" s="30" t="s">
        <v>301</v>
      </c>
      <c r="O21" s="30">
        <v>78</v>
      </c>
      <c r="P21" s="30">
        <v>25</v>
      </c>
      <c r="Q21" s="30">
        <v>5</v>
      </c>
      <c r="R21" s="30">
        <v>5</v>
      </c>
      <c r="S21" s="30">
        <v>0</v>
      </c>
      <c r="T21" s="30">
        <v>15</v>
      </c>
      <c r="U21" s="30">
        <v>0</v>
      </c>
      <c r="V21" s="34">
        <f>(Q21+S21)/P21*100</f>
        <v>20</v>
      </c>
      <c r="W21" s="34">
        <f>(R21+U21)/P21*100</f>
        <v>20</v>
      </c>
      <c r="X21" s="34">
        <f>T21/P21*100</f>
        <v>60</v>
      </c>
      <c r="Z21" s="30" t="s">
        <v>342</v>
      </c>
      <c r="AA21" s="30">
        <v>60</v>
      </c>
      <c r="AB21" s="30">
        <v>12</v>
      </c>
      <c r="AC21" s="30">
        <v>12</v>
      </c>
      <c r="AD21" s="30">
        <v>0</v>
      </c>
      <c r="AE21" s="30">
        <v>0</v>
      </c>
      <c r="AF21" s="30">
        <v>0</v>
      </c>
      <c r="AG21" s="30">
        <v>0</v>
      </c>
      <c r="AH21" s="34">
        <f>(AC21+AE21)/AB21*100</f>
        <v>100</v>
      </c>
      <c r="AI21" s="34">
        <f>(AD21+AG21)/AB21*100</f>
        <v>0</v>
      </c>
      <c r="AJ21" s="34">
        <f>AF21/AB21*100</f>
        <v>0</v>
      </c>
    </row>
    <row r="22" spans="1:36">
      <c r="A22" s="30" t="s">
        <v>268</v>
      </c>
      <c r="B22" s="29" t="s">
        <v>93</v>
      </c>
      <c r="C22" s="30">
        <v>54</v>
      </c>
      <c r="D22" s="30">
        <v>25</v>
      </c>
      <c r="E22" s="30">
        <v>0</v>
      </c>
      <c r="F22" s="30">
        <v>0</v>
      </c>
      <c r="G22" s="30">
        <v>0</v>
      </c>
      <c r="H22" s="30">
        <v>25</v>
      </c>
      <c r="I22" s="30">
        <v>0</v>
      </c>
      <c r="J22" s="34">
        <f>(E22+G22)/D22*100</f>
        <v>0</v>
      </c>
      <c r="K22" s="34">
        <f>(F22+I22)/D22*100</f>
        <v>0</v>
      </c>
      <c r="L22" s="34">
        <f>H22/D22*100</f>
        <v>100</v>
      </c>
      <c r="M22" s="35"/>
      <c r="N22" s="30" t="s">
        <v>302</v>
      </c>
      <c r="O22" s="30">
        <v>63</v>
      </c>
      <c r="P22" s="30">
        <v>18</v>
      </c>
      <c r="Q22" s="30">
        <v>2</v>
      </c>
      <c r="R22" s="30">
        <v>11</v>
      </c>
      <c r="S22" s="30">
        <v>0</v>
      </c>
      <c r="T22" s="30">
        <v>5</v>
      </c>
      <c r="U22" s="30">
        <v>0</v>
      </c>
      <c r="V22" s="34">
        <f>(Q22+S22)/P22*100</f>
        <v>11.111111111111111</v>
      </c>
      <c r="W22" s="34">
        <f>(R22+U22)/P22*100</f>
        <v>61.111111111111114</v>
      </c>
      <c r="X22" s="34">
        <f>T22/P22*100</f>
        <v>27.777777777777779</v>
      </c>
      <c r="Z22" s="30" t="s">
        <v>343</v>
      </c>
      <c r="AA22" s="30">
        <v>74</v>
      </c>
      <c r="AB22" s="30">
        <v>30</v>
      </c>
      <c r="AC22" s="30">
        <v>28</v>
      </c>
      <c r="AD22" s="30">
        <v>2</v>
      </c>
      <c r="AE22" s="30">
        <v>0</v>
      </c>
      <c r="AF22" s="30">
        <v>0</v>
      </c>
      <c r="AG22" s="30">
        <v>0</v>
      </c>
      <c r="AH22" s="34">
        <f>(AC22+AE22)/AB22*100</f>
        <v>93.333333333333329</v>
      </c>
      <c r="AI22" s="34">
        <f>(AD22+AG22)/AB22*100</f>
        <v>6.666666666666667</v>
      </c>
      <c r="AJ22" s="34">
        <f>AF22/AB22*100</f>
        <v>0</v>
      </c>
    </row>
    <row r="23" spans="1:36">
      <c r="A23" s="30" t="s">
        <v>269</v>
      </c>
      <c r="B23" s="29" t="s">
        <v>93</v>
      </c>
      <c r="C23" s="30">
        <v>54</v>
      </c>
      <c r="D23" s="30">
        <v>25</v>
      </c>
      <c r="E23" s="30">
        <v>0</v>
      </c>
      <c r="F23" s="30">
        <v>0</v>
      </c>
      <c r="G23" s="30">
        <v>0</v>
      </c>
      <c r="H23" s="30">
        <v>25</v>
      </c>
      <c r="I23" s="30">
        <v>0</v>
      </c>
      <c r="J23" s="34">
        <f>(E23+G23)/D23*100</f>
        <v>0</v>
      </c>
      <c r="K23" s="34">
        <f>(F23+I23)/D23*100</f>
        <v>0</v>
      </c>
      <c r="L23" s="34">
        <f>H23/D23*100</f>
        <v>100</v>
      </c>
      <c r="M23" s="35"/>
      <c r="N23" s="30" t="s">
        <v>303</v>
      </c>
      <c r="O23" s="30">
        <v>63</v>
      </c>
      <c r="P23" s="30">
        <v>19</v>
      </c>
      <c r="Q23" s="30">
        <v>4</v>
      </c>
      <c r="R23" s="30">
        <v>15</v>
      </c>
      <c r="S23" s="30">
        <v>0</v>
      </c>
      <c r="T23" s="30">
        <v>0</v>
      </c>
      <c r="U23" s="30">
        <v>0</v>
      </c>
      <c r="V23" s="34">
        <f>(Q23+S23)/P23*100</f>
        <v>21.052631578947366</v>
      </c>
      <c r="W23" s="34">
        <f>(R23+U23)/P23*100</f>
        <v>78.94736842105263</v>
      </c>
      <c r="X23" s="34">
        <f>T23/P23*100</f>
        <v>0</v>
      </c>
      <c r="Z23" s="30" t="s">
        <v>344</v>
      </c>
      <c r="AA23" s="30">
        <v>99</v>
      </c>
      <c r="AB23" s="30">
        <v>21</v>
      </c>
      <c r="AC23" s="30">
        <v>17</v>
      </c>
      <c r="AD23" s="30">
        <v>3</v>
      </c>
      <c r="AE23" s="30">
        <v>0</v>
      </c>
      <c r="AF23" s="30">
        <v>1</v>
      </c>
      <c r="AG23" s="30">
        <v>0</v>
      </c>
      <c r="AH23" s="34">
        <f>(AC23+AE23)/AB23*100</f>
        <v>80.952380952380949</v>
      </c>
      <c r="AI23" s="34">
        <f>(AD23+AG23)/AB23*100</f>
        <v>14.285714285714285</v>
      </c>
      <c r="AJ23" s="34">
        <f>AF23/AB23*100</f>
        <v>4.7619047619047619</v>
      </c>
    </row>
    <row r="24" spans="1:36">
      <c r="A24" s="30" t="s">
        <v>270</v>
      </c>
      <c r="B24" s="29" t="s">
        <v>93</v>
      </c>
      <c r="C24" s="30">
        <v>57</v>
      </c>
      <c r="D24" s="30">
        <v>25</v>
      </c>
      <c r="E24" s="30">
        <v>0</v>
      </c>
      <c r="F24" s="30">
        <v>0</v>
      </c>
      <c r="G24" s="30">
        <v>0</v>
      </c>
      <c r="H24" s="30">
        <v>24</v>
      </c>
      <c r="I24" s="30">
        <v>1</v>
      </c>
      <c r="J24" s="34">
        <f>(E24+G24)/D24*100</f>
        <v>0</v>
      </c>
      <c r="K24" s="34">
        <f>(F24+I24)/D24*100</f>
        <v>4</v>
      </c>
      <c r="L24" s="34">
        <f>H24/D24*100</f>
        <v>96</v>
      </c>
      <c r="M24" s="35"/>
      <c r="N24" s="30" t="s">
        <v>304</v>
      </c>
      <c r="O24" s="30">
        <v>82</v>
      </c>
      <c r="P24" s="30">
        <v>27</v>
      </c>
      <c r="Q24" s="30">
        <v>6</v>
      </c>
      <c r="R24" s="30">
        <v>15</v>
      </c>
      <c r="S24" s="30">
        <v>0</v>
      </c>
      <c r="T24" s="30">
        <v>6</v>
      </c>
      <c r="U24" s="30">
        <v>0</v>
      </c>
      <c r="V24" s="34">
        <f>(Q24+S24)/P24*100</f>
        <v>22.222222222222221</v>
      </c>
      <c r="W24" s="34">
        <f>(R24+U24)/P24*100</f>
        <v>55.555555555555557</v>
      </c>
      <c r="X24" s="34">
        <f>T24/P24*100</f>
        <v>22.222222222222221</v>
      </c>
      <c r="Z24" s="30" t="s">
        <v>345</v>
      </c>
      <c r="AA24" s="30">
        <v>82</v>
      </c>
      <c r="AB24" s="30">
        <v>13</v>
      </c>
      <c r="AC24" s="30">
        <v>13</v>
      </c>
      <c r="AD24" s="30">
        <v>0</v>
      </c>
      <c r="AE24" s="30">
        <v>0</v>
      </c>
      <c r="AF24" s="30">
        <v>0</v>
      </c>
      <c r="AG24" s="30">
        <v>0</v>
      </c>
      <c r="AH24" s="34">
        <f>(AC24+AE24)/AB24*100</f>
        <v>100</v>
      </c>
      <c r="AI24" s="34">
        <f>(AD24+AG24)/AB24*100</f>
        <v>0</v>
      </c>
      <c r="AJ24" s="34">
        <f>AF24/AB24*100</f>
        <v>0</v>
      </c>
    </row>
    <row r="25" spans="1:36">
      <c r="A25" s="30" t="s">
        <v>271</v>
      </c>
      <c r="B25" s="29" t="s">
        <v>93</v>
      </c>
      <c r="C25" s="30">
        <v>50</v>
      </c>
      <c r="D25" s="30">
        <v>25</v>
      </c>
      <c r="E25" s="30">
        <v>0</v>
      </c>
      <c r="F25" s="30">
        <v>0</v>
      </c>
      <c r="G25" s="30">
        <v>0</v>
      </c>
      <c r="H25" s="30">
        <v>25</v>
      </c>
      <c r="I25" s="30">
        <v>0</v>
      </c>
      <c r="J25" s="34">
        <f>(E25+G25)/D25*100</f>
        <v>0</v>
      </c>
      <c r="K25" s="34">
        <f>(F25+I25)/D25*100</f>
        <v>0</v>
      </c>
      <c r="L25" s="34">
        <f>H25/D25*100</f>
        <v>100</v>
      </c>
      <c r="M25" s="35"/>
      <c r="N25" s="30" t="s">
        <v>305</v>
      </c>
      <c r="O25" s="30">
        <v>69</v>
      </c>
      <c r="P25" s="30">
        <v>17</v>
      </c>
      <c r="Q25" s="30">
        <v>2</v>
      </c>
      <c r="R25" s="30">
        <v>15</v>
      </c>
      <c r="S25" s="30">
        <v>0</v>
      </c>
      <c r="T25" s="30">
        <v>0</v>
      </c>
      <c r="U25" s="30">
        <v>0</v>
      </c>
      <c r="V25" s="34">
        <f>(Q25+S25)/P25*100</f>
        <v>11.76470588235294</v>
      </c>
      <c r="W25" s="34">
        <f>(R25+U25)/P25*100</f>
        <v>88.235294117647058</v>
      </c>
      <c r="X25" s="34">
        <f>T25/P25*100</f>
        <v>0</v>
      </c>
      <c r="Z25" s="30" t="s">
        <v>346</v>
      </c>
      <c r="AA25" s="30">
        <v>101</v>
      </c>
      <c r="AB25" s="30">
        <v>15</v>
      </c>
      <c r="AC25" s="30">
        <v>13</v>
      </c>
      <c r="AD25" s="30">
        <v>2</v>
      </c>
      <c r="AE25" s="30">
        <v>0</v>
      </c>
      <c r="AF25" s="30">
        <v>0</v>
      </c>
      <c r="AG25" s="30">
        <v>0</v>
      </c>
      <c r="AH25" s="34">
        <f>(AC25+AE25)/AB25*100</f>
        <v>86.666666666666671</v>
      </c>
      <c r="AI25" s="34">
        <f>(AD25+AG25)/AB25*100</f>
        <v>13.333333333333334</v>
      </c>
      <c r="AJ25" s="34">
        <f>AF25/AB25*100</f>
        <v>0</v>
      </c>
    </row>
    <row r="26" spans="1:36">
      <c r="A26" s="30" t="s">
        <v>272</v>
      </c>
      <c r="B26" s="29" t="s">
        <v>93</v>
      </c>
      <c r="C26" s="30">
        <v>53</v>
      </c>
      <c r="D26" s="30">
        <v>25</v>
      </c>
      <c r="E26" s="30">
        <v>0</v>
      </c>
      <c r="F26" s="30">
        <v>0</v>
      </c>
      <c r="G26" s="30">
        <v>0</v>
      </c>
      <c r="H26" s="30">
        <v>25</v>
      </c>
      <c r="I26" s="30">
        <v>0</v>
      </c>
      <c r="J26" s="34">
        <f>(E26+G26)/D26*100</f>
        <v>0</v>
      </c>
      <c r="K26" s="34">
        <f>(F26+I26)/D26*100</f>
        <v>0</v>
      </c>
      <c r="L26" s="34">
        <f>H26/D26*100</f>
        <v>100</v>
      </c>
      <c r="M26" s="35"/>
      <c r="N26" s="30" t="s">
        <v>306</v>
      </c>
      <c r="O26" s="30">
        <v>67</v>
      </c>
      <c r="P26" s="30">
        <v>13</v>
      </c>
      <c r="Q26" s="30">
        <v>2</v>
      </c>
      <c r="R26" s="30">
        <v>11</v>
      </c>
      <c r="S26" s="30">
        <v>0</v>
      </c>
      <c r="T26" s="30">
        <v>0</v>
      </c>
      <c r="U26" s="30">
        <v>0</v>
      </c>
      <c r="V26" s="34">
        <f>(Q26+S26)/P26*100</f>
        <v>15.384615384615385</v>
      </c>
      <c r="W26" s="34">
        <f>(R26+U26)/P26*100</f>
        <v>84.615384615384613</v>
      </c>
      <c r="X26" s="34">
        <f>T26/P26*100</f>
        <v>0</v>
      </c>
      <c r="Z26" s="30" t="s">
        <v>347</v>
      </c>
      <c r="AA26" s="30">
        <v>90</v>
      </c>
      <c r="AB26" s="30">
        <v>12</v>
      </c>
      <c r="AC26" s="30">
        <v>11</v>
      </c>
      <c r="AD26" s="30">
        <v>1</v>
      </c>
      <c r="AE26" s="30">
        <v>0</v>
      </c>
      <c r="AF26" s="30">
        <v>0</v>
      </c>
      <c r="AG26" s="30">
        <v>0</v>
      </c>
      <c r="AH26" s="34">
        <f>(AC26+AE26)/AB26*100</f>
        <v>91.666666666666657</v>
      </c>
      <c r="AI26" s="34">
        <f>(AD26+AG26)/AB26*100</f>
        <v>8.3333333333333321</v>
      </c>
      <c r="AJ26" s="34">
        <f>AF26/AB26*100</f>
        <v>0</v>
      </c>
    </row>
    <row r="27" spans="1:36">
      <c r="A27" s="30" t="s">
        <v>273</v>
      </c>
      <c r="B27" s="29" t="s">
        <v>93</v>
      </c>
      <c r="C27" s="30">
        <v>53</v>
      </c>
      <c r="D27" s="30">
        <v>25</v>
      </c>
      <c r="E27" s="30">
        <v>0</v>
      </c>
      <c r="F27" s="30">
        <v>0</v>
      </c>
      <c r="G27" s="30">
        <v>0</v>
      </c>
      <c r="H27" s="30">
        <v>23</v>
      </c>
      <c r="I27" s="30">
        <v>2</v>
      </c>
      <c r="J27" s="34">
        <f>(E27+G27)/D27*100</f>
        <v>0</v>
      </c>
      <c r="K27" s="34">
        <f>(F27+I27)/D27*100</f>
        <v>8</v>
      </c>
      <c r="L27" s="34">
        <f>H27/D27*100</f>
        <v>92</v>
      </c>
      <c r="M27" s="35"/>
      <c r="N27" s="30" t="s">
        <v>307</v>
      </c>
      <c r="O27" s="30">
        <v>76</v>
      </c>
      <c r="P27" s="30">
        <v>26</v>
      </c>
      <c r="Q27" s="30">
        <v>3</v>
      </c>
      <c r="R27" s="30">
        <v>14</v>
      </c>
      <c r="S27" s="30">
        <v>0</v>
      </c>
      <c r="T27" s="30">
        <v>9</v>
      </c>
      <c r="U27" s="30">
        <v>0</v>
      </c>
      <c r="V27" s="34">
        <f>(Q27+S27)/P27*100</f>
        <v>11.538461538461538</v>
      </c>
      <c r="W27" s="34">
        <f>(R27+U27)/P27*100</f>
        <v>53.846153846153847</v>
      </c>
      <c r="X27" s="34">
        <f>T27/P27*100</f>
        <v>34.615384615384613</v>
      </c>
      <c r="Z27" s="30" t="s">
        <v>348</v>
      </c>
      <c r="AA27" s="30">
        <v>103</v>
      </c>
      <c r="AB27" s="30">
        <v>11</v>
      </c>
      <c r="AC27" s="30">
        <v>7</v>
      </c>
      <c r="AD27" s="30">
        <v>4</v>
      </c>
      <c r="AE27" s="30">
        <v>0</v>
      </c>
      <c r="AF27" s="30">
        <v>0</v>
      </c>
      <c r="AG27" s="30">
        <v>0</v>
      </c>
      <c r="AH27" s="34">
        <f>(AC27+AE27)/AB27*100</f>
        <v>63.636363636363633</v>
      </c>
      <c r="AI27" s="34">
        <f>(AD27+AG27)/AB27*100</f>
        <v>36.363636363636367</v>
      </c>
      <c r="AJ27" s="34">
        <f>AF27/AB27*100</f>
        <v>0</v>
      </c>
    </row>
    <row r="28" spans="1:36">
      <c r="A28" s="30" t="s">
        <v>274</v>
      </c>
      <c r="B28" s="29" t="s">
        <v>93</v>
      </c>
      <c r="C28" s="30">
        <v>54</v>
      </c>
      <c r="D28" s="30">
        <v>25</v>
      </c>
      <c r="E28" s="30">
        <v>0</v>
      </c>
      <c r="F28" s="30">
        <v>0</v>
      </c>
      <c r="G28" s="30">
        <v>0</v>
      </c>
      <c r="H28" s="30">
        <v>25</v>
      </c>
      <c r="I28" s="30">
        <v>0</v>
      </c>
      <c r="J28" s="34">
        <f>(E28+G28)/D28*100</f>
        <v>0</v>
      </c>
      <c r="K28" s="34">
        <f>(F28+I28)/D28*100</f>
        <v>0</v>
      </c>
      <c r="L28" s="34">
        <f>H28/D28*100</f>
        <v>100</v>
      </c>
      <c r="M28" s="35"/>
      <c r="N28" s="30" t="s">
        <v>308</v>
      </c>
      <c r="O28" s="30">
        <v>63</v>
      </c>
      <c r="P28" s="30">
        <v>21</v>
      </c>
      <c r="Q28" s="30">
        <v>2</v>
      </c>
      <c r="R28" s="30">
        <v>12</v>
      </c>
      <c r="S28" s="30">
        <v>1</v>
      </c>
      <c r="T28" s="30">
        <v>6</v>
      </c>
      <c r="U28" s="30">
        <v>0</v>
      </c>
      <c r="V28" s="34">
        <f>(Q28+S28)/P28*100</f>
        <v>14.285714285714285</v>
      </c>
      <c r="W28" s="34">
        <f>(R28+U28)/P28*100</f>
        <v>57.142857142857139</v>
      </c>
      <c r="X28" s="34">
        <f>T28/P28*100</f>
        <v>28.571428571428569</v>
      </c>
      <c r="Z28" s="30" t="s">
        <v>349</v>
      </c>
      <c r="AA28" s="30">
        <v>101</v>
      </c>
      <c r="AB28" s="30">
        <v>17</v>
      </c>
      <c r="AC28" s="30">
        <v>14</v>
      </c>
      <c r="AD28" s="30">
        <v>3</v>
      </c>
      <c r="AE28" s="30">
        <v>0</v>
      </c>
      <c r="AF28" s="30">
        <v>0</v>
      </c>
      <c r="AG28" s="30">
        <v>0</v>
      </c>
      <c r="AH28" s="34">
        <f>(AC28+AE28)/AB28*100</f>
        <v>82.35294117647058</v>
      </c>
      <c r="AI28" s="34">
        <f>(AD28+AG28)/AB28*100</f>
        <v>17.647058823529413</v>
      </c>
      <c r="AJ28" s="34">
        <f>AF28/AB28*100</f>
        <v>0</v>
      </c>
    </row>
    <row r="29" spans="1:36">
      <c r="A29" s="30" t="s">
        <v>275</v>
      </c>
      <c r="B29" s="29" t="s">
        <v>93</v>
      </c>
      <c r="C29" s="30">
        <v>53</v>
      </c>
      <c r="D29" s="30">
        <v>25</v>
      </c>
      <c r="E29" s="30">
        <v>0</v>
      </c>
      <c r="F29" s="30">
        <v>0</v>
      </c>
      <c r="G29" s="30">
        <v>0</v>
      </c>
      <c r="H29" s="30">
        <v>25</v>
      </c>
      <c r="I29" s="30">
        <v>0</v>
      </c>
      <c r="J29" s="34">
        <f>(E29+G29)/D29*100</f>
        <v>0</v>
      </c>
      <c r="K29" s="34">
        <f>(F29+I29)/D29*100</f>
        <v>0</v>
      </c>
      <c r="L29" s="34">
        <f>H29/D29*100</f>
        <v>100</v>
      </c>
      <c r="M29" s="35"/>
      <c r="N29" s="30" t="s">
        <v>309</v>
      </c>
      <c r="O29" s="30">
        <v>65</v>
      </c>
      <c r="P29" s="30">
        <v>13</v>
      </c>
      <c r="Q29" s="30">
        <v>1</v>
      </c>
      <c r="R29" s="30">
        <v>12</v>
      </c>
      <c r="S29" s="30">
        <v>0</v>
      </c>
      <c r="T29" s="30">
        <v>0</v>
      </c>
      <c r="U29" s="30">
        <v>0</v>
      </c>
      <c r="V29" s="34">
        <f>(Q29+S29)/P29*100</f>
        <v>7.6923076923076925</v>
      </c>
      <c r="W29" s="34">
        <f>(R29+U29)/P29*100</f>
        <v>92.307692307692307</v>
      </c>
      <c r="X29" s="34">
        <f>T29/P29*100</f>
        <v>0</v>
      </c>
      <c r="Z29" s="30" t="s">
        <v>350</v>
      </c>
      <c r="AA29" s="30">
        <v>95</v>
      </c>
      <c r="AB29" s="30">
        <v>26</v>
      </c>
      <c r="AC29" s="30">
        <v>19</v>
      </c>
      <c r="AD29" s="30">
        <v>6</v>
      </c>
      <c r="AE29" s="30">
        <v>0</v>
      </c>
      <c r="AF29" s="30">
        <v>1</v>
      </c>
      <c r="AG29" s="30">
        <v>0</v>
      </c>
      <c r="AH29" s="34">
        <f>(AC29+AE29)/AB29*100</f>
        <v>73.076923076923066</v>
      </c>
      <c r="AI29" s="34">
        <f>(AD29+AG29)/AB29*100</f>
        <v>23.076923076923077</v>
      </c>
      <c r="AJ29" s="34">
        <f>AF29/AB29*100</f>
        <v>3.8461538461538463</v>
      </c>
    </row>
    <row r="30" spans="1:36">
      <c r="A30" s="30" t="s">
        <v>276</v>
      </c>
      <c r="B30" s="29" t="s">
        <v>93</v>
      </c>
      <c r="C30" s="30">
        <v>55</v>
      </c>
      <c r="D30" s="30">
        <v>25</v>
      </c>
      <c r="E30" s="30">
        <v>0</v>
      </c>
      <c r="F30" s="30">
        <v>0</v>
      </c>
      <c r="G30" s="30">
        <v>0</v>
      </c>
      <c r="H30" s="30">
        <v>24</v>
      </c>
      <c r="I30" s="30">
        <v>1</v>
      </c>
      <c r="J30" s="34">
        <f>(E30+G30)/D30*100</f>
        <v>0</v>
      </c>
      <c r="K30" s="34">
        <f>(F30+I30)/D30*100</f>
        <v>4</v>
      </c>
      <c r="L30" s="34">
        <f>H30/D30*100</f>
        <v>96</v>
      </c>
      <c r="M30" s="35"/>
      <c r="N30" s="30" t="s">
        <v>310</v>
      </c>
      <c r="O30" s="30">
        <v>69</v>
      </c>
      <c r="P30" s="30">
        <v>16</v>
      </c>
      <c r="Q30" s="30">
        <v>0</v>
      </c>
      <c r="R30" s="30">
        <v>16</v>
      </c>
      <c r="S30" s="30">
        <v>0</v>
      </c>
      <c r="T30" s="30">
        <v>0</v>
      </c>
      <c r="U30" s="30">
        <v>0</v>
      </c>
      <c r="V30" s="34">
        <f>(Q30+S30)/P30*100</f>
        <v>0</v>
      </c>
      <c r="W30" s="34">
        <f>(R30+U30)/P30*100</f>
        <v>100</v>
      </c>
      <c r="X30" s="34">
        <f>T30/P30*100</f>
        <v>0</v>
      </c>
      <c r="Z30" s="30" t="s">
        <v>351</v>
      </c>
      <c r="AA30" s="30">
        <v>100</v>
      </c>
      <c r="AB30" s="30">
        <v>18</v>
      </c>
      <c r="AC30" s="30">
        <v>17</v>
      </c>
      <c r="AD30" s="30">
        <v>1</v>
      </c>
      <c r="AE30" s="30">
        <v>0</v>
      </c>
      <c r="AF30" s="30">
        <v>0</v>
      </c>
      <c r="AG30" s="30">
        <v>0</v>
      </c>
      <c r="AH30" s="34">
        <f>(AC30+AE30)/AB30*100</f>
        <v>94.444444444444443</v>
      </c>
      <c r="AI30" s="34">
        <f>(AD30+AG30)/AB30*100</f>
        <v>5.5555555555555554</v>
      </c>
      <c r="AJ30" s="34">
        <f>AF30/AB30*100</f>
        <v>0</v>
      </c>
    </row>
    <row r="31" spans="1:36">
      <c r="A31" s="30" t="s">
        <v>277</v>
      </c>
      <c r="B31" s="29" t="s">
        <v>94</v>
      </c>
      <c r="C31" s="30">
        <v>41</v>
      </c>
      <c r="D31" s="30">
        <v>47</v>
      </c>
      <c r="E31" s="30">
        <v>0</v>
      </c>
      <c r="F31" s="30">
        <v>47</v>
      </c>
      <c r="G31" s="30">
        <v>0</v>
      </c>
      <c r="H31" s="30">
        <v>0</v>
      </c>
      <c r="I31" s="30">
        <v>0</v>
      </c>
      <c r="J31" s="34">
        <f>(E31+G31)/D31*100</f>
        <v>0</v>
      </c>
      <c r="K31" s="34">
        <f>(F31+I31)/D31*100</f>
        <v>100</v>
      </c>
      <c r="L31" s="34">
        <f>H31/D31*100</f>
        <v>0</v>
      </c>
      <c r="M31" s="35"/>
      <c r="N31" s="30" t="s">
        <v>311</v>
      </c>
      <c r="O31" s="30">
        <v>59</v>
      </c>
      <c r="P31" s="30">
        <v>29</v>
      </c>
      <c r="Q31" s="30">
        <v>1</v>
      </c>
      <c r="R31" s="30">
        <v>28</v>
      </c>
      <c r="S31" s="30">
        <v>0</v>
      </c>
      <c r="T31" s="30">
        <v>0</v>
      </c>
      <c r="U31" s="30">
        <v>0</v>
      </c>
      <c r="V31" s="34">
        <f>(Q31+S31)/P31*100</f>
        <v>3.4482758620689653</v>
      </c>
      <c r="W31" s="34">
        <f>(R31+U31)/P31*100</f>
        <v>96.551724137931032</v>
      </c>
      <c r="X31" s="34">
        <f>T31/P31*100</f>
        <v>0</v>
      </c>
      <c r="Z31" s="30" t="s">
        <v>352</v>
      </c>
      <c r="AA31" s="30">
        <v>88</v>
      </c>
      <c r="AB31" s="30">
        <v>22</v>
      </c>
      <c r="AC31" s="30">
        <v>20</v>
      </c>
      <c r="AD31" s="30">
        <v>1</v>
      </c>
      <c r="AE31" s="30">
        <v>1</v>
      </c>
      <c r="AF31" s="30">
        <v>0</v>
      </c>
      <c r="AG31" s="30">
        <v>0</v>
      </c>
      <c r="AH31" s="34">
        <f>(AC31+AE31)/AB31*100</f>
        <v>95.454545454545453</v>
      </c>
      <c r="AI31" s="34">
        <f>(AD31+AG31)/AB31*100</f>
        <v>4.5454545454545459</v>
      </c>
      <c r="AJ31" s="34">
        <f>AF31/AB31*100</f>
        <v>0</v>
      </c>
    </row>
    <row r="32" spans="1:36">
      <c r="A32" s="30" t="s">
        <v>278</v>
      </c>
      <c r="B32" s="29" t="s">
        <v>93</v>
      </c>
      <c r="C32" s="30">
        <v>53</v>
      </c>
      <c r="D32" s="30">
        <v>25</v>
      </c>
      <c r="E32" s="30">
        <v>0</v>
      </c>
      <c r="F32" s="30">
        <v>0</v>
      </c>
      <c r="G32" s="30">
        <v>0</v>
      </c>
      <c r="H32" s="30">
        <v>23</v>
      </c>
      <c r="I32" s="30">
        <v>2</v>
      </c>
      <c r="J32" s="34">
        <f>(E32+G32)/D32*100</f>
        <v>0</v>
      </c>
      <c r="K32" s="34">
        <f>(F32+I32)/D32*100</f>
        <v>8</v>
      </c>
      <c r="L32" s="34">
        <f>H32/D32*100</f>
        <v>92</v>
      </c>
      <c r="M32" s="35"/>
      <c r="N32" s="30" t="s">
        <v>312</v>
      </c>
      <c r="O32" s="30">
        <v>49</v>
      </c>
      <c r="P32" s="30">
        <v>33</v>
      </c>
      <c r="Q32" s="30">
        <v>5</v>
      </c>
      <c r="R32" s="30">
        <v>27</v>
      </c>
      <c r="S32" s="30">
        <v>0</v>
      </c>
      <c r="T32" s="30">
        <v>1</v>
      </c>
      <c r="U32" s="30">
        <v>0</v>
      </c>
      <c r="V32" s="34">
        <f>(Q32+S32)/P32*100</f>
        <v>15.151515151515152</v>
      </c>
      <c r="W32" s="34">
        <f>(R32+U32)/P32*100</f>
        <v>81.818181818181827</v>
      </c>
      <c r="X32" s="34">
        <f>T32/P32*100</f>
        <v>3.0303030303030303</v>
      </c>
      <c r="Z32" s="30" t="s">
        <v>353</v>
      </c>
      <c r="AA32" s="30">
        <v>94</v>
      </c>
      <c r="AB32" s="30">
        <v>14</v>
      </c>
      <c r="AC32" s="30">
        <v>8</v>
      </c>
      <c r="AD32" s="30">
        <v>5</v>
      </c>
      <c r="AE32" s="30">
        <v>0</v>
      </c>
      <c r="AF32" s="30">
        <v>1</v>
      </c>
      <c r="AG32" s="30">
        <v>0</v>
      </c>
      <c r="AH32" s="34">
        <f>(AC32+AE32)/AB32*100</f>
        <v>57.142857142857139</v>
      </c>
      <c r="AI32" s="34">
        <f>(AD32+AG32)/AB32*100</f>
        <v>35.714285714285715</v>
      </c>
      <c r="AJ32" s="34">
        <f>AF32/AB32*100</f>
        <v>7.1428571428571423</v>
      </c>
    </row>
    <row r="33" spans="1:36">
      <c r="A33" s="30" t="s">
        <v>279</v>
      </c>
      <c r="B33" s="29" t="s">
        <v>94</v>
      </c>
      <c r="C33" s="30">
        <v>40</v>
      </c>
      <c r="D33" s="30">
        <v>47</v>
      </c>
      <c r="E33" s="30">
        <v>1</v>
      </c>
      <c r="F33" s="30">
        <v>45</v>
      </c>
      <c r="G33" s="30">
        <v>1</v>
      </c>
      <c r="H33" s="30">
        <v>0</v>
      </c>
      <c r="I33" s="30">
        <v>0</v>
      </c>
      <c r="J33" s="34">
        <f>(E33+G33)/D33*100</f>
        <v>4.2553191489361701</v>
      </c>
      <c r="K33" s="34">
        <f>(F33+I33)/D33*100</f>
        <v>95.744680851063833</v>
      </c>
      <c r="L33" s="34">
        <f>H33/D33*100</f>
        <v>0</v>
      </c>
      <c r="M33" s="35"/>
      <c r="N33" s="30" t="s">
        <v>313</v>
      </c>
      <c r="O33" s="30">
        <v>54</v>
      </c>
      <c r="P33" s="30">
        <v>21</v>
      </c>
      <c r="Q33" s="30">
        <v>2</v>
      </c>
      <c r="R33" s="30">
        <v>19</v>
      </c>
      <c r="S33" s="30">
        <v>0</v>
      </c>
      <c r="T33" s="30">
        <v>0</v>
      </c>
      <c r="U33" s="30">
        <v>0</v>
      </c>
      <c r="V33" s="34">
        <f>(Q33+S33)/P33*100</f>
        <v>9.5238095238095237</v>
      </c>
      <c r="W33" s="34">
        <f>(R33+U33)/P33*100</f>
        <v>90.476190476190482</v>
      </c>
      <c r="X33" s="34">
        <f>T33/P33*100</f>
        <v>0</v>
      </c>
      <c r="Z33" s="30" t="s">
        <v>354</v>
      </c>
      <c r="AA33" s="30">
        <v>54</v>
      </c>
      <c r="AB33" s="30">
        <v>12</v>
      </c>
      <c r="AC33" s="30">
        <v>12</v>
      </c>
      <c r="AD33" s="30">
        <v>0</v>
      </c>
      <c r="AE33" s="30">
        <v>0</v>
      </c>
      <c r="AF33" s="30">
        <v>0</v>
      </c>
      <c r="AG33" s="30">
        <v>0</v>
      </c>
      <c r="AH33" s="34">
        <f>(AC33+AE33)/AB33*100</f>
        <v>100</v>
      </c>
      <c r="AI33" s="34">
        <f>(AD33+AG33)/AB33*100</f>
        <v>0</v>
      </c>
      <c r="AJ33" s="34">
        <f>AF33/AB33*100</f>
        <v>0</v>
      </c>
    </row>
    <row r="34" spans="1:36">
      <c r="A34" s="30" t="s">
        <v>280</v>
      </c>
      <c r="B34" s="29" t="s">
        <v>94</v>
      </c>
      <c r="C34" s="30">
        <v>42</v>
      </c>
      <c r="D34" s="30">
        <v>43</v>
      </c>
      <c r="E34" s="30">
        <v>4</v>
      </c>
      <c r="F34" s="30">
        <v>38</v>
      </c>
      <c r="G34" s="30">
        <v>1</v>
      </c>
      <c r="H34" s="30">
        <v>0</v>
      </c>
      <c r="I34" s="30">
        <v>0</v>
      </c>
      <c r="J34" s="34">
        <f>(E34+G34)/D34*100</f>
        <v>11.627906976744185</v>
      </c>
      <c r="K34" s="34">
        <f>(F34+I34)/D34*100</f>
        <v>88.372093023255815</v>
      </c>
      <c r="L34" s="34">
        <f>H34/D34*100</f>
        <v>0</v>
      </c>
      <c r="M34" s="35"/>
      <c r="N34" s="30" t="s">
        <v>314</v>
      </c>
      <c r="O34" s="30">
        <v>58</v>
      </c>
      <c r="P34" s="30">
        <v>22</v>
      </c>
      <c r="Q34" s="30">
        <v>5</v>
      </c>
      <c r="R34" s="30">
        <v>17</v>
      </c>
      <c r="S34" s="30">
        <v>0</v>
      </c>
      <c r="T34" s="30">
        <v>0</v>
      </c>
      <c r="U34" s="30">
        <v>0</v>
      </c>
      <c r="V34" s="34">
        <f>(Q34+S34)/P34*100</f>
        <v>22.727272727272727</v>
      </c>
      <c r="W34" s="34">
        <f>(R34+U34)/P34*100</f>
        <v>77.272727272727266</v>
      </c>
      <c r="X34" s="34">
        <f>T34/P34*100</f>
        <v>0</v>
      </c>
      <c r="Z34" s="30" t="s">
        <v>355</v>
      </c>
      <c r="AA34" s="30">
        <v>65</v>
      </c>
      <c r="AB34" s="30">
        <v>14</v>
      </c>
      <c r="AC34" s="30">
        <v>11</v>
      </c>
      <c r="AD34" s="30">
        <v>3</v>
      </c>
      <c r="AE34" s="30">
        <v>0</v>
      </c>
      <c r="AF34" s="30">
        <v>0</v>
      </c>
      <c r="AG34" s="30">
        <v>0</v>
      </c>
      <c r="AH34" s="34">
        <f>(AC34+AE34)/AB34*100</f>
        <v>78.571428571428569</v>
      </c>
      <c r="AI34" s="34">
        <f>(AD34+AG34)/AB34*100</f>
        <v>21.428571428571427</v>
      </c>
      <c r="AJ34" s="34">
        <f>AF34/AB34*100</f>
        <v>0</v>
      </c>
    </row>
    <row r="35" spans="1:36">
      <c r="A35" s="30" t="s">
        <v>281</v>
      </c>
      <c r="B35" s="29" t="s">
        <v>93</v>
      </c>
      <c r="C35" s="30">
        <v>50</v>
      </c>
      <c r="D35" s="30">
        <v>25</v>
      </c>
      <c r="E35" s="30">
        <v>0</v>
      </c>
      <c r="F35" s="30">
        <v>0</v>
      </c>
      <c r="G35" s="30">
        <v>0</v>
      </c>
      <c r="H35" s="30">
        <v>23</v>
      </c>
      <c r="I35" s="30">
        <v>2</v>
      </c>
      <c r="J35" s="34">
        <f>(E35+G35)/D35*100</f>
        <v>0</v>
      </c>
      <c r="K35" s="34">
        <f>(F35+I35)/D35*100</f>
        <v>8</v>
      </c>
      <c r="L35" s="34">
        <f>H35/D35*100</f>
        <v>92</v>
      </c>
      <c r="M35" s="35"/>
      <c r="N35" s="30" t="s">
        <v>315</v>
      </c>
      <c r="O35" s="30">
        <v>64</v>
      </c>
      <c r="P35" s="30">
        <v>27</v>
      </c>
      <c r="Q35" s="30">
        <v>5</v>
      </c>
      <c r="R35" s="30">
        <v>22</v>
      </c>
      <c r="S35" s="30">
        <v>0</v>
      </c>
      <c r="T35" s="30">
        <v>0</v>
      </c>
      <c r="U35" s="30">
        <v>0</v>
      </c>
      <c r="V35" s="34">
        <f>(Q35+S35)/P35*100</f>
        <v>18.518518518518519</v>
      </c>
      <c r="W35" s="34">
        <f>(R35+U35)/P35*100</f>
        <v>81.481481481481481</v>
      </c>
      <c r="X35" s="34">
        <f>T35/P35*100</f>
        <v>0</v>
      </c>
      <c r="Z35" s="30" t="s">
        <v>356</v>
      </c>
      <c r="AA35" s="30">
        <v>107</v>
      </c>
      <c r="AB35" s="30">
        <v>18</v>
      </c>
      <c r="AC35" s="30">
        <v>12</v>
      </c>
      <c r="AD35" s="30">
        <v>5</v>
      </c>
      <c r="AE35" s="30">
        <v>0</v>
      </c>
      <c r="AF35" s="30">
        <v>1</v>
      </c>
      <c r="AG35" s="30">
        <v>0</v>
      </c>
      <c r="AH35" s="34">
        <f>(AC35+AE35)/AB35*100</f>
        <v>66.666666666666657</v>
      </c>
      <c r="AI35" s="34">
        <f>(AD35+AG35)/AB35*100</f>
        <v>27.777777777777779</v>
      </c>
      <c r="AJ35" s="34">
        <f>AF35/AB35*100</f>
        <v>5.5555555555555554</v>
      </c>
    </row>
    <row r="36" spans="1:36">
      <c r="A36" s="30" t="s">
        <v>282</v>
      </c>
      <c r="B36" s="29" t="s">
        <v>92</v>
      </c>
      <c r="C36" s="30">
        <v>51</v>
      </c>
      <c r="D36" s="30">
        <v>50</v>
      </c>
      <c r="E36" s="30">
        <v>0</v>
      </c>
      <c r="F36" s="30">
        <v>47</v>
      </c>
      <c r="G36" s="30">
        <v>0</v>
      </c>
      <c r="H36" s="30">
        <v>3</v>
      </c>
      <c r="I36" s="30">
        <v>0</v>
      </c>
      <c r="J36" s="34">
        <f>(E36+G36)/D36*100</f>
        <v>0</v>
      </c>
      <c r="K36" s="34">
        <f>(F36+I36)/D36*100</f>
        <v>94</v>
      </c>
      <c r="L36" s="34">
        <f>H36/D36*100</f>
        <v>6</v>
      </c>
      <c r="M36" s="35"/>
      <c r="N36" s="30" t="s">
        <v>316</v>
      </c>
      <c r="O36" s="30">
        <v>62</v>
      </c>
      <c r="P36" s="30">
        <v>27</v>
      </c>
      <c r="Q36" s="30">
        <v>8</v>
      </c>
      <c r="R36" s="30">
        <v>19</v>
      </c>
      <c r="S36" s="30">
        <v>0</v>
      </c>
      <c r="T36" s="30">
        <v>0</v>
      </c>
      <c r="U36" s="30">
        <v>0</v>
      </c>
      <c r="V36" s="34">
        <f>(Q36+S36)/P36*100</f>
        <v>29.629629629629626</v>
      </c>
      <c r="W36" s="34">
        <f>(R36+U36)/P36*100</f>
        <v>70.370370370370367</v>
      </c>
      <c r="X36" s="34">
        <f>T36/P36*100</f>
        <v>0</v>
      </c>
      <c r="Z36" s="30" t="s">
        <v>357</v>
      </c>
      <c r="AA36" s="30">
        <v>84</v>
      </c>
      <c r="AB36" s="30">
        <v>23</v>
      </c>
      <c r="AC36" s="30">
        <v>16</v>
      </c>
      <c r="AD36" s="30">
        <v>6</v>
      </c>
      <c r="AE36" s="30">
        <v>1</v>
      </c>
      <c r="AF36" s="30">
        <v>0</v>
      </c>
      <c r="AG36" s="30">
        <v>0</v>
      </c>
      <c r="AH36" s="34">
        <f>(AC36+AE36)/AB36*100</f>
        <v>73.91304347826086</v>
      </c>
      <c r="AI36" s="34">
        <f>(AD36+AG36)/AB36*100</f>
        <v>26.086956521739129</v>
      </c>
      <c r="AJ36" s="34">
        <f>AF36/AB36*100</f>
        <v>0</v>
      </c>
    </row>
    <row r="37" spans="1:36">
      <c r="A37" s="30"/>
      <c r="B37" s="30"/>
      <c r="C37" s="30"/>
      <c r="D37" s="30"/>
      <c r="M37" s="35"/>
      <c r="N37" s="30" t="s">
        <v>317</v>
      </c>
      <c r="O37" s="30">
        <v>65</v>
      </c>
      <c r="P37" s="30">
        <v>26</v>
      </c>
      <c r="Q37" s="30">
        <v>6</v>
      </c>
      <c r="R37" s="30">
        <v>19</v>
      </c>
      <c r="S37" s="30">
        <v>0</v>
      </c>
      <c r="T37" s="30">
        <v>1</v>
      </c>
      <c r="U37" s="30">
        <v>0</v>
      </c>
      <c r="V37" s="34">
        <f>(Q37+S37)/P37*100</f>
        <v>23.076923076923077</v>
      </c>
      <c r="W37" s="34">
        <f>(R37+U37)/P37*100</f>
        <v>73.076923076923066</v>
      </c>
      <c r="X37" s="34">
        <f>T37/P37*100</f>
        <v>3.8461538461538463</v>
      </c>
      <c r="Z37" s="30" t="s">
        <v>358</v>
      </c>
      <c r="AA37" s="30">
        <v>80</v>
      </c>
      <c r="AB37" s="30">
        <v>10</v>
      </c>
      <c r="AC37" s="30">
        <v>10</v>
      </c>
      <c r="AD37" s="30">
        <v>0</v>
      </c>
      <c r="AE37" s="30">
        <v>0</v>
      </c>
      <c r="AF37" s="30">
        <v>0</v>
      </c>
      <c r="AG37" s="30">
        <v>0</v>
      </c>
      <c r="AH37" s="34">
        <f>(AC37+AE37)/AB37*100</f>
        <v>100</v>
      </c>
      <c r="AI37" s="34">
        <f>(AD37+AG37)/AB37*100</f>
        <v>0</v>
      </c>
      <c r="AJ37" s="34">
        <f>AF37/AB37*100</f>
        <v>0</v>
      </c>
    </row>
    <row r="38" spans="1:36">
      <c r="C38" s="30"/>
      <c r="D38" s="30"/>
      <c r="M38" s="35"/>
      <c r="N38" s="30" t="s">
        <v>318</v>
      </c>
      <c r="O38" s="30">
        <v>70</v>
      </c>
      <c r="P38" s="30">
        <v>27</v>
      </c>
      <c r="Q38" s="30">
        <v>5</v>
      </c>
      <c r="R38" s="30">
        <v>20</v>
      </c>
      <c r="S38" s="30">
        <v>0</v>
      </c>
      <c r="T38" s="30">
        <v>2</v>
      </c>
      <c r="U38" s="30">
        <v>0</v>
      </c>
      <c r="V38" s="34">
        <f>(Q38+S38)/P38*100</f>
        <v>18.518518518518519</v>
      </c>
      <c r="W38" s="34">
        <f>(R38+U38)/P38*100</f>
        <v>74.074074074074076</v>
      </c>
      <c r="X38" s="34">
        <f>T38/P38*100</f>
        <v>7.4074074074074066</v>
      </c>
      <c r="Z38" s="30" t="s">
        <v>359</v>
      </c>
      <c r="AA38" s="30">
        <v>77</v>
      </c>
      <c r="AB38" s="30">
        <v>11</v>
      </c>
      <c r="AC38" s="30">
        <v>11</v>
      </c>
      <c r="AD38" s="30">
        <v>0</v>
      </c>
      <c r="AE38" s="30">
        <v>0</v>
      </c>
      <c r="AF38" s="30">
        <v>0</v>
      </c>
      <c r="AG38" s="30">
        <v>0</v>
      </c>
      <c r="AH38" s="34">
        <f>(AC38+AE38)/AB38*100</f>
        <v>100</v>
      </c>
      <c r="AI38" s="34">
        <f>(AD38+AG38)/AB38*100</f>
        <v>0</v>
      </c>
      <c r="AJ38" s="34">
        <f>AF38/AB38*100</f>
        <v>0</v>
      </c>
    </row>
    <row r="39" spans="1:36">
      <c r="C39" s="34"/>
      <c r="D39" s="30"/>
      <c r="E39" s="32"/>
      <c r="F39" s="32"/>
      <c r="G39" s="32"/>
      <c r="H39" s="32"/>
      <c r="M39" s="35"/>
      <c r="N39" s="30" t="s">
        <v>319</v>
      </c>
      <c r="O39" s="30">
        <v>78</v>
      </c>
      <c r="P39" s="30">
        <v>21</v>
      </c>
      <c r="Q39" s="30">
        <v>2</v>
      </c>
      <c r="R39" s="30">
        <v>12</v>
      </c>
      <c r="S39" s="30">
        <v>0</v>
      </c>
      <c r="T39" s="30">
        <v>7</v>
      </c>
      <c r="U39" s="30">
        <v>0</v>
      </c>
      <c r="V39" s="34">
        <f>(Q39+S39)/P39*100</f>
        <v>9.5238095238095237</v>
      </c>
      <c r="W39" s="34">
        <f>(R39+U39)/P39*100</f>
        <v>57.142857142857139</v>
      </c>
      <c r="X39" s="34">
        <f>T39/P39*100</f>
        <v>33.333333333333329</v>
      </c>
      <c r="Z39" s="30" t="s">
        <v>360</v>
      </c>
      <c r="AA39" s="30">
        <v>95</v>
      </c>
      <c r="AB39" s="30">
        <v>13</v>
      </c>
      <c r="AC39" s="30">
        <v>9</v>
      </c>
      <c r="AD39" s="30">
        <v>4</v>
      </c>
      <c r="AE39" s="30">
        <v>0</v>
      </c>
      <c r="AF39" s="30">
        <v>0</v>
      </c>
      <c r="AG39" s="30">
        <v>0</v>
      </c>
      <c r="AH39" s="34">
        <f>(AC39+AE39)/AB39*100</f>
        <v>69.230769230769226</v>
      </c>
      <c r="AI39" s="34">
        <f>(AD39+AG39)/AB39*100</f>
        <v>30.76923076923077</v>
      </c>
      <c r="AJ39" s="34">
        <f>AF39/AB39*100</f>
        <v>0</v>
      </c>
    </row>
    <row r="40" spans="1:36">
      <c r="C40" s="34"/>
      <c r="D40" s="30"/>
      <c r="M40" s="35"/>
      <c r="N40" s="30" t="s">
        <v>320</v>
      </c>
      <c r="O40" s="30">
        <v>77</v>
      </c>
      <c r="P40" s="30">
        <v>24</v>
      </c>
      <c r="Q40" s="30">
        <v>2</v>
      </c>
      <c r="R40" s="30">
        <v>19</v>
      </c>
      <c r="S40" s="30">
        <v>0</v>
      </c>
      <c r="T40" s="30">
        <v>3</v>
      </c>
      <c r="U40" s="30">
        <v>0</v>
      </c>
      <c r="V40" s="34">
        <f>(Q40+S40)/P40*100</f>
        <v>8.3333333333333321</v>
      </c>
      <c r="W40" s="34">
        <f>(R40+U40)/P40*100</f>
        <v>79.166666666666657</v>
      </c>
      <c r="X40" s="34">
        <f>T40/P40*100</f>
        <v>12.5</v>
      </c>
      <c r="Z40" s="30" t="s">
        <v>361</v>
      </c>
      <c r="AA40" s="30">
        <v>121</v>
      </c>
      <c r="AB40" s="30">
        <v>12</v>
      </c>
      <c r="AC40" s="30">
        <v>11</v>
      </c>
      <c r="AD40" s="30">
        <v>1</v>
      </c>
      <c r="AE40" s="30">
        <v>0</v>
      </c>
      <c r="AF40" s="30">
        <v>0</v>
      </c>
      <c r="AG40" s="30">
        <v>0</v>
      </c>
      <c r="AH40" s="34">
        <f>(AC40+AE40)/AB40*100</f>
        <v>91.666666666666657</v>
      </c>
      <c r="AI40" s="34">
        <f>(AD40+AG40)/AB40*100</f>
        <v>8.3333333333333321</v>
      </c>
      <c r="AJ40" s="34">
        <f>AF40/AB40*100</f>
        <v>0</v>
      </c>
    </row>
    <row r="41" spans="1:36">
      <c r="C41" s="30"/>
      <c r="D41" s="30"/>
      <c r="M41" s="35"/>
      <c r="N41" s="30" t="s">
        <v>321</v>
      </c>
      <c r="O41" s="30">
        <v>76</v>
      </c>
      <c r="P41" s="30">
        <v>22</v>
      </c>
      <c r="Q41" s="30">
        <v>2</v>
      </c>
      <c r="R41" s="30">
        <v>20</v>
      </c>
      <c r="S41" s="30">
        <v>0</v>
      </c>
      <c r="T41" s="30">
        <v>0</v>
      </c>
      <c r="U41" s="30">
        <v>0</v>
      </c>
      <c r="V41" s="34">
        <f>(Q41+S41)/P41*100</f>
        <v>9.0909090909090917</v>
      </c>
      <c r="W41" s="34">
        <f>(R41+U41)/P41*100</f>
        <v>90.909090909090907</v>
      </c>
      <c r="X41" s="34">
        <f>T41/P41*100</f>
        <v>0</v>
      </c>
      <c r="Z41" s="30" t="s">
        <v>362</v>
      </c>
      <c r="AA41" s="30">
        <v>96</v>
      </c>
      <c r="AB41" s="30">
        <v>17</v>
      </c>
      <c r="AC41" s="30">
        <v>13</v>
      </c>
      <c r="AD41" s="30">
        <v>3</v>
      </c>
      <c r="AE41" s="30">
        <v>0</v>
      </c>
      <c r="AF41" s="30">
        <v>1</v>
      </c>
      <c r="AG41" s="30">
        <v>0</v>
      </c>
      <c r="AH41" s="34">
        <f>(AC41+AE41)/AB41*100</f>
        <v>76.470588235294116</v>
      </c>
      <c r="AI41" s="34">
        <f>(AD41+AG41)/AB41*100</f>
        <v>17.647058823529413</v>
      </c>
      <c r="AJ41" s="34">
        <f>AF41/AB41*100</f>
        <v>5.8823529411764701</v>
      </c>
    </row>
    <row r="42" spans="1:36">
      <c r="M42" s="35"/>
      <c r="N42" s="30" t="s">
        <v>322</v>
      </c>
      <c r="O42" s="30">
        <v>86</v>
      </c>
      <c r="P42" s="30">
        <v>23</v>
      </c>
      <c r="Q42" s="30">
        <v>5</v>
      </c>
      <c r="R42" s="30">
        <v>15</v>
      </c>
      <c r="S42" s="30">
        <v>0</v>
      </c>
      <c r="T42" s="30">
        <v>3</v>
      </c>
      <c r="U42" s="30">
        <v>0</v>
      </c>
      <c r="V42" s="34">
        <f>(Q42+S42)/P42*100</f>
        <v>21.739130434782609</v>
      </c>
      <c r="W42" s="34">
        <f>(R42+U42)/P42*100</f>
        <v>65.217391304347828</v>
      </c>
      <c r="X42" s="34">
        <f>T42/P42*100</f>
        <v>13.043478260869565</v>
      </c>
      <c r="Z42" s="30" t="s">
        <v>363</v>
      </c>
      <c r="AA42" s="30">
        <v>112</v>
      </c>
      <c r="AB42" s="30">
        <v>9</v>
      </c>
      <c r="AC42" s="30">
        <v>3</v>
      </c>
      <c r="AD42" s="30">
        <v>5</v>
      </c>
      <c r="AE42" s="30">
        <v>0</v>
      </c>
      <c r="AF42" s="30">
        <v>1</v>
      </c>
      <c r="AG42" s="30">
        <v>0</v>
      </c>
      <c r="AH42" s="34">
        <f>(AC42+AE42)/AB42*100</f>
        <v>33.333333333333329</v>
      </c>
      <c r="AI42" s="34">
        <f>(AD42+AG42)/AB42*100</f>
        <v>55.555555555555557</v>
      </c>
      <c r="AJ42" s="34">
        <f>AF42/AB42*100</f>
        <v>11.111111111111111</v>
      </c>
    </row>
    <row r="43" spans="1:36">
      <c r="M43" s="35"/>
      <c r="N43" s="30" t="s">
        <v>323</v>
      </c>
      <c r="O43" s="30">
        <v>81</v>
      </c>
      <c r="P43" s="30">
        <v>28</v>
      </c>
      <c r="Q43" s="30">
        <v>11</v>
      </c>
      <c r="R43" s="30">
        <v>16</v>
      </c>
      <c r="S43" s="30">
        <v>0</v>
      </c>
      <c r="T43" s="30">
        <v>1</v>
      </c>
      <c r="U43" s="30">
        <v>0</v>
      </c>
      <c r="V43" s="34">
        <f>(Q43+S43)/P43*100</f>
        <v>39.285714285714285</v>
      </c>
      <c r="W43" s="34">
        <f>(R43+U43)/P43*100</f>
        <v>57.142857142857139</v>
      </c>
      <c r="X43" s="34">
        <f>T43/P43*100</f>
        <v>3.5714285714285712</v>
      </c>
      <c r="Z43" s="30" t="s">
        <v>364</v>
      </c>
      <c r="AA43" s="30">
        <v>90</v>
      </c>
      <c r="AB43" s="30">
        <v>10</v>
      </c>
      <c r="AC43" s="30">
        <v>8</v>
      </c>
      <c r="AD43" s="30">
        <v>2</v>
      </c>
      <c r="AE43" s="30">
        <v>0</v>
      </c>
      <c r="AF43" s="30">
        <v>0</v>
      </c>
      <c r="AG43" s="30">
        <v>0</v>
      </c>
      <c r="AH43" s="34">
        <f>(AC43+AE43)/AB43*100</f>
        <v>80</v>
      </c>
      <c r="AI43" s="34">
        <f>(AD43+AG43)/AB43*100</f>
        <v>20</v>
      </c>
      <c r="AJ43" s="34">
        <f>AF43/AB43*100</f>
        <v>0</v>
      </c>
    </row>
    <row r="44" spans="1:36">
      <c r="X44" s="30"/>
      <c r="Z44" s="30" t="s">
        <v>365</v>
      </c>
      <c r="AA44" s="30">
        <v>113</v>
      </c>
      <c r="AB44" s="30">
        <v>12</v>
      </c>
      <c r="AC44" s="30">
        <v>8</v>
      </c>
      <c r="AD44" s="30">
        <v>1</v>
      </c>
      <c r="AE44" s="30">
        <v>0</v>
      </c>
      <c r="AF44" s="30">
        <v>2</v>
      </c>
      <c r="AG44" s="30">
        <v>1</v>
      </c>
      <c r="AH44" s="34">
        <f>(AC44+AE44)/AB44*100</f>
        <v>66.666666666666657</v>
      </c>
      <c r="AI44" s="34">
        <f>(AD44+AG44)/AB44*100</f>
        <v>16.666666666666664</v>
      </c>
      <c r="AJ44" s="34">
        <f>AF44/AB44*100</f>
        <v>16.666666666666664</v>
      </c>
    </row>
    <row r="45" spans="1:36">
      <c r="X45" s="30"/>
      <c r="Z45" s="30" t="s">
        <v>366</v>
      </c>
      <c r="AA45" s="30">
        <v>95</v>
      </c>
      <c r="AB45" s="30">
        <v>17</v>
      </c>
      <c r="AC45" s="30">
        <v>13</v>
      </c>
      <c r="AD45" s="30">
        <v>4</v>
      </c>
      <c r="AE45" s="30">
        <v>0</v>
      </c>
      <c r="AF45" s="30">
        <v>0</v>
      </c>
      <c r="AG45" s="30">
        <v>0</v>
      </c>
      <c r="AH45" s="34">
        <f>(AC45+AE45)/AB45*100</f>
        <v>76.470588235294116</v>
      </c>
      <c r="AI45" s="34">
        <f>(AD45+AG45)/AB45*100</f>
        <v>23.52941176470588</v>
      </c>
      <c r="AJ45" s="34">
        <f>AF45/AB45*100</f>
        <v>0</v>
      </c>
    </row>
    <row r="46" spans="1:36">
      <c r="P46" s="34"/>
      <c r="X46" s="30"/>
      <c r="Z46" s="30" t="s">
        <v>367</v>
      </c>
      <c r="AA46" s="30">
        <v>107</v>
      </c>
      <c r="AB46" s="30">
        <v>15</v>
      </c>
      <c r="AC46" s="30">
        <v>11</v>
      </c>
      <c r="AD46" s="30">
        <v>4</v>
      </c>
      <c r="AE46" s="30">
        <v>0</v>
      </c>
      <c r="AF46" s="30">
        <v>0</v>
      </c>
      <c r="AG46" s="30">
        <v>0</v>
      </c>
      <c r="AH46" s="34">
        <f>(AC46+AE46)/AB46*100</f>
        <v>73.333333333333329</v>
      </c>
      <c r="AI46" s="34">
        <f>(AD46+AG46)/AB46*100</f>
        <v>26.666666666666668</v>
      </c>
      <c r="AJ46" s="34">
        <f>AF46/AB46*100</f>
        <v>0</v>
      </c>
    </row>
    <row r="47" spans="1:36">
      <c r="X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>
      <c r="X48" s="30"/>
    </row>
    <row r="49" spans="1:36">
      <c r="A49" s="29" t="s">
        <v>85</v>
      </c>
      <c r="B49" s="29">
        <v>57</v>
      </c>
      <c r="N49" s="29" t="s">
        <v>85</v>
      </c>
      <c r="O49" s="29">
        <v>86</v>
      </c>
      <c r="X49" s="30"/>
      <c r="Z49" s="29" t="s">
        <v>85</v>
      </c>
      <c r="AA49" s="29">
        <v>121</v>
      </c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>
      <c r="A50" s="29" t="s">
        <v>86</v>
      </c>
      <c r="B50" s="29">
        <v>54</v>
      </c>
      <c r="N50" s="29" t="s">
        <v>86</v>
      </c>
      <c r="O50" s="29">
        <v>76</v>
      </c>
      <c r="X50" s="30"/>
      <c r="Z50" s="29" t="s">
        <v>86</v>
      </c>
      <c r="AA50" s="29">
        <v>103</v>
      </c>
      <c r="AB50" s="34"/>
      <c r="AC50" s="30"/>
      <c r="AD50" s="30"/>
      <c r="AE50" s="30"/>
      <c r="AF50" s="30"/>
      <c r="AG50" s="30"/>
      <c r="AH50" s="30"/>
      <c r="AI50" s="30"/>
      <c r="AJ50" s="30"/>
    </row>
    <row r="51" spans="1:36">
      <c r="A51" s="29" t="s">
        <v>87</v>
      </c>
      <c r="B51" s="29">
        <v>53</v>
      </c>
      <c r="N51" s="29" t="s">
        <v>87</v>
      </c>
      <c r="O51" s="29">
        <v>69</v>
      </c>
      <c r="X51" s="30"/>
      <c r="Z51" s="29" t="s">
        <v>87</v>
      </c>
      <c r="AA51" s="29">
        <v>95</v>
      </c>
      <c r="AB51" s="34"/>
      <c r="AC51" s="30"/>
      <c r="AD51" s="30"/>
      <c r="AE51" s="30"/>
      <c r="AF51" s="30"/>
      <c r="AG51" s="30"/>
      <c r="AH51" s="30"/>
      <c r="AI51" s="30"/>
      <c r="AJ51" s="30"/>
    </row>
    <row r="52" spans="1:36">
      <c r="A52" s="29" t="s">
        <v>88</v>
      </c>
      <c r="B52" s="29">
        <v>50</v>
      </c>
      <c r="N52" s="29" t="s">
        <v>88</v>
      </c>
      <c r="O52" s="29">
        <v>63</v>
      </c>
      <c r="X52" s="30"/>
      <c r="Z52" s="29" t="s">
        <v>88</v>
      </c>
      <c r="AA52" s="29">
        <v>88</v>
      </c>
      <c r="AB52" s="30"/>
      <c r="AC52" s="30"/>
      <c r="AD52" s="30"/>
      <c r="AE52" s="30"/>
      <c r="AF52" s="30"/>
      <c r="AG52" s="30"/>
    </row>
    <row r="53" spans="1:36">
      <c r="A53" s="29" t="s">
        <v>89</v>
      </c>
      <c r="B53" s="29">
        <v>46</v>
      </c>
      <c r="N53" s="29" t="s">
        <v>89</v>
      </c>
      <c r="O53" s="29">
        <v>49</v>
      </c>
      <c r="X53" s="30"/>
      <c r="Z53" s="29" t="s">
        <v>89</v>
      </c>
      <c r="AA53" s="29">
        <v>71</v>
      </c>
    </row>
    <row r="54" spans="1:36">
      <c r="A54" s="29" t="s">
        <v>90</v>
      </c>
      <c r="B54" s="29">
        <v>34</v>
      </c>
      <c r="N54" s="29" t="s">
        <v>90</v>
      </c>
      <c r="O54" s="29">
        <v>41</v>
      </c>
      <c r="X54" s="30"/>
      <c r="Z54" s="29" t="s">
        <v>90</v>
      </c>
      <c r="AA54" s="29">
        <v>45</v>
      </c>
    </row>
    <row r="55" spans="1:36">
      <c r="X55" s="30"/>
    </row>
    <row r="56" spans="1:36">
      <c r="X5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2915-26B7-8044-96C4-B257E801DD24}">
  <dimension ref="A1:AN146"/>
  <sheetViews>
    <sheetView workbookViewId="0">
      <selection activeCell="I1" sqref="I1"/>
    </sheetView>
  </sheetViews>
  <sheetFormatPr baseColWidth="10" defaultRowHeight="16"/>
  <cols>
    <col min="1" max="1" width="5.42578125" style="3" bestFit="1" customWidth="1"/>
    <col min="2" max="2" width="5.28515625" style="3" bestFit="1" customWidth="1"/>
    <col min="3" max="5" width="10.7109375" style="3"/>
    <col min="6" max="6" width="12.28515625" style="3" customWidth="1"/>
    <col min="7" max="8" width="10.7109375" style="3"/>
    <col min="9" max="9" width="5.42578125" style="3" bestFit="1" customWidth="1"/>
    <col min="10" max="10" width="5.28515625" style="4" bestFit="1" customWidth="1"/>
    <col min="11" max="11" width="4.28515625" style="3" bestFit="1" customWidth="1"/>
    <col min="12" max="16" width="10.7109375" style="3"/>
    <col min="17" max="17" width="5.42578125" style="3" bestFit="1" customWidth="1"/>
    <col min="18" max="18" width="5.28515625" style="3" bestFit="1" customWidth="1"/>
    <col min="19" max="19" width="4.28515625" style="3" bestFit="1" customWidth="1"/>
    <col min="20" max="24" width="10.7109375" style="3"/>
    <col min="25" max="25" width="8.28515625" style="3" bestFit="1" customWidth="1"/>
    <col min="26" max="26" width="5.28515625" style="4" bestFit="1" customWidth="1"/>
    <col min="27" max="27" width="4.28515625" style="3" bestFit="1" customWidth="1"/>
    <col min="28" max="32" width="10.7109375" style="3"/>
    <col min="33" max="33" width="8.28515625" style="3" bestFit="1" customWidth="1"/>
    <col min="34" max="34" width="5.28515625" style="3" bestFit="1" customWidth="1"/>
    <col min="35" max="35" width="4.28515625" style="3" bestFit="1" customWidth="1"/>
    <col min="36" max="16384" width="10.7109375" style="3"/>
  </cols>
  <sheetData>
    <row r="1" spans="1:39" s="39" customFormat="1">
      <c r="A1" s="37" t="s">
        <v>0</v>
      </c>
      <c r="B1" s="37"/>
      <c r="C1" s="37"/>
      <c r="D1" s="37"/>
      <c r="E1" s="37"/>
      <c r="F1" s="38"/>
      <c r="G1" s="37"/>
      <c r="I1" s="37" t="s">
        <v>13</v>
      </c>
      <c r="J1" s="40"/>
      <c r="K1" s="37"/>
      <c r="L1" s="37"/>
      <c r="M1" s="37"/>
      <c r="N1" s="37"/>
      <c r="O1" s="37"/>
      <c r="P1" s="37"/>
      <c r="Q1" s="37" t="s">
        <v>14</v>
      </c>
      <c r="R1" s="37"/>
      <c r="S1" s="37"/>
      <c r="T1" s="37"/>
      <c r="U1" s="37"/>
      <c r="Y1" s="37" t="s">
        <v>15</v>
      </c>
      <c r="Z1" s="40"/>
      <c r="AA1" s="37"/>
      <c r="AB1" s="37"/>
      <c r="AC1" s="37"/>
      <c r="AD1" s="41"/>
      <c r="AE1" s="37"/>
      <c r="AG1" s="37" t="s">
        <v>16</v>
      </c>
      <c r="AH1" s="40"/>
      <c r="AI1" s="37"/>
      <c r="AJ1" s="37"/>
      <c r="AK1" s="37"/>
      <c r="AL1" s="41"/>
      <c r="AM1" s="37"/>
    </row>
    <row r="2" spans="1:3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12</v>
      </c>
      <c r="G2" s="1" t="s">
        <v>17</v>
      </c>
      <c r="I2" s="1" t="s">
        <v>1</v>
      </c>
      <c r="J2" s="4" t="s">
        <v>2</v>
      </c>
      <c r="K2" s="1" t="s">
        <v>3</v>
      </c>
      <c r="L2" s="1" t="s">
        <v>4</v>
      </c>
      <c r="M2" s="1" t="s">
        <v>5</v>
      </c>
      <c r="N2" s="1" t="s">
        <v>12</v>
      </c>
      <c r="O2" s="1" t="s">
        <v>6</v>
      </c>
      <c r="P2" s="1"/>
      <c r="Q2" s="1" t="s">
        <v>1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12</v>
      </c>
      <c r="W2" s="1" t="s">
        <v>6</v>
      </c>
      <c r="X2" s="1"/>
      <c r="Y2" s="1" t="s">
        <v>1</v>
      </c>
      <c r="Z2" s="4" t="s">
        <v>2</v>
      </c>
      <c r="AA2" s="1" t="s">
        <v>3</v>
      </c>
      <c r="AB2" s="1" t="s">
        <v>4</v>
      </c>
      <c r="AC2" s="1" t="s">
        <v>5</v>
      </c>
      <c r="AD2" s="1" t="s">
        <v>12</v>
      </c>
      <c r="AE2" s="1" t="s">
        <v>6</v>
      </c>
      <c r="AG2" s="1" t="s">
        <v>1</v>
      </c>
      <c r="AH2" s="4" t="s">
        <v>2</v>
      </c>
      <c r="AI2" s="1" t="s">
        <v>3</v>
      </c>
      <c r="AJ2" s="1" t="s">
        <v>4</v>
      </c>
      <c r="AK2" s="1" t="s">
        <v>5</v>
      </c>
      <c r="AL2" s="1" t="s">
        <v>12</v>
      </c>
      <c r="AM2" s="1" t="s">
        <v>6</v>
      </c>
    </row>
    <row r="3" spans="1:39">
      <c r="A3" s="1">
        <v>3</v>
      </c>
      <c r="B3" s="1">
        <v>1</v>
      </c>
      <c r="C3" s="1">
        <v>23</v>
      </c>
      <c r="D3" s="1">
        <v>215.45699999999999</v>
      </c>
      <c r="E3" s="1">
        <v>359.10899999999998</v>
      </c>
      <c r="F3" s="6">
        <v>1.531984368237761</v>
      </c>
      <c r="G3" s="7" t="s">
        <v>7</v>
      </c>
      <c r="I3" s="1">
        <v>1</v>
      </c>
      <c r="J3" s="4">
        <v>1</v>
      </c>
      <c r="K3" s="1">
        <v>162</v>
      </c>
      <c r="L3" s="1">
        <v>123.95099999999999</v>
      </c>
      <c r="M3" s="1">
        <v>107.735</v>
      </c>
      <c r="N3" s="1"/>
      <c r="O3" s="1" t="s">
        <v>7</v>
      </c>
      <c r="P3" s="1"/>
      <c r="Q3" s="1">
        <v>1</v>
      </c>
      <c r="R3" s="8">
        <v>1</v>
      </c>
      <c r="S3" s="1">
        <v>84</v>
      </c>
      <c r="T3" s="1">
        <v>229.095</v>
      </c>
      <c r="U3" s="1">
        <v>206.155</v>
      </c>
      <c r="V3" s="1"/>
      <c r="W3" s="1" t="s">
        <v>7</v>
      </c>
      <c r="X3" s="1"/>
      <c r="Y3" s="1">
        <v>1</v>
      </c>
      <c r="Z3" s="4">
        <v>1</v>
      </c>
      <c r="AA3" s="1">
        <v>175</v>
      </c>
      <c r="AB3" s="1">
        <v>140.23699999999999</v>
      </c>
      <c r="AC3" s="1">
        <v>420.197</v>
      </c>
      <c r="AD3" s="5"/>
      <c r="AE3" s="1" t="s">
        <v>9</v>
      </c>
      <c r="AG3" s="2">
        <v>1</v>
      </c>
      <c r="AH3" s="9">
        <v>1</v>
      </c>
      <c r="AI3" s="2">
        <v>65</v>
      </c>
      <c r="AJ3" s="2">
        <v>347.11500000000001</v>
      </c>
      <c r="AK3" s="2">
        <v>378.54599999999999</v>
      </c>
      <c r="AL3" s="10">
        <v>20.877061970550724</v>
      </c>
      <c r="AM3" s="1"/>
    </row>
    <row r="4" spans="1:39">
      <c r="A4" s="1">
        <v>3</v>
      </c>
      <c r="B4" s="1">
        <v>2</v>
      </c>
      <c r="C4" s="1">
        <v>107</v>
      </c>
      <c r="D4" s="1">
        <v>203.88300000000001</v>
      </c>
      <c r="E4" s="1">
        <v>361.97699999999998</v>
      </c>
      <c r="F4" s="6"/>
      <c r="G4" s="7"/>
      <c r="I4" s="1">
        <v>2</v>
      </c>
      <c r="J4" s="4">
        <v>2</v>
      </c>
      <c r="K4" s="1">
        <v>177</v>
      </c>
      <c r="L4" s="1">
        <v>341.53399999999999</v>
      </c>
      <c r="M4" s="1">
        <v>317.72000000000003</v>
      </c>
      <c r="N4" s="1"/>
      <c r="O4" s="1" t="s">
        <v>10</v>
      </c>
      <c r="P4" s="1"/>
      <c r="Q4" s="2">
        <v>4</v>
      </c>
      <c r="R4" s="11">
        <v>1</v>
      </c>
      <c r="S4" s="2">
        <v>68</v>
      </c>
      <c r="T4" s="2">
        <v>360.83800000000002</v>
      </c>
      <c r="U4" s="2">
        <v>277.29399999999998</v>
      </c>
      <c r="V4" s="12">
        <v>12.552979978160737</v>
      </c>
      <c r="W4" s="1"/>
      <c r="X4" s="1"/>
      <c r="Y4" s="2">
        <v>2</v>
      </c>
      <c r="Z4" s="9">
        <v>1</v>
      </c>
      <c r="AA4" s="2">
        <v>223</v>
      </c>
      <c r="AB4" s="2">
        <v>180.45099999999999</v>
      </c>
      <c r="AC4" s="2">
        <v>349.33</v>
      </c>
      <c r="AD4" s="13">
        <v>13.62738498612728</v>
      </c>
      <c r="AE4" s="1"/>
      <c r="AG4" s="2">
        <v>1</v>
      </c>
      <c r="AH4" s="9">
        <v>2</v>
      </c>
      <c r="AI4" s="2">
        <v>83</v>
      </c>
      <c r="AJ4" s="2">
        <v>185.74100000000001</v>
      </c>
      <c r="AK4" s="2">
        <v>397.596</v>
      </c>
      <c r="AL4" s="10"/>
      <c r="AM4" s="1"/>
    </row>
    <row r="5" spans="1:39">
      <c r="A5" s="1">
        <v>4</v>
      </c>
      <c r="B5" s="1">
        <v>1</v>
      </c>
      <c r="C5" s="1">
        <v>129</v>
      </c>
      <c r="D5" s="1">
        <v>341.15899999999999</v>
      </c>
      <c r="E5" s="1">
        <v>224.49199999999999</v>
      </c>
      <c r="F5" s="14">
        <v>0</v>
      </c>
      <c r="G5" s="1" t="s">
        <v>8</v>
      </c>
      <c r="I5" s="2">
        <v>3</v>
      </c>
      <c r="J5" s="9">
        <v>1</v>
      </c>
      <c r="K5" s="2">
        <v>120</v>
      </c>
      <c r="L5" s="2">
        <v>308.55</v>
      </c>
      <c r="M5" s="2">
        <v>183.958</v>
      </c>
      <c r="N5" s="15">
        <v>9.6131145285686621</v>
      </c>
      <c r="O5" s="1"/>
      <c r="P5" s="1"/>
      <c r="Q5" s="2">
        <v>4</v>
      </c>
      <c r="R5" s="11">
        <v>2</v>
      </c>
      <c r="S5" s="2">
        <v>95</v>
      </c>
      <c r="T5" s="2">
        <v>436.01600000000002</v>
      </c>
      <c r="U5" s="2">
        <v>339.7</v>
      </c>
      <c r="V5" s="12"/>
      <c r="W5" s="1"/>
      <c r="X5" s="1"/>
      <c r="Y5" s="2">
        <v>2</v>
      </c>
      <c r="Z5" s="9">
        <v>2</v>
      </c>
      <c r="AA5" s="2">
        <v>22</v>
      </c>
      <c r="AB5" s="2">
        <v>265.77300000000002</v>
      </c>
      <c r="AC5" s="2">
        <v>418.31799999999998</v>
      </c>
      <c r="AD5" s="13">
        <v>14.097082618689114</v>
      </c>
      <c r="AE5" s="1"/>
      <c r="AG5" s="2">
        <v>2</v>
      </c>
      <c r="AH5" s="9">
        <v>1</v>
      </c>
      <c r="AI5" s="2">
        <v>124</v>
      </c>
      <c r="AJ5" s="2">
        <v>175.798</v>
      </c>
      <c r="AK5" s="2">
        <v>188.387</v>
      </c>
      <c r="AL5" s="10">
        <v>18.383398057929185</v>
      </c>
      <c r="AM5" s="1"/>
    </row>
    <row r="6" spans="1:39">
      <c r="A6" s="1">
        <v>6</v>
      </c>
      <c r="B6" s="1">
        <v>1</v>
      </c>
      <c r="C6" s="1">
        <v>99</v>
      </c>
      <c r="D6" s="1">
        <v>212.05600000000001</v>
      </c>
      <c r="E6" s="1">
        <v>285.86399999999998</v>
      </c>
      <c r="F6" s="6">
        <v>2.6056616527134402</v>
      </c>
      <c r="G6" s="7" t="s">
        <v>8</v>
      </c>
      <c r="I6" s="2">
        <v>3</v>
      </c>
      <c r="J6" s="9">
        <v>2</v>
      </c>
      <c r="K6" s="2">
        <v>104</v>
      </c>
      <c r="L6" s="2">
        <v>265.952</v>
      </c>
      <c r="M6" s="2">
        <v>245.471</v>
      </c>
      <c r="N6" s="15"/>
      <c r="O6" s="1"/>
      <c r="P6" s="1"/>
      <c r="Q6" s="1">
        <v>5</v>
      </c>
      <c r="R6" s="8">
        <v>1</v>
      </c>
      <c r="S6" s="1">
        <v>195</v>
      </c>
      <c r="T6" s="1">
        <v>228.31</v>
      </c>
      <c r="U6" s="1">
        <v>355.803</v>
      </c>
      <c r="V6" s="1"/>
      <c r="W6" s="1" t="s">
        <v>9</v>
      </c>
      <c r="X6" s="1"/>
      <c r="Y6" s="2">
        <v>2</v>
      </c>
      <c r="Z6" s="9">
        <v>3</v>
      </c>
      <c r="AA6" s="2">
        <v>50</v>
      </c>
      <c r="AB6" s="2">
        <v>255.92</v>
      </c>
      <c r="AC6" s="2">
        <v>423.86</v>
      </c>
      <c r="AD6" s="13">
        <v>1.4524066038765828</v>
      </c>
      <c r="AE6" s="1"/>
      <c r="AG6" s="2">
        <v>2</v>
      </c>
      <c r="AH6" s="9">
        <v>2</v>
      </c>
      <c r="AI6" s="2">
        <v>95</v>
      </c>
      <c r="AJ6" s="2">
        <v>258.28899999999999</v>
      </c>
      <c r="AK6" s="2">
        <v>305.3</v>
      </c>
      <c r="AL6" s="10"/>
      <c r="AM6" s="1"/>
    </row>
    <row r="7" spans="1:39">
      <c r="A7" s="1">
        <v>6</v>
      </c>
      <c r="B7" s="1">
        <v>2</v>
      </c>
      <c r="C7" s="1">
        <v>44</v>
      </c>
      <c r="D7" s="1">
        <v>211.45500000000001</v>
      </c>
      <c r="E7" s="1">
        <v>306.13600000000002</v>
      </c>
      <c r="F7" s="6"/>
      <c r="G7" s="7"/>
      <c r="I7" s="2">
        <v>4</v>
      </c>
      <c r="J7" s="9">
        <v>1</v>
      </c>
      <c r="K7" s="2">
        <v>142</v>
      </c>
      <c r="L7" s="2">
        <v>358.16899999999998</v>
      </c>
      <c r="M7" s="2">
        <v>307.78899999999999</v>
      </c>
      <c r="N7" s="15">
        <v>8.8310497468288549</v>
      </c>
      <c r="O7" s="1"/>
      <c r="P7" s="1"/>
      <c r="Q7" s="16" t="s">
        <v>30</v>
      </c>
      <c r="R7" s="8">
        <v>1</v>
      </c>
      <c r="S7" s="1">
        <v>195</v>
      </c>
      <c r="T7" s="1">
        <v>228.31</v>
      </c>
      <c r="U7" s="1">
        <v>355.803</v>
      </c>
      <c r="V7" s="1"/>
      <c r="W7" s="1" t="s">
        <v>8</v>
      </c>
      <c r="X7" s="1"/>
      <c r="Y7" s="2">
        <v>3</v>
      </c>
      <c r="Z7" s="9">
        <v>1</v>
      </c>
      <c r="AA7" s="2">
        <v>148</v>
      </c>
      <c r="AB7" s="2">
        <v>325.31099999999998</v>
      </c>
      <c r="AC7" s="2">
        <v>336.16899999999998</v>
      </c>
      <c r="AD7" s="10">
        <v>6.8237503059221787</v>
      </c>
      <c r="AE7" s="1"/>
      <c r="AG7" s="2">
        <v>4</v>
      </c>
      <c r="AH7" s="9">
        <v>1</v>
      </c>
      <c r="AI7" s="2">
        <v>63</v>
      </c>
      <c r="AJ7" s="2">
        <v>291.00799999999998</v>
      </c>
      <c r="AK7" s="2">
        <v>166.77</v>
      </c>
      <c r="AL7" s="10">
        <v>15.921665871115511</v>
      </c>
      <c r="AM7" s="1"/>
    </row>
    <row r="8" spans="1:39">
      <c r="A8" s="1">
        <v>7</v>
      </c>
      <c r="B8" s="1">
        <v>1</v>
      </c>
      <c r="C8" s="1">
        <v>8</v>
      </c>
      <c r="D8" s="1">
        <v>213.5</v>
      </c>
      <c r="E8" s="1">
        <v>314</v>
      </c>
      <c r="F8" s="6">
        <v>0.80794974275142717</v>
      </c>
      <c r="G8" s="7" t="s">
        <v>8</v>
      </c>
      <c r="I8" s="2">
        <v>4</v>
      </c>
      <c r="J8" s="9">
        <v>2</v>
      </c>
      <c r="K8" s="2">
        <v>120</v>
      </c>
      <c r="L8" s="2">
        <v>422.79199999999997</v>
      </c>
      <c r="M8" s="2">
        <v>331.20800000000003</v>
      </c>
      <c r="N8" s="15"/>
      <c r="O8" s="1"/>
      <c r="P8" s="1"/>
      <c r="Q8" s="1">
        <v>6</v>
      </c>
      <c r="R8" s="8">
        <v>1</v>
      </c>
      <c r="S8" s="1">
        <v>196</v>
      </c>
      <c r="T8" s="1">
        <v>323.13799999999998</v>
      </c>
      <c r="U8" s="1">
        <v>317.39800000000002</v>
      </c>
      <c r="V8" s="1"/>
      <c r="W8" s="1" t="s">
        <v>9</v>
      </c>
      <c r="X8" s="1"/>
      <c r="Y8" s="2">
        <v>3</v>
      </c>
      <c r="Z8" s="9">
        <v>2</v>
      </c>
      <c r="AA8" s="2">
        <v>113</v>
      </c>
      <c r="AB8" s="2">
        <v>340.92500000000001</v>
      </c>
      <c r="AC8" s="2">
        <v>386.93400000000003</v>
      </c>
      <c r="AD8" s="10"/>
      <c r="AE8" s="1"/>
      <c r="AG8" s="2">
        <v>4</v>
      </c>
      <c r="AH8" s="9">
        <v>5</v>
      </c>
      <c r="AI8" s="2">
        <v>106</v>
      </c>
      <c r="AJ8" s="2">
        <v>280.91500000000002</v>
      </c>
      <c r="AK8" s="2">
        <v>290.28300000000002</v>
      </c>
      <c r="AL8" s="10"/>
      <c r="AM8" s="1"/>
    </row>
    <row r="9" spans="1:39">
      <c r="A9" s="1">
        <v>7</v>
      </c>
      <c r="B9" s="1">
        <v>2</v>
      </c>
      <c r="C9" s="1">
        <v>29</v>
      </c>
      <c r="D9" s="1">
        <v>211.36199999999999</v>
      </c>
      <c r="E9" s="1">
        <v>319.91399999999999</v>
      </c>
      <c r="F9" s="6"/>
      <c r="G9" s="7"/>
      <c r="I9" s="2">
        <v>5</v>
      </c>
      <c r="J9" s="9">
        <v>3</v>
      </c>
      <c r="K9" s="2">
        <v>134</v>
      </c>
      <c r="L9" s="2">
        <v>165.07499999999999</v>
      </c>
      <c r="M9" s="2">
        <v>308.709</v>
      </c>
      <c r="N9" s="15">
        <v>3.1611066127537417</v>
      </c>
      <c r="O9" s="1"/>
      <c r="P9" s="1"/>
      <c r="Q9" s="1">
        <v>7</v>
      </c>
      <c r="R9" s="8">
        <v>1</v>
      </c>
      <c r="S9" s="1">
        <v>76</v>
      </c>
      <c r="T9" s="1">
        <v>240.67099999999999</v>
      </c>
      <c r="U9" s="1">
        <v>250.36799999999999</v>
      </c>
      <c r="V9" s="14">
        <v>2.494246203306723</v>
      </c>
      <c r="W9" s="1" t="s">
        <v>8</v>
      </c>
      <c r="X9" s="1"/>
      <c r="Y9" s="2">
        <v>4</v>
      </c>
      <c r="Z9" s="9">
        <v>1</v>
      </c>
      <c r="AA9" s="2">
        <v>87</v>
      </c>
      <c r="AB9" s="2">
        <v>78.718000000000004</v>
      </c>
      <c r="AC9" s="2">
        <v>64.867999999999995</v>
      </c>
      <c r="AD9" s="10">
        <v>3.3250631002284474</v>
      </c>
      <c r="AE9" s="1"/>
      <c r="AG9" s="2">
        <v>5</v>
      </c>
      <c r="AH9" s="9">
        <v>1</v>
      </c>
      <c r="AI9" s="2">
        <v>145</v>
      </c>
      <c r="AJ9" s="2">
        <v>245.43799999999999</v>
      </c>
      <c r="AK9" s="2">
        <v>285.41699999999997</v>
      </c>
      <c r="AL9" s="10">
        <v>8.9538804284467606</v>
      </c>
      <c r="AM9" s="1"/>
    </row>
    <row r="10" spans="1:39">
      <c r="A10" s="1">
        <v>10</v>
      </c>
      <c r="B10" s="1">
        <v>1</v>
      </c>
      <c r="C10" s="1">
        <v>120</v>
      </c>
      <c r="D10" s="1">
        <v>239.38300000000001</v>
      </c>
      <c r="E10" s="1">
        <v>236.36699999999999</v>
      </c>
      <c r="F10" s="1">
        <v>0</v>
      </c>
      <c r="G10" s="1" t="s">
        <v>9</v>
      </c>
      <c r="I10" s="2">
        <v>5</v>
      </c>
      <c r="J10" s="9">
        <v>5</v>
      </c>
      <c r="K10" s="2">
        <v>111</v>
      </c>
      <c r="L10" s="2">
        <v>187.32900000000001</v>
      </c>
      <c r="M10" s="2">
        <v>319.20299999999997</v>
      </c>
      <c r="N10" s="15"/>
      <c r="O10" s="1"/>
      <c r="P10" s="1"/>
      <c r="Q10" s="1">
        <v>7</v>
      </c>
      <c r="R10" s="8">
        <v>2</v>
      </c>
      <c r="S10" s="1">
        <v>106</v>
      </c>
      <c r="T10" s="1">
        <v>256.80200000000002</v>
      </c>
      <c r="U10" s="1">
        <v>261.17</v>
      </c>
      <c r="V10" s="14"/>
      <c r="W10" s="1"/>
      <c r="X10" s="1"/>
      <c r="Y10" s="2">
        <v>4</v>
      </c>
      <c r="Z10" s="9">
        <v>2</v>
      </c>
      <c r="AA10" s="2">
        <v>79</v>
      </c>
      <c r="AB10" s="2">
        <v>84.385999999999996</v>
      </c>
      <c r="AC10" s="2">
        <v>90.12</v>
      </c>
      <c r="AD10" s="10"/>
      <c r="AE10" s="1"/>
      <c r="AG10" s="2">
        <v>5</v>
      </c>
      <c r="AH10" s="9">
        <v>2</v>
      </c>
      <c r="AI10" s="2">
        <v>99</v>
      </c>
      <c r="AJ10" s="2">
        <v>311.298</v>
      </c>
      <c r="AK10" s="2">
        <v>308.20699999999999</v>
      </c>
      <c r="AL10" s="10"/>
      <c r="AM10" s="1"/>
    </row>
    <row r="11" spans="1:39">
      <c r="A11" s="1">
        <v>13</v>
      </c>
      <c r="B11" s="1">
        <v>3</v>
      </c>
      <c r="C11" s="1">
        <v>99</v>
      </c>
      <c r="D11" s="1">
        <v>113.955</v>
      </c>
      <c r="E11" s="1">
        <v>352.56099999999998</v>
      </c>
      <c r="F11" s="1">
        <v>0</v>
      </c>
      <c r="G11" s="1" t="s">
        <v>8</v>
      </c>
      <c r="I11" s="1">
        <v>6</v>
      </c>
      <c r="J11" s="4">
        <v>1</v>
      </c>
      <c r="K11" s="1">
        <v>147</v>
      </c>
      <c r="L11" s="1">
        <v>374.79300000000001</v>
      </c>
      <c r="M11" s="1">
        <v>215.81299999999999</v>
      </c>
      <c r="N11" s="1"/>
      <c r="O11" s="1" t="s">
        <v>9</v>
      </c>
      <c r="P11" s="1"/>
      <c r="Q11" s="1">
        <v>9</v>
      </c>
      <c r="R11" s="8">
        <v>1</v>
      </c>
      <c r="S11" s="1">
        <v>68</v>
      </c>
      <c r="T11" s="1">
        <v>350.35300000000001</v>
      </c>
      <c r="U11" s="1">
        <v>308.67599999999999</v>
      </c>
      <c r="V11" s="14">
        <v>2.7684728213246497</v>
      </c>
      <c r="W11" s="1" t="s">
        <v>7</v>
      </c>
      <c r="X11" s="1"/>
      <c r="Y11" s="2">
        <v>5</v>
      </c>
      <c r="Z11" s="9">
        <v>1</v>
      </c>
      <c r="AA11" s="2">
        <v>52</v>
      </c>
      <c r="AB11" s="2">
        <v>268.25</v>
      </c>
      <c r="AC11" s="2">
        <v>215.78800000000001</v>
      </c>
      <c r="AD11" s="10">
        <v>9.0908745906549306</v>
      </c>
      <c r="AE11" s="1"/>
      <c r="AG11" s="2">
        <v>6</v>
      </c>
      <c r="AH11" s="9">
        <v>1</v>
      </c>
      <c r="AI11" s="2">
        <v>33</v>
      </c>
      <c r="AJ11" s="2">
        <v>314.40899999999999</v>
      </c>
      <c r="AK11" s="2">
        <v>186.28800000000001</v>
      </c>
      <c r="AL11" s="13">
        <v>4.2497630026313278</v>
      </c>
      <c r="AM11" s="1"/>
    </row>
    <row r="12" spans="1:39">
      <c r="A12" s="2">
        <v>14</v>
      </c>
      <c r="B12" s="2">
        <v>1</v>
      </c>
      <c r="C12" s="2">
        <v>65</v>
      </c>
      <c r="D12" s="2">
        <v>333.5</v>
      </c>
      <c r="E12" s="2">
        <v>232.88499999999999</v>
      </c>
      <c r="F12" s="15">
        <v>5.3500215796396873</v>
      </c>
      <c r="G12" s="2"/>
      <c r="I12" s="2">
        <v>7</v>
      </c>
      <c r="J12" s="9">
        <v>1</v>
      </c>
      <c r="K12" s="2">
        <v>77</v>
      </c>
      <c r="L12" s="2">
        <v>362.82499999999999</v>
      </c>
      <c r="M12" s="2">
        <v>306.37</v>
      </c>
      <c r="N12" s="15">
        <v>23.933812502498775</v>
      </c>
      <c r="O12" s="1"/>
      <c r="P12" s="1"/>
      <c r="Q12" s="1">
        <v>9</v>
      </c>
      <c r="R12" s="8">
        <v>2</v>
      </c>
      <c r="S12" s="1">
        <v>28</v>
      </c>
      <c r="T12" s="1">
        <v>334.036</v>
      </c>
      <c r="U12" s="1">
        <v>322.75</v>
      </c>
      <c r="V12" s="14"/>
      <c r="W12" s="1"/>
      <c r="X12" s="1"/>
      <c r="Y12" s="2">
        <v>5</v>
      </c>
      <c r="Z12" s="9">
        <v>2</v>
      </c>
      <c r="AA12" s="2">
        <v>126</v>
      </c>
      <c r="AB12" s="2">
        <v>279.46800000000002</v>
      </c>
      <c r="AC12" s="2">
        <v>285.65100000000001</v>
      </c>
      <c r="AD12" s="10"/>
      <c r="AE12" s="1"/>
      <c r="AG12" s="2">
        <v>6</v>
      </c>
      <c r="AH12" s="9">
        <v>2</v>
      </c>
      <c r="AI12" s="2">
        <v>47</v>
      </c>
      <c r="AJ12" s="2">
        <v>304.98899999999998</v>
      </c>
      <c r="AK12" s="2">
        <v>192.16</v>
      </c>
      <c r="AL12" s="13">
        <v>1.4261512425648541</v>
      </c>
      <c r="AM12" s="1"/>
    </row>
    <row r="13" spans="1:39">
      <c r="A13" s="2">
        <v>14</v>
      </c>
      <c r="B13" s="2">
        <v>2</v>
      </c>
      <c r="C13" s="2">
        <v>59</v>
      </c>
      <c r="D13" s="2">
        <v>351.95800000000003</v>
      </c>
      <c r="E13" s="2">
        <v>270.21199999999999</v>
      </c>
      <c r="F13" s="15"/>
      <c r="G13" s="2"/>
      <c r="I13" s="2">
        <v>7</v>
      </c>
      <c r="J13" s="9">
        <v>2</v>
      </c>
      <c r="K13" s="2">
        <v>20</v>
      </c>
      <c r="L13" s="2">
        <v>211.6</v>
      </c>
      <c r="M13" s="2">
        <v>307.55</v>
      </c>
      <c r="N13" s="15"/>
      <c r="O13" s="1"/>
      <c r="P13" s="1"/>
      <c r="Q13" s="2">
        <v>10</v>
      </c>
      <c r="R13" s="11">
        <v>1</v>
      </c>
      <c r="S13" s="2">
        <v>75</v>
      </c>
      <c r="T13" s="2">
        <v>286.98</v>
      </c>
      <c r="U13" s="2">
        <v>182.63300000000001</v>
      </c>
      <c r="V13" s="12">
        <v>15.333469398743368</v>
      </c>
      <c r="W13" s="1"/>
      <c r="X13" s="1"/>
      <c r="Y13" s="2">
        <v>6</v>
      </c>
      <c r="Z13" s="9">
        <v>4</v>
      </c>
      <c r="AA13" s="2">
        <v>83</v>
      </c>
      <c r="AB13" s="2">
        <v>125.416</v>
      </c>
      <c r="AC13" s="2">
        <v>372.78899999999999</v>
      </c>
      <c r="AD13" s="13">
        <v>18.590930543985607</v>
      </c>
      <c r="AE13" s="1"/>
      <c r="AG13" s="2">
        <v>6</v>
      </c>
      <c r="AH13" s="9">
        <v>3</v>
      </c>
      <c r="AI13" s="2">
        <v>93</v>
      </c>
      <c r="AJ13" s="2">
        <v>338.68299999999999</v>
      </c>
      <c r="AK13" s="2">
        <v>208.75800000000001</v>
      </c>
      <c r="AL13" s="13">
        <v>4.8256984504205054</v>
      </c>
      <c r="AM13" s="1"/>
    </row>
    <row r="14" spans="1:39">
      <c r="A14" s="1">
        <v>16</v>
      </c>
      <c r="B14" s="1">
        <v>4</v>
      </c>
      <c r="C14" s="1">
        <v>233</v>
      </c>
      <c r="D14" s="1">
        <v>274.14400000000001</v>
      </c>
      <c r="E14" s="1">
        <v>235.453</v>
      </c>
      <c r="F14" s="1">
        <v>0</v>
      </c>
      <c r="G14" s="1" t="s">
        <v>8</v>
      </c>
      <c r="I14" s="2">
        <v>7</v>
      </c>
      <c r="J14" s="9">
        <v>3</v>
      </c>
      <c r="K14" s="2">
        <v>16</v>
      </c>
      <c r="L14" s="2">
        <v>203.5</v>
      </c>
      <c r="M14" s="2">
        <v>308</v>
      </c>
      <c r="N14" s="15"/>
      <c r="O14" s="1"/>
      <c r="P14" s="1"/>
      <c r="Q14" s="2">
        <v>10</v>
      </c>
      <c r="R14" s="11">
        <v>2</v>
      </c>
      <c r="S14" s="2">
        <v>10</v>
      </c>
      <c r="T14" s="2">
        <v>335.5</v>
      </c>
      <c r="U14" s="2">
        <v>217.7</v>
      </c>
      <c r="V14" s="12">
        <v>7.6914403452877673</v>
      </c>
      <c r="W14" s="1"/>
      <c r="X14" s="1"/>
      <c r="Y14" s="2">
        <v>6</v>
      </c>
      <c r="Z14" s="9">
        <v>5</v>
      </c>
      <c r="AA14" s="2">
        <v>126</v>
      </c>
      <c r="AB14" s="2">
        <v>116.143</v>
      </c>
      <c r="AC14" s="2">
        <v>394.548</v>
      </c>
      <c r="AD14" s="13">
        <v>3.0388441024689805</v>
      </c>
      <c r="AE14" s="1"/>
      <c r="AG14" s="1">
        <v>7</v>
      </c>
      <c r="AH14" s="4">
        <v>1</v>
      </c>
      <c r="AI14" s="1">
        <v>52</v>
      </c>
      <c r="AJ14" s="1">
        <v>337.44200000000001</v>
      </c>
      <c r="AK14" s="1">
        <v>256.80799999999999</v>
      </c>
      <c r="AL14" s="5">
        <v>1.1157376218047486</v>
      </c>
      <c r="AM14" s="7" t="s">
        <v>7</v>
      </c>
    </row>
    <row r="15" spans="1:39">
      <c r="A15" s="1">
        <v>18</v>
      </c>
      <c r="B15" s="1">
        <v>1</v>
      </c>
      <c r="C15" s="1">
        <v>75</v>
      </c>
      <c r="D15" s="1">
        <v>192.047</v>
      </c>
      <c r="E15" s="1">
        <v>271.51299999999998</v>
      </c>
      <c r="F15" s="1">
        <v>0</v>
      </c>
      <c r="G15" s="1" t="s">
        <v>9</v>
      </c>
      <c r="I15" s="2">
        <v>7</v>
      </c>
      <c r="J15" s="9">
        <v>4</v>
      </c>
      <c r="K15" s="2">
        <v>52</v>
      </c>
      <c r="L15" s="2">
        <v>186.19200000000001</v>
      </c>
      <c r="M15" s="2">
        <v>310.44200000000001</v>
      </c>
      <c r="N15" s="15"/>
      <c r="O15" s="1"/>
      <c r="P15" s="1"/>
      <c r="Q15" s="2">
        <v>10</v>
      </c>
      <c r="R15" s="11">
        <v>3</v>
      </c>
      <c r="S15" s="2">
        <v>81</v>
      </c>
      <c r="T15" s="2">
        <v>327.315</v>
      </c>
      <c r="U15" s="2">
        <v>294.95699999999999</v>
      </c>
      <c r="V15" s="12">
        <v>9.9814181984069723</v>
      </c>
      <c r="W15" s="1"/>
      <c r="X15" s="2"/>
      <c r="Y15" s="2">
        <v>6</v>
      </c>
      <c r="Z15" s="9">
        <v>6</v>
      </c>
      <c r="AA15" s="2">
        <v>176</v>
      </c>
      <c r="AB15" s="2">
        <v>260.58499999999998</v>
      </c>
      <c r="AC15" s="2">
        <v>424.43799999999999</v>
      </c>
      <c r="AD15" s="13">
        <v>18.950871741857075</v>
      </c>
      <c r="AE15" s="1"/>
      <c r="AG15" s="1">
        <v>7</v>
      </c>
      <c r="AH15" s="4">
        <v>2</v>
      </c>
      <c r="AI15" s="1">
        <v>127</v>
      </c>
      <c r="AJ15" s="1">
        <v>352.62599999999998</v>
      </c>
      <c r="AK15" s="1">
        <v>262.154</v>
      </c>
      <c r="AL15" s="5">
        <v>2.0681997950307145</v>
      </c>
      <c r="AM15" s="7"/>
    </row>
    <row r="16" spans="1:39">
      <c r="A16" s="1">
        <v>19</v>
      </c>
      <c r="B16" s="1">
        <v>1</v>
      </c>
      <c r="C16" s="1">
        <v>87</v>
      </c>
      <c r="D16" s="1">
        <v>275.07499999999999</v>
      </c>
      <c r="E16" s="1">
        <v>250.178</v>
      </c>
      <c r="F16" s="1">
        <v>0</v>
      </c>
      <c r="G16" s="1" t="s">
        <v>9</v>
      </c>
      <c r="I16" s="2">
        <v>7</v>
      </c>
      <c r="J16" s="9">
        <v>5</v>
      </c>
      <c r="K16" s="2">
        <v>58</v>
      </c>
      <c r="L16" s="2">
        <v>372.31</v>
      </c>
      <c r="M16" s="2">
        <v>318.36200000000002</v>
      </c>
      <c r="N16" s="15"/>
      <c r="O16" s="1"/>
      <c r="P16" s="1"/>
      <c r="Q16" s="2">
        <v>12</v>
      </c>
      <c r="R16" s="11">
        <v>2</v>
      </c>
      <c r="S16" s="2">
        <v>57</v>
      </c>
      <c r="T16" s="2">
        <v>150.833</v>
      </c>
      <c r="U16" s="2">
        <v>272.72800000000001</v>
      </c>
      <c r="V16" s="12">
        <v>3.5044637650069204</v>
      </c>
      <c r="W16" s="1"/>
      <c r="X16" s="1"/>
      <c r="Y16" s="2">
        <v>7</v>
      </c>
      <c r="Z16" s="9">
        <v>1</v>
      </c>
      <c r="AA16" s="2">
        <v>309</v>
      </c>
      <c r="AB16" s="2">
        <v>272.11500000000001</v>
      </c>
      <c r="AC16" s="2">
        <v>206.238</v>
      </c>
      <c r="AD16" s="10">
        <v>16.012467716127627</v>
      </c>
      <c r="AE16" s="1"/>
      <c r="AG16" s="1">
        <v>7</v>
      </c>
      <c r="AH16" s="4">
        <v>3</v>
      </c>
      <c r="AI16" s="1">
        <v>16</v>
      </c>
      <c r="AJ16" s="1">
        <v>330.625</v>
      </c>
      <c r="AK16" s="1">
        <v>262.18799999999999</v>
      </c>
      <c r="AL16" s="5">
        <v>2.8266601063182417</v>
      </c>
      <c r="AM16" s="7"/>
    </row>
    <row r="17" spans="1:39">
      <c r="A17" s="1">
        <v>21</v>
      </c>
      <c r="B17" s="1">
        <v>1</v>
      </c>
      <c r="C17" s="1">
        <v>151</v>
      </c>
      <c r="D17" s="1">
        <v>241.87700000000001</v>
      </c>
      <c r="E17" s="1">
        <v>245.45400000000001</v>
      </c>
      <c r="F17" s="1">
        <v>0</v>
      </c>
      <c r="G17" s="1" t="s">
        <v>9</v>
      </c>
      <c r="I17" s="2">
        <v>8</v>
      </c>
      <c r="J17" s="9">
        <v>1</v>
      </c>
      <c r="K17" s="2">
        <v>46</v>
      </c>
      <c r="L17" s="2">
        <v>309.08699999999999</v>
      </c>
      <c r="M17" s="2">
        <v>139.91300000000001</v>
      </c>
      <c r="N17" s="15">
        <v>16.262442100527611</v>
      </c>
      <c r="O17" s="1"/>
      <c r="P17" s="1"/>
      <c r="Q17" s="2">
        <v>12</v>
      </c>
      <c r="R17" s="11">
        <v>3</v>
      </c>
      <c r="S17" s="2">
        <v>73</v>
      </c>
      <c r="T17" s="2">
        <v>162.28100000000001</v>
      </c>
      <c r="U17" s="2">
        <v>297.48599999999999</v>
      </c>
      <c r="V17" s="12"/>
      <c r="W17" s="1"/>
      <c r="X17" s="1"/>
      <c r="Y17" s="2">
        <v>7</v>
      </c>
      <c r="Z17" s="9">
        <v>2</v>
      </c>
      <c r="AA17" s="2">
        <v>137</v>
      </c>
      <c r="AB17" s="2">
        <v>152.36099999999999</v>
      </c>
      <c r="AC17" s="2">
        <v>240.76300000000001</v>
      </c>
      <c r="AD17" s="10"/>
      <c r="AE17" s="1"/>
      <c r="AG17" s="2">
        <v>8</v>
      </c>
      <c r="AH17" s="9">
        <v>2</v>
      </c>
      <c r="AI17" s="2">
        <v>75</v>
      </c>
      <c r="AJ17" s="2">
        <v>216.84700000000001</v>
      </c>
      <c r="AK17" s="2">
        <v>177.80699999999999</v>
      </c>
      <c r="AL17" s="10">
        <v>15.152554909847828</v>
      </c>
      <c r="AM17" s="1"/>
    </row>
    <row r="18" spans="1:39">
      <c r="A18" s="2">
        <v>22</v>
      </c>
      <c r="B18" s="2">
        <v>1</v>
      </c>
      <c r="C18" s="2">
        <v>125</v>
      </c>
      <c r="D18" s="2">
        <v>124.22</v>
      </c>
      <c r="E18" s="2">
        <v>190.86799999999999</v>
      </c>
      <c r="F18" s="15">
        <v>3.4629904531975484</v>
      </c>
      <c r="G18" s="2"/>
      <c r="I18" s="2">
        <v>8</v>
      </c>
      <c r="J18" s="9">
        <v>2</v>
      </c>
      <c r="K18" s="2">
        <v>15</v>
      </c>
      <c r="L18" s="2">
        <v>321.16699999999997</v>
      </c>
      <c r="M18" s="2">
        <v>145.233</v>
      </c>
      <c r="N18" s="15"/>
      <c r="O18" s="1"/>
      <c r="P18" s="1"/>
      <c r="Q18" s="2">
        <v>13</v>
      </c>
      <c r="R18" s="11">
        <v>1</v>
      </c>
      <c r="S18" s="2">
        <v>150</v>
      </c>
      <c r="T18" s="2">
        <v>321.93299999999999</v>
      </c>
      <c r="U18" s="2">
        <v>140.21299999999999</v>
      </c>
      <c r="V18" s="12">
        <v>6.3438764540866037</v>
      </c>
      <c r="W18" s="1"/>
      <c r="X18" s="1"/>
      <c r="Y18" s="2">
        <v>8</v>
      </c>
      <c r="Z18" s="9">
        <v>2</v>
      </c>
      <c r="AA18" s="2">
        <v>79</v>
      </c>
      <c r="AB18" s="2">
        <v>333.12</v>
      </c>
      <c r="AC18" s="2">
        <v>185.67699999999999</v>
      </c>
      <c r="AD18" s="10">
        <v>12.814065977332088</v>
      </c>
      <c r="AE18" s="1"/>
      <c r="AG18" s="2">
        <v>8</v>
      </c>
      <c r="AH18" s="9">
        <v>4</v>
      </c>
      <c r="AI18" s="2">
        <v>79</v>
      </c>
      <c r="AJ18" s="2">
        <v>293.66500000000002</v>
      </c>
      <c r="AK18" s="2">
        <v>267.29700000000003</v>
      </c>
      <c r="AL18" s="10"/>
      <c r="AM18" s="1"/>
    </row>
    <row r="19" spans="1:39">
      <c r="A19" s="2">
        <v>22</v>
      </c>
      <c r="B19" s="2">
        <v>3</v>
      </c>
      <c r="C19" s="2">
        <v>157</v>
      </c>
      <c r="D19" s="2">
        <v>135.48699999999999</v>
      </c>
      <c r="E19" s="2">
        <v>215.35400000000001</v>
      </c>
      <c r="F19" s="15"/>
      <c r="G19" s="2"/>
      <c r="I19" s="2">
        <v>8</v>
      </c>
      <c r="J19" s="9">
        <v>3</v>
      </c>
      <c r="K19" s="2">
        <v>12</v>
      </c>
      <c r="L19" s="2">
        <v>329.75</v>
      </c>
      <c r="M19" s="2">
        <v>146.833</v>
      </c>
      <c r="N19" s="15"/>
      <c r="O19" s="1"/>
      <c r="P19" s="1"/>
      <c r="Q19" s="2">
        <v>13</v>
      </c>
      <c r="R19" s="11">
        <v>2</v>
      </c>
      <c r="S19" s="2">
        <v>124</v>
      </c>
      <c r="T19" s="2">
        <v>336.226</v>
      </c>
      <c r="U19" s="2">
        <v>187.476</v>
      </c>
      <c r="V19" s="12"/>
      <c r="W19" s="1"/>
      <c r="X19" s="1"/>
      <c r="Y19" s="2">
        <v>8</v>
      </c>
      <c r="Z19" s="9">
        <v>3</v>
      </c>
      <c r="AA19" s="2">
        <v>108</v>
      </c>
      <c r="AB19" s="2">
        <v>260.90699999999998</v>
      </c>
      <c r="AC19" s="2">
        <v>254.47200000000001</v>
      </c>
      <c r="AD19" s="10"/>
      <c r="AE19" s="1"/>
      <c r="AG19" s="2">
        <v>9</v>
      </c>
      <c r="AH19" s="9">
        <v>1</v>
      </c>
      <c r="AI19" s="2">
        <v>121</v>
      </c>
      <c r="AJ19" s="2">
        <v>329.05399999999997</v>
      </c>
      <c r="AK19" s="2">
        <v>213.78899999999999</v>
      </c>
      <c r="AL19" s="10">
        <v>14.808557700599854</v>
      </c>
      <c r="AM19" s="1"/>
    </row>
    <row r="20" spans="1:39">
      <c r="A20" s="1">
        <v>23</v>
      </c>
      <c r="B20" s="1">
        <v>2</v>
      </c>
      <c r="C20" s="1">
        <v>257</v>
      </c>
      <c r="D20" s="1">
        <v>304.387</v>
      </c>
      <c r="E20" s="1">
        <v>318.613</v>
      </c>
      <c r="F20" s="1">
        <v>0</v>
      </c>
      <c r="G20" s="1" t="s">
        <v>8</v>
      </c>
      <c r="I20" s="2">
        <v>8</v>
      </c>
      <c r="J20" s="9">
        <v>4</v>
      </c>
      <c r="K20" s="2">
        <v>168</v>
      </c>
      <c r="L20" s="2">
        <v>204.762</v>
      </c>
      <c r="M20" s="2">
        <v>166.827</v>
      </c>
      <c r="N20" s="15"/>
      <c r="O20" s="1"/>
      <c r="P20" s="1"/>
      <c r="Q20" s="1">
        <v>14</v>
      </c>
      <c r="R20" s="8">
        <v>2</v>
      </c>
      <c r="S20" s="1">
        <v>140</v>
      </c>
      <c r="T20" s="1">
        <v>140.75700000000001</v>
      </c>
      <c r="U20" s="1">
        <v>175.59299999999999</v>
      </c>
      <c r="V20" s="1"/>
      <c r="W20" s="1" t="s">
        <v>9</v>
      </c>
      <c r="X20" s="1"/>
      <c r="Y20" s="2">
        <v>9</v>
      </c>
      <c r="Z20" s="9">
        <v>1</v>
      </c>
      <c r="AA20" s="2">
        <v>250</v>
      </c>
      <c r="AB20" s="2">
        <v>184.42</v>
      </c>
      <c r="AC20" s="2">
        <v>321.59199999999998</v>
      </c>
      <c r="AD20" s="10">
        <v>17.143508382605994</v>
      </c>
      <c r="AE20" s="1"/>
      <c r="AG20" s="2">
        <v>9</v>
      </c>
      <c r="AH20" s="9">
        <v>2</v>
      </c>
      <c r="AI20" s="2">
        <v>52</v>
      </c>
      <c r="AJ20" s="2">
        <v>437.173</v>
      </c>
      <c r="AK20" s="2">
        <v>253.73099999999999</v>
      </c>
      <c r="AL20" s="10"/>
      <c r="AM20" s="1"/>
    </row>
    <row r="21" spans="1:39">
      <c r="A21" s="1">
        <v>24</v>
      </c>
      <c r="B21" s="1">
        <v>2</v>
      </c>
      <c r="C21" s="1">
        <v>109</v>
      </c>
      <c r="D21" s="1">
        <v>256.79399999999998</v>
      </c>
      <c r="E21" s="1">
        <v>259.49099999999999</v>
      </c>
      <c r="F21" s="1">
        <v>0</v>
      </c>
      <c r="G21" s="1" t="s">
        <v>8</v>
      </c>
      <c r="I21" s="1">
        <v>9</v>
      </c>
      <c r="J21" s="4">
        <v>1</v>
      </c>
      <c r="K21" s="1">
        <v>113</v>
      </c>
      <c r="L21" s="1">
        <v>188.03100000000001</v>
      </c>
      <c r="M21" s="1">
        <v>288.04899999999998</v>
      </c>
      <c r="N21" s="1"/>
      <c r="O21" s="1" t="s">
        <v>9</v>
      </c>
      <c r="P21" s="1"/>
      <c r="Q21" s="2" t="s">
        <v>11</v>
      </c>
      <c r="R21" s="17">
        <v>1</v>
      </c>
      <c r="S21" s="2">
        <v>14</v>
      </c>
      <c r="T21" s="2">
        <v>330.286</v>
      </c>
      <c r="U21" s="2">
        <v>312.85700000000003</v>
      </c>
      <c r="V21" s="12">
        <v>9.1811416304248006</v>
      </c>
      <c r="W21" s="1"/>
      <c r="X21" s="1"/>
      <c r="Y21" s="2">
        <v>9</v>
      </c>
      <c r="Z21" s="9">
        <v>2</v>
      </c>
      <c r="AA21" s="2">
        <v>205</v>
      </c>
      <c r="AB21" s="2">
        <v>317.60700000000003</v>
      </c>
      <c r="AC21" s="2">
        <v>329.72</v>
      </c>
      <c r="AD21" s="10"/>
      <c r="AE21" s="1"/>
      <c r="AG21" s="2">
        <v>10</v>
      </c>
      <c r="AH21" s="9">
        <v>1</v>
      </c>
      <c r="AI21" s="2">
        <v>79</v>
      </c>
      <c r="AJ21" s="2">
        <v>185.67699999999999</v>
      </c>
      <c r="AK21" s="2">
        <v>216.804</v>
      </c>
      <c r="AL21" s="10">
        <v>15.870485685509443</v>
      </c>
      <c r="AM21" s="1"/>
    </row>
    <row r="22" spans="1:39">
      <c r="A22" s="1">
        <v>25</v>
      </c>
      <c r="B22" s="1">
        <v>2</v>
      </c>
      <c r="C22" s="1">
        <v>110</v>
      </c>
      <c r="D22" s="1">
        <v>263.745</v>
      </c>
      <c r="E22" s="1">
        <v>272.536</v>
      </c>
      <c r="F22" s="1">
        <v>0</v>
      </c>
      <c r="G22" s="1" t="s">
        <v>9</v>
      </c>
      <c r="I22" s="2">
        <v>10</v>
      </c>
      <c r="J22" s="9">
        <v>2</v>
      </c>
      <c r="K22" s="2">
        <v>72</v>
      </c>
      <c r="L22" s="2">
        <v>215.19399999999999</v>
      </c>
      <c r="M22" s="2">
        <v>166.73599999999999</v>
      </c>
      <c r="N22" s="15">
        <v>18.907350846037119</v>
      </c>
      <c r="O22" s="1"/>
      <c r="P22" s="1"/>
      <c r="Q22" s="2" t="s">
        <v>11</v>
      </c>
      <c r="R22" s="17">
        <v>2</v>
      </c>
      <c r="S22" s="2">
        <v>64</v>
      </c>
      <c r="T22" s="2">
        <v>313.03100000000001</v>
      </c>
      <c r="U22" s="2">
        <v>382.20299999999997</v>
      </c>
      <c r="V22" s="12"/>
      <c r="W22" s="1"/>
      <c r="X22" s="1"/>
      <c r="Y22" s="2">
        <v>11</v>
      </c>
      <c r="Z22" s="9">
        <v>1</v>
      </c>
      <c r="AA22" s="2">
        <v>123</v>
      </c>
      <c r="AB22" s="2">
        <v>262.13400000000001</v>
      </c>
      <c r="AC22" s="2">
        <v>242.59800000000001</v>
      </c>
      <c r="AD22" s="10">
        <v>11.388842322098098</v>
      </c>
      <c r="AE22" s="1"/>
      <c r="AG22" s="2">
        <v>10</v>
      </c>
      <c r="AH22" s="9">
        <v>3</v>
      </c>
      <c r="AI22" s="2">
        <v>117</v>
      </c>
      <c r="AJ22" s="2">
        <v>186.25200000000001</v>
      </c>
      <c r="AK22" s="2">
        <v>340.32900000000001</v>
      </c>
      <c r="AL22" s="10"/>
      <c r="AM22" s="1"/>
    </row>
    <row r="23" spans="1:39">
      <c r="A23" s="1">
        <v>28</v>
      </c>
      <c r="B23" s="1">
        <v>1</v>
      </c>
      <c r="C23" s="1">
        <v>293</v>
      </c>
      <c r="D23" s="1">
        <v>295.85199999999998</v>
      </c>
      <c r="E23" s="1">
        <v>184.55799999999999</v>
      </c>
      <c r="F23" s="1">
        <v>0</v>
      </c>
      <c r="G23" s="1" t="s">
        <v>8</v>
      </c>
      <c r="I23" s="2">
        <v>10</v>
      </c>
      <c r="J23" s="9">
        <v>3</v>
      </c>
      <c r="K23" s="2">
        <v>108</v>
      </c>
      <c r="L23" s="2">
        <v>309.50900000000001</v>
      </c>
      <c r="M23" s="2">
        <v>279.70400000000001</v>
      </c>
      <c r="N23" s="15"/>
      <c r="O23" s="1"/>
      <c r="P23" s="1"/>
      <c r="Q23" s="1">
        <v>15</v>
      </c>
      <c r="R23" s="18">
        <v>1</v>
      </c>
      <c r="S23" s="1">
        <v>129</v>
      </c>
      <c r="T23" s="1">
        <v>307.39100000000002</v>
      </c>
      <c r="U23" s="1">
        <v>225.291</v>
      </c>
      <c r="V23" s="14"/>
      <c r="W23" s="1" t="s">
        <v>8</v>
      </c>
      <c r="X23" s="1"/>
      <c r="Y23" s="2">
        <v>11</v>
      </c>
      <c r="Z23" s="9">
        <v>2</v>
      </c>
      <c r="AA23" s="2">
        <v>101</v>
      </c>
      <c r="AB23" s="2">
        <v>306.15300000000002</v>
      </c>
      <c r="AC23" s="2">
        <v>319.54000000000002</v>
      </c>
      <c r="AD23" s="10"/>
      <c r="AE23" s="1"/>
      <c r="AG23" s="2">
        <v>11</v>
      </c>
      <c r="AH23" s="9">
        <v>1</v>
      </c>
      <c r="AI23" s="2">
        <v>88</v>
      </c>
      <c r="AJ23" s="2">
        <v>194.94300000000001</v>
      </c>
      <c r="AK23" s="2">
        <v>190.67</v>
      </c>
      <c r="AL23" s="10">
        <v>10.581023531345181</v>
      </c>
      <c r="AM23" s="1"/>
    </row>
    <row r="24" spans="1:39">
      <c r="A24" s="1">
        <v>30</v>
      </c>
      <c r="B24" s="1">
        <v>3</v>
      </c>
      <c r="C24" s="1">
        <v>252</v>
      </c>
      <c r="D24" s="1">
        <v>231.631</v>
      </c>
      <c r="E24" s="1">
        <v>345.238</v>
      </c>
      <c r="F24" s="1">
        <v>0</v>
      </c>
      <c r="G24" s="1" t="s">
        <v>9</v>
      </c>
      <c r="I24" s="2">
        <v>11</v>
      </c>
      <c r="J24" s="9">
        <v>1</v>
      </c>
      <c r="K24" s="2">
        <v>65</v>
      </c>
      <c r="L24" s="2">
        <v>274.16199999999998</v>
      </c>
      <c r="M24" s="2">
        <v>248.1</v>
      </c>
      <c r="N24" s="15">
        <v>11.210273687778761</v>
      </c>
      <c r="O24" s="1"/>
      <c r="P24" s="1"/>
      <c r="Q24" s="1">
        <v>16</v>
      </c>
      <c r="R24" s="8">
        <v>1</v>
      </c>
      <c r="S24" s="1">
        <v>293</v>
      </c>
      <c r="T24" s="1">
        <v>319.70800000000003</v>
      </c>
      <c r="U24" s="1">
        <v>217.363</v>
      </c>
      <c r="V24" s="14"/>
      <c r="W24" s="1" t="s">
        <v>8</v>
      </c>
      <c r="X24" s="1"/>
      <c r="Y24" s="2">
        <v>12</v>
      </c>
      <c r="Z24" s="9">
        <v>1</v>
      </c>
      <c r="AA24" s="2">
        <v>157</v>
      </c>
      <c r="AB24" s="2">
        <v>217.90799999999999</v>
      </c>
      <c r="AC24" s="2">
        <v>131.691</v>
      </c>
      <c r="AD24" s="10">
        <v>9.6625982827669326</v>
      </c>
      <c r="AE24" s="1"/>
      <c r="AG24" s="2">
        <v>11</v>
      </c>
      <c r="AH24" s="9">
        <v>3</v>
      </c>
      <c r="AI24" s="2">
        <v>119</v>
      </c>
      <c r="AJ24" s="2">
        <v>247.929</v>
      </c>
      <c r="AK24" s="2">
        <v>253.71799999999999</v>
      </c>
      <c r="AL24" s="10"/>
      <c r="AM24" s="1"/>
    </row>
    <row r="25" spans="1:39">
      <c r="A25" s="1">
        <v>32</v>
      </c>
      <c r="B25" s="1">
        <v>1</v>
      </c>
      <c r="C25" s="1">
        <v>236</v>
      </c>
      <c r="D25" s="1">
        <v>221.99199999999999</v>
      </c>
      <c r="E25" s="1">
        <v>216.98699999999999</v>
      </c>
      <c r="F25" s="1">
        <v>0</v>
      </c>
      <c r="G25" s="1" t="s">
        <v>9</v>
      </c>
      <c r="I25" s="2">
        <v>11</v>
      </c>
      <c r="J25" s="9">
        <v>2</v>
      </c>
      <c r="K25" s="2">
        <v>67</v>
      </c>
      <c r="L25" s="2">
        <v>361.41</v>
      </c>
      <c r="M25" s="2">
        <v>249.12700000000001</v>
      </c>
      <c r="N25" s="15"/>
      <c r="O25" s="1"/>
      <c r="P25" s="1"/>
      <c r="Q25" s="2">
        <v>17</v>
      </c>
      <c r="R25" s="11">
        <v>1</v>
      </c>
      <c r="S25" s="2">
        <v>28</v>
      </c>
      <c r="T25" s="2">
        <v>284.036</v>
      </c>
      <c r="U25" s="2">
        <v>228.214</v>
      </c>
      <c r="V25" s="12">
        <v>6.5988999394713792</v>
      </c>
      <c r="W25" s="1"/>
      <c r="X25" s="1"/>
      <c r="Y25" s="2">
        <v>12</v>
      </c>
      <c r="Z25" s="9">
        <v>2</v>
      </c>
      <c r="AA25" s="2">
        <v>123</v>
      </c>
      <c r="AB25" s="2">
        <v>289.45100000000002</v>
      </c>
      <c r="AC25" s="2">
        <v>154.88200000000001</v>
      </c>
      <c r="AD25" s="10"/>
      <c r="AE25" s="1"/>
      <c r="AG25" s="2">
        <v>12</v>
      </c>
      <c r="AH25" s="9">
        <v>1</v>
      </c>
      <c r="AI25" s="2">
        <v>137</v>
      </c>
      <c r="AJ25" s="2">
        <v>255.142</v>
      </c>
      <c r="AK25" s="2">
        <v>169.18600000000001</v>
      </c>
      <c r="AL25" s="10">
        <v>4.4229601230998359</v>
      </c>
      <c r="AM25" s="1"/>
    </row>
    <row r="26" spans="1:39">
      <c r="A26" s="1">
        <v>33</v>
      </c>
      <c r="B26" s="1">
        <v>1</v>
      </c>
      <c r="C26" s="1">
        <v>142</v>
      </c>
      <c r="D26" s="1">
        <v>306.07</v>
      </c>
      <c r="E26" s="1">
        <v>274.72500000000002</v>
      </c>
      <c r="F26" s="1">
        <v>0</v>
      </c>
      <c r="G26" s="1" t="s">
        <v>9</v>
      </c>
      <c r="I26" s="2">
        <v>12</v>
      </c>
      <c r="J26" s="9">
        <v>1</v>
      </c>
      <c r="K26" s="2">
        <v>55</v>
      </c>
      <c r="L26" s="2">
        <v>311.245</v>
      </c>
      <c r="M26" s="2">
        <v>151.173</v>
      </c>
      <c r="N26" s="15">
        <v>13.607806221865641</v>
      </c>
      <c r="O26" s="1"/>
      <c r="P26" s="1"/>
      <c r="Q26" s="2">
        <v>17</v>
      </c>
      <c r="R26" s="11">
        <v>2</v>
      </c>
      <c r="S26" s="2">
        <v>155</v>
      </c>
      <c r="T26" s="2">
        <v>297.03500000000003</v>
      </c>
      <c r="U26" s="2">
        <v>241.07400000000001</v>
      </c>
      <c r="V26" s="12">
        <v>2.3492738926867247</v>
      </c>
      <c r="W26" s="1"/>
      <c r="X26" s="1"/>
      <c r="Y26" s="2">
        <v>13</v>
      </c>
      <c r="Z26" s="9">
        <v>1</v>
      </c>
      <c r="AA26" s="2">
        <v>93</v>
      </c>
      <c r="AB26" s="2">
        <v>183.62899999999999</v>
      </c>
      <c r="AC26" s="2">
        <v>202.661</v>
      </c>
      <c r="AD26" s="10">
        <v>19.048568903766196</v>
      </c>
      <c r="AE26" s="1"/>
      <c r="AG26" s="2">
        <v>12</v>
      </c>
      <c r="AH26" s="9">
        <v>2</v>
      </c>
      <c r="AI26" s="2">
        <v>138</v>
      </c>
      <c r="AJ26" s="2">
        <v>235.964</v>
      </c>
      <c r="AK26" s="2">
        <v>197.77500000000001</v>
      </c>
      <c r="AL26" s="10"/>
      <c r="AM26" s="1"/>
    </row>
    <row r="27" spans="1:39">
      <c r="A27" s="2">
        <v>34</v>
      </c>
      <c r="B27" s="2">
        <v>1</v>
      </c>
      <c r="C27" s="2">
        <v>32</v>
      </c>
      <c r="D27" s="2">
        <v>354.46899999999999</v>
      </c>
      <c r="E27" s="2">
        <v>254.59399999999999</v>
      </c>
      <c r="F27" s="12">
        <v>2.2531511015162011</v>
      </c>
      <c r="G27" s="2"/>
      <c r="I27" s="2">
        <v>12</v>
      </c>
      <c r="J27" s="9">
        <v>2</v>
      </c>
      <c r="K27" s="2">
        <v>94</v>
      </c>
      <c r="L27" s="2">
        <v>224.23400000000001</v>
      </c>
      <c r="M27" s="2">
        <v>211.56399999999999</v>
      </c>
      <c r="N27" s="15"/>
      <c r="O27" s="1"/>
      <c r="P27" s="1"/>
      <c r="Q27" s="2">
        <v>17</v>
      </c>
      <c r="R27" s="11">
        <v>3</v>
      </c>
      <c r="S27" s="2">
        <v>42</v>
      </c>
      <c r="T27" s="2">
        <v>243.357</v>
      </c>
      <c r="U27" s="2">
        <v>259.57100000000003</v>
      </c>
      <c r="V27" s="12">
        <v>7.2944448232928423</v>
      </c>
      <c r="W27" s="1"/>
      <c r="X27" s="1"/>
      <c r="Y27" s="2">
        <v>13</v>
      </c>
      <c r="Z27" s="9">
        <v>2</v>
      </c>
      <c r="AA27" s="2">
        <v>161</v>
      </c>
      <c r="AB27" s="2">
        <v>326.65499999999997</v>
      </c>
      <c r="AC27" s="2">
        <v>241.71700000000001</v>
      </c>
      <c r="AD27" s="10"/>
      <c r="AE27" s="1"/>
      <c r="AG27" s="1">
        <v>13</v>
      </c>
      <c r="AH27" s="4">
        <v>1</v>
      </c>
      <c r="AI27" s="1">
        <v>5</v>
      </c>
      <c r="AJ27" s="1">
        <v>248.1</v>
      </c>
      <c r="AK27" s="1">
        <v>265.7</v>
      </c>
      <c r="AL27" s="19">
        <v>2.3950250439872449</v>
      </c>
      <c r="AM27" s="7" t="s">
        <v>7</v>
      </c>
    </row>
    <row r="28" spans="1:39">
      <c r="A28" s="2">
        <v>34</v>
      </c>
      <c r="B28" s="2">
        <v>2</v>
      </c>
      <c r="C28" s="2">
        <v>61</v>
      </c>
      <c r="D28" s="2">
        <v>370.12299999999999</v>
      </c>
      <c r="E28" s="2">
        <v>262.5</v>
      </c>
      <c r="F28" s="12">
        <v>8.920354147313077</v>
      </c>
      <c r="G28" s="2"/>
      <c r="I28" s="2">
        <v>13</v>
      </c>
      <c r="J28" s="9">
        <v>1</v>
      </c>
      <c r="K28" s="2">
        <v>104</v>
      </c>
      <c r="L28" s="2">
        <v>306.51900000000001</v>
      </c>
      <c r="M28" s="2">
        <v>224</v>
      </c>
      <c r="N28" s="15">
        <v>6.9903060700573487</v>
      </c>
      <c r="O28" s="1"/>
      <c r="P28" s="1"/>
      <c r="Q28" s="1">
        <v>18</v>
      </c>
      <c r="R28" s="8">
        <v>1</v>
      </c>
      <c r="S28" s="1">
        <v>41</v>
      </c>
      <c r="T28" s="1">
        <v>226.768</v>
      </c>
      <c r="U28" s="1">
        <v>248.40199999999999</v>
      </c>
      <c r="V28" s="1"/>
      <c r="W28" s="1" t="s">
        <v>7</v>
      </c>
      <c r="X28" s="1"/>
      <c r="Y28" s="2">
        <v>14</v>
      </c>
      <c r="Z28" s="9">
        <v>2</v>
      </c>
      <c r="AA28" s="2">
        <v>96</v>
      </c>
      <c r="AB28" s="2">
        <v>312.64600000000002</v>
      </c>
      <c r="AC28" s="2">
        <v>220.11500000000001</v>
      </c>
      <c r="AD28" s="10">
        <v>11.807473234707304</v>
      </c>
      <c r="AE28" s="1"/>
      <c r="AG28" s="1">
        <v>13</v>
      </c>
      <c r="AH28" s="4">
        <v>2</v>
      </c>
      <c r="AI28" s="1">
        <v>52</v>
      </c>
      <c r="AJ28" s="1">
        <v>265.44200000000001</v>
      </c>
      <c r="AK28" s="1">
        <v>272.53800000000001</v>
      </c>
      <c r="AL28" s="19"/>
      <c r="AM28" s="7"/>
    </row>
    <row r="29" spans="1:39">
      <c r="A29" s="2">
        <v>34</v>
      </c>
      <c r="B29" s="2">
        <v>3</v>
      </c>
      <c r="C29" s="2">
        <v>134</v>
      </c>
      <c r="D29" s="2">
        <v>301.28399999999999</v>
      </c>
      <c r="E29" s="2">
        <v>271.54500000000002</v>
      </c>
      <c r="F29" s="12">
        <v>7.1717975963133256</v>
      </c>
      <c r="G29" s="2"/>
      <c r="I29" s="2">
        <v>13</v>
      </c>
      <c r="J29" s="9">
        <v>2</v>
      </c>
      <c r="K29" s="2">
        <v>10</v>
      </c>
      <c r="L29" s="2">
        <v>275.5</v>
      </c>
      <c r="M29" s="2">
        <v>268.7</v>
      </c>
      <c r="N29" s="15"/>
      <c r="O29" s="1"/>
      <c r="P29" s="1"/>
      <c r="Q29" s="1">
        <v>19</v>
      </c>
      <c r="R29" s="8">
        <v>1</v>
      </c>
      <c r="S29" s="1">
        <v>117</v>
      </c>
      <c r="T29" s="1">
        <v>239.124</v>
      </c>
      <c r="U29" s="1">
        <v>137.40600000000001</v>
      </c>
      <c r="V29" s="14"/>
      <c r="W29" s="1" t="s">
        <v>8</v>
      </c>
      <c r="X29" s="1"/>
      <c r="Y29" s="2">
        <v>14</v>
      </c>
      <c r="Z29" s="9">
        <v>3</v>
      </c>
      <c r="AA29" s="2">
        <v>258</v>
      </c>
      <c r="AB29" s="2">
        <v>305.86799999999999</v>
      </c>
      <c r="AC29" s="2">
        <v>311.767</v>
      </c>
      <c r="AD29" s="10"/>
      <c r="AE29" s="1"/>
      <c r="AG29" s="2">
        <v>14</v>
      </c>
      <c r="AH29" s="9">
        <v>1</v>
      </c>
      <c r="AI29" s="2">
        <v>119</v>
      </c>
      <c r="AJ29" s="2">
        <v>263.02100000000002</v>
      </c>
      <c r="AK29" s="2">
        <v>215.643</v>
      </c>
      <c r="AL29" s="10">
        <v>10.395988559267082</v>
      </c>
      <c r="AM29" s="1"/>
    </row>
    <row r="30" spans="1:39">
      <c r="A30" s="1">
        <v>36</v>
      </c>
      <c r="B30" s="1">
        <v>1</v>
      </c>
      <c r="C30" s="1">
        <v>313</v>
      </c>
      <c r="D30" s="1">
        <v>201.423</v>
      </c>
      <c r="E30" s="1">
        <v>261.48700000000002</v>
      </c>
      <c r="F30" s="1">
        <v>0</v>
      </c>
      <c r="G30" s="1" t="s">
        <v>9</v>
      </c>
      <c r="I30" s="2">
        <v>14</v>
      </c>
      <c r="J30" s="9">
        <v>2</v>
      </c>
      <c r="K30" s="2">
        <v>177</v>
      </c>
      <c r="L30" s="2">
        <v>263.60700000000003</v>
      </c>
      <c r="M30" s="2">
        <v>324.517</v>
      </c>
      <c r="N30" s="15">
        <v>4.8706389519295863</v>
      </c>
      <c r="O30" s="1"/>
      <c r="P30" s="1"/>
      <c r="Q30" s="1">
        <v>20</v>
      </c>
      <c r="R30" s="8">
        <v>1</v>
      </c>
      <c r="S30" s="1">
        <v>32</v>
      </c>
      <c r="T30" s="1">
        <v>226.03100000000001</v>
      </c>
      <c r="U30" s="1">
        <v>285.40600000000001</v>
      </c>
      <c r="V30" s="14">
        <v>2.2661715129582714</v>
      </c>
      <c r="W30" s="1" t="s">
        <v>8</v>
      </c>
      <c r="X30" s="1"/>
      <c r="Y30" s="2">
        <v>15</v>
      </c>
      <c r="Z30" s="9">
        <v>1</v>
      </c>
      <c r="AA30" s="2">
        <v>154</v>
      </c>
      <c r="AB30" s="2">
        <v>255.227</v>
      </c>
      <c r="AC30" s="2">
        <v>194.29900000000001</v>
      </c>
      <c r="AD30" s="10">
        <v>4.4650162372044324</v>
      </c>
      <c r="AE30" s="1"/>
      <c r="AG30" s="2">
        <v>14</v>
      </c>
      <c r="AH30" s="9">
        <v>2</v>
      </c>
      <c r="AI30" s="2">
        <v>150</v>
      </c>
      <c r="AJ30" s="2">
        <v>224.893</v>
      </c>
      <c r="AK30" s="2">
        <v>287.01299999999998</v>
      </c>
      <c r="AL30" s="10"/>
      <c r="AM30" s="1"/>
    </row>
    <row r="31" spans="1:39">
      <c r="A31" s="1">
        <v>37</v>
      </c>
      <c r="B31" s="1">
        <v>1</v>
      </c>
      <c r="C31" s="1">
        <v>215</v>
      </c>
      <c r="D31" s="1">
        <v>207.30500000000001</v>
      </c>
      <c r="E31" s="1">
        <v>285.928</v>
      </c>
      <c r="F31" s="1">
        <v>0</v>
      </c>
      <c r="G31" s="1" t="s">
        <v>8</v>
      </c>
      <c r="I31" s="2">
        <v>14</v>
      </c>
      <c r="J31" s="9">
        <v>3</v>
      </c>
      <c r="K31" s="2">
        <v>84</v>
      </c>
      <c r="L31" s="2">
        <v>226.607</v>
      </c>
      <c r="M31" s="2">
        <v>332.774</v>
      </c>
      <c r="N31" s="15"/>
      <c r="O31" s="1"/>
      <c r="P31" s="1"/>
      <c r="Q31" s="1">
        <v>20</v>
      </c>
      <c r="R31" s="8">
        <v>2</v>
      </c>
      <c r="S31" s="1">
        <v>62</v>
      </c>
      <c r="T31" s="1">
        <v>218.74199999999999</v>
      </c>
      <c r="U31" s="1">
        <v>301.46800000000002</v>
      </c>
      <c r="V31" s="14"/>
      <c r="W31" s="1"/>
      <c r="X31" s="1"/>
      <c r="Y31" s="2">
        <v>15</v>
      </c>
      <c r="Z31" s="9">
        <v>2</v>
      </c>
      <c r="AA31" s="2">
        <v>250</v>
      </c>
      <c r="AB31" s="2">
        <v>279.29599999999999</v>
      </c>
      <c r="AC31" s="2">
        <v>219.36799999999999</v>
      </c>
      <c r="AD31" s="10"/>
      <c r="AE31" s="1"/>
      <c r="AG31" s="2">
        <v>15</v>
      </c>
      <c r="AH31" s="9">
        <v>1</v>
      </c>
      <c r="AI31" s="2">
        <v>76</v>
      </c>
      <c r="AJ31" s="2">
        <v>250.42099999999999</v>
      </c>
      <c r="AK31" s="2">
        <v>129.09200000000001</v>
      </c>
      <c r="AL31" s="10">
        <v>14.89982201281514</v>
      </c>
      <c r="AM31" s="1"/>
    </row>
    <row r="32" spans="1:39">
      <c r="A32" s="2">
        <v>38</v>
      </c>
      <c r="B32" s="2">
        <v>1</v>
      </c>
      <c r="C32" s="2">
        <v>96</v>
      </c>
      <c r="D32" s="2">
        <v>292.45800000000003</v>
      </c>
      <c r="E32" s="2">
        <v>171.75</v>
      </c>
      <c r="F32" s="15">
        <v>9.8644162034625893</v>
      </c>
      <c r="G32" s="2"/>
      <c r="I32" s="2">
        <v>15</v>
      </c>
      <c r="J32" s="9">
        <v>1</v>
      </c>
      <c r="K32" s="2">
        <v>55</v>
      </c>
      <c r="L32" s="2">
        <v>292.35500000000002</v>
      </c>
      <c r="M32" s="2">
        <v>186.55500000000001</v>
      </c>
      <c r="N32" s="15">
        <v>24.937742988071321</v>
      </c>
      <c r="O32" s="1"/>
      <c r="P32" s="1"/>
      <c r="Q32" s="2">
        <v>21</v>
      </c>
      <c r="R32" s="11">
        <v>1</v>
      </c>
      <c r="S32" s="2">
        <v>89</v>
      </c>
      <c r="T32" s="2">
        <v>251.309</v>
      </c>
      <c r="U32" s="2">
        <v>147.94900000000001</v>
      </c>
      <c r="V32" s="12">
        <v>11.285634300502437</v>
      </c>
      <c r="W32" s="1"/>
      <c r="X32" s="1"/>
      <c r="Y32" s="2">
        <v>16</v>
      </c>
      <c r="Z32" s="9">
        <v>1</v>
      </c>
      <c r="AA32" s="2">
        <v>94</v>
      </c>
      <c r="AB32" s="2">
        <v>262.447</v>
      </c>
      <c r="AC32" s="2">
        <v>236.88300000000001</v>
      </c>
      <c r="AD32" s="10">
        <v>14.262148594295295</v>
      </c>
      <c r="AE32" s="1"/>
      <c r="AG32" s="2">
        <v>15</v>
      </c>
      <c r="AH32" s="9">
        <v>2</v>
      </c>
      <c r="AI32" s="2">
        <v>89</v>
      </c>
      <c r="AJ32" s="2">
        <v>317.02800000000002</v>
      </c>
      <c r="AK32" s="2">
        <v>224.02799999999999</v>
      </c>
      <c r="AL32" s="10"/>
      <c r="AM32" s="1"/>
    </row>
    <row r="33" spans="1:40">
      <c r="A33" s="2">
        <v>38</v>
      </c>
      <c r="B33" s="2">
        <v>2</v>
      </c>
      <c r="C33" s="2">
        <v>187</v>
      </c>
      <c r="D33" s="2">
        <v>242.28100000000001</v>
      </c>
      <c r="E33" s="2">
        <v>229.864</v>
      </c>
      <c r="F33" s="15"/>
      <c r="G33" s="2"/>
      <c r="I33" s="2">
        <v>15</v>
      </c>
      <c r="J33" s="9">
        <v>2</v>
      </c>
      <c r="K33" s="2">
        <v>25</v>
      </c>
      <c r="L33" s="2">
        <v>218.22</v>
      </c>
      <c r="M33" s="2">
        <v>365.94</v>
      </c>
      <c r="N33" s="15"/>
      <c r="O33" s="1"/>
      <c r="P33" s="1"/>
      <c r="Q33" s="2">
        <v>21</v>
      </c>
      <c r="R33" s="11">
        <v>2</v>
      </c>
      <c r="S33" s="2">
        <v>111</v>
      </c>
      <c r="T33" s="2">
        <v>337.54500000000002</v>
      </c>
      <c r="U33" s="2">
        <v>164.66200000000001</v>
      </c>
      <c r="V33" s="12"/>
      <c r="W33" s="1"/>
      <c r="X33" s="1"/>
      <c r="Y33" s="2">
        <v>16</v>
      </c>
      <c r="Z33" s="9">
        <v>2</v>
      </c>
      <c r="AA33" s="2">
        <v>70</v>
      </c>
      <c r="AB33" s="2">
        <v>220.45699999999999</v>
      </c>
      <c r="AC33" s="2">
        <v>339.64299999999997</v>
      </c>
      <c r="AD33" s="10"/>
      <c r="AE33" s="1"/>
      <c r="AG33" s="2">
        <v>16</v>
      </c>
      <c r="AH33" s="9">
        <v>1</v>
      </c>
      <c r="AI33" s="2">
        <v>128</v>
      </c>
      <c r="AJ33" s="2">
        <v>269.5</v>
      </c>
      <c r="AK33" s="2">
        <v>187.578</v>
      </c>
      <c r="AL33" s="10">
        <v>6.3226633580504714</v>
      </c>
      <c r="AM33" s="1"/>
    </row>
    <row r="34" spans="1:40">
      <c r="A34" s="1">
        <v>40</v>
      </c>
      <c r="B34" s="1">
        <v>1</v>
      </c>
      <c r="C34" s="1">
        <v>95</v>
      </c>
      <c r="D34" s="1">
        <v>180.489</v>
      </c>
      <c r="E34" s="1">
        <v>289.81599999999997</v>
      </c>
      <c r="F34" s="1">
        <v>0</v>
      </c>
      <c r="G34" s="1" t="s">
        <v>10</v>
      </c>
      <c r="I34" s="2">
        <v>15</v>
      </c>
      <c r="J34" s="9">
        <v>3</v>
      </c>
      <c r="K34" s="2">
        <v>89</v>
      </c>
      <c r="L34" s="2">
        <v>233.399</v>
      </c>
      <c r="M34" s="2">
        <v>374.78100000000001</v>
      </c>
      <c r="N34" s="12">
        <v>2.2568578636942926</v>
      </c>
      <c r="O34" s="1"/>
      <c r="P34" s="1"/>
      <c r="Q34" s="2">
        <v>22</v>
      </c>
      <c r="R34" s="11">
        <v>1</v>
      </c>
      <c r="S34" s="2">
        <v>60</v>
      </c>
      <c r="T34" s="2">
        <v>267</v>
      </c>
      <c r="U34" s="2">
        <v>243.5</v>
      </c>
      <c r="V34" s="12">
        <v>15.817154896621235</v>
      </c>
      <c r="W34" s="1"/>
      <c r="X34" s="1"/>
      <c r="Y34" s="2">
        <v>17</v>
      </c>
      <c r="Z34" s="9">
        <v>1</v>
      </c>
      <c r="AA34" s="2">
        <v>142</v>
      </c>
      <c r="AB34" s="2">
        <v>242.85900000000001</v>
      </c>
      <c r="AC34" s="2">
        <v>277.08499999999998</v>
      </c>
      <c r="AD34" s="10">
        <v>9.2474347498276508</v>
      </c>
      <c r="AE34" s="2"/>
      <c r="AG34" s="2">
        <v>16</v>
      </c>
      <c r="AH34" s="9">
        <v>3</v>
      </c>
      <c r="AI34" s="2">
        <v>133</v>
      </c>
      <c r="AJ34" s="2">
        <v>233.898</v>
      </c>
      <c r="AK34" s="2">
        <v>221.553</v>
      </c>
      <c r="AL34" s="10"/>
      <c r="AM34" s="1"/>
    </row>
    <row r="35" spans="1:40">
      <c r="A35" s="1">
        <v>41</v>
      </c>
      <c r="B35" s="1">
        <v>1</v>
      </c>
      <c r="C35" s="1">
        <v>140</v>
      </c>
      <c r="D35" s="1">
        <v>239.929</v>
      </c>
      <c r="E35" s="1">
        <v>286.17899999999997</v>
      </c>
      <c r="F35" s="1">
        <v>0</v>
      </c>
      <c r="G35" s="1" t="s">
        <v>9</v>
      </c>
      <c r="I35" s="1">
        <v>16</v>
      </c>
      <c r="J35" s="4">
        <v>1</v>
      </c>
      <c r="K35" s="1">
        <v>29</v>
      </c>
      <c r="L35" s="1">
        <v>231.91399999999999</v>
      </c>
      <c r="M35" s="1">
        <v>286.22399999999999</v>
      </c>
      <c r="N35" s="14">
        <v>2.547241495914554</v>
      </c>
      <c r="O35" s="7" t="s">
        <v>8</v>
      </c>
      <c r="P35" s="1"/>
      <c r="Q35" s="2">
        <v>22</v>
      </c>
      <c r="R35" s="11">
        <v>2</v>
      </c>
      <c r="S35" s="2">
        <v>96</v>
      </c>
      <c r="T35" s="2">
        <v>246.52099999999999</v>
      </c>
      <c r="U35" s="2">
        <v>364.89600000000002</v>
      </c>
      <c r="V35" s="12"/>
      <c r="W35" s="1"/>
      <c r="X35" s="1"/>
      <c r="Y35" s="2">
        <v>17</v>
      </c>
      <c r="Z35" s="9">
        <v>2</v>
      </c>
      <c r="AA35" s="2">
        <v>111</v>
      </c>
      <c r="AB35" s="2">
        <v>314.54500000000002</v>
      </c>
      <c r="AC35" s="2">
        <v>283.54500000000002</v>
      </c>
      <c r="AD35" s="10"/>
      <c r="AE35" s="2"/>
      <c r="AG35" s="2">
        <v>17</v>
      </c>
      <c r="AH35" s="9">
        <v>1</v>
      </c>
      <c r="AI35" s="2">
        <v>64</v>
      </c>
      <c r="AJ35" s="2">
        <v>201.60900000000001</v>
      </c>
      <c r="AK35" s="2">
        <v>234.453</v>
      </c>
      <c r="AL35" s="10">
        <v>14.025727812416898</v>
      </c>
      <c r="AM35" s="1"/>
    </row>
    <row r="36" spans="1:40">
      <c r="A36" s="1">
        <v>44</v>
      </c>
      <c r="B36" s="1">
        <v>1</v>
      </c>
      <c r="C36" s="1">
        <v>89</v>
      </c>
      <c r="D36" s="1">
        <v>246.208</v>
      </c>
      <c r="E36" s="1">
        <v>290.298</v>
      </c>
      <c r="F36" s="6">
        <v>2.6783152875935738</v>
      </c>
      <c r="G36" s="7" t="s">
        <v>8</v>
      </c>
      <c r="I36" s="1">
        <v>16</v>
      </c>
      <c r="J36" s="4">
        <v>2</v>
      </c>
      <c r="K36" s="1">
        <v>126</v>
      </c>
      <c r="L36" s="1">
        <v>229.27</v>
      </c>
      <c r="M36" s="1">
        <v>297.42099999999999</v>
      </c>
      <c r="N36" s="14">
        <v>1.4781375337203886</v>
      </c>
      <c r="O36" s="7"/>
      <c r="P36" s="1"/>
      <c r="Q36" s="2">
        <v>23</v>
      </c>
      <c r="R36" s="11">
        <v>1</v>
      </c>
      <c r="S36" s="2">
        <v>65</v>
      </c>
      <c r="T36" s="2">
        <v>185.22300000000001</v>
      </c>
      <c r="U36" s="2">
        <v>352.74599999999998</v>
      </c>
      <c r="V36" s="12" t="s">
        <v>24</v>
      </c>
      <c r="W36" s="14"/>
      <c r="X36" s="20"/>
      <c r="Y36" s="2">
        <v>18</v>
      </c>
      <c r="Z36" s="9">
        <v>2</v>
      </c>
      <c r="AA36" s="2">
        <v>98</v>
      </c>
      <c r="AB36" s="2">
        <v>280.98</v>
      </c>
      <c r="AC36" s="2">
        <v>199.29599999999999</v>
      </c>
      <c r="AD36" s="10">
        <v>17.852030090066808</v>
      </c>
      <c r="AE36" s="1"/>
      <c r="AG36" s="2">
        <v>17</v>
      </c>
      <c r="AH36" s="9">
        <v>2</v>
      </c>
      <c r="AI36" s="2">
        <v>88</v>
      </c>
      <c r="AJ36" s="2">
        <v>291.75</v>
      </c>
      <c r="AK36" s="2">
        <v>296.03399999999999</v>
      </c>
      <c r="AL36" s="10"/>
      <c r="AM36" s="1"/>
    </row>
    <row r="37" spans="1:40">
      <c r="A37" s="1">
        <v>44</v>
      </c>
      <c r="B37" s="1">
        <v>2</v>
      </c>
      <c r="C37" s="1">
        <v>85</v>
      </c>
      <c r="D37" s="1">
        <v>237.58199999999999</v>
      </c>
      <c r="E37" s="1">
        <v>309.27600000000001</v>
      </c>
      <c r="F37" s="6"/>
      <c r="G37" s="7"/>
      <c r="I37" s="1">
        <v>16</v>
      </c>
      <c r="J37" s="4">
        <v>3</v>
      </c>
      <c r="K37" s="1">
        <v>96</v>
      </c>
      <c r="L37" s="1">
        <v>247.458</v>
      </c>
      <c r="M37" s="1">
        <v>298.53100000000001</v>
      </c>
      <c r="N37" s="14">
        <v>2.3411156761105323</v>
      </c>
      <c r="O37" s="7"/>
      <c r="P37" s="1"/>
      <c r="Q37" s="2">
        <v>23</v>
      </c>
      <c r="R37" s="11">
        <v>2</v>
      </c>
      <c r="S37" s="2">
        <v>30</v>
      </c>
      <c r="T37" s="2">
        <v>180.13300000000001</v>
      </c>
      <c r="U37" s="2">
        <v>362.13299999999998</v>
      </c>
      <c r="V37" s="12" t="s">
        <v>25</v>
      </c>
      <c r="W37" s="14"/>
      <c r="X37" s="21"/>
      <c r="Y37" s="2">
        <v>18</v>
      </c>
      <c r="Z37" s="9">
        <v>4</v>
      </c>
      <c r="AA37" s="2">
        <v>147</v>
      </c>
      <c r="AB37" s="2">
        <v>295.92899999999997</v>
      </c>
      <c r="AC37" s="2">
        <v>337.43900000000002</v>
      </c>
      <c r="AD37" s="10"/>
      <c r="AE37" s="1"/>
      <c r="AG37" s="2">
        <v>18</v>
      </c>
      <c r="AH37" s="9">
        <v>1</v>
      </c>
      <c r="AI37" s="2">
        <v>133</v>
      </c>
      <c r="AJ37" s="2">
        <v>245.03399999999999</v>
      </c>
      <c r="AK37" s="2">
        <v>261.36500000000001</v>
      </c>
      <c r="AL37" s="10">
        <v>7.6894325023732568</v>
      </c>
      <c r="AM37" s="1"/>
    </row>
    <row r="38" spans="1:40">
      <c r="A38" s="1">
        <v>45</v>
      </c>
      <c r="B38" s="1">
        <v>1</v>
      </c>
      <c r="C38" s="1">
        <v>144</v>
      </c>
      <c r="D38" s="1">
        <v>210.97900000000001</v>
      </c>
      <c r="E38" s="1">
        <v>229.583</v>
      </c>
      <c r="F38" s="1">
        <v>0</v>
      </c>
      <c r="G38" s="1" t="s">
        <v>9</v>
      </c>
      <c r="I38" s="2">
        <v>17</v>
      </c>
      <c r="J38" s="9">
        <v>2</v>
      </c>
      <c r="K38" s="2">
        <v>151</v>
      </c>
      <c r="L38" s="2">
        <v>167.149</v>
      </c>
      <c r="M38" s="2">
        <v>128.334</v>
      </c>
      <c r="N38" s="15">
        <v>17.493826506215825</v>
      </c>
      <c r="O38" s="1"/>
      <c r="P38" s="1"/>
      <c r="Q38" s="2">
        <v>23</v>
      </c>
      <c r="R38" s="11">
        <v>3</v>
      </c>
      <c r="S38" s="2">
        <v>61</v>
      </c>
      <c r="T38" s="2">
        <v>168.28700000000001</v>
      </c>
      <c r="U38" s="2">
        <v>405.66399999999999</v>
      </c>
      <c r="V38" s="12" t="s">
        <v>26</v>
      </c>
      <c r="W38" s="14"/>
      <c r="X38" s="21"/>
      <c r="Y38" s="2">
        <v>19</v>
      </c>
      <c r="Z38" s="9">
        <v>1</v>
      </c>
      <c r="AA38" s="2">
        <v>112</v>
      </c>
      <c r="AB38" s="2">
        <v>225.67</v>
      </c>
      <c r="AC38" s="2">
        <v>226.36600000000001</v>
      </c>
      <c r="AD38" s="13">
        <v>8.6618509880352992</v>
      </c>
      <c r="AE38" s="1"/>
      <c r="AG38" s="2">
        <v>18</v>
      </c>
      <c r="AH38" s="9">
        <v>2</v>
      </c>
      <c r="AI38" s="2">
        <v>77</v>
      </c>
      <c r="AJ38" s="2">
        <v>213.721</v>
      </c>
      <c r="AK38" s="2">
        <v>312.37</v>
      </c>
      <c r="AL38" s="10"/>
      <c r="AM38" s="1"/>
    </row>
    <row r="39" spans="1:40">
      <c r="A39" s="1">
        <v>46</v>
      </c>
      <c r="B39" s="1">
        <v>2</v>
      </c>
      <c r="C39" s="1">
        <v>210</v>
      </c>
      <c r="D39" s="1">
        <v>353.35199999999998</v>
      </c>
      <c r="E39" s="1">
        <v>255.79499999999999</v>
      </c>
      <c r="F39" s="1">
        <v>0</v>
      </c>
      <c r="G39" s="1" t="s">
        <v>9</v>
      </c>
      <c r="I39" s="2">
        <v>17</v>
      </c>
      <c r="J39" s="9">
        <v>3</v>
      </c>
      <c r="K39" s="2">
        <v>127</v>
      </c>
      <c r="L39" s="2">
        <v>302.209</v>
      </c>
      <c r="M39" s="2">
        <v>145.61799999999999</v>
      </c>
      <c r="N39" s="15"/>
      <c r="O39" s="1"/>
      <c r="P39" s="1"/>
      <c r="Q39" s="2">
        <v>23</v>
      </c>
      <c r="R39" s="11">
        <v>4</v>
      </c>
      <c r="S39" s="2">
        <v>25</v>
      </c>
      <c r="T39" s="2">
        <v>177.02</v>
      </c>
      <c r="U39" s="2">
        <v>405.1</v>
      </c>
      <c r="V39" s="12" t="s">
        <v>27</v>
      </c>
      <c r="W39" s="14"/>
      <c r="X39" s="21"/>
      <c r="Y39" s="2">
        <v>19</v>
      </c>
      <c r="Z39" s="9">
        <v>2</v>
      </c>
      <c r="AA39" s="2">
        <v>29</v>
      </c>
      <c r="AB39" s="2">
        <v>181.60300000000001</v>
      </c>
      <c r="AC39" s="2">
        <v>263.67200000000003</v>
      </c>
      <c r="AD39" s="13">
        <v>7.4180520636082283</v>
      </c>
      <c r="AE39" s="1"/>
      <c r="AG39" s="2">
        <v>19</v>
      </c>
      <c r="AH39" s="9">
        <v>1</v>
      </c>
      <c r="AI39" s="2">
        <v>38</v>
      </c>
      <c r="AJ39" s="2">
        <v>168.816</v>
      </c>
      <c r="AK39" s="2">
        <v>218.71100000000001</v>
      </c>
      <c r="AL39" s="13">
        <v>10.199129709871045</v>
      </c>
      <c r="AM39" s="1"/>
    </row>
    <row r="40" spans="1:40">
      <c r="A40" s="1">
        <v>47</v>
      </c>
      <c r="B40" s="1">
        <v>1</v>
      </c>
      <c r="C40" s="1">
        <v>129</v>
      </c>
      <c r="D40" s="1">
        <v>377.27499999999998</v>
      </c>
      <c r="E40" s="1">
        <v>254.57</v>
      </c>
      <c r="F40" s="1">
        <v>0</v>
      </c>
      <c r="G40" s="1" t="s">
        <v>8</v>
      </c>
      <c r="I40" s="1">
        <v>18</v>
      </c>
      <c r="J40" s="4">
        <v>2</v>
      </c>
      <c r="K40" s="1">
        <v>153</v>
      </c>
      <c r="L40" s="1">
        <v>241.61799999999999</v>
      </c>
      <c r="M40" s="1">
        <v>329.58499999999998</v>
      </c>
      <c r="N40" s="1"/>
      <c r="O40" s="1" t="s">
        <v>9</v>
      </c>
      <c r="P40" s="1"/>
      <c r="Q40" s="2">
        <v>23</v>
      </c>
      <c r="V40" s="3" t="s">
        <v>28</v>
      </c>
      <c r="W40" s="14"/>
      <c r="X40" s="21"/>
      <c r="Y40" s="2">
        <v>19</v>
      </c>
      <c r="Z40" s="9">
        <v>4</v>
      </c>
      <c r="AA40" s="2">
        <v>115</v>
      </c>
      <c r="AB40" s="2">
        <v>181.3</v>
      </c>
      <c r="AC40" s="2">
        <v>277.12599999999998</v>
      </c>
      <c r="AD40" s="13">
        <v>1.7289888129530366</v>
      </c>
      <c r="AE40" s="1"/>
      <c r="AG40" s="2">
        <v>19</v>
      </c>
      <c r="AH40" s="9">
        <v>2</v>
      </c>
      <c r="AI40" s="2">
        <v>44</v>
      </c>
      <c r="AJ40" s="2">
        <v>162.54499999999999</v>
      </c>
      <c r="AK40" s="2">
        <v>231.56800000000001</v>
      </c>
      <c r="AL40" s="13">
        <v>1.8378626970444361</v>
      </c>
      <c r="AM40" s="1"/>
    </row>
    <row r="41" spans="1:40">
      <c r="A41" s="1">
        <v>49</v>
      </c>
      <c r="B41" s="1">
        <v>1</v>
      </c>
      <c r="C41" s="1">
        <v>130</v>
      </c>
      <c r="D41" s="1">
        <v>306.78500000000003</v>
      </c>
      <c r="E41" s="1">
        <v>244.75399999999999</v>
      </c>
      <c r="F41" s="1">
        <v>0</v>
      </c>
      <c r="G41" s="1" t="s">
        <v>9</v>
      </c>
      <c r="I41" s="2">
        <v>19</v>
      </c>
      <c r="J41" s="9">
        <v>1</v>
      </c>
      <c r="K41" s="2">
        <v>69</v>
      </c>
      <c r="L41" s="2">
        <v>175.09399999999999</v>
      </c>
      <c r="M41" s="2">
        <v>283.45699999999999</v>
      </c>
      <c r="N41" s="15">
        <v>21.130435526909533</v>
      </c>
      <c r="O41" s="1"/>
      <c r="P41" s="1"/>
      <c r="Q41" s="2">
        <v>23</v>
      </c>
      <c r="V41" s="3" t="s">
        <v>29</v>
      </c>
      <c r="W41" s="14"/>
      <c r="X41" s="21"/>
      <c r="Y41" s="2">
        <v>20</v>
      </c>
      <c r="Z41" s="9">
        <v>1</v>
      </c>
      <c r="AA41" s="2">
        <v>79</v>
      </c>
      <c r="AB41" s="2">
        <v>356.76600000000002</v>
      </c>
      <c r="AC41" s="2">
        <v>44.942999999999998</v>
      </c>
      <c r="AD41" s="10">
        <v>8.2019708316718507</v>
      </c>
      <c r="AE41" s="1"/>
      <c r="AG41" s="2">
        <v>19</v>
      </c>
      <c r="AH41" s="9">
        <v>3</v>
      </c>
      <c r="AI41" s="2">
        <v>83</v>
      </c>
      <c r="AJ41" s="2">
        <v>172.572</v>
      </c>
      <c r="AK41" s="2">
        <v>298.00599999999997</v>
      </c>
      <c r="AL41" s="13">
        <v>8.6325244084949908</v>
      </c>
      <c r="AM41" s="1"/>
    </row>
    <row r="42" spans="1:40">
      <c r="A42" s="1">
        <v>50</v>
      </c>
      <c r="B42" s="1">
        <v>2</v>
      </c>
      <c r="C42" s="1">
        <v>143</v>
      </c>
      <c r="D42" s="1">
        <v>181.54900000000001</v>
      </c>
      <c r="E42" s="1">
        <v>354.75900000000001</v>
      </c>
      <c r="F42" s="1">
        <v>0</v>
      </c>
      <c r="G42" s="1" t="s">
        <v>9</v>
      </c>
      <c r="I42" s="2">
        <v>19</v>
      </c>
      <c r="J42" s="9">
        <v>2</v>
      </c>
      <c r="K42" s="2">
        <v>59</v>
      </c>
      <c r="L42" s="2">
        <v>336.65300000000002</v>
      </c>
      <c r="M42" s="2">
        <v>314.24599999999998</v>
      </c>
      <c r="N42" s="15"/>
      <c r="O42" s="1"/>
      <c r="P42" s="1"/>
      <c r="Q42" s="2">
        <v>24</v>
      </c>
      <c r="R42" s="11">
        <v>1</v>
      </c>
      <c r="S42" s="2">
        <v>116</v>
      </c>
      <c r="T42" s="2">
        <v>275.75900000000001</v>
      </c>
      <c r="U42" s="2">
        <v>154.79300000000001</v>
      </c>
      <c r="V42" s="12">
        <v>8.1836166935297197</v>
      </c>
      <c r="X42" s="1"/>
      <c r="Y42" s="2">
        <v>20</v>
      </c>
      <c r="Z42" s="9">
        <v>2</v>
      </c>
      <c r="AA42" s="2">
        <v>18</v>
      </c>
      <c r="AB42" s="2">
        <v>357.5</v>
      </c>
      <c r="AC42" s="2">
        <v>108.77800000000001</v>
      </c>
      <c r="AD42" s="10"/>
      <c r="AE42" s="1"/>
      <c r="AG42" s="2">
        <v>20</v>
      </c>
      <c r="AH42" s="9">
        <v>1</v>
      </c>
      <c r="AI42" s="2">
        <v>140</v>
      </c>
      <c r="AJ42" s="2">
        <v>286.82100000000003</v>
      </c>
      <c r="AK42" s="2">
        <v>200.607</v>
      </c>
      <c r="AL42" s="10">
        <v>9.1903745902187985</v>
      </c>
      <c r="AM42" s="1"/>
    </row>
    <row r="43" spans="1:40">
      <c r="A43" s="1">
        <v>53</v>
      </c>
      <c r="B43" s="1">
        <v>1</v>
      </c>
      <c r="C43" s="1">
        <v>167</v>
      </c>
      <c r="D43" s="1">
        <v>320.12299999999999</v>
      </c>
      <c r="E43" s="1">
        <v>218.30799999999999</v>
      </c>
      <c r="F43" s="1">
        <v>0</v>
      </c>
      <c r="G43" s="1" t="s">
        <v>8</v>
      </c>
      <c r="I43" s="2">
        <v>20</v>
      </c>
      <c r="J43" s="9">
        <v>1</v>
      </c>
      <c r="K43" s="2">
        <v>81</v>
      </c>
      <c r="L43" s="2">
        <v>133.77199999999999</v>
      </c>
      <c r="M43" s="2">
        <v>257.70999999999998</v>
      </c>
      <c r="N43" s="15">
        <v>23.049415876619385</v>
      </c>
      <c r="O43" s="1"/>
      <c r="P43" s="1"/>
      <c r="Q43" s="2">
        <v>24</v>
      </c>
      <c r="R43" s="11">
        <v>2</v>
      </c>
      <c r="S43" s="2">
        <v>176</v>
      </c>
      <c r="T43" s="2">
        <v>274.03399999999999</v>
      </c>
      <c r="U43" s="2">
        <v>218.46600000000001</v>
      </c>
      <c r="V43" s="12"/>
      <c r="X43" s="1"/>
      <c r="Y43" s="2">
        <v>21</v>
      </c>
      <c r="Z43" s="9">
        <v>1</v>
      </c>
      <c r="AA43" s="2">
        <v>183</v>
      </c>
      <c r="AB43" s="2">
        <v>235.18299999999999</v>
      </c>
      <c r="AC43" s="2">
        <v>258.93700000000001</v>
      </c>
      <c r="AD43" s="10">
        <v>7.6675860561642484</v>
      </c>
      <c r="AE43" s="1"/>
      <c r="AG43" s="2">
        <v>20</v>
      </c>
      <c r="AH43" s="9">
        <v>2</v>
      </c>
      <c r="AI43" s="2">
        <v>45</v>
      </c>
      <c r="AJ43" s="2">
        <v>256.34399999999999</v>
      </c>
      <c r="AK43" s="2">
        <v>265.322</v>
      </c>
      <c r="AL43" s="10"/>
      <c r="AM43" s="1"/>
    </row>
    <row r="44" spans="1:40">
      <c r="A44" s="1">
        <v>54</v>
      </c>
      <c r="B44" s="1">
        <v>1</v>
      </c>
      <c r="C44" s="1">
        <v>29</v>
      </c>
      <c r="D44" s="1">
        <v>286.81</v>
      </c>
      <c r="E44" s="1">
        <v>212.29300000000001</v>
      </c>
      <c r="F44" s="1">
        <v>0</v>
      </c>
      <c r="G44" s="1" t="s">
        <v>8</v>
      </c>
      <c r="I44" s="2">
        <v>20</v>
      </c>
      <c r="J44" s="9">
        <v>2</v>
      </c>
      <c r="K44" s="2">
        <v>44</v>
      </c>
      <c r="L44" s="2">
        <v>292.06799999999998</v>
      </c>
      <c r="M44" s="2">
        <v>342.13600000000002</v>
      </c>
      <c r="N44" s="15"/>
      <c r="O44" s="1"/>
      <c r="P44" s="1"/>
      <c r="Q44" s="1">
        <v>25</v>
      </c>
      <c r="R44" s="8">
        <v>3</v>
      </c>
      <c r="S44" s="1">
        <v>325</v>
      </c>
      <c r="T44" s="1">
        <v>341.03199999999998</v>
      </c>
      <c r="U44" s="1">
        <v>261.09100000000001</v>
      </c>
      <c r="V44" s="14"/>
      <c r="W44" s="1" t="s">
        <v>8</v>
      </c>
      <c r="X44" s="1"/>
      <c r="Y44" s="2">
        <v>21</v>
      </c>
      <c r="Z44" s="9">
        <v>2</v>
      </c>
      <c r="AA44" s="2">
        <v>138</v>
      </c>
      <c r="AB44" s="2">
        <v>176.565</v>
      </c>
      <c r="AC44" s="2">
        <v>270.14499999999998</v>
      </c>
      <c r="AD44" s="10"/>
      <c r="AE44" s="1"/>
      <c r="AG44" s="2">
        <v>21</v>
      </c>
      <c r="AH44" s="9">
        <v>1</v>
      </c>
      <c r="AI44" s="2">
        <v>21</v>
      </c>
      <c r="AJ44" s="2">
        <v>252.357</v>
      </c>
      <c r="AK44" s="2">
        <v>224.31</v>
      </c>
      <c r="AL44" s="10">
        <v>5.0547361121645586</v>
      </c>
      <c r="AM44" s="1"/>
    </row>
    <row r="45" spans="1:40">
      <c r="A45" s="1">
        <v>55</v>
      </c>
      <c r="B45" s="1">
        <v>1</v>
      </c>
      <c r="C45" s="1">
        <v>193</v>
      </c>
      <c r="D45" s="1">
        <v>296.39100000000002</v>
      </c>
      <c r="E45" s="1">
        <v>203.80600000000001</v>
      </c>
      <c r="F45" s="1">
        <v>0</v>
      </c>
      <c r="G45" s="1" t="s">
        <v>9</v>
      </c>
      <c r="I45" s="1">
        <v>21</v>
      </c>
      <c r="J45" s="4">
        <v>1</v>
      </c>
      <c r="K45" s="1">
        <v>314</v>
      </c>
      <c r="L45" s="1">
        <v>258.92700000000002</v>
      </c>
      <c r="M45" s="1">
        <v>240.84399999999999</v>
      </c>
      <c r="N45" s="1"/>
      <c r="O45" s="1" t="s">
        <v>9</v>
      </c>
      <c r="P45" s="1"/>
      <c r="Q45" s="1">
        <v>26</v>
      </c>
      <c r="R45" s="8">
        <v>1</v>
      </c>
      <c r="S45" s="1">
        <v>141</v>
      </c>
      <c r="T45" s="1">
        <v>251.55</v>
      </c>
      <c r="U45" s="1">
        <v>203.49299999999999</v>
      </c>
      <c r="V45" s="1"/>
      <c r="W45" s="1" t="s">
        <v>9</v>
      </c>
      <c r="X45" s="1"/>
      <c r="Y45" s="2">
        <v>22</v>
      </c>
      <c r="Z45" s="9">
        <v>1</v>
      </c>
      <c r="AA45" s="2">
        <v>65</v>
      </c>
      <c r="AB45" s="2">
        <v>168.11500000000001</v>
      </c>
      <c r="AC45" s="2">
        <v>241.16200000000001</v>
      </c>
      <c r="AD45" s="13">
        <v>10.977791582476762</v>
      </c>
      <c r="AE45" s="1"/>
      <c r="AG45" s="2">
        <v>21</v>
      </c>
      <c r="AH45" s="9">
        <v>2</v>
      </c>
      <c r="AI45" s="2">
        <v>43</v>
      </c>
      <c r="AJ45" s="2">
        <v>218.87200000000001</v>
      </c>
      <c r="AK45" s="2">
        <v>244.965</v>
      </c>
      <c r="AL45" s="10"/>
      <c r="AM45" s="1"/>
    </row>
    <row r="46" spans="1:40">
      <c r="I46" s="2">
        <v>22</v>
      </c>
      <c r="J46" s="9">
        <v>2</v>
      </c>
      <c r="K46" s="2">
        <v>250</v>
      </c>
      <c r="L46" s="2">
        <v>243.36</v>
      </c>
      <c r="M46" s="2">
        <v>261.548</v>
      </c>
      <c r="N46" s="15">
        <v>15.268751126011146</v>
      </c>
      <c r="O46" s="1"/>
      <c r="P46" s="1"/>
      <c r="Q46" s="1">
        <v>27</v>
      </c>
      <c r="R46" s="8">
        <v>1</v>
      </c>
      <c r="S46" s="1">
        <v>204</v>
      </c>
      <c r="T46" s="1">
        <v>300.77</v>
      </c>
      <c r="U46" s="1">
        <v>361.94099999999997</v>
      </c>
      <c r="V46" s="1"/>
      <c r="W46" s="1" t="s">
        <v>9</v>
      </c>
      <c r="X46" s="1"/>
      <c r="Y46" s="2">
        <v>22</v>
      </c>
      <c r="Z46" s="9">
        <v>2</v>
      </c>
      <c r="AA46" s="2">
        <v>51</v>
      </c>
      <c r="AB46" s="2">
        <v>123.206</v>
      </c>
      <c r="AC46" s="2">
        <v>250.04900000000001</v>
      </c>
      <c r="AD46" s="13">
        <v>5.8817324096671326</v>
      </c>
      <c r="AE46" s="1"/>
      <c r="AG46" s="2">
        <v>24</v>
      </c>
      <c r="AH46" s="9">
        <v>1</v>
      </c>
      <c r="AI46" s="2">
        <v>48</v>
      </c>
      <c r="AJ46" s="2">
        <v>332.10399999999998</v>
      </c>
      <c r="AK46" s="2">
        <v>192.042</v>
      </c>
      <c r="AL46" s="22" t="s">
        <v>18</v>
      </c>
      <c r="AM46" s="5"/>
      <c r="AN46" s="20"/>
    </row>
    <row r="47" spans="1:40">
      <c r="I47" s="2">
        <v>22</v>
      </c>
      <c r="J47" s="9">
        <v>3</v>
      </c>
      <c r="K47" s="2">
        <v>102</v>
      </c>
      <c r="L47" s="2">
        <v>362.02</v>
      </c>
      <c r="M47" s="2">
        <v>268.137</v>
      </c>
      <c r="N47" s="15"/>
      <c r="O47" s="1"/>
      <c r="P47" s="1"/>
      <c r="Q47" s="1">
        <v>28</v>
      </c>
      <c r="R47" s="8">
        <v>1</v>
      </c>
      <c r="S47" s="1">
        <v>120</v>
      </c>
      <c r="T47" s="1">
        <v>189.96700000000001</v>
      </c>
      <c r="U47" s="1">
        <v>322.25799999999998</v>
      </c>
      <c r="V47" s="1"/>
      <c r="W47" s="1" t="s">
        <v>10</v>
      </c>
      <c r="X47" s="1"/>
      <c r="Y47" s="2">
        <v>22</v>
      </c>
      <c r="Z47" s="9">
        <v>3</v>
      </c>
      <c r="AA47" s="2">
        <v>31</v>
      </c>
      <c r="AB47" s="2">
        <v>96.79</v>
      </c>
      <c r="AC47" s="2">
        <v>288.20999999999998</v>
      </c>
      <c r="AD47" s="13">
        <v>5.9629374179070727</v>
      </c>
      <c r="AE47" s="1"/>
      <c r="AG47" s="2">
        <v>24</v>
      </c>
      <c r="AH47" s="9">
        <v>2</v>
      </c>
      <c r="AI47" s="2">
        <v>77</v>
      </c>
      <c r="AJ47" s="2">
        <v>288.47399999999999</v>
      </c>
      <c r="AK47" s="2">
        <v>206.11</v>
      </c>
      <c r="AL47" s="22" t="s">
        <v>19</v>
      </c>
      <c r="AM47" s="5"/>
      <c r="AN47" s="21"/>
    </row>
    <row r="48" spans="1:40">
      <c r="I48" s="1">
        <v>23</v>
      </c>
      <c r="J48" s="4">
        <v>2</v>
      </c>
      <c r="K48" s="1">
        <v>290</v>
      </c>
      <c r="L48" s="1">
        <v>193.024</v>
      </c>
      <c r="M48" s="1">
        <v>235.33099999999999</v>
      </c>
      <c r="N48" s="1"/>
      <c r="O48" s="1" t="s">
        <v>10</v>
      </c>
      <c r="P48" s="1"/>
      <c r="Q48" s="1">
        <v>29</v>
      </c>
      <c r="R48" s="8">
        <v>1</v>
      </c>
      <c r="S48" s="1">
        <v>108</v>
      </c>
      <c r="T48" s="1">
        <v>275.16699999999997</v>
      </c>
      <c r="U48" s="1">
        <v>201.565</v>
      </c>
      <c r="V48" s="14">
        <v>2.7196567199627166</v>
      </c>
      <c r="W48" s="1" t="s">
        <v>8</v>
      </c>
      <c r="X48" s="1"/>
      <c r="Y48" s="2">
        <v>24</v>
      </c>
      <c r="Z48" s="9">
        <v>1</v>
      </c>
      <c r="AA48" s="2">
        <v>168</v>
      </c>
      <c r="AB48" s="2">
        <v>259.29199999999997</v>
      </c>
      <c r="AC48" s="2">
        <v>236.107</v>
      </c>
      <c r="AD48" s="10">
        <v>13.96085602412564</v>
      </c>
      <c r="AE48" s="1"/>
      <c r="AG48" s="2">
        <v>24</v>
      </c>
      <c r="AH48" s="9">
        <v>3</v>
      </c>
      <c r="AI48" s="2">
        <v>79</v>
      </c>
      <c r="AJ48" s="2">
        <v>210.43700000000001</v>
      </c>
      <c r="AK48" s="2">
        <v>248.411</v>
      </c>
      <c r="AL48" s="22" t="s">
        <v>20</v>
      </c>
      <c r="AM48" s="5"/>
      <c r="AN48" s="21"/>
    </row>
    <row r="49" spans="9:40">
      <c r="I49" s="1">
        <v>24</v>
      </c>
      <c r="J49" s="4">
        <v>1</v>
      </c>
      <c r="K49" s="1">
        <v>235</v>
      </c>
      <c r="L49" s="1">
        <v>202.44</v>
      </c>
      <c r="M49" s="1">
        <v>184.3</v>
      </c>
      <c r="N49" s="1"/>
      <c r="O49" s="1" t="s">
        <v>9</v>
      </c>
      <c r="P49" s="1"/>
      <c r="Q49" s="1">
        <v>29</v>
      </c>
      <c r="R49" s="8">
        <v>2</v>
      </c>
      <c r="S49" s="1">
        <v>135</v>
      </c>
      <c r="T49" s="1">
        <v>283.91500000000002</v>
      </c>
      <c r="U49" s="1">
        <v>220.84100000000001</v>
      </c>
      <c r="V49" s="14"/>
      <c r="W49" s="1"/>
      <c r="X49" s="1"/>
      <c r="Y49" s="2">
        <v>24</v>
      </c>
      <c r="Z49" s="9">
        <v>2</v>
      </c>
      <c r="AA49" s="2">
        <v>242</v>
      </c>
      <c r="AB49" s="2">
        <v>317.82600000000002</v>
      </c>
      <c r="AC49" s="2">
        <v>327.65699999999998</v>
      </c>
      <c r="AD49" s="10"/>
      <c r="AE49" s="1"/>
      <c r="AG49" s="2">
        <v>24</v>
      </c>
      <c r="AH49" s="9">
        <v>4</v>
      </c>
      <c r="AI49" s="2">
        <v>46</v>
      </c>
      <c r="AJ49" s="2">
        <v>281.52199999999999</v>
      </c>
      <c r="AK49" s="2">
        <v>302.15199999999999</v>
      </c>
      <c r="AL49" s="22" t="s">
        <v>21</v>
      </c>
      <c r="AM49" s="5"/>
      <c r="AN49" s="21"/>
    </row>
    <row r="50" spans="9:40">
      <c r="I50" s="2">
        <v>25</v>
      </c>
      <c r="J50" s="9">
        <v>1</v>
      </c>
      <c r="K50" s="2">
        <v>63</v>
      </c>
      <c r="L50" s="2">
        <v>222.72200000000001</v>
      </c>
      <c r="M50" s="2">
        <v>255.119</v>
      </c>
      <c r="N50" s="15">
        <v>3.1564732824571906</v>
      </c>
      <c r="O50" s="1"/>
      <c r="P50" s="1"/>
      <c r="Q50" s="2">
        <v>30</v>
      </c>
      <c r="R50" s="11">
        <v>1</v>
      </c>
      <c r="S50" s="2">
        <v>59</v>
      </c>
      <c r="T50" s="2">
        <v>288.517</v>
      </c>
      <c r="U50" s="2">
        <v>237.73699999999999</v>
      </c>
      <c r="V50" s="12">
        <v>10.51785489245573</v>
      </c>
      <c r="W50" s="1"/>
      <c r="X50" s="1"/>
      <c r="Y50" s="2">
        <v>25</v>
      </c>
      <c r="Z50" s="9">
        <v>1</v>
      </c>
      <c r="AA50" s="2">
        <v>96</v>
      </c>
      <c r="AB50" s="2">
        <v>306.58300000000003</v>
      </c>
      <c r="AC50" s="2">
        <v>157.25</v>
      </c>
      <c r="AD50" s="13">
        <v>7.6706248310992455</v>
      </c>
      <c r="AE50" s="1"/>
      <c r="AG50" s="2">
        <v>24</v>
      </c>
      <c r="AL50" s="22" t="s">
        <v>22</v>
      </c>
      <c r="AM50" s="5"/>
      <c r="AN50" s="21"/>
    </row>
    <row r="51" spans="9:40">
      <c r="I51" s="2">
        <v>25</v>
      </c>
      <c r="J51" s="9">
        <v>2</v>
      </c>
      <c r="K51" s="2">
        <v>134</v>
      </c>
      <c r="L51" s="2">
        <v>221.65700000000001</v>
      </c>
      <c r="M51" s="2">
        <v>279.66399999999999</v>
      </c>
      <c r="N51" s="15"/>
      <c r="O51" s="1"/>
      <c r="P51" s="1"/>
      <c r="Q51" s="2">
        <v>30</v>
      </c>
      <c r="R51" s="11">
        <v>2</v>
      </c>
      <c r="S51" s="2">
        <v>85</v>
      </c>
      <c r="T51" s="2">
        <v>241.947</v>
      </c>
      <c r="U51" s="2">
        <v>305.065</v>
      </c>
      <c r="V51" s="12"/>
      <c r="W51" s="1"/>
      <c r="X51" s="1"/>
      <c r="Y51" s="2">
        <v>25</v>
      </c>
      <c r="Z51" s="9">
        <v>2</v>
      </c>
      <c r="AA51" s="2">
        <v>23</v>
      </c>
      <c r="AB51" s="2">
        <v>317.5</v>
      </c>
      <c r="AC51" s="2">
        <v>164.5</v>
      </c>
      <c r="AD51" s="13">
        <v>1.6837230765824474</v>
      </c>
      <c r="AE51" s="1"/>
      <c r="AG51" s="2">
        <v>24</v>
      </c>
      <c r="AL51" s="22" t="s">
        <v>23</v>
      </c>
      <c r="AM51" s="5"/>
      <c r="AN51" s="21"/>
    </row>
    <row r="52" spans="9:40">
      <c r="I52" s="2">
        <v>27</v>
      </c>
      <c r="J52" s="9">
        <v>1</v>
      </c>
      <c r="K52" s="2">
        <v>95</v>
      </c>
      <c r="L52" s="2">
        <v>315.005</v>
      </c>
      <c r="M52" s="2">
        <v>195.7</v>
      </c>
      <c r="N52" s="15">
        <v>6.3252708100356427</v>
      </c>
      <c r="O52" s="1"/>
      <c r="P52" s="1"/>
      <c r="Q52" s="2">
        <v>31</v>
      </c>
      <c r="R52" s="11">
        <v>1</v>
      </c>
      <c r="S52" s="2">
        <v>86</v>
      </c>
      <c r="T52" s="2">
        <v>254.66300000000001</v>
      </c>
      <c r="U52" s="2">
        <v>259.44200000000001</v>
      </c>
      <c r="V52" s="12">
        <v>8.8655744447636256</v>
      </c>
      <c r="W52" s="1"/>
      <c r="X52" s="1"/>
      <c r="Y52" s="2">
        <v>25</v>
      </c>
      <c r="Z52" s="9">
        <v>3</v>
      </c>
      <c r="AA52" s="2">
        <v>173</v>
      </c>
      <c r="AB52" s="2">
        <v>342.06099999999998</v>
      </c>
      <c r="AC52" s="2">
        <v>205.26900000000001</v>
      </c>
      <c r="AD52" s="13">
        <v>6.1150314726822197</v>
      </c>
      <c r="AE52" s="1"/>
      <c r="AG52" s="2">
        <v>25</v>
      </c>
      <c r="AH52" s="9">
        <v>1</v>
      </c>
      <c r="AI52" s="2">
        <v>90</v>
      </c>
      <c r="AJ52" s="2">
        <v>207.7</v>
      </c>
      <c r="AK52" s="2">
        <v>241.05600000000001</v>
      </c>
      <c r="AL52" s="10">
        <v>14.792565494029787</v>
      </c>
      <c r="AM52" s="1"/>
    </row>
    <row r="53" spans="9:40">
      <c r="I53" s="2">
        <v>27</v>
      </c>
      <c r="J53" s="9">
        <v>2</v>
      </c>
      <c r="K53" s="2">
        <v>96</v>
      </c>
      <c r="L53" s="2">
        <v>267.16699999999997</v>
      </c>
      <c r="M53" s="2">
        <v>207.333</v>
      </c>
      <c r="N53" s="15"/>
      <c r="O53" s="1"/>
      <c r="P53" s="1"/>
      <c r="Q53" s="2">
        <v>31</v>
      </c>
      <c r="R53" s="11">
        <v>2</v>
      </c>
      <c r="S53" s="2">
        <v>22</v>
      </c>
      <c r="T53" s="2">
        <v>308.59100000000001</v>
      </c>
      <c r="U53" s="2">
        <v>281.68200000000002</v>
      </c>
      <c r="V53" s="12">
        <v>7.4946584798724727</v>
      </c>
      <c r="W53" s="1"/>
      <c r="X53" s="1"/>
      <c r="Y53" s="1">
        <v>27</v>
      </c>
      <c r="Z53" s="4">
        <v>1</v>
      </c>
      <c r="AA53" s="1">
        <v>523</v>
      </c>
      <c r="AB53" s="1">
        <v>177.63399999999999</v>
      </c>
      <c r="AC53" s="1">
        <v>255.30500000000001</v>
      </c>
      <c r="AD53" s="5"/>
      <c r="AE53" s="1" t="s">
        <v>9</v>
      </c>
      <c r="AG53" s="2">
        <v>25</v>
      </c>
      <c r="AH53" s="9">
        <v>2</v>
      </c>
      <c r="AI53" s="2">
        <v>86</v>
      </c>
      <c r="AJ53" s="2">
        <v>319.53500000000003</v>
      </c>
      <c r="AK53" s="2">
        <v>268.43</v>
      </c>
      <c r="AL53" s="10"/>
      <c r="AM53" s="1"/>
    </row>
    <row r="54" spans="9:40">
      <c r="I54" s="1">
        <v>28</v>
      </c>
      <c r="J54" s="4">
        <v>2</v>
      </c>
      <c r="K54" s="1">
        <v>96</v>
      </c>
      <c r="L54" s="1">
        <v>298.18799999999999</v>
      </c>
      <c r="M54" s="1">
        <v>225.60400000000001</v>
      </c>
      <c r="N54" s="1"/>
      <c r="O54" s="1" t="s">
        <v>9</v>
      </c>
      <c r="P54" s="1"/>
      <c r="Q54" s="2">
        <v>31</v>
      </c>
      <c r="R54" s="11">
        <v>3</v>
      </c>
      <c r="S54" s="2">
        <v>50</v>
      </c>
      <c r="T54" s="2">
        <v>317.12</v>
      </c>
      <c r="U54" s="2">
        <v>288.77999999999997</v>
      </c>
      <c r="V54" s="12">
        <v>1.4256225508814755</v>
      </c>
      <c r="W54" s="1"/>
      <c r="X54" s="1"/>
      <c r="Y54" s="2">
        <v>28</v>
      </c>
      <c r="Z54" s="9">
        <v>2</v>
      </c>
      <c r="AA54" s="2">
        <v>92</v>
      </c>
      <c r="AB54" s="2">
        <v>265.71699999999998</v>
      </c>
      <c r="AC54" s="2">
        <v>191.41300000000001</v>
      </c>
      <c r="AD54" s="10">
        <v>4.9176625417177595</v>
      </c>
      <c r="AE54" s="1"/>
      <c r="AG54" s="2">
        <v>26</v>
      </c>
      <c r="AH54" s="9">
        <v>1</v>
      </c>
      <c r="AI54" s="2">
        <v>86</v>
      </c>
      <c r="AJ54" s="2">
        <v>306.209</v>
      </c>
      <c r="AK54" s="2">
        <v>273.66300000000001</v>
      </c>
      <c r="AL54" s="10">
        <v>8.0404956397131926</v>
      </c>
      <c r="AM54" s="1"/>
    </row>
    <row r="55" spans="9:40">
      <c r="I55" s="2">
        <v>29</v>
      </c>
      <c r="J55" s="9">
        <v>2</v>
      </c>
      <c r="K55" s="2">
        <v>64</v>
      </c>
      <c r="L55" s="2">
        <v>184.078</v>
      </c>
      <c r="M55" s="2">
        <v>237.64099999999999</v>
      </c>
      <c r="N55" s="12">
        <v>13.106201828801238</v>
      </c>
      <c r="O55" s="1"/>
      <c r="P55" s="1"/>
      <c r="Q55" s="1">
        <v>33</v>
      </c>
      <c r="R55" s="8">
        <v>2</v>
      </c>
      <c r="S55" s="1">
        <v>65</v>
      </c>
      <c r="T55" s="1">
        <v>291.63799999999998</v>
      </c>
      <c r="U55" s="1">
        <v>326.82299999999998</v>
      </c>
      <c r="V55" s="1">
        <v>0</v>
      </c>
      <c r="W55" s="1" t="s">
        <v>7</v>
      </c>
      <c r="X55" s="1"/>
      <c r="Y55" s="2">
        <v>28</v>
      </c>
      <c r="Z55" s="9">
        <v>3</v>
      </c>
      <c r="AA55" s="2">
        <v>54</v>
      </c>
      <c r="AB55" s="2">
        <v>260.64800000000002</v>
      </c>
      <c r="AC55" s="2">
        <v>229.352</v>
      </c>
      <c r="AD55" s="10"/>
      <c r="AE55" s="1"/>
      <c r="AG55" s="2">
        <v>26</v>
      </c>
      <c r="AH55" s="9">
        <v>2</v>
      </c>
      <c r="AI55" s="2">
        <v>108</v>
      </c>
      <c r="AJ55" s="2">
        <v>253.20400000000001</v>
      </c>
      <c r="AK55" s="2">
        <v>306.935</v>
      </c>
      <c r="AL55" s="10"/>
      <c r="AM55" s="1"/>
    </row>
    <row r="56" spans="9:40">
      <c r="I56" s="2">
        <v>29</v>
      </c>
      <c r="J56" s="9">
        <v>3</v>
      </c>
      <c r="K56" s="2">
        <v>316</v>
      </c>
      <c r="L56" s="2">
        <v>297.06599999999997</v>
      </c>
      <c r="M56" s="2">
        <v>262.03500000000003</v>
      </c>
      <c r="N56" s="12">
        <v>14.851007165645198</v>
      </c>
      <c r="O56" s="1"/>
      <c r="P56" s="1"/>
      <c r="Q56" s="1">
        <v>34</v>
      </c>
      <c r="R56" s="8">
        <v>2</v>
      </c>
      <c r="S56" s="1">
        <v>166</v>
      </c>
      <c r="T56" s="1">
        <v>298.72899999999998</v>
      </c>
      <c r="U56" s="1">
        <v>227.30099999999999</v>
      </c>
      <c r="V56" s="1">
        <v>0</v>
      </c>
      <c r="W56" s="1" t="s">
        <v>9</v>
      </c>
      <c r="X56" s="1"/>
      <c r="Y56" s="2">
        <v>29</v>
      </c>
      <c r="Z56" s="9">
        <v>1</v>
      </c>
      <c r="AA56" s="2">
        <v>48</v>
      </c>
      <c r="AB56" s="2">
        <v>183.292</v>
      </c>
      <c r="AC56" s="2">
        <v>214.18799999999999</v>
      </c>
      <c r="AD56" s="10">
        <v>7.7289545417621559</v>
      </c>
      <c r="AE56" s="1"/>
      <c r="AG56" s="2">
        <v>28</v>
      </c>
      <c r="AH56" s="9">
        <v>1</v>
      </c>
      <c r="AI56" s="2">
        <v>83</v>
      </c>
      <c r="AJ56" s="2">
        <v>290.89800000000002</v>
      </c>
      <c r="AK56" s="2">
        <v>330.10199999999998</v>
      </c>
      <c r="AL56" s="10">
        <v>6.1883554901143185</v>
      </c>
      <c r="AM56" s="1"/>
    </row>
    <row r="57" spans="9:40">
      <c r="I57" s="2">
        <v>29</v>
      </c>
      <c r="J57" s="9">
        <v>4</v>
      </c>
      <c r="K57" s="2">
        <v>51</v>
      </c>
      <c r="L57" s="2">
        <v>280.57799999999997</v>
      </c>
      <c r="M57" s="2">
        <v>270.71600000000001</v>
      </c>
      <c r="N57" s="12">
        <v>2.3940278845582252</v>
      </c>
      <c r="O57" s="1"/>
      <c r="P57" s="1"/>
      <c r="Q57" s="1">
        <v>35</v>
      </c>
      <c r="R57" s="8">
        <v>2</v>
      </c>
      <c r="S57" s="1">
        <v>244</v>
      </c>
      <c r="T57" s="1">
        <v>333.87299999999999</v>
      </c>
      <c r="U57" s="1">
        <v>310.99200000000002</v>
      </c>
      <c r="V57" s="1">
        <v>0</v>
      </c>
      <c r="W57" s="1" t="s">
        <v>9</v>
      </c>
      <c r="Y57" s="2">
        <v>29</v>
      </c>
      <c r="Z57" s="9">
        <v>2</v>
      </c>
      <c r="AA57" s="2">
        <v>77</v>
      </c>
      <c r="AB57" s="2">
        <v>164.09700000000001</v>
      </c>
      <c r="AC57" s="2">
        <v>271.20100000000002</v>
      </c>
      <c r="AD57" s="10"/>
      <c r="AE57" s="1"/>
      <c r="AG57" s="2">
        <v>28</v>
      </c>
      <c r="AH57" s="9">
        <v>2</v>
      </c>
      <c r="AI57" s="2">
        <v>65</v>
      </c>
      <c r="AJ57" s="2">
        <v>242.96199999999999</v>
      </c>
      <c r="AK57" s="2">
        <v>334.80799999999999</v>
      </c>
      <c r="AL57" s="10"/>
      <c r="AM57" s="1"/>
    </row>
    <row r="58" spans="9:40">
      <c r="I58" s="2">
        <v>31</v>
      </c>
      <c r="J58" s="9">
        <v>1</v>
      </c>
      <c r="K58" s="2">
        <v>59</v>
      </c>
      <c r="L58" s="2">
        <v>291.94099999999997</v>
      </c>
      <c r="M58" s="2">
        <v>244.042</v>
      </c>
      <c r="N58" s="12">
        <v>3.7096522287437947</v>
      </c>
      <c r="O58" s="1"/>
      <c r="P58" s="1"/>
      <c r="Q58" s="1">
        <v>37</v>
      </c>
      <c r="R58" s="8">
        <v>1</v>
      </c>
      <c r="S58" s="1">
        <v>269</v>
      </c>
      <c r="T58" s="1">
        <v>351.90100000000001</v>
      </c>
      <c r="U58" s="1">
        <v>253.83099999999999</v>
      </c>
      <c r="V58" s="1">
        <v>0</v>
      </c>
      <c r="W58" s="1" t="s">
        <v>9</v>
      </c>
      <c r="Y58" s="2">
        <v>30</v>
      </c>
      <c r="Z58" s="9">
        <v>1</v>
      </c>
      <c r="AA58" s="2">
        <v>111</v>
      </c>
      <c r="AB58" s="2">
        <v>374.005</v>
      </c>
      <c r="AC58" s="2">
        <v>270.98599999999999</v>
      </c>
      <c r="AD58" s="13">
        <v>8.9154056496288661</v>
      </c>
      <c r="AE58" s="1"/>
      <c r="AG58" s="2">
        <v>30</v>
      </c>
      <c r="AH58" s="9">
        <v>1</v>
      </c>
      <c r="AI58" s="2">
        <v>99</v>
      </c>
      <c r="AJ58" s="2">
        <v>282.92399999999998</v>
      </c>
      <c r="AK58" s="2">
        <v>273.12599999999998</v>
      </c>
      <c r="AL58" s="10">
        <v>5.3262463562780118</v>
      </c>
      <c r="AM58" s="1"/>
    </row>
    <row r="59" spans="9:40">
      <c r="I59" s="2">
        <v>31</v>
      </c>
      <c r="J59" s="9">
        <v>2</v>
      </c>
      <c r="K59" s="2">
        <v>48</v>
      </c>
      <c r="L59" s="2">
        <v>286.91699999999997</v>
      </c>
      <c r="M59" s="2">
        <v>271.66699999999997</v>
      </c>
      <c r="N59" s="12">
        <v>3.6074372043000129</v>
      </c>
      <c r="O59" s="1"/>
      <c r="P59" s="1"/>
      <c r="R59" s="1"/>
      <c r="Y59" s="2">
        <v>30</v>
      </c>
      <c r="Z59" s="9">
        <v>2</v>
      </c>
      <c r="AA59" s="2">
        <v>95</v>
      </c>
      <c r="AB59" s="2">
        <v>293.37400000000002</v>
      </c>
      <c r="AC59" s="2">
        <v>270.62599999999998</v>
      </c>
      <c r="AD59" s="13">
        <v>10.35945777643675</v>
      </c>
      <c r="AE59" s="1"/>
      <c r="AG59" s="2">
        <v>30</v>
      </c>
      <c r="AH59" s="9">
        <v>2</v>
      </c>
      <c r="AI59" s="2">
        <v>157</v>
      </c>
      <c r="AJ59" s="2">
        <v>313.13099999999997</v>
      </c>
      <c r="AK59" s="2">
        <v>301.51900000000001</v>
      </c>
      <c r="AL59" s="10"/>
      <c r="AM59" s="1"/>
    </row>
    <row r="60" spans="9:40">
      <c r="I60" s="2">
        <v>31</v>
      </c>
      <c r="J60" s="9">
        <v>3</v>
      </c>
      <c r="K60" s="2">
        <v>25</v>
      </c>
      <c r="L60" s="2">
        <v>302.54000000000002</v>
      </c>
      <c r="M60" s="2">
        <v>270.89999999999998</v>
      </c>
      <c r="N60" s="12">
        <v>2.0096379894078407</v>
      </c>
      <c r="O60" s="1"/>
      <c r="P60" s="1"/>
      <c r="R60" s="1"/>
      <c r="Y60" s="2">
        <v>30</v>
      </c>
      <c r="Z60" s="9">
        <v>3</v>
      </c>
      <c r="AA60" s="2">
        <v>158</v>
      </c>
      <c r="AB60" s="2">
        <v>305.35399999999998</v>
      </c>
      <c r="AC60" s="2">
        <v>281.101</v>
      </c>
      <c r="AD60" s="13">
        <v>2.0445699271507332</v>
      </c>
      <c r="AE60" s="1"/>
      <c r="AG60" s="2">
        <v>31</v>
      </c>
      <c r="AH60" s="9">
        <v>1</v>
      </c>
      <c r="AI60" s="2">
        <v>10</v>
      </c>
      <c r="AJ60" s="2">
        <v>318</v>
      </c>
      <c r="AK60" s="2">
        <v>164.5</v>
      </c>
      <c r="AL60" s="13">
        <v>9.5837137339260625</v>
      </c>
      <c r="AM60" s="1"/>
    </row>
    <row r="61" spans="9:40">
      <c r="I61" s="1">
        <v>32</v>
      </c>
      <c r="J61" s="4">
        <v>1</v>
      </c>
      <c r="K61" s="1">
        <v>112</v>
      </c>
      <c r="L61" s="1">
        <v>274.67899999999997</v>
      </c>
      <c r="M61" s="1">
        <v>198.196</v>
      </c>
      <c r="N61" s="1"/>
      <c r="O61" s="1" t="s">
        <v>9</v>
      </c>
      <c r="P61" s="1"/>
      <c r="R61" s="1"/>
      <c r="Y61" s="2">
        <v>31</v>
      </c>
      <c r="Z61" s="9">
        <v>1</v>
      </c>
      <c r="AA61" s="2">
        <v>137</v>
      </c>
      <c r="AB61" s="2">
        <v>167.74100000000001</v>
      </c>
      <c r="AC61" s="2">
        <v>259.79199999999997</v>
      </c>
      <c r="AD61" s="13">
        <v>23.169807128261361</v>
      </c>
      <c r="AE61" s="2"/>
      <c r="AG61" s="2">
        <v>31</v>
      </c>
      <c r="AH61" s="9">
        <v>2</v>
      </c>
      <c r="AI61" s="2">
        <v>108</v>
      </c>
      <c r="AJ61" s="2">
        <v>300.50900000000001</v>
      </c>
      <c r="AK61" s="2">
        <v>223.852</v>
      </c>
      <c r="AL61" s="13">
        <v>7.9496931019356634</v>
      </c>
      <c r="AM61" s="1"/>
    </row>
    <row r="62" spans="9:40">
      <c r="I62" s="2">
        <v>33</v>
      </c>
      <c r="J62" s="9">
        <v>2</v>
      </c>
      <c r="K62" s="2">
        <v>92</v>
      </c>
      <c r="L62" s="2">
        <v>223.42400000000001</v>
      </c>
      <c r="M62" s="2">
        <v>120.402</v>
      </c>
      <c r="N62" s="15">
        <v>5.8396095319448342</v>
      </c>
      <c r="O62" s="1"/>
      <c r="P62" s="1"/>
      <c r="R62" s="1"/>
      <c r="Y62" s="2">
        <v>31</v>
      </c>
      <c r="Z62" s="9">
        <v>2</v>
      </c>
      <c r="AA62" s="2">
        <v>144</v>
      </c>
      <c r="AB62" s="2">
        <v>234.715</v>
      </c>
      <c r="AC62" s="2">
        <v>314.08300000000003</v>
      </c>
      <c r="AD62" s="13">
        <v>11.076781119291145</v>
      </c>
      <c r="AE62" s="2"/>
      <c r="AG62" s="2">
        <v>31</v>
      </c>
      <c r="AH62" s="9">
        <v>3</v>
      </c>
      <c r="AI62" s="2">
        <v>167</v>
      </c>
      <c r="AJ62" s="2">
        <v>319.38600000000002</v>
      </c>
      <c r="AK62" s="2">
        <v>239.08099999999999</v>
      </c>
      <c r="AL62" s="13">
        <v>3.1161376029596748</v>
      </c>
      <c r="AM62" s="1"/>
    </row>
    <row r="63" spans="9:40">
      <c r="I63" s="2">
        <v>33</v>
      </c>
      <c r="J63" s="9">
        <v>3</v>
      </c>
      <c r="K63" s="2">
        <v>69</v>
      </c>
      <c r="L63" s="2">
        <v>214.399</v>
      </c>
      <c r="M63" s="2">
        <v>164.94900000000001</v>
      </c>
      <c r="N63" s="15"/>
      <c r="O63" s="1"/>
      <c r="P63" s="1"/>
      <c r="R63" s="1"/>
      <c r="Y63" s="2">
        <v>31</v>
      </c>
      <c r="Z63" s="9">
        <v>3</v>
      </c>
      <c r="AA63" s="2">
        <v>96</v>
      </c>
      <c r="AB63" s="2">
        <v>81.447999999999993</v>
      </c>
      <c r="AC63" s="2">
        <v>418.14600000000002</v>
      </c>
      <c r="AD63" s="13">
        <v>23.801456734900761</v>
      </c>
      <c r="AE63" s="2"/>
      <c r="AG63" s="2">
        <v>33</v>
      </c>
      <c r="AH63" s="9">
        <v>1</v>
      </c>
      <c r="AI63" s="2">
        <v>177</v>
      </c>
      <c r="AJ63" s="2">
        <v>230.398</v>
      </c>
      <c r="AK63" s="2">
        <v>223.26300000000001</v>
      </c>
      <c r="AL63" s="13">
        <v>5.9303311575144448</v>
      </c>
      <c r="AM63" s="1"/>
    </row>
    <row r="64" spans="9:40">
      <c r="I64" s="1">
        <v>34</v>
      </c>
      <c r="J64" s="4">
        <v>1</v>
      </c>
      <c r="K64" s="1">
        <v>66</v>
      </c>
      <c r="L64" s="1">
        <v>244.71199999999999</v>
      </c>
      <c r="M64" s="1">
        <v>219.45500000000001</v>
      </c>
      <c r="N64" s="14">
        <v>1.7292973651141823</v>
      </c>
      <c r="O64" s="7" t="s">
        <v>8</v>
      </c>
      <c r="P64" s="1"/>
      <c r="R64" s="1"/>
      <c r="Y64" s="2">
        <v>32</v>
      </c>
      <c r="Z64" s="9">
        <v>1</v>
      </c>
      <c r="AA64" s="2">
        <v>167</v>
      </c>
      <c r="AB64" s="2">
        <v>215.12299999999999</v>
      </c>
      <c r="AC64" s="2">
        <v>196.32</v>
      </c>
      <c r="AD64" s="10">
        <v>5.5834718790356854</v>
      </c>
      <c r="AE64" s="1"/>
      <c r="AG64" s="2">
        <v>33</v>
      </c>
      <c r="AH64" s="9">
        <v>2</v>
      </c>
      <c r="AI64" s="2">
        <v>18</v>
      </c>
      <c r="AJ64" s="2">
        <v>356</v>
      </c>
      <c r="AK64" s="2">
        <v>259.72199999999998</v>
      </c>
      <c r="AL64" s="13">
        <v>16.803266926832929</v>
      </c>
      <c r="AM64" s="1"/>
    </row>
    <row r="65" spans="9:39">
      <c r="I65" s="1">
        <v>34</v>
      </c>
      <c r="J65" s="4">
        <v>2</v>
      </c>
      <c r="K65" s="1">
        <v>145</v>
      </c>
      <c r="L65" s="1">
        <v>257.983</v>
      </c>
      <c r="M65" s="1">
        <v>230.56200000000001</v>
      </c>
      <c r="N65" s="14">
        <v>2.2234025929924046</v>
      </c>
      <c r="O65" s="7"/>
      <c r="P65" s="1"/>
      <c r="R65" s="1"/>
      <c r="Y65" s="2">
        <v>32</v>
      </c>
      <c r="Z65" s="9">
        <v>2</v>
      </c>
      <c r="AA65" s="2">
        <v>225</v>
      </c>
      <c r="AB65" s="2">
        <v>200.62</v>
      </c>
      <c r="AC65" s="2">
        <v>237.28700000000001</v>
      </c>
      <c r="AD65" s="10"/>
      <c r="AE65" s="1"/>
      <c r="AG65" s="2">
        <v>33</v>
      </c>
      <c r="AH65" s="9">
        <v>3</v>
      </c>
      <c r="AI65" s="2">
        <v>86</v>
      </c>
      <c r="AJ65" s="2">
        <v>238.40700000000001</v>
      </c>
      <c r="AK65" s="2">
        <v>268.721</v>
      </c>
      <c r="AL65" s="13">
        <v>15.152353607086125</v>
      </c>
      <c r="AM65" s="1"/>
    </row>
    <row r="66" spans="9:39">
      <c r="I66" s="1">
        <v>34</v>
      </c>
      <c r="J66" s="4">
        <v>3</v>
      </c>
      <c r="K66" s="1">
        <v>15</v>
      </c>
      <c r="L66" s="1">
        <v>240.1</v>
      </c>
      <c r="M66" s="1">
        <v>232.1</v>
      </c>
      <c r="N66" s="14">
        <v>2.3060635223374111</v>
      </c>
      <c r="O66" s="7"/>
      <c r="P66" s="1"/>
      <c r="R66" s="1"/>
      <c r="Y66" s="2">
        <v>33</v>
      </c>
      <c r="Z66" s="9">
        <v>2</v>
      </c>
      <c r="AA66" s="2">
        <v>126</v>
      </c>
      <c r="AB66" s="2">
        <v>304.45999999999998</v>
      </c>
      <c r="AC66" s="2">
        <v>163.65899999999999</v>
      </c>
      <c r="AD66" s="13">
        <v>20.789364099797101</v>
      </c>
      <c r="AE66" s="2"/>
      <c r="AG66" s="2">
        <v>34</v>
      </c>
      <c r="AH66" s="9">
        <v>1</v>
      </c>
      <c r="AI66" s="2">
        <v>22</v>
      </c>
      <c r="AJ66" s="2">
        <v>289.59100000000001</v>
      </c>
      <c r="AK66" s="2">
        <v>246.40899999999999</v>
      </c>
      <c r="AL66" s="13">
        <v>5.1238542937329514</v>
      </c>
      <c r="AM66" s="1"/>
    </row>
    <row r="67" spans="9:39">
      <c r="I67" s="1">
        <v>35</v>
      </c>
      <c r="J67" s="4">
        <v>1</v>
      </c>
      <c r="K67" s="1">
        <v>70</v>
      </c>
      <c r="L67" s="1">
        <v>251.2</v>
      </c>
      <c r="M67" s="1">
        <v>311.786</v>
      </c>
      <c r="N67" s="1"/>
      <c r="O67" s="1" t="s">
        <v>9</v>
      </c>
      <c r="P67" s="1"/>
      <c r="R67" s="1"/>
      <c r="Y67" s="2">
        <v>33</v>
      </c>
      <c r="Z67" s="9">
        <v>3</v>
      </c>
      <c r="AA67" s="2">
        <v>124</v>
      </c>
      <c r="AB67" s="2">
        <v>229.98400000000001</v>
      </c>
      <c r="AC67" s="2">
        <v>292.935</v>
      </c>
      <c r="AD67" s="13">
        <v>19.168276805059353</v>
      </c>
      <c r="AE67" s="2"/>
      <c r="AG67" s="2">
        <v>34</v>
      </c>
      <c r="AH67" s="9">
        <v>2</v>
      </c>
      <c r="AI67" s="2">
        <v>71</v>
      </c>
      <c r="AJ67" s="2">
        <v>296.83800000000002</v>
      </c>
      <c r="AK67" s="2">
        <v>268.65499999999997</v>
      </c>
      <c r="AL67" s="13">
        <v>3.0059686355827728</v>
      </c>
    </row>
    <row r="68" spans="9:39">
      <c r="I68" s="2">
        <v>36</v>
      </c>
      <c r="J68" s="9">
        <v>2</v>
      </c>
      <c r="K68" s="2">
        <v>85</v>
      </c>
      <c r="L68" s="2">
        <v>190.85300000000001</v>
      </c>
      <c r="M68" s="2">
        <v>288.065</v>
      </c>
      <c r="N68" s="15">
        <v>16.064247130267816</v>
      </c>
      <c r="O68" s="1"/>
      <c r="P68" s="1"/>
      <c r="R68" s="1"/>
      <c r="Y68" s="2">
        <v>33</v>
      </c>
      <c r="Z68" s="9">
        <v>4</v>
      </c>
      <c r="AA68" s="2">
        <v>35</v>
      </c>
      <c r="AB68" s="2">
        <v>244.58600000000001</v>
      </c>
      <c r="AC68" s="2">
        <v>313.98599999999999</v>
      </c>
      <c r="AD68" s="13">
        <v>3.2915669825154352</v>
      </c>
      <c r="AE68" s="2"/>
      <c r="AG68" s="2">
        <v>34</v>
      </c>
      <c r="AH68" s="9">
        <v>3</v>
      </c>
      <c r="AI68" s="2">
        <v>175</v>
      </c>
      <c r="AJ68" s="2">
        <v>283.12900000000002</v>
      </c>
      <c r="AK68" s="2">
        <v>285.76299999999998</v>
      </c>
      <c r="AL68" s="13">
        <v>2.8166424829609786</v>
      </c>
    </row>
    <row r="69" spans="9:39">
      <c r="I69" s="2">
        <v>36</v>
      </c>
      <c r="J69" s="9">
        <v>3</v>
      </c>
      <c r="K69" s="2">
        <v>71</v>
      </c>
      <c r="L69" s="2">
        <v>297.76799999999997</v>
      </c>
      <c r="M69" s="2">
        <v>352.89400000000001</v>
      </c>
      <c r="N69" s="15"/>
      <c r="O69" s="1"/>
      <c r="P69" s="1"/>
      <c r="Q69" s="1"/>
      <c r="R69" s="1"/>
      <c r="S69" s="1"/>
      <c r="T69" s="1"/>
      <c r="U69" s="1"/>
      <c r="W69" s="1"/>
      <c r="Y69" s="2">
        <v>34</v>
      </c>
      <c r="Z69" s="9">
        <v>1</v>
      </c>
      <c r="AA69" s="2">
        <v>153</v>
      </c>
      <c r="AB69" s="2">
        <v>311.55900000000003</v>
      </c>
      <c r="AC69" s="2">
        <v>269.37599999999998</v>
      </c>
      <c r="AD69" s="13">
        <v>17.694001599320138</v>
      </c>
      <c r="AE69" s="1"/>
      <c r="AG69" s="1">
        <v>35</v>
      </c>
      <c r="AH69" s="4">
        <v>1</v>
      </c>
      <c r="AI69" s="1">
        <v>78</v>
      </c>
      <c r="AJ69" s="1">
        <v>262.28199999999998</v>
      </c>
      <c r="AK69" s="1">
        <v>233.01300000000001</v>
      </c>
      <c r="AL69" s="19">
        <v>2.2887828381516475</v>
      </c>
      <c r="AM69" s="7" t="s">
        <v>7</v>
      </c>
    </row>
    <row r="70" spans="9:39">
      <c r="J70" s="3"/>
      <c r="Q70" s="1"/>
      <c r="R70" s="1"/>
      <c r="S70" s="1"/>
      <c r="T70" s="1"/>
      <c r="U70" s="1"/>
      <c r="W70" s="1"/>
      <c r="X70" s="1"/>
      <c r="Y70" s="2">
        <v>34</v>
      </c>
      <c r="Z70" s="9">
        <v>2</v>
      </c>
      <c r="AA70" s="2">
        <v>31</v>
      </c>
      <c r="AB70" s="2">
        <v>182.661</v>
      </c>
      <c r="AC70" s="2">
        <v>315.01600000000002</v>
      </c>
      <c r="AD70" s="13">
        <v>17.568099810014736</v>
      </c>
      <c r="AE70" s="1"/>
      <c r="AG70" s="1">
        <v>35</v>
      </c>
      <c r="AH70" s="4">
        <v>2</v>
      </c>
      <c r="AI70" s="1">
        <v>103</v>
      </c>
      <c r="AJ70" s="1">
        <v>266.01499999999999</v>
      </c>
      <c r="AK70" s="1">
        <v>250.43199999999999</v>
      </c>
      <c r="AL70" s="19"/>
      <c r="AM70" s="7"/>
    </row>
    <row r="71" spans="9:39">
      <c r="J71" s="3"/>
      <c r="Q71" s="1"/>
      <c r="R71" s="1"/>
      <c r="S71" s="1"/>
      <c r="T71" s="1"/>
      <c r="U71" s="1"/>
      <c r="W71" s="1"/>
      <c r="X71" s="1"/>
      <c r="Y71" s="2">
        <v>34</v>
      </c>
      <c r="Z71" s="9">
        <v>3</v>
      </c>
      <c r="AA71" s="2">
        <v>78</v>
      </c>
      <c r="AB71" s="2">
        <v>187.256</v>
      </c>
      <c r="AC71" s="2">
        <v>328.66699999999997</v>
      </c>
      <c r="AD71" s="13">
        <v>1.8505543359314807</v>
      </c>
      <c r="AE71" s="1"/>
      <c r="AH71" s="4"/>
    </row>
    <row r="72" spans="9:39">
      <c r="J72" s="3"/>
      <c r="Q72" s="1"/>
      <c r="R72" s="1"/>
      <c r="S72" s="1"/>
      <c r="T72" s="1"/>
      <c r="U72" s="1"/>
      <c r="W72" s="1"/>
      <c r="X72" s="1"/>
      <c r="Y72" s="2">
        <v>35</v>
      </c>
      <c r="Z72" s="9">
        <v>1</v>
      </c>
      <c r="AA72" s="2">
        <v>17</v>
      </c>
      <c r="AB72" s="2">
        <v>164.61799999999999</v>
      </c>
      <c r="AC72" s="2">
        <v>282.08800000000002</v>
      </c>
      <c r="AD72" s="13">
        <v>14.365735753390783</v>
      </c>
      <c r="AE72" s="1"/>
      <c r="AH72" s="4"/>
    </row>
    <row r="73" spans="9:39">
      <c r="J73" s="3"/>
      <c r="Q73" s="1"/>
      <c r="R73" s="1"/>
      <c r="S73" s="1"/>
      <c r="T73" s="1"/>
      <c r="U73" s="1"/>
      <c r="W73" s="1"/>
      <c r="X73" s="1"/>
      <c r="Y73" s="2">
        <v>35</v>
      </c>
      <c r="Z73" s="9">
        <v>2</v>
      </c>
      <c r="AA73" s="2">
        <v>162</v>
      </c>
      <c r="AB73" s="2">
        <v>175.185</v>
      </c>
      <c r="AC73" s="2">
        <v>296.673</v>
      </c>
      <c r="AD73" s="13">
        <v>2.3139830367579428</v>
      </c>
      <c r="AE73" s="1"/>
      <c r="AH73" s="4"/>
    </row>
    <row r="74" spans="9:39">
      <c r="J74" s="3"/>
      <c r="Q74" s="1"/>
      <c r="R74" s="1"/>
      <c r="S74" s="1"/>
      <c r="T74" s="1"/>
      <c r="U74" s="1"/>
      <c r="W74" s="1"/>
      <c r="X74" s="1"/>
      <c r="Y74" s="2">
        <v>35</v>
      </c>
      <c r="Z74" s="9">
        <v>3</v>
      </c>
      <c r="AA74" s="2">
        <v>233</v>
      </c>
      <c r="AB74" s="2">
        <v>273.79599999999999</v>
      </c>
      <c r="AC74" s="2">
        <v>306.22500000000002</v>
      </c>
      <c r="AD74" s="13">
        <v>12.728698165455283</v>
      </c>
      <c r="AE74" s="1"/>
      <c r="AH74" s="4"/>
    </row>
    <row r="75" spans="9:39">
      <c r="J75" s="3"/>
      <c r="Q75" s="1"/>
      <c r="R75" s="1"/>
      <c r="S75" s="1"/>
      <c r="T75" s="1"/>
      <c r="U75" s="1"/>
      <c r="W75" s="1"/>
      <c r="X75" s="1"/>
      <c r="Z75" s="3"/>
    </row>
    <row r="76" spans="9:39">
      <c r="J76" s="3"/>
      <c r="Q76" s="1"/>
      <c r="R76" s="1"/>
      <c r="S76" s="1"/>
      <c r="T76" s="1"/>
      <c r="U76" s="1"/>
      <c r="W76" s="1"/>
      <c r="X76" s="1"/>
      <c r="Z76" s="3"/>
    </row>
    <row r="77" spans="9:39">
      <c r="J77" s="3"/>
      <c r="Q77" s="1"/>
      <c r="R77" s="1"/>
      <c r="S77" s="1"/>
      <c r="T77" s="1"/>
      <c r="U77" s="1"/>
      <c r="W77" s="1"/>
      <c r="X77" s="1"/>
      <c r="Z77" s="3"/>
    </row>
    <row r="78" spans="9:39">
      <c r="J78" s="3"/>
      <c r="Q78" s="1"/>
      <c r="R78" s="1"/>
      <c r="S78" s="1"/>
      <c r="T78" s="1"/>
      <c r="U78" s="1"/>
      <c r="W78" s="1"/>
      <c r="X78" s="1"/>
      <c r="Z78" s="3"/>
    </row>
    <row r="79" spans="9:39">
      <c r="J79" s="3"/>
      <c r="Q79" s="1"/>
      <c r="R79" s="1"/>
      <c r="S79" s="1"/>
      <c r="T79" s="1"/>
      <c r="U79" s="1"/>
      <c r="W79" s="1"/>
      <c r="X79" s="1"/>
      <c r="Z79" s="3"/>
    </row>
    <row r="80" spans="9:39">
      <c r="J80" s="3"/>
      <c r="Q80" s="1"/>
      <c r="R80" s="1"/>
      <c r="S80" s="1"/>
      <c r="T80" s="1"/>
      <c r="U80" s="1"/>
      <c r="W80" s="1"/>
      <c r="X80" s="1"/>
      <c r="Z80" s="3"/>
    </row>
    <row r="81" spans="10:26">
      <c r="J81" s="3"/>
      <c r="Q81" s="1"/>
      <c r="R81" s="1"/>
      <c r="S81" s="1"/>
      <c r="T81" s="1"/>
      <c r="U81" s="1"/>
      <c r="W81" s="1"/>
      <c r="X81" s="1"/>
      <c r="Z81" s="3"/>
    </row>
    <row r="82" spans="10:26">
      <c r="J82" s="3"/>
      <c r="Q82" s="2"/>
      <c r="R82" s="2"/>
      <c r="S82" s="2"/>
      <c r="T82" s="2"/>
      <c r="U82" s="2"/>
      <c r="W82" s="1"/>
      <c r="X82" s="1"/>
      <c r="Z82" s="3"/>
    </row>
    <row r="83" spans="10:26">
      <c r="J83" s="3"/>
      <c r="Q83" s="1"/>
      <c r="R83" s="1"/>
      <c r="S83" s="1"/>
      <c r="T83" s="1"/>
      <c r="U83" s="1"/>
      <c r="W83" s="1"/>
      <c r="X83" s="1"/>
      <c r="Z83" s="3"/>
    </row>
    <row r="84" spans="10:26">
      <c r="J84" s="3"/>
      <c r="Q84" s="1"/>
      <c r="R84" s="1"/>
      <c r="S84" s="1"/>
      <c r="T84" s="1"/>
      <c r="U84" s="1"/>
      <c r="W84" s="1"/>
      <c r="X84" s="1"/>
      <c r="Z84" s="3"/>
    </row>
    <row r="85" spans="10:26">
      <c r="J85" s="3"/>
      <c r="Q85" s="1"/>
      <c r="R85" s="1"/>
      <c r="S85" s="1"/>
      <c r="T85" s="1"/>
      <c r="U85" s="1"/>
      <c r="W85" s="1"/>
      <c r="X85" s="1"/>
      <c r="Z85" s="3"/>
    </row>
    <row r="86" spans="10:26">
      <c r="J86" s="3"/>
      <c r="Q86" s="1"/>
      <c r="R86" s="1"/>
      <c r="S86" s="1"/>
      <c r="T86" s="1"/>
      <c r="U86" s="1"/>
      <c r="W86" s="1"/>
      <c r="X86" s="1"/>
      <c r="Z86" s="3"/>
    </row>
    <row r="87" spans="10:26">
      <c r="J87" s="3"/>
      <c r="Q87" s="1"/>
      <c r="R87" s="1"/>
      <c r="S87" s="1"/>
      <c r="T87" s="1"/>
      <c r="U87" s="1"/>
      <c r="W87" s="1"/>
      <c r="X87" s="1"/>
      <c r="Z87" s="3"/>
    </row>
    <row r="88" spans="10:26">
      <c r="J88" s="3"/>
      <c r="Q88" s="1"/>
      <c r="R88" s="1"/>
      <c r="S88" s="1"/>
      <c r="T88" s="1"/>
      <c r="U88" s="1"/>
      <c r="W88" s="1"/>
      <c r="X88" s="1"/>
      <c r="Z88" s="3"/>
    </row>
    <row r="89" spans="10:26">
      <c r="J89" s="3"/>
      <c r="Q89" s="1"/>
      <c r="R89" s="1"/>
      <c r="S89" s="1"/>
      <c r="T89" s="1"/>
      <c r="U89" s="1"/>
      <c r="W89" s="1"/>
      <c r="X89" s="1"/>
      <c r="Z89" s="3"/>
    </row>
    <row r="90" spans="10:26">
      <c r="J90" s="3"/>
      <c r="Q90" s="1"/>
      <c r="R90" s="1"/>
      <c r="S90" s="1"/>
      <c r="T90" s="1"/>
      <c r="U90" s="1"/>
      <c r="W90" s="1"/>
      <c r="X90" s="1"/>
      <c r="Z90" s="3"/>
    </row>
    <row r="91" spans="10:26">
      <c r="J91" s="3"/>
      <c r="Q91" s="1"/>
      <c r="R91" s="1"/>
      <c r="S91" s="1"/>
      <c r="T91" s="1"/>
      <c r="U91" s="1"/>
      <c r="W91" s="1"/>
      <c r="X91" s="1"/>
      <c r="Z91" s="3"/>
    </row>
    <row r="92" spans="10:26">
      <c r="J92" s="3"/>
      <c r="Q92" s="1"/>
      <c r="R92" s="1"/>
      <c r="S92" s="1"/>
      <c r="T92" s="1"/>
      <c r="U92" s="1"/>
      <c r="W92" s="1"/>
      <c r="X92" s="1"/>
      <c r="Z92" s="3"/>
    </row>
    <row r="93" spans="10:26">
      <c r="J93" s="3"/>
      <c r="Q93" s="1"/>
      <c r="R93" s="1"/>
      <c r="S93" s="1"/>
      <c r="T93" s="1"/>
      <c r="U93" s="1"/>
      <c r="W93" s="1"/>
      <c r="X93" s="1"/>
      <c r="Z93" s="3"/>
    </row>
    <row r="94" spans="10:26">
      <c r="J94" s="3"/>
      <c r="Q94" s="1"/>
      <c r="R94" s="1"/>
      <c r="S94" s="1"/>
      <c r="T94" s="1"/>
      <c r="U94" s="1"/>
      <c r="W94" s="1"/>
      <c r="X94" s="1"/>
      <c r="Z94" s="3"/>
    </row>
    <row r="95" spans="10:26">
      <c r="J95" s="3"/>
      <c r="Q95" s="1"/>
      <c r="R95" s="1"/>
      <c r="S95" s="1"/>
      <c r="T95" s="1"/>
      <c r="U95" s="1"/>
      <c r="W95" s="1"/>
      <c r="X95" s="1"/>
      <c r="Z95" s="3"/>
    </row>
    <row r="96" spans="10:26">
      <c r="J96" s="3"/>
      <c r="Q96" s="1"/>
      <c r="R96" s="1"/>
      <c r="S96" s="1"/>
      <c r="T96" s="1"/>
      <c r="U96" s="1"/>
      <c r="W96" s="1"/>
      <c r="X96" s="1"/>
      <c r="Z96" s="3"/>
    </row>
    <row r="97" spans="10:26">
      <c r="J97" s="3"/>
      <c r="Q97" s="1"/>
      <c r="R97" s="1"/>
      <c r="S97" s="1"/>
      <c r="T97" s="1"/>
      <c r="U97" s="1"/>
      <c r="W97" s="1"/>
      <c r="X97" s="1"/>
      <c r="Z97" s="3"/>
    </row>
    <row r="98" spans="10:26">
      <c r="J98" s="3"/>
      <c r="Q98" s="1"/>
      <c r="R98" s="1"/>
      <c r="S98" s="1"/>
      <c r="T98" s="1"/>
      <c r="U98" s="1"/>
      <c r="W98" s="1"/>
      <c r="X98" s="1"/>
      <c r="Z98" s="3"/>
    </row>
    <row r="99" spans="10:26">
      <c r="J99" s="3"/>
      <c r="Q99" s="1"/>
      <c r="R99" s="1"/>
      <c r="S99" s="1"/>
      <c r="T99" s="1"/>
      <c r="U99" s="1"/>
      <c r="W99" s="1"/>
      <c r="X99" s="1"/>
      <c r="Z99" s="3"/>
    </row>
    <row r="100" spans="10:26">
      <c r="J100" s="3"/>
      <c r="Q100" s="1"/>
      <c r="R100" s="1"/>
      <c r="S100" s="1"/>
      <c r="T100" s="1"/>
      <c r="U100" s="1"/>
      <c r="W100" s="1"/>
      <c r="X100" s="1"/>
      <c r="Z100" s="3"/>
    </row>
    <row r="101" spans="10:26">
      <c r="J101" s="3"/>
      <c r="Q101" s="1"/>
      <c r="R101" s="1"/>
      <c r="S101" s="1"/>
      <c r="T101" s="1"/>
      <c r="U101" s="1"/>
      <c r="W101" s="1"/>
      <c r="X101" s="1"/>
      <c r="Z101" s="3"/>
    </row>
    <row r="102" spans="10:26">
      <c r="J102" s="3"/>
      <c r="Q102" s="1"/>
      <c r="R102" s="1"/>
      <c r="S102" s="1"/>
      <c r="T102" s="1"/>
      <c r="U102" s="1"/>
      <c r="W102" s="1"/>
      <c r="X102" s="1"/>
      <c r="Z102" s="3"/>
    </row>
    <row r="103" spans="10:26">
      <c r="J103" s="3"/>
      <c r="Q103" s="1"/>
      <c r="R103" s="1"/>
      <c r="S103" s="1"/>
      <c r="T103" s="1"/>
      <c r="U103" s="1"/>
      <c r="W103" s="1"/>
      <c r="X103" s="1"/>
      <c r="Z103" s="3"/>
    </row>
    <row r="104" spans="10:26">
      <c r="J104" s="3"/>
      <c r="Q104" s="1"/>
      <c r="R104" s="1"/>
      <c r="S104" s="1"/>
      <c r="T104" s="1"/>
      <c r="U104" s="1"/>
      <c r="W104" s="1"/>
      <c r="X104" s="1"/>
      <c r="Z104" s="3"/>
    </row>
    <row r="105" spans="10:26">
      <c r="J105" s="3"/>
      <c r="Q105" s="1"/>
      <c r="R105" s="1"/>
      <c r="S105" s="1"/>
      <c r="T105" s="1"/>
      <c r="U105" s="1"/>
      <c r="W105" s="1"/>
      <c r="X105" s="1"/>
      <c r="Z105" s="3"/>
    </row>
    <row r="106" spans="10:26">
      <c r="J106" s="3"/>
      <c r="Q106" s="1"/>
      <c r="R106" s="1"/>
      <c r="S106" s="1"/>
      <c r="T106" s="1"/>
      <c r="U106" s="1"/>
      <c r="W106" s="1"/>
      <c r="X106" s="1"/>
      <c r="Z106" s="3"/>
    </row>
    <row r="107" spans="10:26">
      <c r="J107" s="3"/>
      <c r="Q107" s="1"/>
      <c r="R107" s="1"/>
      <c r="S107" s="1"/>
      <c r="T107" s="1"/>
      <c r="U107" s="1"/>
      <c r="W107" s="1"/>
      <c r="X107" s="1"/>
      <c r="Z107" s="3"/>
    </row>
    <row r="108" spans="10:26">
      <c r="J108" s="3"/>
      <c r="Q108" s="1"/>
      <c r="R108" s="1"/>
      <c r="S108" s="1"/>
      <c r="T108" s="1"/>
      <c r="U108" s="1"/>
      <c r="W108" s="1"/>
      <c r="X108" s="1"/>
      <c r="Z108" s="3"/>
    </row>
    <row r="109" spans="10:26">
      <c r="J109" s="3"/>
      <c r="Q109" s="1"/>
      <c r="R109" s="1"/>
      <c r="S109" s="1"/>
      <c r="T109" s="1"/>
      <c r="U109" s="1"/>
      <c r="W109" s="1"/>
      <c r="X109" s="1"/>
      <c r="Z109" s="3"/>
    </row>
    <row r="110" spans="10:26">
      <c r="J110" s="3"/>
      <c r="Q110" s="1"/>
      <c r="R110" s="1"/>
      <c r="S110" s="1"/>
      <c r="T110" s="1"/>
      <c r="U110" s="1"/>
      <c r="W110" s="1"/>
      <c r="X110" s="1"/>
      <c r="Z110" s="3"/>
    </row>
    <row r="111" spans="10:26">
      <c r="J111" s="3"/>
      <c r="Q111" s="1"/>
      <c r="R111" s="1"/>
      <c r="S111" s="1"/>
      <c r="T111" s="1"/>
      <c r="U111" s="1"/>
      <c r="W111" s="1"/>
      <c r="X111" s="1"/>
      <c r="Z111" s="3"/>
    </row>
    <row r="112" spans="10:26">
      <c r="J112" s="3"/>
      <c r="Q112" s="1"/>
      <c r="R112" s="1"/>
      <c r="S112" s="1"/>
      <c r="T112" s="1"/>
      <c r="U112" s="1"/>
      <c r="W112" s="1"/>
      <c r="X112" s="1"/>
      <c r="Z112" s="3"/>
    </row>
    <row r="113" spans="10:26">
      <c r="J113" s="3"/>
      <c r="Q113" s="1"/>
      <c r="R113" s="1"/>
      <c r="S113" s="1"/>
      <c r="T113" s="1"/>
      <c r="U113" s="1"/>
      <c r="W113" s="1"/>
      <c r="X113" s="1"/>
      <c r="Z113" s="3"/>
    </row>
    <row r="114" spans="10:26">
      <c r="J114" s="3"/>
      <c r="Q114" s="1"/>
      <c r="R114" s="1"/>
      <c r="S114" s="1"/>
      <c r="T114" s="1"/>
      <c r="U114" s="1"/>
      <c r="W114" s="1"/>
      <c r="X114" s="1"/>
      <c r="Z114" s="3"/>
    </row>
    <row r="115" spans="10:26">
      <c r="J115" s="3"/>
      <c r="Q115" s="1"/>
      <c r="R115" s="1"/>
      <c r="S115" s="1"/>
      <c r="T115" s="1"/>
      <c r="U115" s="1"/>
      <c r="W115" s="1"/>
      <c r="X115" s="1"/>
      <c r="Z115" s="3"/>
    </row>
    <row r="116" spans="10:26">
      <c r="J116" s="3"/>
      <c r="Q116" s="1"/>
      <c r="R116" s="1"/>
      <c r="S116" s="1"/>
      <c r="T116" s="1"/>
      <c r="U116" s="1"/>
      <c r="W116" s="1"/>
      <c r="X116" s="1"/>
      <c r="Z116" s="3"/>
    </row>
    <row r="117" spans="10:26">
      <c r="J117" s="3"/>
      <c r="Q117" s="1"/>
      <c r="R117" s="1"/>
      <c r="S117" s="1"/>
      <c r="T117" s="1"/>
      <c r="U117" s="1"/>
      <c r="W117" s="2"/>
      <c r="X117" s="1"/>
      <c r="Z117" s="3"/>
    </row>
    <row r="118" spans="10:26">
      <c r="J118" s="3"/>
      <c r="Q118" s="1"/>
      <c r="R118" s="1"/>
      <c r="S118" s="1"/>
      <c r="T118" s="1"/>
      <c r="U118" s="1"/>
      <c r="W118" s="2"/>
      <c r="X118" s="2"/>
      <c r="Z118" s="3"/>
    </row>
    <row r="119" spans="10:26">
      <c r="J119" s="3"/>
      <c r="Q119" s="1"/>
      <c r="R119" s="1"/>
      <c r="S119" s="1"/>
      <c r="T119" s="1"/>
      <c r="U119" s="1"/>
      <c r="W119" s="2"/>
      <c r="X119" s="2"/>
      <c r="Z119" s="3"/>
    </row>
    <row r="120" spans="10:26">
      <c r="J120" s="3"/>
      <c r="Q120" s="1"/>
      <c r="R120" s="1"/>
      <c r="S120" s="1"/>
      <c r="T120" s="1"/>
      <c r="U120" s="1"/>
      <c r="W120" s="2"/>
      <c r="X120" s="2"/>
      <c r="Z120" s="3"/>
    </row>
    <row r="121" spans="10:26">
      <c r="J121" s="3"/>
      <c r="Q121" s="1"/>
      <c r="R121" s="1"/>
      <c r="S121" s="1"/>
      <c r="T121" s="1"/>
      <c r="U121" s="1"/>
      <c r="W121" s="1"/>
      <c r="X121" s="2"/>
      <c r="Z121" s="3"/>
    </row>
    <row r="122" spans="10:26">
      <c r="J122" s="3"/>
      <c r="Q122" s="1"/>
      <c r="R122" s="1"/>
      <c r="S122" s="1"/>
      <c r="T122" s="1"/>
      <c r="U122" s="1"/>
      <c r="W122" s="1"/>
      <c r="X122" s="1"/>
      <c r="Z122" s="3"/>
    </row>
    <row r="123" spans="10:26">
      <c r="J123" s="3"/>
      <c r="Q123" s="1"/>
      <c r="R123" s="1"/>
      <c r="S123" s="1"/>
      <c r="T123" s="1"/>
      <c r="U123" s="1"/>
      <c r="W123" s="1"/>
      <c r="X123" s="1"/>
      <c r="Z123" s="3"/>
    </row>
    <row r="124" spans="10:26">
      <c r="J124" s="3"/>
      <c r="W124" s="1"/>
      <c r="X124" s="1"/>
      <c r="Z124" s="3"/>
    </row>
    <row r="125" spans="10:26">
      <c r="W125" s="1"/>
      <c r="X125" s="1"/>
      <c r="Z125" s="3"/>
    </row>
    <row r="126" spans="10:26">
      <c r="W126" s="1"/>
      <c r="X126" s="1"/>
      <c r="Z126" s="3"/>
    </row>
    <row r="127" spans="10:26">
      <c r="W127" s="1"/>
      <c r="X127" s="1"/>
      <c r="Z127" s="3"/>
    </row>
    <row r="128" spans="10:26">
      <c r="W128" s="1"/>
      <c r="X128" s="1"/>
      <c r="Z128" s="3"/>
    </row>
    <row r="129" spans="23:26">
      <c r="W129" s="1"/>
      <c r="X129" s="1"/>
      <c r="Z129" s="3"/>
    </row>
    <row r="130" spans="23:26">
      <c r="W130" s="1"/>
      <c r="X130" s="1"/>
      <c r="Z130" s="3"/>
    </row>
    <row r="131" spans="23:26">
      <c r="W131" s="1"/>
      <c r="X131" s="1"/>
      <c r="Z131" s="3"/>
    </row>
    <row r="132" spans="23:26">
      <c r="W132" s="1"/>
      <c r="X132" s="1"/>
      <c r="Z132" s="3"/>
    </row>
    <row r="133" spans="23:26">
      <c r="W133" s="1"/>
      <c r="X133" s="1"/>
      <c r="Z133" s="3"/>
    </row>
    <row r="134" spans="23:26">
      <c r="W134" s="1"/>
      <c r="X134" s="1"/>
      <c r="Z134" s="3"/>
    </row>
    <row r="135" spans="23:26">
      <c r="W135" s="1"/>
      <c r="X135" s="1"/>
      <c r="Z135" s="3"/>
    </row>
    <row r="136" spans="23:26">
      <c r="W136" s="1"/>
      <c r="X136" s="1"/>
      <c r="Z136" s="3"/>
    </row>
    <row r="137" spans="23:26">
      <c r="W137" s="1"/>
      <c r="X137" s="1"/>
      <c r="Z137" s="3"/>
    </row>
    <row r="138" spans="23:26">
      <c r="W138" s="1"/>
      <c r="X138" s="1"/>
      <c r="Z138" s="3"/>
    </row>
    <row r="139" spans="23:26">
      <c r="W139" s="1"/>
      <c r="X139" s="1"/>
      <c r="Z139" s="3"/>
    </row>
    <row r="140" spans="23:26">
      <c r="X140" s="1"/>
      <c r="Z140" s="3"/>
    </row>
    <row r="141" spans="23:26">
      <c r="Z141" s="3"/>
    </row>
    <row r="142" spans="23:26">
      <c r="Z142" s="3"/>
    </row>
    <row r="143" spans="23:26">
      <c r="Z143" s="3"/>
    </row>
    <row r="144" spans="23:26">
      <c r="Z144" s="3"/>
    </row>
    <row r="145" spans="26:26">
      <c r="Z145" s="3"/>
    </row>
    <row r="146" spans="26:26">
      <c r="Z146" s="3"/>
    </row>
  </sheetData>
  <mergeCells count="77">
    <mergeCell ref="AM69:AM70"/>
    <mergeCell ref="AL69:AL70"/>
    <mergeCell ref="AL58:AL59"/>
    <mergeCell ref="AL54:AL55"/>
    <mergeCell ref="AL56:AL57"/>
    <mergeCell ref="AL31:AL32"/>
    <mergeCell ref="AL33:AL34"/>
    <mergeCell ref="AL35:AL36"/>
    <mergeCell ref="AL19:AL20"/>
    <mergeCell ref="AL21:AL22"/>
    <mergeCell ref="AL23:AL24"/>
    <mergeCell ref="AL3:AL4"/>
    <mergeCell ref="AL5:AL6"/>
    <mergeCell ref="AL7:AL8"/>
    <mergeCell ref="AD41:AD42"/>
    <mergeCell ref="AD43:AD44"/>
    <mergeCell ref="AD48:AD49"/>
    <mergeCell ref="AD28:AD29"/>
    <mergeCell ref="AD30:AD31"/>
    <mergeCell ref="AD32:AD33"/>
    <mergeCell ref="AD34:AD35"/>
    <mergeCell ref="AD22:AD23"/>
    <mergeCell ref="AD24:AD25"/>
    <mergeCell ref="AD7:AD8"/>
    <mergeCell ref="AD9:AD10"/>
    <mergeCell ref="AD11:AD12"/>
    <mergeCell ref="AD16:AD17"/>
    <mergeCell ref="AL44:AL45"/>
    <mergeCell ref="AL52:AL53"/>
    <mergeCell ref="AL37:AL38"/>
    <mergeCell ref="AL42:AL43"/>
    <mergeCell ref="AL27:AL28"/>
    <mergeCell ref="AM27:AM28"/>
    <mergeCell ref="AL25:AL26"/>
    <mergeCell ref="AL29:AL30"/>
    <mergeCell ref="AM14:AM16"/>
    <mergeCell ref="AL17:AL18"/>
    <mergeCell ref="AL9:AL10"/>
    <mergeCell ref="AD56:AD57"/>
    <mergeCell ref="AD64:AD65"/>
    <mergeCell ref="AD54:AD55"/>
    <mergeCell ref="AD36:AD37"/>
    <mergeCell ref="AD26:AD27"/>
    <mergeCell ref="AD18:AD19"/>
    <mergeCell ref="AD20:AD21"/>
    <mergeCell ref="O64:O66"/>
    <mergeCell ref="N68:N69"/>
    <mergeCell ref="N50:N51"/>
    <mergeCell ref="N52:N53"/>
    <mergeCell ref="N62:N63"/>
    <mergeCell ref="N38:N39"/>
    <mergeCell ref="N41:N42"/>
    <mergeCell ref="N43:N44"/>
    <mergeCell ref="N46:N47"/>
    <mergeCell ref="N28:N29"/>
    <mergeCell ref="N30:N31"/>
    <mergeCell ref="N32:N33"/>
    <mergeCell ref="O35:O37"/>
    <mergeCell ref="N17:N20"/>
    <mergeCell ref="N22:N23"/>
    <mergeCell ref="N24:N25"/>
    <mergeCell ref="N26:N27"/>
    <mergeCell ref="N5:N6"/>
    <mergeCell ref="N7:N8"/>
    <mergeCell ref="N9:N10"/>
    <mergeCell ref="N12:N16"/>
    <mergeCell ref="F18:F19"/>
    <mergeCell ref="F36:F37"/>
    <mergeCell ref="G36:G37"/>
    <mergeCell ref="F8:F9"/>
    <mergeCell ref="G8:G9"/>
    <mergeCell ref="F12:F13"/>
    <mergeCell ref="F32:F33"/>
    <mergeCell ref="F3:F4"/>
    <mergeCell ref="G3:G4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3AE8-2591-2641-BEEE-7564BA5693FC}">
  <dimension ref="A1:U81"/>
  <sheetViews>
    <sheetView topLeftCell="A50" workbookViewId="0">
      <selection activeCell="S30" sqref="S30"/>
    </sheetView>
  </sheetViews>
  <sheetFormatPr baseColWidth="10" defaultRowHeight="16"/>
  <cols>
    <col min="1" max="12" width="10.7109375" style="30"/>
    <col min="13" max="13" width="10.7109375" style="47"/>
    <col min="14" max="14" width="10.7109375" style="35"/>
    <col min="15" max="16384" width="10.7109375" style="30"/>
  </cols>
  <sheetData>
    <row r="1" spans="1:21" s="31" customFormat="1">
      <c r="A1" s="31" t="s">
        <v>72</v>
      </c>
      <c r="F1" s="31" t="s">
        <v>181</v>
      </c>
      <c r="K1" s="31" t="s">
        <v>73</v>
      </c>
    </row>
    <row r="2" spans="1:21">
      <c r="A2" s="42" t="s">
        <v>244</v>
      </c>
      <c r="B2" s="30" t="s">
        <v>3</v>
      </c>
      <c r="C2" s="30" t="s">
        <v>95</v>
      </c>
      <c r="D2" s="30" t="s">
        <v>96</v>
      </c>
      <c r="F2" s="42" t="s">
        <v>244</v>
      </c>
      <c r="G2" s="46" t="s">
        <v>3</v>
      </c>
      <c r="H2" s="46" t="s">
        <v>95</v>
      </c>
      <c r="I2" s="46"/>
      <c r="J2" s="46"/>
      <c r="K2" s="42" t="s">
        <v>244</v>
      </c>
      <c r="L2" s="46" t="s">
        <v>3</v>
      </c>
      <c r="M2" s="46" t="s">
        <v>95</v>
      </c>
      <c r="N2" s="46"/>
      <c r="P2" s="30" t="s">
        <v>245</v>
      </c>
      <c r="Q2" s="30" t="s">
        <v>246</v>
      </c>
      <c r="R2" s="30" t="s">
        <v>247</v>
      </c>
      <c r="S2" s="30" t="s">
        <v>248</v>
      </c>
      <c r="T2" s="30" t="s">
        <v>181</v>
      </c>
      <c r="U2" s="30" t="s">
        <v>73</v>
      </c>
    </row>
    <row r="3" spans="1:21">
      <c r="A3" s="42" t="s">
        <v>107</v>
      </c>
      <c r="B3" s="30">
        <v>0.95299999999999996</v>
      </c>
      <c r="C3" s="30">
        <v>16</v>
      </c>
      <c r="D3" s="43" t="s">
        <v>93</v>
      </c>
      <c r="F3" s="42" t="s">
        <v>187</v>
      </c>
      <c r="G3" s="51">
        <v>0</v>
      </c>
      <c r="H3" s="51">
        <v>0</v>
      </c>
      <c r="K3" s="42" t="s">
        <v>107</v>
      </c>
      <c r="L3" s="51">
        <v>0</v>
      </c>
      <c r="M3" s="51">
        <v>0</v>
      </c>
      <c r="N3" s="30"/>
      <c r="O3" s="30" t="s">
        <v>85</v>
      </c>
      <c r="P3" s="30">
        <v>6.96</v>
      </c>
      <c r="Q3" s="30">
        <v>10.3</v>
      </c>
      <c r="R3" s="30">
        <v>6.19</v>
      </c>
      <c r="S3" s="30">
        <v>1.17</v>
      </c>
      <c r="T3" s="30">
        <v>0</v>
      </c>
      <c r="U3" s="30">
        <v>0</v>
      </c>
    </row>
    <row r="4" spans="1:21">
      <c r="A4" s="42" t="s">
        <v>101</v>
      </c>
      <c r="B4" s="30">
        <v>3.282</v>
      </c>
      <c r="C4" s="30">
        <v>53</v>
      </c>
      <c r="D4" s="43" t="s">
        <v>97</v>
      </c>
      <c r="F4" s="42" t="s">
        <v>195</v>
      </c>
      <c r="G4" s="30">
        <v>0</v>
      </c>
      <c r="H4" s="30">
        <v>0</v>
      </c>
      <c r="K4" s="42" t="s">
        <v>101</v>
      </c>
      <c r="L4" s="30">
        <v>0</v>
      </c>
      <c r="M4" s="30">
        <v>0</v>
      </c>
      <c r="N4" s="30"/>
      <c r="O4" s="30" t="s">
        <v>86</v>
      </c>
      <c r="P4" s="30">
        <v>3.98</v>
      </c>
      <c r="Q4" s="30">
        <v>7.3</v>
      </c>
      <c r="R4" s="30">
        <v>4.5199999999999996</v>
      </c>
      <c r="S4" s="30">
        <v>0.83</v>
      </c>
      <c r="T4" s="30">
        <v>0</v>
      </c>
      <c r="U4" s="30">
        <v>0</v>
      </c>
    </row>
    <row r="5" spans="1:21">
      <c r="A5" s="42" t="s">
        <v>108</v>
      </c>
      <c r="B5" s="30">
        <v>0.19500000000000001</v>
      </c>
      <c r="C5" s="30">
        <v>3</v>
      </c>
      <c r="D5" s="43" t="s">
        <v>93</v>
      </c>
      <c r="F5" s="42" t="s">
        <v>196</v>
      </c>
      <c r="G5" s="30">
        <v>0</v>
      </c>
      <c r="H5" s="30">
        <v>0</v>
      </c>
      <c r="K5" s="42" t="s">
        <v>108</v>
      </c>
      <c r="L5" s="30">
        <v>6.9000000000000006E-2</v>
      </c>
      <c r="M5" s="30">
        <v>1</v>
      </c>
      <c r="N5" s="30"/>
      <c r="O5" s="30" t="s">
        <v>87</v>
      </c>
      <c r="P5" s="30">
        <v>2.4</v>
      </c>
      <c r="Q5" s="30">
        <v>6.04</v>
      </c>
      <c r="R5" s="30">
        <v>2.23</v>
      </c>
      <c r="S5" s="30">
        <v>0.33</v>
      </c>
      <c r="T5" s="30">
        <v>0</v>
      </c>
      <c r="U5" s="30">
        <v>0</v>
      </c>
    </row>
    <row r="6" spans="1:21">
      <c r="A6" s="42" t="s">
        <v>109</v>
      </c>
      <c r="B6" s="30">
        <v>0.52800000000000002</v>
      </c>
      <c r="C6" s="30">
        <v>8</v>
      </c>
      <c r="D6" s="43" t="s">
        <v>93</v>
      </c>
      <c r="F6" s="42" t="s">
        <v>197</v>
      </c>
      <c r="G6" s="30">
        <v>0</v>
      </c>
      <c r="H6" s="30">
        <v>0</v>
      </c>
      <c r="K6" s="42" t="s">
        <v>102</v>
      </c>
      <c r="L6" s="30">
        <v>2.3E-2</v>
      </c>
      <c r="M6" s="30">
        <v>1</v>
      </c>
      <c r="N6" s="30"/>
      <c r="O6" s="30" t="s">
        <v>88</v>
      </c>
      <c r="P6" s="30">
        <v>1.43</v>
      </c>
      <c r="Q6" s="30">
        <v>4.84</v>
      </c>
      <c r="R6" s="30">
        <v>0.46</v>
      </c>
      <c r="S6" s="30">
        <v>0.06</v>
      </c>
      <c r="T6" s="30">
        <v>0</v>
      </c>
      <c r="U6" s="30">
        <v>0</v>
      </c>
    </row>
    <row r="7" spans="1:21">
      <c r="A7" s="42" t="s">
        <v>100</v>
      </c>
      <c r="B7" s="30">
        <v>3.7749999999999999</v>
      </c>
      <c r="C7" s="30">
        <v>31</v>
      </c>
      <c r="D7" s="30" t="s">
        <v>98</v>
      </c>
      <c r="F7" s="42" t="s">
        <v>188</v>
      </c>
      <c r="G7" s="30">
        <v>0</v>
      </c>
      <c r="H7" s="30">
        <v>0</v>
      </c>
      <c r="K7" s="42" t="s">
        <v>110</v>
      </c>
      <c r="L7" s="30">
        <v>9.1999999999999998E-2</v>
      </c>
      <c r="M7" s="30">
        <v>1</v>
      </c>
      <c r="N7" s="30"/>
      <c r="O7" s="30" t="s">
        <v>89</v>
      </c>
      <c r="P7" s="30">
        <v>0.63</v>
      </c>
      <c r="Q7" s="30">
        <v>2.0699999999999998</v>
      </c>
      <c r="R7" s="30">
        <v>0.04</v>
      </c>
      <c r="S7" s="30">
        <v>0</v>
      </c>
      <c r="T7" s="30">
        <v>0</v>
      </c>
      <c r="U7" s="30">
        <v>0</v>
      </c>
    </row>
    <row r="8" spans="1:21">
      <c r="A8" s="42" t="s">
        <v>102</v>
      </c>
      <c r="B8" s="30">
        <v>2.2290000000000001</v>
      </c>
      <c r="C8" s="30">
        <v>31</v>
      </c>
      <c r="D8" s="43" t="s">
        <v>97</v>
      </c>
      <c r="F8" s="42" t="s">
        <v>198</v>
      </c>
      <c r="G8" s="30">
        <v>0</v>
      </c>
      <c r="H8" s="30">
        <v>0</v>
      </c>
      <c r="K8" s="42" t="s">
        <v>111</v>
      </c>
      <c r="L8" s="30">
        <v>0</v>
      </c>
      <c r="M8" s="30">
        <v>0</v>
      </c>
      <c r="N8" s="30"/>
      <c r="O8" s="30" t="s">
        <v>90</v>
      </c>
      <c r="P8" s="30">
        <v>14</v>
      </c>
      <c r="Q8" s="30">
        <v>21</v>
      </c>
      <c r="R8" s="30">
        <v>17</v>
      </c>
      <c r="S8" s="30">
        <v>26</v>
      </c>
      <c r="T8" s="30">
        <v>40</v>
      </c>
      <c r="U8" s="30">
        <v>39</v>
      </c>
    </row>
    <row r="9" spans="1:21">
      <c r="A9" s="42" t="s">
        <v>110</v>
      </c>
      <c r="B9" s="30">
        <v>2.6349999999999998</v>
      </c>
      <c r="C9" s="30">
        <v>27</v>
      </c>
      <c r="D9" s="43" t="s">
        <v>93</v>
      </c>
      <c r="F9" s="42" t="s">
        <v>189</v>
      </c>
      <c r="G9" s="30">
        <v>0</v>
      </c>
      <c r="H9" s="30">
        <v>0</v>
      </c>
      <c r="K9" s="42" t="s">
        <v>231</v>
      </c>
      <c r="L9" s="30">
        <v>0.29899999999999999</v>
      </c>
      <c r="M9" s="30">
        <v>1</v>
      </c>
      <c r="N9" s="30"/>
    </row>
    <row r="10" spans="1:21">
      <c r="A10" s="42" t="s">
        <v>111</v>
      </c>
      <c r="B10" s="30">
        <v>0.84199999999999997</v>
      </c>
      <c r="C10" s="30">
        <v>8</v>
      </c>
      <c r="D10" s="43" t="s">
        <v>93</v>
      </c>
      <c r="F10" s="42" t="s">
        <v>190</v>
      </c>
      <c r="G10" s="30">
        <v>1.2E-2</v>
      </c>
      <c r="H10" s="30">
        <v>1</v>
      </c>
      <c r="K10" s="42" t="s">
        <v>117</v>
      </c>
      <c r="L10" s="30">
        <v>6.9000000000000006E-2</v>
      </c>
      <c r="M10" s="30">
        <v>1</v>
      </c>
      <c r="N10" s="30"/>
    </row>
    <row r="11" spans="1:21">
      <c r="A11" s="42" t="s">
        <v>103</v>
      </c>
      <c r="B11" s="30">
        <v>4.8390000000000004</v>
      </c>
      <c r="C11" s="30">
        <v>51</v>
      </c>
      <c r="D11" s="43" t="s">
        <v>97</v>
      </c>
      <c r="F11" s="42" t="s">
        <v>191</v>
      </c>
      <c r="G11" s="30">
        <v>0</v>
      </c>
      <c r="H11" s="30">
        <v>0</v>
      </c>
      <c r="K11" s="42" t="s">
        <v>232</v>
      </c>
      <c r="L11" s="30">
        <v>0</v>
      </c>
      <c r="M11" s="30">
        <v>0</v>
      </c>
      <c r="N11" s="30"/>
    </row>
    <row r="12" spans="1:21">
      <c r="A12" s="42" t="s">
        <v>112</v>
      </c>
      <c r="B12" s="30">
        <v>5.8000000000000003E-2</v>
      </c>
      <c r="C12" s="30">
        <v>2</v>
      </c>
      <c r="D12" s="43" t="s">
        <v>93</v>
      </c>
      <c r="F12" s="42" t="s">
        <v>192</v>
      </c>
      <c r="G12" s="30">
        <v>0</v>
      </c>
      <c r="H12" s="30">
        <v>0</v>
      </c>
      <c r="K12" s="42" t="s">
        <v>233</v>
      </c>
      <c r="L12" s="30">
        <v>0</v>
      </c>
      <c r="M12" s="30">
        <v>0</v>
      </c>
      <c r="N12" s="30"/>
    </row>
    <row r="13" spans="1:21">
      <c r="A13" s="42" t="s">
        <v>113</v>
      </c>
      <c r="B13" s="30">
        <v>0.17799999999999999</v>
      </c>
      <c r="C13" s="30">
        <v>2</v>
      </c>
      <c r="D13" s="43" t="s">
        <v>93</v>
      </c>
      <c r="F13" s="42" t="s">
        <v>199</v>
      </c>
      <c r="G13" s="51">
        <v>0</v>
      </c>
      <c r="H13" s="51">
        <v>0</v>
      </c>
      <c r="K13" s="42" t="s">
        <v>234</v>
      </c>
      <c r="L13" s="30">
        <v>0</v>
      </c>
      <c r="M13" s="30">
        <v>0</v>
      </c>
      <c r="N13" s="30"/>
    </row>
    <row r="14" spans="1:21">
      <c r="A14" s="42" t="s">
        <v>104</v>
      </c>
      <c r="B14" s="30">
        <v>5.9660000000000002</v>
      </c>
      <c r="C14" s="30">
        <v>76</v>
      </c>
      <c r="D14" s="43" t="s">
        <v>97</v>
      </c>
      <c r="F14" s="42" t="s">
        <v>182</v>
      </c>
      <c r="G14" s="30">
        <v>0</v>
      </c>
      <c r="H14" s="30">
        <v>0</v>
      </c>
      <c r="K14" s="42" t="s">
        <v>235</v>
      </c>
      <c r="L14" s="30">
        <v>0</v>
      </c>
      <c r="M14" s="30">
        <v>0</v>
      </c>
      <c r="N14" s="30"/>
    </row>
    <row r="15" spans="1:21">
      <c r="A15" s="42" t="s">
        <v>114</v>
      </c>
      <c r="B15" s="30">
        <v>0</v>
      </c>
      <c r="C15" s="30">
        <v>0</v>
      </c>
      <c r="D15" s="43" t="s">
        <v>93</v>
      </c>
      <c r="F15" s="42" t="s">
        <v>193</v>
      </c>
      <c r="G15" s="30">
        <v>0</v>
      </c>
      <c r="H15" s="30">
        <v>0</v>
      </c>
      <c r="K15" s="42" t="s">
        <v>236</v>
      </c>
      <c r="L15" s="51">
        <v>0</v>
      </c>
      <c r="M15" s="51">
        <v>0</v>
      </c>
      <c r="N15" s="30"/>
    </row>
    <row r="16" spans="1:21">
      <c r="A16" s="42" t="s">
        <v>115</v>
      </c>
      <c r="B16" s="30">
        <v>0.28199999999999997</v>
      </c>
      <c r="C16" s="30">
        <v>6</v>
      </c>
      <c r="D16" s="43" t="s">
        <v>93</v>
      </c>
      <c r="F16" s="42" t="s">
        <v>183</v>
      </c>
      <c r="G16" s="30">
        <v>0</v>
      </c>
      <c r="H16" s="30">
        <v>0</v>
      </c>
      <c r="K16" s="42" t="s">
        <v>237</v>
      </c>
      <c r="L16" s="30">
        <v>3.5000000000000003E-2</v>
      </c>
      <c r="M16" s="30">
        <v>1</v>
      </c>
      <c r="N16" s="30"/>
    </row>
    <row r="17" spans="1:14">
      <c r="A17" s="42" t="s">
        <v>106</v>
      </c>
      <c r="B17" s="30">
        <v>0.26100000000000001</v>
      </c>
      <c r="C17" s="30">
        <v>6</v>
      </c>
      <c r="D17" s="43" t="s">
        <v>97</v>
      </c>
      <c r="F17" s="42" t="s">
        <v>184</v>
      </c>
      <c r="G17" s="30">
        <v>0</v>
      </c>
      <c r="H17" s="30">
        <v>0</v>
      </c>
      <c r="K17" s="42" t="s">
        <v>238</v>
      </c>
      <c r="L17" s="30">
        <v>0</v>
      </c>
      <c r="M17" s="30">
        <v>0</v>
      </c>
      <c r="N17" s="30"/>
    </row>
    <row r="18" spans="1:14">
      <c r="A18" s="42" t="s">
        <v>116</v>
      </c>
      <c r="B18" s="30">
        <v>2.109</v>
      </c>
      <c r="C18" s="30">
        <v>23</v>
      </c>
      <c r="D18" s="43" t="s">
        <v>93</v>
      </c>
      <c r="F18" s="42" t="s">
        <v>185</v>
      </c>
      <c r="G18" s="30">
        <v>0</v>
      </c>
      <c r="H18" s="30">
        <v>0</v>
      </c>
      <c r="K18" s="42" t="s">
        <v>239</v>
      </c>
      <c r="L18" s="30">
        <v>0</v>
      </c>
      <c r="M18" s="30">
        <v>0</v>
      </c>
      <c r="N18" s="30"/>
    </row>
    <row r="19" spans="1:14">
      <c r="A19" s="42" t="s">
        <v>117</v>
      </c>
      <c r="B19" s="30">
        <v>1.1060000000000001</v>
      </c>
      <c r="C19" s="30">
        <v>11</v>
      </c>
      <c r="D19" s="43" t="s">
        <v>93</v>
      </c>
      <c r="F19" s="42" t="s">
        <v>194</v>
      </c>
      <c r="G19" s="30">
        <v>0</v>
      </c>
      <c r="H19" s="30">
        <v>0</v>
      </c>
      <c r="K19" s="42" t="s">
        <v>240</v>
      </c>
      <c r="L19" s="30">
        <v>0</v>
      </c>
      <c r="M19" s="30">
        <v>0</v>
      </c>
      <c r="N19" s="30"/>
    </row>
    <row r="20" spans="1:14">
      <c r="A20" s="42" t="s">
        <v>105</v>
      </c>
      <c r="B20" s="30">
        <v>4.5199999999999996</v>
      </c>
      <c r="C20" s="30">
        <v>58</v>
      </c>
      <c r="D20" s="43" t="s">
        <v>97</v>
      </c>
      <c r="F20" s="42" t="s">
        <v>186</v>
      </c>
      <c r="G20" s="30">
        <v>0</v>
      </c>
      <c r="H20" s="30">
        <v>0</v>
      </c>
      <c r="K20" s="42" t="s">
        <v>241</v>
      </c>
      <c r="L20" s="30">
        <v>0</v>
      </c>
      <c r="M20" s="30">
        <v>0</v>
      </c>
      <c r="N20" s="30"/>
    </row>
    <row r="21" spans="1:14">
      <c r="A21" s="42" t="s">
        <v>119</v>
      </c>
      <c r="B21" s="30">
        <v>10.147</v>
      </c>
      <c r="C21" s="30">
        <v>46</v>
      </c>
      <c r="D21" s="30" t="s">
        <v>98</v>
      </c>
      <c r="F21" s="42" t="s">
        <v>209</v>
      </c>
      <c r="G21" s="30">
        <v>0</v>
      </c>
      <c r="H21" s="30">
        <v>0</v>
      </c>
      <c r="K21" s="42" t="s">
        <v>242</v>
      </c>
      <c r="L21" s="30">
        <v>0</v>
      </c>
      <c r="M21" s="30">
        <v>0</v>
      </c>
      <c r="N21" s="30"/>
    </row>
    <row r="22" spans="1:14">
      <c r="A22" s="42" t="s">
        <v>133</v>
      </c>
      <c r="B22" s="30">
        <v>12.372</v>
      </c>
      <c r="C22" s="30">
        <v>46</v>
      </c>
      <c r="D22" s="30" t="s">
        <v>98</v>
      </c>
      <c r="F22" s="42" t="s">
        <v>210</v>
      </c>
      <c r="G22" s="30">
        <v>0</v>
      </c>
      <c r="H22" s="30">
        <v>0</v>
      </c>
      <c r="K22" s="42" t="s">
        <v>243</v>
      </c>
      <c r="L22" s="30">
        <v>0</v>
      </c>
      <c r="M22" s="30">
        <v>0</v>
      </c>
      <c r="N22" s="30"/>
    </row>
    <row r="23" spans="1:14">
      <c r="A23" s="42" t="s">
        <v>120</v>
      </c>
      <c r="B23" s="30">
        <v>4.8440000000000003</v>
      </c>
      <c r="C23" s="30">
        <v>23</v>
      </c>
      <c r="D23" s="30" t="s">
        <v>98</v>
      </c>
      <c r="F23" s="42" t="s">
        <v>211</v>
      </c>
      <c r="G23" s="30">
        <v>0</v>
      </c>
      <c r="H23" s="30">
        <v>0</v>
      </c>
      <c r="K23" s="42" t="s">
        <v>164</v>
      </c>
      <c r="L23" s="30">
        <v>0</v>
      </c>
      <c r="M23" s="30">
        <v>0</v>
      </c>
      <c r="N23" s="30"/>
    </row>
    <row r="24" spans="1:14">
      <c r="A24" s="42" t="s">
        <v>152</v>
      </c>
      <c r="B24" s="30">
        <v>7.2960000000000003</v>
      </c>
      <c r="C24" s="30">
        <v>25</v>
      </c>
      <c r="D24" s="30" t="s">
        <v>98</v>
      </c>
      <c r="F24" s="42" t="s">
        <v>212</v>
      </c>
      <c r="G24" s="51">
        <v>0</v>
      </c>
      <c r="H24" s="51">
        <v>0</v>
      </c>
      <c r="K24" s="42" t="s">
        <v>153</v>
      </c>
      <c r="L24" s="30">
        <v>0</v>
      </c>
      <c r="M24" s="30">
        <v>0</v>
      </c>
      <c r="N24" s="30"/>
    </row>
    <row r="25" spans="1:14">
      <c r="A25" s="42" t="s">
        <v>149</v>
      </c>
      <c r="B25" s="30">
        <v>1.732</v>
      </c>
      <c r="C25" s="30">
        <v>23</v>
      </c>
      <c r="D25" s="30" t="s">
        <v>99</v>
      </c>
      <c r="F25" s="42" t="s">
        <v>213</v>
      </c>
      <c r="G25" s="30">
        <v>0</v>
      </c>
      <c r="H25" s="30">
        <v>0</v>
      </c>
      <c r="K25" s="42" t="s">
        <v>180</v>
      </c>
      <c r="L25" s="30">
        <v>0</v>
      </c>
      <c r="M25" s="30">
        <v>0</v>
      </c>
      <c r="N25" s="30"/>
    </row>
    <row r="26" spans="1:14">
      <c r="A26" s="42" t="s">
        <v>164</v>
      </c>
      <c r="B26" s="44">
        <v>0.53400000000000003</v>
      </c>
      <c r="C26" s="30">
        <v>11</v>
      </c>
      <c r="D26" s="43" t="s">
        <v>93</v>
      </c>
      <c r="F26" s="42" t="s">
        <v>214</v>
      </c>
      <c r="G26" s="30">
        <v>0</v>
      </c>
      <c r="H26" s="30">
        <v>0</v>
      </c>
      <c r="K26" s="42" t="s">
        <v>122</v>
      </c>
      <c r="L26" s="30">
        <v>0</v>
      </c>
      <c r="M26" s="30">
        <v>0</v>
      </c>
      <c r="N26" s="30"/>
    </row>
    <row r="27" spans="1:14">
      <c r="A27" s="42" t="s">
        <v>165</v>
      </c>
      <c r="B27" s="30">
        <v>0.83</v>
      </c>
      <c r="C27" s="30">
        <v>1</v>
      </c>
      <c r="D27" s="43" t="s">
        <v>93</v>
      </c>
      <c r="F27" s="42" t="s">
        <v>215</v>
      </c>
      <c r="G27" s="30">
        <v>0</v>
      </c>
      <c r="H27" s="30">
        <v>0</v>
      </c>
      <c r="K27" s="42" t="s">
        <v>136</v>
      </c>
      <c r="L27" s="30">
        <v>0</v>
      </c>
      <c r="M27" s="30">
        <v>0</v>
      </c>
      <c r="N27" s="30"/>
    </row>
    <row r="28" spans="1:14">
      <c r="A28" s="42" t="s">
        <v>144</v>
      </c>
      <c r="B28" s="30">
        <v>0.93600000000000005</v>
      </c>
      <c r="C28" s="30">
        <v>12</v>
      </c>
      <c r="D28" s="30" t="s">
        <v>99</v>
      </c>
      <c r="F28" s="42" t="s">
        <v>216</v>
      </c>
      <c r="G28" s="30">
        <v>0</v>
      </c>
      <c r="H28" s="30">
        <v>0</v>
      </c>
      <c r="K28" s="42" t="s">
        <v>137</v>
      </c>
      <c r="L28" s="30">
        <v>0</v>
      </c>
      <c r="M28" s="30">
        <v>0</v>
      </c>
      <c r="N28" s="30"/>
    </row>
    <row r="29" spans="1:14">
      <c r="A29" s="42" t="s">
        <v>153</v>
      </c>
      <c r="B29" s="30">
        <v>4.1000000000000002E-2</v>
      </c>
      <c r="C29" s="30">
        <v>1</v>
      </c>
      <c r="D29" s="43" t="s">
        <v>97</v>
      </c>
      <c r="F29" s="42" t="s">
        <v>217</v>
      </c>
      <c r="G29" s="30">
        <v>0</v>
      </c>
      <c r="H29" s="30">
        <v>0</v>
      </c>
      <c r="K29" s="42" t="s">
        <v>124</v>
      </c>
      <c r="L29" s="30">
        <v>0</v>
      </c>
      <c r="M29" s="30">
        <v>0</v>
      </c>
      <c r="N29" s="30"/>
    </row>
    <row r="30" spans="1:14">
      <c r="A30" s="42" t="s">
        <v>154</v>
      </c>
      <c r="B30" s="30">
        <v>6.19</v>
      </c>
      <c r="C30" s="30">
        <v>46</v>
      </c>
      <c r="D30" s="43" t="s">
        <v>97</v>
      </c>
      <c r="F30" s="42" t="s">
        <v>218</v>
      </c>
      <c r="G30" s="30">
        <v>3.5000000000000003E-2</v>
      </c>
      <c r="H30" s="30">
        <v>1</v>
      </c>
      <c r="K30" s="42" t="s">
        <v>139</v>
      </c>
      <c r="L30" s="30">
        <v>0</v>
      </c>
      <c r="M30" s="30">
        <v>0</v>
      </c>
      <c r="N30" s="30"/>
    </row>
    <row r="31" spans="1:14">
      <c r="A31" s="42" t="s">
        <v>121</v>
      </c>
      <c r="B31" s="30">
        <v>10.295999999999999</v>
      </c>
      <c r="C31" s="30">
        <v>42</v>
      </c>
      <c r="D31" s="30" t="s">
        <v>98</v>
      </c>
      <c r="F31" s="42" t="s">
        <v>219</v>
      </c>
      <c r="G31" s="30">
        <v>0</v>
      </c>
      <c r="H31" s="30">
        <v>0</v>
      </c>
      <c r="K31" s="42" t="s">
        <v>128</v>
      </c>
      <c r="L31" s="30">
        <v>0</v>
      </c>
      <c r="M31" s="30">
        <v>0</v>
      </c>
      <c r="N31" s="30"/>
    </row>
    <row r="32" spans="1:14">
      <c r="A32" s="42" t="s">
        <v>166</v>
      </c>
      <c r="B32" s="30">
        <v>5.3999999999999999E-2</v>
      </c>
      <c r="C32" s="30">
        <v>1</v>
      </c>
      <c r="D32" s="43" t="s">
        <v>93</v>
      </c>
      <c r="F32" s="42" t="s">
        <v>220</v>
      </c>
      <c r="G32" s="30">
        <v>0</v>
      </c>
      <c r="H32" s="30">
        <v>0</v>
      </c>
      <c r="K32" s="42" t="s">
        <v>168</v>
      </c>
      <c r="L32" s="30">
        <v>0</v>
      </c>
      <c r="M32" s="30">
        <v>0</v>
      </c>
      <c r="N32" s="30"/>
    </row>
    <row r="33" spans="1:14">
      <c r="A33" s="42" t="s">
        <v>122</v>
      </c>
      <c r="B33" s="30">
        <v>5.5810000000000004</v>
      </c>
      <c r="C33" s="30">
        <v>27</v>
      </c>
      <c r="D33" s="30" t="s">
        <v>98</v>
      </c>
      <c r="F33" s="42" t="s">
        <v>221</v>
      </c>
      <c r="G33" s="30">
        <v>0</v>
      </c>
      <c r="H33" s="30">
        <v>0</v>
      </c>
      <c r="K33" s="42" t="s">
        <v>169</v>
      </c>
      <c r="L33" s="30">
        <v>0</v>
      </c>
      <c r="M33" s="30">
        <v>0</v>
      </c>
      <c r="N33" s="30"/>
    </row>
    <row r="34" spans="1:14">
      <c r="A34" s="42" t="s">
        <v>134</v>
      </c>
      <c r="B34" s="30">
        <v>5.3369999999999997</v>
      </c>
      <c r="C34" s="30">
        <v>27</v>
      </c>
      <c r="D34" s="30" t="s">
        <v>98</v>
      </c>
      <c r="F34" s="42" t="s">
        <v>222</v>
      </c>
      <c r="G34" s="30">
        <v>0</v>
      </c>
      <c r="H34" s="30">
        <v>0</v>
      </c>
      <c r="K34" s="42" t="s">
        <v>163</v>
      </c>
      <c r="L34" s="30">
        <v>0</v>
      </c>
      <c r="M34" s="30">
        <v>0</v>
      </c>
      <c r="N34" s="30"/>
    </row>
    <row r="35" spans="1:14">
      <c r="A35" s="42" t="s">
        <v>136</v>
      </c>
      <c r="B35" s="30">
        <v>3.6709999999999998</v>
      </c>
      <c r="C35" s="30">
        <v>20</v>
      </c>
      <c r="D35" s="30" t="s">
        <v>99</v>
      </c>
      <c r="F35" s="42" t="s">
        <v>223</v>
      </c>
      <c r="G35" s="51">
        <v>0</v>
      </c>
      <c r="H35" s="51">
        <v>0</v>
      </c>
      <c r="K35" s="42" t="s">
        <v>171</v>
      </c>
      <c r="L35" s="30">
        <v>0</v>
      </c>
      <c r="M35" s="30">
        <v>0</v>
      </c>
      <c r="N35" s="30"/>
    </row>
    <row r="36" spans="1:14">
      <c r="A36" s="42" t="s">
        <v>145</v>
      </c>
      <c r="B36" s="30">
        <v>3.0089999999999999</v>
      </c>
      <c r="C36" s="30">
        <v>18</v>
      </c>
      <c r="D36" s="30" t="s">
        <v>99</v>
      </c>
      <c r="F36" s="42" t="s">
        <v>224</v>
      </c>
      <c r="G36" s="30">
        <v>0</v>
      </c>
      <c r="H36" s="30">
        <v>0</v>
      </c>
      <c r="K36" s="42" t="s">
        <v>172</v>
      </c>
      <c r="L36" s="30">
        <v>0</v>
      </c>
      <c r="M36" s="30">
        <v>0</v>
      </c>
      <c r="N36" s="30"/>
    </row>
    <row r="37" spans="1:14">
      <c r="A37" s="42" t="s">
        <v>178</v>
      </c>
      <c r="B37" s="30">
        <v>0.25700000000000001</v>
      </c>
      <c r="C37" s="30">
        <v>7</v>
      </c>
      <c r="D37" s="43" t="s">
        <v>93</v>
      </c>
      <c r="F37" s="42" t="s">
        <v>225</v>
      </c>
      <c r="G37" s="51">
        <v>6.9000000000000006E-2</v>
      </c>
      <c r="H37" s="51">
        <v>1</v>
      </c>
      <c r="K37" s="42" t="s">
        <v>158</v>
      </c>
      <c r="L37" s="30">
        <v>0</v>
      </c>
      <c r="M37" s="30">
        <v>0</v>
      </c>
      <c r="N37" s="30"/>
    </row>
    <row r="38" spans="1:14">
      <c r="A38" s="42" t="s">
        <v>137</v>
      </c>
      <c r="B38" s="30">
        <v>4.1180000000000003</v>
      </c>
      <c r="C38" s="30">
        <v>27</v>
      </c>
      <c r="D38" s="30" t="s">
        <v>99</v>
      </c>
      <c r="F38" s="42" t="s">
        <v>226</v>
      </c>
      <c r="G38" s="30">
        <v>0.127</v>
      </c>
      <c r="H38" s="30">
        <v>1</v>
      </c>
      <c r="K38" s="42" t="s">
        <v>141</v>
      </c>
      <c r="L38" s="30">
        <v>0</v>
      </c>
      <c r="M38" s="30">
        <v>0</v>
      </c>
      <c r="N38" s="30"/>
    </row>
    <row r="39" spans="1:14">
      <c r="A39" s="42" t="s">
        <v>123</v>
      </c>
      <c r="B39" s="30">
        <v>5.6180000000000003</v>
      </c>
      <c r="C39" s="30">
        <v>36</v>
      </c>
      <c r="D39" s="30" t="s">
        <v>98</v>
      </c>
      <c r="F39" s="42" t="s">
        <v>227</v>
      </c>
      <c r="G39" s="30">
        <v>0</v>
      </c>
      <c r="H39" s="30">
        <v>0</v>
      </c>
      <c r="K39" s="42" t="s">
        <v>159</v>
      </c>
      <c r="L39" s="30">
        <v>0</v>
      </c>
      <c r="M39" s="30">
        <v>0</v>
      </c>
      <c r="N39" s="30"/>
    </row>
    <row r="40" spans="1:14">
      <c r="A40" s="42" t="s">
        <v>155</v>
      </c>
      <c r="B40" s="30">
        <v>0.58799999999999997</v>
      </c>
      <c r="C40" s="30">
        <v>9</v>
      </c>
      <c r="D40" s="43" t="s">
        <v>97</v>
      </c>
      <c r="F40" s="42" t="s">
        <v>228</v>
      </c>
      <c r="G40" s="30">
        <v>0</v>
      </c>
      <c r="H40" s="30">
        <v>0</v>
      </c>
      <c r="K40" s="42" t="s">
        <v>173</v>
      </c>
      <c r="L40" s="30">
        <v>0</v>
      </c>
      <c r="M40" s="30">
        <v>0</v>
      </c>
      <c r="N40" s="30"/>
    </row>
    <row r="41" spans="1:14">
      <c r="A41" s="42" t="s">
        <v>138</v>
      </c>
      <c r="B41" s="30">
        <v>5.7919999999999998</v>
      </c>
      <c r="C41" s="30">
        <v>23</v>
      </c>
      <c r="D41" s="30" t="s">
        <v>99</v>
      </c>
      <c r="F41" s="42" t="s">
        <v>229</v>
      </c>
      <c r="G41" s="30">
        <v>0</v>
      </c>
      <c r="H41" s="30">
        <v>0</v>
      </c>
      <c r="K41" s="42" t="s">
        <v>142</v>
      </c>
      <c r="L41" s="30">
        <v>0</v>
      </c>
      <c r="M41" s="30">
        <v>0</v>
      </c>
      <c r="N41" s="30"/>
    </row>
    <row r="42" spans="1:14">
      <c r="A42" s="42" t="s">
        <v>167</v>
      </c>
      <c r="B42" s="30">
        <v>0</v>
      </c>
      <c r="C42" s="30">
        <v>0</v>
      </c>
      <c r="D42" s="43" t="s">
        <v>93</v>
      </c>
      <c r="F42" s="42" t="s">
        <v>230</v>
      </c>
      <c r="G42" s="51">
        <v>0</v>
      </c>
      <c r="H42" s="51">
        <v>0</v>
      </c>
      <c r="K42" s="42"/>
      <c r="M42" s="30"/>
      <c r="N42" s="30"/>
    </row>
    <row r="43" spans="1:14">
      <c r="A43" s="42" t="s">
        <v>176</v>
      </c>
      <c r="B43" s="30">
        <v>0.128</v>
      </c>
      <c r="C43" s="30">
        <v>2</v>
      </c>
      <c r="D43" s="43" t="s">
        <v>93</v>
      </c>
      <c r="K43" s="47"/>
      <c r="L43" s="48"/>
      <c r="M43" s="48"/>
    </row>
    <row r="44" spans="1:14">
      <c r="A44" s="42" t="s">
        <v>162</v>
      </c>
      <c r="B44" s="30">
        <v>0.23599999999999999</v>
      </c>
      <c r="C44" s="30">
        <v>2</v>
      </c>
      <c r="D44" s="43" t="s">
        <v>97</v>
      </c>
      <c r="K44" s="47"/>
      <c r="L44" s="35"/>
      <c r="M44" s="35"/>
    </row>
    <row r="45" spans="1:14">
      <c r="A45" s="42" t="s">
        <v>124</v>
      </c>
      <c r="B45" s="30">
        <v>6.8239999999999998</v>
      </c>
      <c r="C45" s="30">
        <v>28</v>
      </c>
      <c r="D45" s="30" t="s">
        <v>98</v>
      </c>
      <c r="K45" s="47"/>
      <c r="L45" s="35"/>
      <c r="M45" s="35"/>
    </row>
    <row r="46" spans="1:14">
      <c r="A46" s="42" t="s">
        <v>146</v>
      </c>
      <c r="B46" s="30">
        <v>3.5760000000000001</v>
      </c>
      <c r="C46" s="30">
        <v>24</v>
      </c>
      <c r="D46" s="30" t="s">
        <v>99</v>
      </c>
      <c r="K46" s="47"/>
      <c r="L46" s="35"/>
      <c r="M46" s="35"/>
    </row>
    <row r="47" spans="1:14">
      <c r="A47" s="42" t="s">
        <v>125</v>
      </c>
      <c r="B47" s="30">
        <v>6.8159999999999998</v>
      </c>
      <c r="C47" s="30">
        <v>27</v>
      </c>
      <c r="D47" s="30" t="s">
        <v>98</v>
      </c>
      <c r="K47" s="47"/>
      <c r="L47" s="35"/>
      <c r="M47" s="35"/>
    </row>
    <row r="48" spans="1:14">
      <c r="A48" s="42" t="s">
        <v>126</v>
      </c>
      <c r="B48" s="30">
        <v>6.1029999999999998</v>
      </c>
      <c r="C48" s="30">
        <v>33</v>
      </c>
      <c r="D48" s="30" t="s">
        <v>98</v>
      </c>
      <c r="K48" s="47"/>
      <c r="L48" s="48"/>
      <c r="M48" s="48"/>
    </row>
    <row r="49" spans="1:13">
      <c r="A49" s="42" t="s">
        <v>127</v>
      </c>
      <c r="B49" s="30">
        <v>2.0680000000000001</v>
      </c>
      <c r="C49" s="30">
        <v>20</v>
      </c>
      <c r="D49" s="30" t="s">
        <v>98</v>
      </c>
      <c r="K49" s="47"/>
      <c r="L49" s="35"/>
      <c r="M49" s="35"/>
    </row>
    <row r="50" spans="1:13">
      <c r="A50" s="42" t="s">
        <v>139</v>
      </c>
      <c r="B50" s="30">
        <v>6.9649999999999999</v>
      </c>
      <c r="C50" s="30">
        <v>32</v>
      </c>
      <c r="D50" s="30" t="s">
        <v>99</v>
      </c>
      <c r="K50" s="47"/>
      <c r="L50" s="48"/>
      <c r="M50" s="48"/>
    </row>
    <row r="51" spans="1:13">
      <c r="A51" s="42" t="s">
        <v>147</v>
      </c>
      <c r="B51" s="30">
        <v>3.9820000000000002</v>
      </c>
      <c r="C51" s="30">
        <v>28</v>
      </c>
      <c r="D51" s="30" t="s">
        <v>99</v>
      </c>
      <c r="K51" s="47"/>
      <c r="L51" s="35"/>
      <c r="M51" s="35"/>
    </row>
    <row r="52" spans="1:13">
      <c r="A52" s="42" t="s">
        <v>150</v>
      </c>
      <c r="B52" s="30">
        <v>6.3680000000000003</v>
      </c>
      <c r="C52" s="30">
        <v>40</v>
      </c>
      <c r="D52" s="30" t="s">
        <v>98</v>
      </c>
      <c r="K52" s="47"/>
      <c r="L52" s="35"/>
      <c r="M52" s="35"/>
    </row>
    <row r="53" spans="1:13">
      <c r="A53" s="42" t="s">
        <v>156</v>
      </c>
      <c r="B53" s="30">
        <v>6.165</v>
      </c>
      <c r="C53" s="30">
        <v>36</v>
      </c>
      <c r="D53" s="43" t="s">
        <v>97</v>
      </c>
      <c r="K53" s="47"/>
      <c r="L53" s="35"/>
      <c r="M53" s="35"/>
    </row>
    <row r="54" spans="1:13">
      <c r="A54" s="42" t="s">
        <v>157</v>
      </c>
      <c r="B54" s="30">
        <v>2.258</v>
      </c>
      <c r="C54" s="30">
        <v>32</v>
      </c>
      <c r="D54" s="43" t="s">
        <v>97</v>
      </c>
      <c r="K54" s="47"/>
      <c r="L54" s="35"/>
      <c r="M54" s="35"/>
    </row>
    <row r="55" spans="1:13">
      <c r="A55" s="42" t="s">
        <v>128</v>
      </c>
      <c r="B55" s="30">
        <v>2.8420000000000001</v>
      </c>
      <c r="C55" s="30">
        <v>27</v>
      </c>
      <c r="D55" s="30" t="s">
        <v>98</v>
      </c>
      <c r="K55" s="47"/>
      <c r="L55" s="35"/>
      <c r="M55" s="35"/>
    </row>
    <row r="56" spans="1:13">
      <c r="A56" s="42" t="s">
        <v>168</v>
      </c>
      <c r="B56" s="30">
        <v>0.60899999999999999</v>
      </c>
      <c r="C56" s="30">
        <v>9</v>
      </c>
      <c r="D56" s="43" t="s">
        <v>93</v>
      </c>
      <c r="K56" s="47"/>
      <c r="L56" s="35"/>
      <c r="M56" s="35"/>
    </row>
    <row r="57" spans="1:13">
      <c r="A57" s="42" t="s">
        <v>129</v>
      </c>
      <c r="B57" s="30">
        <v>7.4390000000000001</v>
      </c>
      <c r="C57" s="30">
        <v>23</v>
      </c>
      <c r="D57" s="30" t="s">
        <v>98</v>
      </c>
      <c r="K57" s="47"/>
      <c r="L57" s="35"/>
      <c r="M57" s="35"/>
    </row>
    <row r="58" spans="1:13">
      <c r="A58" s="42" t="s">
        <v>160</v>
      </c>
      <c r="B58" s="30">
        <v>2.9169999999999998</v>
      </c>
      <c r="C58" s="30">
        <v>31</v>
      </c>
      <c r="D58" s="43" t="s">
        <v>97</v>
      </c>
      <c r="K58" s="47"/>
      <c r="L58" s="35"/>
      <c r="M58" s="35"/>
    </row>
    <row r="59" spans="1:13">
      <c r="A59" s="42" t="s">
        <v>169</v>
      </c>
      <c r="B59" s="30">
        <v>0.23599999999999999</v>
      </c>
      <c r="C59" s="30">
        <v>3</v>
      </c>
      <c r="D59" s="43" t="s">
        <v>93</v>
      </c>
      <c r="K59" s="47"/>
      <c r="L59" s="35"/>
      <c r="M59" s="35"/>
    </row>
    <row r="60" spans="1:13">
      <c r="A60" s="42" t="s">
        <v>177</v>
      </c>
      <c r="B60" s="30">
        <v>0</v>
      </c>
      <c r="C60" s="30">
        <v>0</v>
      </c>
      <c r="D60" s="43" t="s">
        <v>93</v>
      </c>
      <c r="K60" s="47"/>
      <c r="L60" s="35"/>
      <c r="M60" s="35"/>
    </row>
    <row r="61" spans="1:13">
      <c r="A61" s="42" t="s">
        <v>130</v>
      </c>
      <c r="B61" s="30">
        <v>3.903</v>
      </c>
      <c r="C61" s="30">
        <v>16</v>
      </c>
      <c r="D61" s="30" t="s">
        <v>98</v>
      </c>
      <c r="K61" s="47"/>
      <c r="L61" s="35"/>
      <c r="M61" s="35"/>
    </row>
    <row r="62" spans="1:13">
      <c r="A62" s="42" t="s">
        <v>135</v>
      </c>
      <c r="B62" s="30">
        <v>6.0449999999999999</v>
      </c>
      <c r="C62" s="30">
        <v>39</v>
      </c>
      <c r="D62" s="30" t="s">
        <v>98</v>
      </c>
      <c r="K62" s="47"/>
      <c r="L62" s="35"/>
      <c r="M62" s="35"/>
    </row>
    <row r="63" spans="1:13">
      <c r="A63" s="42" t="s">
        <v>131</v>
      </c>
      <c r="B63" s="30">
        <v>5.25</v>
      </c>
      <c r="C63" s="30">
        <v>37</v>
      </c>
      <c r="D63" s="30" t="s">
        <v>98</v>
      </c>
      <c r="K63" s="47"/>
      <c r="L63" s="35"/>
      <c r="M63" s="35"/>
    </row>
    <row r="64" spans="1:13">
      <c r="A64" s="42" t="s">
        <v>163</v>
      </c>
      <c r="B64" s="30">
        <v>1.7430000000000001</v>
      </c>
      <c r="C64" s="30">
        <v>21</v>
      </c>
      <c r="D64" s="43" t="s">
        <v>97</v>
      </c>
      <c r="K64" s="47"/>
      <c r="L64" s="35"/>
      <c r="M64" s="35"/>
    </row>
    <row r="65" spans="1:13">
      <c r="A65" s="42" t="s">
        <v>170</v>
      </c>
      <c r="B65" s="30">
        <v>0.377</v>
      </c>
      <c r="C65" s="30">
        <v>9</v>
      </c>
      <c r="D65" s="43" t="s">
        <v>93</v>
      </c>
      <c r="K65" s="47"/>
      <c r="L65" s="35"/>
      <c r="M65" s="35"/>
    </row>
    <row r="66" spans="1:13">
      <c r="A66" s="42" t="s">
        <v>151</v>
      </c>
      <c r="B66" s="30">
        <v>7.5039999999999996</v>
      </c>
      <c r="C66" s="30">
        <v>25</v>
      </c>
      <c r="D66" s="30" t="s">
        <v>98</v>
      </c>
      <c r="K66" s="47"/>
      <c r="L66" s="35"/>
      <c r="M66" s="35"/>
    </row>
    <row r="67" spans="1:13">
      <c r="A67" s="42" t="s">
        <v>140</v>
      </c>
      <c r="B67" s="30">
        <v>1.786</v>
      </c>
      <c r="C67" s="30">
        <v>18</v>
      </c>
      <c r="D67" s="30" t="s">
        <v>99</v>
      </c>
      <c r="K67" s="47"/>
      <c r="L67" s="35"/>
      <c r="M67" s="35"/>
    </row>
    <row r="68" spans="1:13">
      <c r="A68" s="42" t="s">
        <v>148</v>
      </c>
      <c r="B68" s="30">
        <v>1.4339999999999999</v>
      </c>
      <c r="C68" s="30">
        <v>17</v>
      </c>
      <c r="D68" s="30" t="s">
        <v>99</v>
      </c>
      <c r="K68" s="47"/>
      <c r="L68" s="35"/>
      <c r="M68" s="35"/>
    </row>
    <row r="69" spans="1:13">
      <c r="A69" s="42" t="s">
        <v>171</v>
      </c>
      <c r="B69" s="30">
        <v>0.38900000000000001</v>
      </c>
      <c r="C69" s="30">
        <v>7</v>
      </c>
      <c r="D69" s="43" t="s">
        <v>93</v>
      </c>
      <c r="K69" s="47"/>
      <c r="L69" s="35"/>
      <c r="M69" s="35"/>
    </row>
    <row r="70" spans="1:13">
      <c r="A70" s="42" t="s">
        <v>172</v>
      </c>
      <c r="B70" s="30">
        <v>8.0000000000000002E-3</v>
      </c>
      <c r="C70" s="30">
        <v>1</v>
      </c>
      <c r="D70" s="43" t="s">
        <v>93</v>
      </c>
      <c r="K70" s="47"/>
      <c r="L70" s="35"/>
      <c r="M70" s="35"/>
    </row>
    <row r="71" spans="1:13">
      <c r="A71" s="42" t="s">
        <v>158</v>
      </c>
      <c r="B71" s="30">
        <v>1.9019999999999999</v>
      </c>
      <c r="C71" s="30">
        <v>22</v>
      </c>
      <c r="D71" s="43" t="s">
        <v>97</v>
      </c>
      <c r="K71" s="47"/>
      <c r="L71" s="35"/>
      <c r="M71" s="35"/>
    </row>
    <row r="72" spans="1:13">
      <c r="A72" s="42" t="s">
        <v>141</v>
      </c>
      <c r="B72" s="30">
        <v>0.746</v>
      </c>
      <c r="C72" s="30">
        <v>12</v>
      </c>
      <c r="D72" s="30" t="s">
        <v>99</v>
      </c>
      <c r="K72" s="47"/>
      <c r="L72" s="35"/>
      <c r="M72" s="35"/>
    </row>
    <row r="73" spans="1:13">
      <c r="A73" s="42" t="s">
        <v>159</v>
      </c>
      <c r="B73" s="30">
        <v>0.22</v>
      </c>
      <c r="C73" s="30">
        <v>5</v>
      </c>
      <c r="D73" s="43" t="s">
        <v>97</v>
      </c>
      <c r="K73" s="47"/>
      <c r="L73" s="35"/>
      <c r="M73" s="35"/>
    </row>
    <row r="74" spans="1:13">
      <c r="A74" s="42" t="s">
        <v>173</v>
      </c>
      <c r="B74" s="30">
        <v>0.05</v>
      </c>
      <c r="C74" s="30">
        <v>1</v>
      </c>
      <c r="D74" s="43" t="s">
        <v>93</v>
      </c>
      <c r="K74" s="47"/>
      <c r="L74" s="35"/>
      <c r="M74" s="35"/>
    </row>
    <row r="75" spans="1:13">
      <c r="A75" s="42" t="s">
        <v>161</v>
      </c>
      <c r="B75" s="30">
        <v>0.45600000000000002</v>
      </c>
      <c r="C75" s="30">
        <v>8</v>
      </c>
      <c r="D75" s="43" t="s">
        <v>97</v>
      </c>
      <c r="K75" s="47"/>
      <c r="L75" s="48"/>
      <c r="M75" s="48"/>
    </row>
    <row r="76" spans="1:13">
      <c r="A76" s="42" t="s">
        <v>142</v>
      </c>
      <c r="B76" s="30">
        <v>1.446</v>
      </c>
      <c r="C76" s="30">
        <v>15</v>
      </c>
      <c r="D76" s="30" t="s">
        <v>99</v>
      </c>
      <c r="K76" s="47"/>
      <c r="L76" s="48"/>
      <c r="M76" s="48"/>
    </row>
    <row r="77" spans="1:13">
      <c r="A77" s="42" t="s">
        <v>143</v>
      </c>
      <c r="B77" s="30">
        <v>0.63</v>
      </c>
      <c r="C77" s="30">
        <v>9</v>
      </c>
      <c r="D77" s="30" t="s">
        <v>99</v>
      </c>
      <c r="K77" s="47"/>
      <c r="L77" s="35"/>
      <c r="M77" s="35"/>
    </row>
    <row r="78" spans="1:13">
      <c r="A78" s="42" t="s">
        <v>174</v>
      </c>
      <c r="B78" s="30">
        <v>1.1679999999999999</v>
      </c>
      <c r="C78" s="30">
        <v>11</v>
      </c>
      <c r="D78" s="43" t="s">
        <v>93</v>
      </c>
      <c r="K78" s="47"/>
      <c r="L78" s="35"/>
      <c r="M78" s="35"/>
    </row>
    <row r="79" spans="1:13">
      <c r="A79" s="42" t="s">
        <v>175</v>
      </c>
      <c r="B79" s="30">
        <v>0.57199999999999995</v>
      </c>
      <c r="C79" s="30">
        <v>8</v>
      </c>
      <c r="D79" s="43" t="s">
        <v>93</v>
      </c>
      <c r="K79" s="47"/>
      <c r="L79" s="35"/>
      <c r="M79" s="35"/>
    </row>
    <row r="80" spans="1:13">
      <c r="A80" s="42" t="s">
        <v>132</v>
      </c>
      <c r="B80" s="30">
        <v>2.3330000000000002</v>
      </c>
      <c r="C80" s="30">
        <v>23</v>
      </c>
      <c r="D80" s="30" t="s">
        <v>98</v>
      </c>
      <c r="K80" s="47"/>
      <c r="L80" s="35"/>
      <c r="M80" s="35"/>
    </row>
    <row r="81" spans="11:12">
      <c r="K81" s="35"/>
      <c r="L81" s="35"/>
    </row>
  </sheetData>
  <sortState xmlns:xlrd2="http://schemas.microsoft.com/office/spreadsheetml/2017/richdata2" ref="K3:N81">
    <sortCondition ref="N3:N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230D-3F89-B441-BF64-06781B747B05}">
  <dimension ref="A1:AH147"/>
  <sheetViews>
    <sheetView workbookViewId="0">
      <selection activeCell="W23" sqref="W23"/>
    </sheetView>
  </sheetViews>
  <sheetFormatPr baseColWidth="10" defaultRowHeight="16"/>
  <cols>
    <col min="1" max="1" width="10.7109375" style="42"/>
    <col min="2" max="5" width="10.7109375" style="30"/>
    <col min="6" max="6" width="10.7109375" style="42"/>
    <col min="7" max="8" width="10.7109375" style="30"/>
    <col min="9" max="9" width="10.7109375" style="42"/>
    <col min="10" max="12" width="10.7109375" style="30"/>
    <col min="13" max="13" width="10.7109375" style="42"/>
    <col min="14" max="19" width="10.7109375" style="30"/>
    <col min="20" max="20" width="10.7109375" style="42"/>
    <col min="21" max="16384" width="10.7109375" style="30"/>
  </cols>
  <sheetData>
    <row r="1" spans="1:34" s="31" customFormat="1">
      <c r="A1" s="45" t="s">
        <v>381</v>
      </c>
      <c r="E1" s="31" t="s">
        <v>403</v>
      </c>
      <c r="F1" s="45"/>
      <c r="I1" s="45" t="s">
        <v>469</v>
      </c>
      <c r="L1" s="31" t="s">
        <v>470</v>
      </c>
      <c r="M1" s="45"/>
      <c r="O1" s="45" t="s">
        <v>478</v>
      </c>
      <c r="R1" s="45" t="s">
        <v>479</v>
      </c>
      <c r="U1" s="45"/>
    </row>
    <row r="2" spans="1:34">
      <c r="A2" s="42" t="s">
        <v>244</v>
      </c>
      <c r="B2" s="30" t="s">
        <v>3</v>
      </c>
      <c r="C2" s="30" t="s">
        <v>96</v>
      </c>
      <c r="E2" s="42" t="s">
        <v>244</v>
      </c>
      <c r="F2" s="30" t="s">
        <v>3</v>
      </c>
      <c r="G2" s="30" t="s">
        <v>96</v>
      </c>
      <c r="I2" s="42" t="s">
        <v>244</v>
      </c>
      <c r="J2" s="30" t="s">
        <v>3</v>
      </c>
      <c r="L2" s="42" t="s">
        <v>244</v>
      </c>
      <c r="M2" s="30" t="s">
        <v>3</v>
      </c>
      <c r="O2" s="42" t="s">
        <v>244</v>
      </c>
      <c r="P2" s="30" t="s">
        <v>3</v>
      </c>
      <c r="R2" s="42" t="s">
        <v>244</v>
      </c>
      <c r="S2" s="30" t="s">
        <v>3</v>
      </c>
      <c r="T2" s="30"/>
      <c r="U2" s="42"/>
    </row>
    <row r="3" spans="1:34">
      <c r="A3" s="42" t="s">
        <v>394</v>
      </c>
      <c r="B3" s="30">
        <v>0.84499999999999997</v>
      </c>
      <c r="C3" s="30" t="s">
        <v>93</v>
      </c>
      <c r="E3" s="42" t="s">
        <v>394</v>
      </c>
      <c r="F3" s="33">
        <v>1.284</v>
      </c>
      <c r="G3" s="30" t="s">
        <v>97</v>
      </c>
      <c r="I3" s="42" t="s">
        <v>107</v>
      </c>
      <c r="J3" s="30">
        <v>0.80400000000000005</v>
      </c>
      <c r="L3" s="42" t="s">
        <v>101</v>
      </c>
      <c r="M3" s="33">
        <v>0.39400000000000002</v>
      </c>
      <c r="O3" s="42" t="s">
        <v>107</v>
      </c>
      <c r="P3" s="30">
        <v>0.81599999999999995</v>
      </c>
      <c r="R3" s="42" t="s">
        <v>394</v>
      </c>
      <c r="S3" s="33">
        <v>1.8440000000000001</v>
      </c>
      <c r="T3" s="33"/>
      <c r="U3" s="42"/>
      <c r="W3" s="30" t="s">
        <v>368</v>
      </c>
      <c r="X3" s="30" t="s">
        <v>369</v>
      </c>
      <c r="Y3" s="30" t="s">
        <v>370</v>
      </c>
      <c r="Z3" s="30" t="s">
        <v>371</v>
      </c>
      <c r="AA3" s="30" t="s">
        <v>372</v>
      </c>
      <c r="AB3" s="30" t="s">
        <v>373</v>
      </c>
      <c r="AC3" s="30" t="s">
        <v>374</v>
      </c>
      <c r="AD3" s="30" t="s">
        <v>375</v>
      </c>
      <c r="AE3" s="30" t="s">
        <v>376</v>
      </c>
      <c r="AF3" s="30" t="s">
        <v>377</v>
      </c>
      <c r="AG3" s="30" t="s">
        <v>378</v>
      </c>
      <c r="AH3" s="30" t="s">
        <v>379</v>
      </c>
    </row>
    <row r="4" spans="1:34">
      <c r="A4" s="42" t="s">
        <v>107</v>
      </c>
      <c r="B4" s="30">
        <v>1.6659999999999999</v>
      </c>
      <c r="C4" s="30" t="s">
        <v>93</v>
      </c>
      <c r="E4" s="42" t="s">
        <v>107</v>
      </c>
      <c r="F4" s="33">
        <v>1.077</v>
      </c>
      <c r="G4" s="30" t="s">
        <v>93</v>
      </c>
      <c r="I4" s="42" t="s">
        <v>100</v>
      </c>
      <c r="J4" s="30">
        <v>0.69199999999999995</v>
      </c>
      <c r="L4" s="42" t="s">
        <v>108</v>
      </c>
      <c r="M4" s="33">
        <v>1.492</v>
      </c>
      <c r="O4" s="42" t="s">
        <v>108</v>
      </c>
      <c r="P4" s="30">
        <v>7.4999999999999997E-2</v>
      </c>
      <c r="R4" s="42" t="s">
        <v>101</v>
      </c>
      <c r="S4" s="33">
        <v>0.79100000000000004</v>
      </c>
      <c r="T4" s="33"/>
      <c r="U4" s="42"/>
      <c r="V4" s="30" t="s">
        <v>85</v>
      </c>
      <c r="W4" s="30">
        <v>7.92</v>
      </c>
      <c r="X4" s="30">
        <v>9.08</v>
      </c>
      <c r="Y4" s="30">
        <v>11.95</v>
      </c>
      <c r="Z4" s="30">
        <v>9.08</v>
      </c>
      <c r="AA4" s="30">
        <v>2.35</v>
      </c>
      <c r="AB4" s="30">
        <v>3.27</v>
      </c>
      <c r="AC4" s="30">
        <v>1.67</v>
      </c>
      <c r="AD4" s="30">
        <v>2.54</v>
      </c>
      <c r="AE4" s="30">
        <v>1.38</v>
      </c>
      <c r="AF4" s="30">
        <v>3.26</v>
      </c>
      <c r="AG4" s="30">
        <v>1.0900000000000001</v>
      </c>
      <c r="AH4" s="30">
        <v>2.87</v>
      </c>
    </row>
    <row r="5" spans="1:34">
      <c r="A5" s="42" t="s">
        <v>101</v>
      </c>
      <c r="B5" s="30">
        <v>1.496</v>
      </c>
      <c r="C5" s="30" t="s">
        <v>93</v>
      </c>
      <c r="E5" s="42" t="s">
        <v>101</v>
      </c>
      <c r="F5" s="33">
        <v>0.878</v>
      </c>
      <c r="G5" s="30" t="s">
        <v>93</v>
      </c>
      <c r="I5" s="42" t="s">
        <v>102</v>
      </c>
      <c r="J5" s="30">
        <v>0.20300000000000001</v>
      </c>
      <c r="L5" s="42" t="s">
        <v>109</v>
      </c>
      <c r="M5" s="33">
        <v>0.38500000000000001</v>
      </c>
      <c r="O5" s="42" t="s">
        <v>100</v>
      </c>
      <c r="P5" s="30">
        <v>0.93200000000000005</v>
      </c>
      <c r="R5" s="42" t="s">
        <v>108</v>
      </c>
      <c r="S5" s="33">
        <v>1.6950000000000001</v>
      </c>
      <c r="T5" s="33"/>
      <c r="U5" s="42"/>
      <c r="V5" s="30" t="s">
        <v>86</v>
      </c>
      <c r="W5" s="30">
        <v>5.89</v>
      </c>
      <c r="X5" s="30">
        <v>6.14</v>
      </c>
      <c r="Y5" s="30">
        <v>7.1</v>
      </c>
      <c r="Z5" s="30">
        <v>5.09</v>
      </c>
      <c r="AA5" s="30">
        <v>1.1599999999999999</v>
      </c>
      <c r="AB5" s="30">
        <v>2.04</v>
      </c>
      <c r="AC5" s="30">
        <v>0.91</v>
      </c>
      <c r="AD5" s="30">
        <v>1.59</v>
      </c>
      <c r="AE5" s="30">
        <v>0.63</v>
      </c>
      <c r="AF5" s="30">
        <v>1.75</v>
      </c>
      <c r="AG5" s="30">
        <v>0.55000000000000004</v>
      </c>
      <c r="AH5" s="30">
        <v>1.62</v>
      </c>
    </row>
    <row r="6" spans="1:34">
      <c r="A6" s="42" t="s">
        <v>108</v>
      </c>
      <c r="B6" s="30">
        <v>0.56799999999999995</v>
      </c>
      <c r="C6" s="30" t="s">
        <v>93</v>
      </c>
      <c r="E6" s="42" t="s">
        <v>108</v>
      </c>
      <c r="F6" s="33">
        <v>1.6240000000000001</v>
      </c>
      <c r="G6" s="30" t="s">
        <v>93</v>
      </c>
      <c r="I6" s="42" t="s">
        <v>111</v>
      </c>
      <c r="J6" s="30">
        <v>0.35599999999999998</v>
      </c>
      <c r="L6" s="42" t="s">
        <v>100</v>
      </c>
      <c r="M6" s="33">
        <v>1.8440000000000001</v>
      </c>
      <c r="O6" s="42" t="s">
        <v>102</v>
      </c>
      <c r="P6" s="30">
        <v>0.36899999999999999</v>
      </c>
      <c r="R6" s="42" t="s">
        <v>109</v>
      </c>
      <c r="S6" s="33">
        <v>0.52200000000000002</v>
      </c>
      <c r="T6" s="33"/>
      <c r="U6" s="42"/>
      <c r="V6" s="30" t="s">
        <v>87</v>
      </c>
      <c r="W6" s="30">
        <v>1.81</v>
      </c>
      <c r="X6" s="30">
        <v>3.83</v>
      </c>
      <c r="Y6" s="30">
        <v>3.25</v>
      </c>
      <c r="Z6" s="30">
        <v>2.31</v>
      </c>
      <c r="AA6" s="30">
        <v>0.69</v>
      </c>
      <c r="AB6" s="30">
        <v>1.67</v>
      </c>
      <c r="AC6" s="30">
        <v>0.56000000000000005</v>
      </c>
      <c r="AD6" s="30">
        <v>1.1499999999999999</v>
      </c>
      <c r="AE6" s="30">
        <v>0.28000000000000003</v>
      </c>
      <c r="AF6" s="30">
        <v>1.1499999999999999</v>
      </c>
      <c r="AG6" s="30">
        <v>0.37</v>
      </c>
      <c r="AH6" s="30">
        <v>1.25</v>
      </c>
    </row>
    <row r="7" spans="1:34">
      <c r="A7" s="42" t="s">
        <v>109</v>
      </c>
      <c r="B7" s="30">
        <v>0.68</v>
      </c>
      <c r="C7" s="30" t="s">
        <v>97</v>
      </c>
      <c r="E7" s="42" t="s">
        <v>100</v>
      </c>
      <c r="F7" s="33">
        <v>7.6360000000000001</v>
      </c>
      <c r="G7" s="30" t="s">
        <v>99</v>
      </c>
      <c r="I7" s="42" t="s">
        <v>103</v>
      </c>
      <c r="J7" s="30">
        <v>7.9000000000000001E-2</v>
      </c>
      <c r="L7" s="42" t="s">
        <v>102</v>
      </c>
      <c r="M7" s="33">
        <v>2.9870000000000001</v>
      </c>
      <c r="O7" s="42" t="s">
        <v>110</v>
      </c>
      <c r="P7" s="30">
        <v>0.16600000000000001</v>
      </c>
      <c r="R7" s="42" t="s">
        <v>100</v>
      </c>
      <c r="S7" s="33">
        <v>1.91</v>
      </c>
      <c r="T7" s="33"/>
      <c r="U7" s="42"/>
      <c r="V7" s="30" t="s">
        <v>88</v>
      </c>
      <c r="W7" s="30">
        <v>0.92</v>
      </c>
      <c r="X7" s="30">
        <v>1.97</v>
      </c>
      <c r="Y7" s="30">
        <v>1.53</v>
      </c>
      <c r="Z7" s="30">
        <v>1.86</v>
      </c>
      <c r="AA7" s="30">
        <v>0.33</v>
      </c>
      <c r="AB7" s="30">
        <v>1.07</v>
      </c>
      <c r="AC7" s="30">
        <v>0.37</v>
      </c>
      <c r="AD7" s="30">
        <v>0.83</v>
      </c>
      <c r="AE7" s="30">
        <v>0.11</v>
      </c>
      <c r="AF7" s="30">
        <v>0.59</v>
      </c>
      <c r="AG7" s="30">
        <v>0.17</v>
      </c>
      <c r="AH7" s="30">
        <v>0.7</v>
      </c>
    </row>
    <row r="8" spans="1:34">
      <c r="A8" s="42" t="s">
        <v>100</v>
      </c>
      <c r="B8" s="30">
        <v>1.69</v>
      </c>
      <c r="C8" s="30" t="s">
        <v>99</v>
      </c>
      <c r="E8" s="42" t="s">
        <v>102</v>
      </c>
      <c r="F8" s="33">
        <v>2.544</v>
      </c>
      <c r="G8" s="30" t="s">
        <v>93</v>
      </c>
      <c r="I8" s="42" t="s">
        <v>382</v>
      </c>
      <c r="J8" s="30">
        <v>2.9209999999999998</v>
      </c>
      <c r="L8" s="42" t="s">
        <v>110</v>
      </c>
      <c r="M8" s="33">
        <v>0.307</v>
      </c>
      <c r="O8" s="42" t="s">
        <v>103</v>
      </c>
      <c r="P8" s="30">
        <v>2.117</v>
      </c>
      <c r="R8" s="42" t="s">
        <v>102</v>
      </c>
      <c r="S8" s="33">
        <v>0.97799999999999998</v>
      </c>
      <c r="T8" s="33"/>
      <c r="U8" s="42"/>
      <c r="V8" s="30" t="s">
        <v>89</v>
      </c>
      <c r="W8" s="30">
        <v>0.32</v>
      </c>
      <c r="X8" s="30">
        <v>0.75</v>
      </c>
      <c r="Y8" s="30">
        <v>0.63</v>
      </c>
      <c r="Z8" s="30">
        <v>0.66</v>
      </c>
      <c r="AA8" s="30">
        <v>0.13</v>
      </c>
      <c r="AB8" s="30">
        <v>0.48</v>
      </c>
      <c r="AC8" s="30">
        <v>0</v>
      </c>
      <c r="AD8" s="30">
        <v>0.01</v>
      </c>
      <c r="AE8" s="30">
        <v>0</v>
      </c>
      <c r="AF8" s="30">
        <v>0.1</v>
      </c>
      <c r="AG8" s="30">
        <v>0</v>
      </c>
      <c r="AH8" s="30">
        <v>0.25</v>
      </c>
    </row>
    <row r="9" spans="1:34">
      <c r="A9" s="42" t="s">
        <v>102</v>
      </c>
      <c r="B9" s="30">
        <v>0.72499999999999998</v>
      </c>
      <c r="C9" s="30" t="s">
        <v>99</v>
      </c>
      <c r="E9" s="42" t="s">
        <v>110</v>
      </c>
      <c r="F9" s="33">
        <v>1.4</v>
      </c>
      <c r="G9" s="30" t="s">
        <v>97</v>
      </c>
      <c r="I9" s="42" t="s">
        <v>113</v>
      </c>
      <c r="J9" s="30">
        <v>0.253</v>
      </c>
      <c r="L9" s="42" t="s">
        <v>111</v>
      </c>
      <c r="M9" s="33">
        <v>1.21</v>
      </c>
      <c r="O9" s="42" t="s">
        <v>112</v>
      </c>
      <c r="P9" s="30">
        <v>1.1970000000000001</v>
      </c>
      <c r="R9" s="42" t="s">
        <v>110</v>
      </c>
      <c r="S9" s="33">
        <v>0.72099999999999997</v>
      </c>
      <c r="T9" s="33"/>
      <c r="U9" s="42"/>
      <c r="V9" s="30" t="s">
        <v>90</v>
      </c>
      <c r="W9" s="30">
        <v>17</v>
      </c>
      <c r="X9" s="30">
        <v>12</v>
      </c>
      <c r="Y9" s="30">
        <v>36</v>
      </c>
      <c r="Z9" s="30">
        <v>19</v>
      </c>
      <c r="AA9" s="30">
        <v>51</v>
      </c>
      <c r="AB9" s="30">
        <v>20</v>
      </c>
      <c r="AC9" s="30">
        <v>41</v>
      </c>
      <c r="AD9" s="30">
        <v>28</v>
      </c>
      <c r="AE9" s="30">
        <v>50</v>
      </c>
      <c r="AF9" s="30">
        <v>59</v>
      </c>
      <c r="AG9" s="30">
        <v>48</v>
      </c>
      <c r="AH9" s="30">
        <v>64</v>
      </c>
    </row>
    <row r="10" spans="1:34">
      <c r="A10" s="42" t="s">
        <v>387</v>
      </c>
      <c r="B10" s="30">
        <v>2.7679999999999998</v>
      </c>
      <c r="C10" s="30" t="s">
        <v>98</v>
      </c>
      <c r="E10" s="42" t="s">
        <v>111</v>
      </c>
      <c r="F10" s="33">
        <v>1.798</v>
      </c>
      <c r="G10" s="30" t="s">
        <v>97</v>
      </c>
      <c r="I10" s="42" t="s">
        <v>104</v>
      </c>
      <c r="J10" s="30">
        <v>0.27300000000000002</v>
      </c>
      <c r="L10" s="42" t="s">
        <v>382</v>
      </c>
      <c r="M10" s="33">
        <v>0.48499999999999999</v>
      </c>
      <c r="O10" s="42" t="s">
        <v>382</v>
      </c>
      <c r="P10" s="30">
        <v>0.104</v>
      </c>
      <c r="R10" s="42" t="s">
        <v>111</v>
      </c>
      <c r="S10" s="33">
        <v>0.41799999999999998</v>
      </c>
      <c r="T10" s="33"/>
      <c r="U10" s="42"/>
      <c r="V10" s="30" t="s">
        <v>380</v>
      </c>
      <c r="W10" s="30">
        <v>3.198</v>
      </c>
      <c r="X10" s="30">
        <v>4.22</v>
      </c>
      <c r="Y10" s="30">
        <v>4.5229999999999997</v>
      </c>
      <c r="Z10" s="30">
        <v>4.0010000000000003</v>
      </c>
      <c r="AA10" s="30">
        <v>0.84099999999999997</v>
      </c>
      <c r="AB10" s="30">
        <v>1.6970000000000001</v>
      </c>
      <c r="AC10" s="30">
        <v>0.70899999999999996</v>
      </c>
      <c r="AD10" s="30">
        <v>1.1910000000000001</v>
      </c>
      <c r="AE10" s="30">
        <v>0.50600000000000001</v>
      </c>
      <c r="AF10" s="30">
        <v>1.389</v>
      </c>
      <c r="AG10" s="30">
        <v>0.51600000000000001</v>
      </c>
      <c r="AH10" s="30">
        <v>1.254</v>
      </c>
    </row>
    <row r="11" spans="1:34">
      <c r="A11" s="42" t="s">
        <v>110</v>
      </c>
      <c r="B11" s="30">
        <v>5.49</v>
      </c>
      <c r="C11" s="30" t="s">
        <v>98</v>
      </c>
      <c r="E11" s="42" t="s">
        <v>103</v>
      </c>
      <c r="F11" s="33">
        <v>1.28</v>
      </c>
      <c r="G11" s="30" t="s">
        <v>93</v>
      </c>
      <c r="I11" s="42" t="s">
        <v>118</v>
      </c>
      <c r="J11" s="30">
        <v>0.108</v>
      </c>
      <c r="L11" s="42" t="s">
        <v>113</v>
      </c>
      <c r="M11" s="33">
        <v>0.91200000000000003</v>
      </c>
      <c r="O11" s="42" t="s">
        <v>113</v>
      </c>
      <c r="P11" s="30">
        <v>0.14899999999999999</v>
      </c>
      <c r="R11" s="42" t="s">
        <v>112</v>
      </c>
      <c r="S11" s="33">
        <v>1.7689999999999999</v>
      </c>
      <c r="T11" s="33"/>
      <c r="U11" s="42"/>
    </row>
    <row r="12" spans="1:34">
      <c r="A12" s="42" t="s">
        <v>111</v>
      </c>
      <c r="B12" s="30">
        <v>1.264</v>
      </c>
      <c r="C12" s="30" t="s">
        <v>97</v>
      </c>
      <c r="E12" s="42" t="s">
        <v>112</v>
      </c>
      <c r="F12" s="33">
        <v>1.0900000000000001</v>
      </c>
      <c r="G12" s="30" t="s">
        <v>93</v>
      </c>
      <c r="I12" s="42" t="s">
        <v>105</v>
      </c>
      <c r="J12" s="30">
        <v>1.1599999999999999</v>
      </c>
      <c r="L12" s="42" t="s">
        <v>104</v>
      </c>
      <c r="M12" s="33">
        <v>0.104</v>
      </c>
      <c r="O12" s="42" t="s">
        <v>104</v>
      </c>
      <c r="P12" s="30">
        <v>0.501</v>
      </c>
      <c r="R12" s="42" t="s">
        <v>114</v>
      </c>
      <c r="S12" s="33">
        <v>1.0649999999999999</v>
      </c>
      <c r="T12" s="33"/>
      <c r="U12" s="42"/>
    </row>
    <row r="13" spans="1:34">
      <c r="A13" s="42" t="s">
        <v>103</v>
      </c>
      <c r="B13" s="30">
        <v>1.889</v>
      </c>
      <c r="C13" s="30" t="s">
        <v>97</v>
      </c>
      <c r="E13" s="42" t="s">
        <v>382</v>
      </c>
      <c r="F13" s="33">
        <v>3.0289999999999999</v>
      </c>
      <c r="G13" s="30" t="s">
        <v>97</v>
      </c>
      <c r="I13" s="42" t="s">
        <v>232</v>
      </c>
      <c r="J13" s="30">
        <v>0.501</v>
      </c>
      <c r="L13" s="42" t="s">
        <v>114</v>
      </c>
      <c r="M13" s="33">
        <v>1.181</v>
      </c>
      <c r="O13" s="42" t="s">
        <v>115</v>
      </c>
      <c r="P13" s="30">
        <v>0.253</v>
      </c>
      <c r="R13" s="42" t="s">
        <v>115</v>
      </c>
      <c r="S13" s="33">
        <v>2.3199999999999998</v>
      </c>
      <c r="T13" s="33"/>
      <c r="U13" s="42"/>
    </row>
    <row r="14" spans="1:34">
      <c r="A14" s="42" t="s">
        <v>112</v>
      </c>
      <c r="B14" s="30">
        <v>0.373</v>
      </c>
      <c r="C14" s="30" t="s">
        <v>93</v>
      </c>
      <c r="E14" s="42" t="s">
        <v>113</v>
      </c>
      <c r="F14" s="33">
        <v>1.119</v>
      </c>
      <c r="G14" s="30" t="s">
        <v>93</v>
      </c>
      <c r="I14" s="42" t="s">
        <v>233</v>
      </c>
      <c r="J14" s="30">
        <v>0.20699999999999999</v>
      </c>
      <c r="L14" s="42" t="s">
        <v>115</v>
      </c>
      <c r="M14" s="33">
        <v>1.583</v>
      </c>
      <c r="O14" s="42" t="s">
        <v>118</v>
      </c>
      <c r="P14" s="30">
        <v>1.7000000000000001E-2</v>
      </c>
      <c r="R14" s="42" t="s">
        <v>106</v>
      </c>
      <c r="S14" s="33">
        <v>0.55100000000000005</v>
      </c>
      <c r="T14" s="33"/>
      <c r="U14" s="42"/>
    </row>
    <row r="15" spans="1:34">
      <c r="A15" s="42" t="s">
        <v>382</v>
      </c>
      <c r="B15" s="30">
        <v>3.2149999999999999</v>
      </c>
      <c r="C15" s="30" t="s">
        <v>98</v>
      </c>
      <c r="E15" s="42" t="s">
        <v>104</v>
      </c>
      <c r="F15" s="33">
        <v>1.181</v>
      </c>
      <c r="G15" s="30" t="s">
        <v>93</v>
      </c>
      <c r="I15" s="42" t="s">
        <v>462</v>
      </c>
      <c r="J15" s="30">
        <v>0</v>
      </c>
      <c r="L15" s="42" t="s">
        <v>106</v>
      </c>
      <c r="M15" s="33">
        <v>2.544</v>
      </c>
      <c r="O15" s="42" t="s">
        <v>116</v>
      </c>
      <c r="P15" s="30">
        <v>0.11600000000000001</v>
      </c>
      <c r="R15" s="42" t="s">
        <v>118</v>
      </c>
      <c r="S15" s="33">
        <v>1.3839999999999999</v>
      </c>
      <c r="T15" s="33"/>
      <c r="U15" s="42"/>
    </row>
    <row r="16" spans="1:34">
      <c r="A16" s="42" t="s">
        <v>113</v>
      </c>
      <c r="B16" s="30">
        <v>0.78300000000000003</v>
      </c>
      <c r="C16" s="30" t="s">
        <v>93</v>
      </c>
      <c r="E16" s="42" t="s">
        <v>114</v>
      </c>
      <c r="F16" s="33">
        <v>5.5019999999999998</v>
      </c>
      <c r="G16" s="30" t="s">
        <v>98</v>
      </c>
      <c r="I16" s="42" t="s">
        <v>383</v>
      </c>
      <c r="J16" s="30">
        <v>0.14099999999999999</v>
      </c>
      <c r="L16" s="42" t="s">
        <v>105</v>
      </c>
      <c r="M16" s="33">
        <v>0.82499999999999996</v>
      </c>
      <c r="O16" s="42" t="s">
        <v>232</v>
      </c>
      <c r="P16" s="30">
        <v>0.41</v>
      </c>
      <c r="R16" s="42" t="s">
        <v>116</v>
      </c>
      <c r="S16" s="33">
        <v>0.68799999999999994</v>
      </c>
      <c r="T16" s="33"/>
      <c r="U16" s="42"/>
    </row>
    <row r="17" spans="1:22">
      <c r="A17" s="42" t="s">
        <v>104</v>
      </c>
      <c r="B17" s="30">
        <v>1.0029999999999999</v>
      </c>
      <c r="C17" s="30" t="s">
        <v>97</v>
      </c>
      <c r="E17" s="42" t="s">
        <v>115</v>
      </c>
      <c r="F17" s="33">
        <v>0.65900000000000003</v>
      </c>
      <c r="G17" s="30" t="s">
        <v>97</v>
      </c>
      <c r="I17" s="42" t="s">
        <v>389</v>
      </c>
      <c r="J17" s="30">
        <v>0.153</v>
      </c>
      <c r="L17" s="42" t="s">
        <v>234</v>
      </c>
      <c r="M17" s="33">
        <v>1.7110000000000001</v>
      </c>
      <c r="O17" s="42" t="s">
        <v>383</v>
      </c>
      <c r="P17" s="30">
        <v>1.7609999999999999</v>
      </c>
      <c r="R17" s="42" t="s">
        <v>117</v>
      </c>
      <c r="S17" s="33">
        <v>1.3959999999999999</v>
      </c>
      <c r="T17" s="33"/>
      <c r="U17" s="42"/>
    </row>
    <row r="18" spans="1:22">
      <c r="A18" s="42" t="s">
        <v>392</v>
      </c>
      <c r="B18" s="30">
        <v>1.3759999999999999</v>
      </c>
      <c r="C18" s="30" t="s">
        <v>97</v>
      </c>
      <c r="E18" s="42" t="s">
        <v>106</v>
      </c>
      <c r="F18" s="33">
        <v>0.89100000000000001</v>
      </c>
      <c r="G18" s="30" t="s">
        <v>93</v>
      </c>
      <c r="I18" s="42" t="s">
        <v>234</v>
      </c>
      <c r="J18" s="30">
        <v>0.39400000000000002</v>
      </c>
      <c r="L18" s="42" t="s">
        <v>395</v>
      </c>
      <c r="M18" s="33">
        <v>1.5209999999999999</v>
      </c>
      <c r="O18" s="42" t="s">
        <v>395</v>
      </c>
      <c r="P18" s="30">
        <v>0.54700000000000004</v>
      </c>
      <c r="R18" s="42" t="s">
        <v>105</v>
      </c>
      <c r="S18" s="33">
        <v>1.4750000000000001</v>
      </c>
      <c r="T18" s="33"/>
      <c r="U18" s="42"/>
    </row>
    <row r="19" spans="1:22">
      <c r="A19" s="42" t="s">
        <v>114</v>
      </c>
      <c r="B19" s="30">
        <v>4.7610000000000001</v>
      </c>
      <c r="C19" s="30" t="s">
        <v>98</v>
      </c>
      <c r="E19" s="42" t="s">
        <v>118</v>
      </c>
      <c r="F19" s="33">
        <v>1.55</v>
      </c>
      <c r="G19" s="30" t="s">
        <v>97</v>
      </c>
      <c r="I19" s="42" t="s">
        <v>395</v>
      </c>
      <c r="J19" s="30">
        <v>5.8000000000000003E-2</v>
      </c>
      <c r="L19" s="42" t="s">
        <v>235</v>
      </c>
      <c r="M19" s="33">
        <v>1.044</v>
      </c>
      <c r="O19" s="42" t="s">
        <v>235</v>
      </c>
      <c r="P19" s="30">
        <v>1.421</v>
      </c>
      <c r="R19" s="42" t="s">
        <v>233</v>
      </c>
      <c r="S19" s="33">
        <v>1.38</v>
      </c>
      <c r="T19" s="33"/>
      <c r="U19" s="42"/>
    </row>
    <row r="20" spans="1:22">
      <c r="A20" s="42" t="s">
        <v>115</v>
      </c>
      <c r="B20" s="30">
        <v>2.2040000000000002</v>
      </c>
      <c r="C20" s="30" t="s">
        <v>98</v>
      </c>
      <c r="E20" s="42" t="s">
        <v>231</v>
      </c>
      <c r="F20" s="33">
        <v>1.504</v>
      </c>
      <c r="G20" s="30" t="s">
        <v>93</v>
      </c>
      <c r="I20" s="42" t="s">
        <v>384</v>
      </c>
      <c r="J20" s="30">
        <v>0.19500000000000001</v>
      </c>
      <c r="L20" s="42" t="s">
        <v>236</v>
      </c>
      <c r="M20" s="33">
        <v>0.31900000000000001</v>
      </c>
      <c r="O20" s="42" t="s">
        <v>384</v>
      </c>
      <c r="P20" s="30">
        <v>0.69599999999999995</v>
      </c>
      <c r="R20" s="42" t="s">
        <v>383</v>
      </c>
      <c r="S20" s="33">
        <v>2.5609999999999999</v>
      </c>
      <c r="T20" s="33"/>
      <c r="U20" s="42"/>
    </row>
    <row r="21" spans="1:22">
      <c r="A21" s="42" t="s">
        <v>106</v>
      </c>
      <c r="B21" s="30">
        <v>0.41799999999999998</v>
      </c>
      <c r="C21" s="30" t="s">
        <v>93</v>
      </c>
      <c r="E21" s="42" t="s">
        <v>116</v>
      </c>
      <c r="F21" s="33">
        <v>3.2730000000000001</v>
      </c>
      <c r="G21" s="30" t="s">
        <v>97</v>
      </c>
      <c r="I21" s="42" t="s">
        <v>236</v>
      </c>
      <c r="J21" s="30">
        <v>0.83299999999999996</v>
      </c>
      <c r="L21" s="42" t="s">
        <v>236</v>
      </c>
      <c r="M21" s="33">
        <v>1.355</v>
      </c>
      <c r="O21" s="42" t="s">
        <v>388</v>
      </c>
      <c r="P21" s="30">
        <v>0.71699999999999997</v>
      </c>
      <c r="R21" s="42" t="s">
        <v>388</v>
      </c>
      <c r="S21" s="33">
        <v>0.443</v>
      </c>
      <c r="T21" s="33"/>
      <c r="U21" s="42"/>
    </row>
    <row r="22" spans="1:22">
      <c r="A22" s="42" t="s">
        <v>118</v>
      </c>
      <c r="B22" s="30">
        <v>0.16600000000000001</v>
      </c>
      <c r="C22" s="30" t="s">
        <v>97</v>
      </c>
      <c r="E22" s="42" t="s">
        <v>117</v>
      </c>
      <c r="F22" s="33">
        <v>11.804</v>
      </c>
      <c r="G22" s="30" t="s">
        <v>98</v>
      </c>
      <c r="I22" s="42" t="s">
        <v>237</v>
      </c>
      <c r="J22" s="30">
        <v>0.439</v>
      </c>
      <c r="L22" s="42" t="s">
        <v>388</v>
      </c>
      <c r="M22" s="33">
        <v>2.242</v>
      </c>
      <c r="O22" s="42" t="s">
        <v>237</v>
      </c>
      <c r="P22" s="30">
        <v>1.0900000000000001</v>
      </c>
      <c r="R22" s="42" t="s">
        <v>237</v>
      </c>
      <c r="S22" s="33">
        <v>0.45600000000000002</v>
      </c>
      <c r="T22" s="33"/>
      <c r="U22" s="42"/>
    </row>
    <row r="23" spans="1:22">
      <c r="A23" s="42" t="s">
        <v>231</v>
      </c>
      <c r="B23" s="30">
        <v>1.893</v>
      </c>
      <c r="C23" s="30" t="s">
        <v>97</v>
      </c>
      <c r="E23" s="42" t="s">
        <v>105</v>
      </c>
      <c r="F23" s="33">
        <v>4.6740000000000004</v>
      </c>
      <c r="G23" s="30" t="s">
        <v>98</v>
      </c>
      <c r="I23" s="42" t="s">
        <v>238</v>
      </c>
      <c r="J23" s="30">
        <v>1.2969999999999999</v>
      </c>
      <c r="L23" s="42" t="s">
        <v>237</v>
      </c>
      <c r="M23" s="33">
        <v>1.2509999999999999</v>
      </c>
      <c r="O23" s="42" t="s">
        <v>396</v>
      </c>
      <c r="P23" s="30">
        <v>0.54700000000000004</v>
      </c>
      <c r="R23" s="42" t="s">
        <v>396</v>
      </c>
      <c r="S23" s="33">
        <v>1.355</v>
      </c>
      <c r="T23" s="33"/>
      <c r="U23" s="42"/>
    </row>
    <row r="24" spans="1:22">
      <c r="A24" s="42" t="s">
        <v>393</v>
      </c>
      <c r="B24" s="30">
        <v>2.5070000000000001</v>
      </c>
      <c r="C24" s="30" t="s">
        <v>97</v>
      </c>
      <c r="E24" s="42" t="s">
        <v>232</v>
      </c>
      <c r="F24" s="33">
        <v>1.3380000000000001</v>
      </c>
      <c r="G24" s="30" t="s">
        <v>93</v>
      </c>
      <c r="I24" s="42" t="s">
        <v>164</v>
      </c>
      <c r="J24" s="33">
        <v>2.9750000000000001</v>
      </c>
      <c r="L24" s="42" t="s">
        <v>239</v>
      </c>
      <c r="M24" s="33">
        <v>1.7110000000000001</v>
      </c>
      <c r="O24" s="42" t="s">
        <v>120</v>
      </c>
      <c r="P24" s="33">
        <v>0.505</v>
      </c>
      <c r="R24" s="42" t="s">
        <v>238</v>
      </c>
      <c r="S24" s="33">
        <v>0.88300000000000001</v>
      </c>
      <c r="T24" s="33"/>
      <c r="U24" s="42"/>
      <c r="V24" s="50"/>
    </row>
    <row r="25" spans="1:22">
      <c r="A25" s="42" t="s">
        <v>116</v>
      </c>
      <c r="B25" s="30">
        <v>0.68400000000000005</v>
      </c>
      <c r="C25" s="30" t="s">
        <v>97</v>
      </c>
      <c r="E25" s="42" t="s">
        <v>233</v>
      </c>
      <c r="F25" s="33">
        <v>1.0940000000000001</v>
      </c>
      <c r="G25" s="30" t="s">
        <v>97</v>
      </c>
      <c r="I25" s="42" t="s">
        <v>165</v>
      </c>
      <c r="J25" s="33">
        <v>1.7190000000000001</v>
      </c>
      <c r="L25" s="42" t="s">
        <v>240</v>
      </c>
      <c r="M25" s="33">
        <v>5.0759999999999996</v>
      </c>
      <c r="O25" s="42" t="s">
        <v>153</v>
      </c>
      <c r="P25" s="33">
        <v>8.3000000000000004E-2</v>
      </c>
      <c r="R25" s="42" t="s">
        <v>239</v>
      </c>
      <c r="S25" s="33">
        <v>1.835</v>
      </c>
      <c r="T25" s="33"/>
      <c r="U25" s="42"/>
    </row>
    <row r="26" spans="1:22">
      <c r="A26" s="42" t="s">
        <v>117</v>
      </c>
      <c r="B26" s="30">
        <v>1.028</v>
      </c>
      <c r="C26" s="30" t="s">
        <v>97</v>
      </c>
      <c r="E26" s="42" t="s">
        <v>462</v>
      </c>
      <c r="F26" s="33">
        <v>0.78300000000000003</v>
      </c>
      <c r="G26" s="30" t="s">
        <v>97</v>
      </c>
      <c r="I26" s="42" t="s">
        <v>153</v>
      </c>
      <c r="J26" s="33">
        <v>0.28599999999999998</v>
      </c>
      <c r="L26" s="42" t="s">
        <v>391</v>
      </c>
      <c r="M26" s="33">
        <v>2.2040000000000002</v>
      </c>
      <c r="O26" s="42" t="s">
        <v>476</v>
      </c>
      <c r="P26" s="33">
        <v>0.23200000000000001</v>
      </c>
      <c r="R26" s="42" t="s">
        <v>164</v>
      </c>
      <c r="S26" s="33">
        <v>1.2430000000000001</v>
      </c>
      <c r="T26" s="33"/>
      <c r="U26" s="42"/>
    </row>
    <row r="27" spans="1:22">
      <c r="A27" s="42" t="s">
        <v>105</v>
      </c>
      <c r="B27" s="30">
        <v>1.7000000000000001E-2</v>
      </c>
      <c r="C27" s="30" t="s">
        <v>93</v>
      </c>
      <c r="E27" s="42" t="s">
        <v>383</v>
      </c>
      <c r="F27" s="33">
        <v>2.0470000000000002</v>
      </c>
      <c r="G27" s="30" t="s">
        <v>93</v>
      </c>
      <c r="I27" s="42" t="s">
        <v>179</v>
      </c>
      <c r="J27" s="33">
        <v>0.124</v>
      </c>
      <c r="L27" s="42" t="s">
        <v>385</v>
      </c>
      <c r="M27" s="33">
        <v>0.48099999999999998</v>
      </c>
      <c r="O27" s="42" t="s">
        <v>179</v>
      </c>
      <c r="P27" s="33">
        <v>0.39400000000000002</v>
      </c>
      <c r="R27" s="42" t="s">
        <v>153</v>
      </c>
      <c r="S27" s="33">
        <v>0.315</v>
      </c>
      <c r="T27" s="33"/>
      <c r="U27" s="42"/>
    </row>
    <row r="28" spans="1:22">
      <c r="A28" s="42" t="s">
        <v>232</v>
      </c>
      <c r="B28" s="30">
        <v>1.728</v>
      </c>
      <c r="C28" s="30" t="s">
        <v>97</v>
      </c>
      <c r="E28" s="42" t="s">
        <v>234</v>
      </c>
      <c r="F28" s="33">
        <v>1.0609999999999999</v>
      </c>
      <c r="G28" s="30" t="s">
        <v>93</v>
      </c>
      <c r="I28" s="42" t="s">
        <v>397</v>
      </c>
      <c r="J28" s="33">
        <v>2.9000000000000001E-2</v>
      </c>
      <c r="L28" s="42" t="s">
        <v>241</v>
      </c>
      <c r="M28" s="33">
        <v>1.1479999999999999</v>
      </c>
      <c r="O28" s="42" t="s">
        <v>397</v>
      </c>
      <c r="P28" s="33">
        <v>0.35599999999999998</v>
      </c>
      <c r="R28" s="42" t="s">
        <v>398</v>
      </c>
      <c r="S28" s="33">
        <v>1.74</v>
      </c>
      <c r="T28" s="33"/>
    </row>
    <row r="29" spans="1:22">
      <c r="A29" s="42" t="s">
        <v>233</v>
      </c>
      <c r="B29" s="30">
        <v>0.373</v>
      </c>
      <c r="C29" s="30" t="s">
        <v>93</v>
      </c>
      <c r="E29" s="42" t="s">
        <v>395</v>
      </c>
      <c r="F29" s="33">
        <v>3.153</v>
      </c>
      <c r="G29" s="30" t="s">
        <v>97</v>
      </c>
      <c r="I29" s="42" t="s">
        <v>154</v>
      </c>
      <c r="J29" s="33">
        <v>0.33100000000000002</v>
      </c>
      <c r="L29" s="42" t="s">
        <v>471</v>
      </c>
      <c r="M29" s="33">
        <v>1.417</v>
      </c>
      <c r="O29" s="42" t="s">
        <v>154</v>
      </c>
      <c r="P29" s="33">
        <v>0.55500000000000005</v>
      </c>
      <c r="R29" s="42" t="s">
        <v>123</v>
      </c>
      <c r="S29" s="33">
        <v>3.4470000000000001</v>
      </c>
      <c r="T29" s="33"/>
    </row>
    <row r="30" spans="1:22">
      <c r="A30" s="42" t="s">
        <v>383</v>
      </c>
      <c r="B30" s="30">
        <v>4.1639999999999997</v>
      </c>
      <c r="C30" s="30" t="s">
        <v>98</v>
      </c>
      <c r="E30" s="42" t="s">
        <v>235</v>
      </c>
      <c r="F30" s="33">
        <v>1.885</v>
      </c>
      <c r="G30" s="30" t="s">
        <v>98</v>
      </c>
      <c r="I30" s="42" t="s">
        <v>121</v>
      </c>
      <c r="J30" s="33">
        <v>0.55500000000000005</v>
      </c>
      <c r="L30" s="42" t="s">
        <v>119</v>
      </c>
      <c r="M30" s="30">
        <v>0.63400000000000001</v>
      </c>
      <c r="O30" s="42" t="s">
        <v>121</v>
      </c>
      <c r="P30" s="33">
        <v>0.42299999999999999</v>
      </c>
      <c r="R30" s="42" t="s">
        <v>127</v>
      </c>
      <c r="S30" s="33">
        <v>1.1100000000000001</v>
      </c>
      <c r="T30" s="33"/>
    </row>
    <row r="31" spans="1:22">
      <c r="A31" s="42" t="s">
        <v>389</v>
      </c>
      <c r="B31" s="30">
        <v>6.6130000000000004</v>
      </c>
      <c r="C31" s="30" t="s">
        <v>99</v>
      </c>
      <c r="E31" s="42" t="s">
        <v>384</v>
      </c>
      <c r="F31" s="33">
        <v>0.48499999999999999</v>
      </c>
      <c r="G31" s="30" t="s">
        <v>97</v>
      </c>
      <c r="I31" s="42" t="s">
        <v>180</v>
      </c>
      <c r="J31" s="33">
        <v>0.26500000000000001</v>
      </c>
      <c r="L31" s="42" t="s">
        <v>165</v>
      </c>
      <c r="M31" s="30">
        <v>0.70399999999999996</v>
      </c>
      <c r="O31" s="42" t="s">
        <v>166</v>
      </c>
      <c r="P31" s="33">
        <v>0.19900000000000001</v>
      </c>
      <c r="R31" s="42" t="s">
        <v>156</v>
      </c>
      <c r="S31" s="33">
        <v>0.71699999999999997</v>
      </c>
      <c r="T31" s="33"/>
    </row>
    <row r="32" spans="1:22">
      <c r="A32" s="42" t="s">
        <v>234</v>
      </c>
      <c r="B32" s="30">
        <v>0.59699999999999998</v>
      </c>
      <c r="C32" s="30" t="s">
        <v>93</v>
      </c>
      <c r="E32" s="42" t="s">
        <v>236</v>
      </c>
      <c r="F32" s="33">
        <v>1.9350000000000001</v>
      </c>
      <c r="G32" s="30" t="s">
        <v>98</v>
      </c>
      <c r="I32" s="42" t="s">
        <v>398</v>
      </c>
      <c r="J32" s="33">
        <v>0.46800000000000003</v>
      </c>
      <c r="L32" s="42" t="s">
        <v>397</v>
      </c>
      <c r="M32" s="30">
        <v>0.31900000000000001</v>
      </c>
      <c r="O32" s="42" t="s">
        <v>136</v>
      </c>
      <c r="P32" s="33">
        <v>0.307</v>
      </c>
      <c r="R32" s="42" t="s">
        <v>128</v>
      </c>
      <c r="S32" s="33">
        <v>1.496</v>
      </c>
      <c r="T32" s="33"/>
    </row>
    <row r="33" spans="1:25">
      <c r="A33" s="42" t="s">
        <v>395</v>
      </c>
      <c r="B33" s="30">
        <v>0.53</v>
      </c>
      <c r="C33" s="30" t="s">
        <v>93</v>
      </c>
      <c r="E33" s="42" t="s">
        <v>388</v>
      </c>
      <c r="F33" s="33">
        <v>2.5070000000000001</v>
      </c>
      <c r="G33" s="30" t="s">
        <v>97</v>
      </c>
      <c r="I33" s="42" t="s">
        <v>166</v>
      </c>
      <c r="J33" s="33">
        <v>0.73299999999999998</v>
      </c>
      <c r="L33" s="42" t="s">
        <v>154</v>
      </c>
      <c r="M33" s="30">
        <v>0.22</v>
      </c>
      <c r="O33" s="42" t="s">
        <v>123</v>
      </c>
      <c r="P33" s="33">
        <v>0.34</v>
      </c>
      <c r="R33" s="42" t="s">
        <v>169</v>
      </c>
      <c r="S33" s="33">
        <v>1.5620000000000001</v>
      </c>
      <c r="T33" s="33"/>
    </row>
    <row r="34" spans="1:25">
      <c r="A34" s="42" t="s">
        <v>235</v>
      </c>
      <c r="B34" s="30">
        <v>0.874</v>
      </c>
      <c r="C34" s="30" t="s">
        <v>99</v>
      </c>
      <c r="E34" s="42" t="s">
        <v>237</v>
      </c>
      <c r="F34" s="33">
        <v>2.0259999999999998</v>
      </c>
      <c r="G34" s="30" t="s">
        <v>93</v>
      </c>
      <c r="I34" s="42" t="s">
        <v>122</v>
      </c>
      <c r="J34" s="33">
        <v>0.97</v>
      </c>
      <c r="L34" s="42" t="s">
        <v>121</v>
      </c>
      <c r="M34" s="30">
        <v>1.0229999999999999</v>
      </c>
      <c r="O34" s="42" t="s">
        <v>138</v>
      </c>
      <c r="P34" s="33">
        <v>0.17399999999999999</v>
      </c>
      <c r="R34" s="42" t="s">
        <v>163</v>
      </c>
      <c r="S34" s="33">
        <v>1.4870000000000001</v>
      </c>
      <c r="T34" s="33"/>
    </row>
    <row r="35" spans="1:25">
      <c r="A35" s="42" t="s">
        <v>386</v>
      </c>
      <c r="B35" s="30">
        <v>1.421</v>
      </c>
      <c r="C35" s="30" t="s">
        <v>98</v>
      </c>
      <c r="E35" s="42" t="s">
        <v>396</v>
      </c>
      <c r="F35" s="33">
        <v>1.5580000000000001</v>
      </c>
      <c r="G35" s="30" t="s">
        <v>93</v>
      </c>
      <c r="I35" s="42" t="s">
        <v>136</v>
      </c>
      <c r="J35" s="33">
        <v>1.3839999999999999</v>
      </c>
      <c r="L35" s="42" t="s">
        <v>122</v>
      </c>
      <c r="M35" s="30">
        <v>0.99</v>
      </c>
      <c r="O35" s="42" t="s">
        <v>124</v>
      </c>
      <c r="P35" s="33">
        <v>0.16200000000000001</v>
      </c>
      <c r="R35" s="42" t="s">
        <v>151</v>
      </c>
      <c r="S35" s="33">
        <v>1.04</v>
      </c>
      <c r="T35" s="30"/>
    </row>
    <row r="36" spans="1:25">
      <c r="A36" s="42" t="s">
        <v>384</v>
      </c>
      <c r="B36" s="30">
        <v>2.3490000000000002</v>
      </c>
      <c r="C36" s="30" t="s">
        <v>98</v>
      </c>
      <c r="E36" s="42" t="s">
        <v>238</v>
      </c>
      <c r="F36" s="33">
        <v>1.367</v>
      </c>
      <c r="G36" s="30" t="s">
        <v>93</v>
      </c>
      <c r="I36" s="42" t="s">
        <v>137</v>
      </c>
      <c r="J36" s="33">
        <v>0.104</v>
      </c>
      <c r="L36" s="42" t="s">
        <v>136</v>
      </c>
      <c r="M36" s="30">
        <v>0.60899999999999999</v>
      </c>
      <c r="O36" s="42" t="s">
        <v>125</v>
      </c>
      <c r="P36" s="33">
        <v>0.25700000000000001</v>
      </c>
      <c r="R36" s="42" t="s">
        <v>140</v>
      </c>
      <c r="S36" s="33">
        <v>0.60099999999999998</v>
      </c>
      <c r="T36" s="33"/>
    </row>
    <row r="37" spans="1:25">
      <c r="A37" s="42" t="s">
        <v>236</v>
      </c>
      <c r="B37" s="30">
        <v>1.135</v>
      </c>
      <c r="C37" s="30" t="s">
        <v>93</v>
      </c>
      <c r="E37" s="42" t="s">
        <v>239</v>
      </c>
      <c r="F37" s="33">
        <v>5.6719999999999997</v>
      </c>
      <c r="G37" s="30" t="s">
        <v>99</v>
      </c>
      <c r="I37" s="42" t="s">
        <v>123</v>
      </c>
      <c r="J37" s="33">
        <v>0.56799999999999995</v>
      </c>
      <c r="L37" s="42" t="s">
        <v>137</v>
      </c>
      <c r="M37" s="30">
        <v>1.081</v>
      </c>
      <c r="O37" s="42" t="s">
        <v>475</v>
      </c>
      <c r="P37" s="33">
        <v>0</v>
      </c>
      <c r="R37" s="42" t="s">
        <v>171</v>
      </c>
      <c r="S37" s="33">
        <v>0.63400000000000001</v>
      </c>
      <c r="T37" s="33"/>
    </row>
    <row r="38" spans="1:25">
      <c r="A38" s="42" t="s">
        <v>388</v>
      </c>
      <c r="B38" s="30">
        <v>5.8920000000000003</v>
      </c>
      <c r="C38" s="30" t="s">
        <v>99</v>
      </c>
      <c r="E38" s="42" t="s">
        <v>240</v>
      </c>
      <c r="F38" s="33">
        <v>6.6</v>
      </c>
      <c r="G38" s="30" t="s">
        <v>99</v>
      </c>
      <c r="I38" s="42" t="s">
        <v>155</v>
      </c>
      <c r="J38" s="33">
        <v>8.3000000000000004E-2</v>
      </c>
      <c r="L38" s="42" t="s">
        <v>138</v>
      </c>
      <c r="M38" s="30">
        <v>0.90700000000000003</v>
      </c>
      <c r="O38" s="42" t="s">
        <v>126</v>
      </c>
      <c r="P38" s="33">
        <v>0.41799999999999998</v>
      </c>
      <c r="R38" s="42" t="s">
        <v>172</v>
      </c>
      <c r="S38" s="33">
        <v>0.249</v>
      </c>
      <c r="T38" s="33"/>
    </row>
    <row r="39" spans="1:25">
      <c r="A39" s="42" t="s">
        <v>390</v>
      </c>
      <c r="B39" s="49">
        <v>6.2850000000000001</v>
      </c>
      <c r="C39" s="30" t="s">
        <v>99</v>
      </c>
      <c r="E39" s="42" t="s">
        <v>391</v>
      </c>
      <c r="F39" s="33">
        <v>2.2040000000000002</v>
      </c>
      <c r="G39" s="30" t="s">
        <v>99</v>
      </c>
      <c r="I39" s="42" t="s">
        <v>125</v>
      </c>
      <c r="J39" s="33">
        <v>0.28599999999999998</v>
      </c>
      <c r="L39" s="42" t="s">
        <v>167</v>
      </c>
      <c r="M39" s="30">
        <v>4.0940000000000003</v>
      </c>
      <c r="O39" s="42" t="s">
        <v>139</v>
      </c>
      <c r="P39" s="33">
        <v>0.104</v>
      </c>
      <c r="R39" s="42" t="s">
        <v>158</v>
      </c>
      <c r="S39" s="33">
        <v>0.27800000000000002</v>
      </c>
      <c r="T39" s="33"/>
    </row>
    <row r="40" spans="1:25">
      <c r="A40" s="42" t="s">
        <v>237</v>
      </c>
      <c r="B40" s="30">
        <v>0.72099999999999997</v>
      </c>
      <c r="C40" s="30" t="s">
        <v>93</v>
      </c>
      <c r="E40" s="42" t="s">
        <v>461</v>
      </c>
      <c r="F40" s="33">
        <v>2.4649999999999999</v>
      </c>
      <c r="G40" s="30" t="s">
        <v>99</v>
      </c>
      <c r="I40" s="42" t="s">
        <v>127</v>
      </c>
      <c r="J40" s="33">
        <v>0.439</v>
      </c>
      <c r="L40" s="42" t="s">
        <v>472</v>
      </c>
      <c r="M40" s="30">
        <v>1.7030000000000001</v>
      </c>
      <c r="O40" s="42" t="s">
        <v>156</v>
      </c>
      <c r="P40" s="33">
        <v>0.373</v>
      </c>
      <c r="R40" s="42" t="s">
        <v>141</v>
      </c>
      <c r="S40" s="30">
        <v>1.276</v>
      </c>
      <c r="T40" s="30"/>
      <c r="Y40" s="33"/>
    </row>
    <row r="41" spans="1:25">
      <c r="A41" s="42" t="s">
        <v>396</v>
      </c>
      <c r="B41" s="30">
        <v>1.1679999999999999</v>
      </c>
      <c r="C41" s="30" t="s">
        <v>93</v>
      </c>
      <c r="E41" s="42" t="s">
        <v>385</v>
      </c>
      <c r="F41" s="33">
        <v>2.109</v>
      </c>
      <c r="G41" s="30" t="s">
        <v>98</v>
      </c>
      <c r="I41" s="42" t="s">
        <v>139</v>
      </c>
      <c r="J41" s="33">
        <v>0.63</v>
      </c>
      <c r="L41" s="42" t="s">
        <v>124</v>
      </c>
      <c r="M41" s="30">
        <v>0.53900000000000003</v>
      </c>
      <c r="O41" s="42" t="s">
        <v>128</v>
      </c>
      <c r="P41" s="33">
        <v>0.54700000000000004</v>
      </c>
      <c r="R41" s="42" t="s">
        <v>474</v>
      </c>
      <c r="S41" s="30">
        <v>0.33100000000000002</v>
      </c>
      <c r="T41" s="30"/>
    </row>
    <row r="42" spans="1:25">
      <c r="A42" s="42" t="s">
        <v>238</v>
      </c>
      <c r="B42" s="30">
        <v>7.9219999999999997</v>
      </c>
      <c r="C42" s="30" t="s">
        <v>99</v>
      </c>
      <c r="E42" s="42" t="s">
        <v>459</v>
      </c>
      <c r="F42" s="33">
        <v>3.2029999999999998</v>
      </c>
      <c r="G42" s="30" t="s">
        <v>98</v>
      </c>
      <c r="I42" s="42" t="s">
        <v>156</v>
      </c>
      <c r="J42" s="33">
        <v>0.112</v>
      </c>
      <c r="L42" s="42" t="s">
        <v>125</v>
      </c>
      <c r="M42" s="30">
        <v>3.2610000000000001</v>
      </c>
      <c r="O42" s="42" t="s">
        <v>129</v>
      </c>
      <c r="P42" s="33">
        <v>6.2E-2</v>
      </c>
      <c r="R42" s="42" t="s">
        <v>142</v>
      </c>
      <c r="S42" s="30">
        <v>1.55</v>
      </c>
      <c r="T42" s="30"/>
      <c r="X42" s="42"/>
      <c r="Y42" s="33"/>
    </row>
    <row r="43" spans="1:25">
      <c r="A43" s="42" t="s">
        <v>239</v>
      </c>
      <c r="B43" s="30">
        <v>0.89500000000000002</v>
      </c>
      <c r="C43" s="30" t="s">
        <v>98</v>
      </c>
      <c r="E43" s="42" t="s">
        <v>241</v>
      </c>
      <c r="F43" s="33">
        <v>1.661</v>
      </c>
      <c r="G43" s="30" t="s">
        <v>98</v>
      </c>
      <c r="I43" s="42" t="s">
        <v>467</v>
      </c>
      <c r="J43" s="33">
        <v>6.6000000000000003E-2</v>
      </c>
      <c r="L43" s="42" t="s">
        <v>127</v>
      </c>
      <c r="M43" s="30">
        <v>1.4790000000000001</v>
      </c>
      <c r="O43" s="42" t="s">
        <v>465</v>
      </c>
      <c r="P43" s="33">
        <v>9.9000000000000005E-2</v>
      </c>
      <c r="R43" s="42" t="s">
        <v>497</v>
      </c>
      <c r="S43" s="30">
        <v>0.35199999999999998</v>
      </c>
      <c r="T43" s="30"/>
      <c r="X43" s="42"/>
      <c r="Y43" s="33"/>
    </row>
    <row r="44" spans="1:25">
      <c r="A44" s="42" t="s">
        <v>240</v>
      </c>
      <c r="B44" s="30">
        <v>0.90700000000000003</v>
      </c>
      <c r="C44" s="30" t="s">
        <v>93</v>
      </c>
      <c r="E44" s="42" t="s">
        <v>243</v>
      </c>
      <c r="F44" s="33">
        <v>9.0449999999999999</v>
      </c>
      <c r="G44" s="30" t="s">
        <v>98</v>
      </c>
      <c r="I44" s="42" t="s">
        <v>128</v>
      </c>
      <c r="J44" s="33">
        <v>0.44700000000000001</v>
      </c>
      <c r="L44" s="42" t="s">
        <v>139</v>
      </c>
      <c r="M44" s="30">
        <v>2.2709999999999999</v>
      </c>
      <c r="O44" s="42" t="s">
        <v>468</v>
      </c>
      <c r="P44" s="33">
        <v>0.497</v>
      </c>
      <c r="R44" s="42" t="s">
        <v>143</v>
      </c>
      <c r="S44" s="30">
        <v>1.135</v>
      </c>
      <c r="T44" s="30"/>
      <c r="X44" s="42"/>
      <c r="Y44" s="33"/>
    </row>
    <row r="45" spans="1:25">
      <c r="A45" s="42" t="s">
        <v>391</v>
      </c>
      <c r="B45" s="30">
        <v>1.446</v>
      </c>
      <c r="C45" s="30" t="s">
        <v>97</v>
      </c>
      <c r="E45" s="42" t="s">
        <v>460</v>
      </c>
      <c r="F45" s="33">
        <v>8.0630000000000006</v>
      </c>
      <c r="G45" s="30" t="s">
        <v>98</v>
      </c>
      <c r="I45" s="42" t="s">
        <v>168</v>
      </c>
      <c r="J45" s="33">
        <v>9.0999999999999998E-2</v>
      </c>
      <c r="L45" s="42" t="s">
        <v>156</v>
      </c>
      <c r="M45" s="30">
        <v>1.798</v>
      </c>
      <c r="O45" s="42" t="s">
        <v>130</v>
      </c>
      <c r="P45" s="33">
        <v>0.22800000000000001</v>
      </c>
      <c r="R45" s="42" t="s">
        <v>480</v>
      </c>
      <c r="S45" s="30">
        <v>1.0980000000000001</v>
      </c>
      <c r="T45" s="30"/>
      <c r="X45" s="42"/>
      <c r="Y45" s="33"/>
    </row>
    <row r="46" spans="1:25">
      <c r="A46" s="42" t="s">
        <v>385</v>
      </c>
      <c r="B46" s="30">
        <v>2.6429999999999998</v>
      </c>
      <c r="C46" s="30" t="s">
        <v>98</v>
      </c>
      <c r="E46" s="42" t="s">
        <v>119</v>
      </c>
      <c r="F46" s="30">
        <v>2.0049999999999999</v>
      </c>
      <c r="G46" s="30" t="s">
        <v>93</v>
      </c>
      <c r="I46" s="42" t="s">
        <v>129</v>
      </c>
      <c r="J46" s="33">
        <v>9.5000000000000001E-2</v>
      </c>
      <c r="L46" s="42" t="s">
        <v>157</v>
      </c>
      <c r="M46" s="30">
        <v>0.57999999999999996</v>
      </c>
      <c r="O46" s="42" t="s">
        <v>170</v>
      </c>
      <c r="P46" s="33">
        <v>0.51400000000000001</v>
      </c>
      <c r="R46" s="42" t="s">
        <v>174</v>
      </c>
      <c r="S46" s="30">
        <v>1.728</v>
      </c>
      <c r="T46" s="30"/>
      <c r="X46" s="42"/>
      <c r="Y46" s="33"/>
    </row>
    <row r="47" spans="1:25">
      <c r="A47" s="42" t="s">
        <v>119</v>
      </c>
      <c r="B47" s="30">
        <v>1.409</v>
      </c>
      <c r="C47" s="30" t="s">
        <v>93</v>
      </c>
      <c r="E47" s="42" t="s">
        <v>120</v>
      </c>
      <c r="F47" s="30">
        <v>0.32300000000000001</v>
      </c>
      <c r="G47" s="30" t="s">
        <v>93</v>
      </c>
      <c r="I47" s="42" t="s">
        <v>169</v>
      </c>
      <c r="J47" s="33">
        <v>2.1000000000000001E-2</v>
      </c>
      <c r="L47" s="42" t="s">
        <v>128</v>
      </c>
      <c r="M47" s="30">
        <v>2.1880000000000002</v>
      </c>
      <c r="O47" s="42" t="s">
        <v>466</v>
      </c>
      <c r="P47" s="33">
        <v>0.307</v>
      </c>
      <c r="R47" s="42" t="s">
        <v>175</v>
      </c>
      <c r="S47" s="30">
        <v>1.3919999999999999</v>
      </c>
      <c r="T47" s="30"/>
      <c r="X47" s="42"/>
      <c r="Y47" s="33"/>
    </row>
    <row r="48" spans="1:25">
      <c r="A48" s="42" t="s">
        <v>120</v>
      </c>
      <c r="B48" s="30">
        <v>0.64200000000000002</v>
      </c>
      <c r="C48" s="30" t="s">
        <v>93</v>
      </c>
      <c r="E48" s="42" t="s">
        <v>164</v>
      </c>
      <c r="F48" s="30">
        <v>1.3260000000000001</v>
      </c>
      <c r="G48" s="30" t="s">
        <v>99</v>
      </c>
      <c r="I48" s="42" t="s">
        <v>468</v>
      </c>
      <c r="J48" s="33">
        <v>0</v>
      </c>
      <c r="L48" s="42" t="s">
        <v>168</v>
      </c>
      <c r="M48" s="30">
        <v>1.91</v>
      </c>
      <c r="O48" s="42" t="s">
        <v>151</v>
      </c>
      <c r="P48" s="33">
        <v>0.51400000000000001</v>
      </c>
      <c r="R48" s="42" t="s">
        <v>132</v>
      </c>
      <c r="S48" s="30">
        <v>1.62</v>
      </c>
      <c r="T48" s="30"/>
      <c r="X48" s="42"/>
      <c r="Y48" s="33"/>
    </row>
    <row r="49" spans="1:25">
      <c r="A49" s="42" t="s">
        <v>164</v>
      </c>
      <c r="B49" s="30">
        <v>0.21099999999999999</v>
      </c>
      <c r="C49" s="30" t="s">
        <v>97</v>
      </c>
      <c r="E49" s="42" t="s">
        <v>399</v>
      </c>
      <c r="F49" s="33">
        <v>0.75</v>
      </c>
      <c r="G49" s="30" t="s">
        <v>99</v>
      </c>
      <c r="I49" s="42" t="s">
        <v>131</v>
      </c>
      <c r="J49" s="33">
        <v>0.92100000000000004</v>
      </c>
      <c r="L49" s="42" t="s">
        <v>129</v>
      </c>
      <c r="M49" s="30">
        <v>0.55500000000000005</v>
      </c>
      <c r="O49" s="42" t="s">
        <v>477</v>
      </c>
      <c r="P49" s="33">
        <v>0.16600000000000001</v>
      </c>
      <c r="R49" s="42" t="s">
        <v>499</v>
      </c>
      <c r="S49" s="30">
        <v>2.399</v>
      </c>
      <c r="T49" s="30"/>
      <c r="U49" s="42"/>
      <c r="V49" s="42"/>
      <c r="W49" s="33"/>
      <c r="X49" s="42"/>
      <c r="Y49" s="33"/>
    </row>
    <row r="50" spans="1:25">
      <c r="A50" s="42" t="s">
        <v>399</v>
      </c>
      <c r="B50" s="30">
        <v>2.0049999999999999</v>
      </c>
      <c r="C50" s="30" t="s">
        <v>98</v>
      </c>
      <c r="E50" s="42" t="s">
        <v>165</v>
      </c>
      <c r="F50" s="30">
        <v>1.7150000000000001</v>
      </c>
      <c r="G50" s="30" t="s">
        <v>97</v>
      </c>
      <c r="I50" s="42" t="s">
        <v>163</v>
      </c>
      <c r="J50" s="33">
        <v>0.20699999999999999</v>
      </c>
      <c r="L50" s="42" t="s">
        <v>169</v>
      </c>
      <c r="M50" s="30">
        <v>0.23599999999999999</v>
      </c>
      <c r="O50" s="42" t="s">
        <v>158</v>
      </c>
      <c r="P50" s="33">
        <v>0.89500000000000002</v>
      </c>
      <c r="R50" s="42" t="s">
        <v>481</v>
      </c>
      <c r="S50" s="30">
        <v>1.1559999999999999</v>
      </c>
      <c r="T50" s="30"/>
      <c r="U50" s="42"/>
    </row>
    <row r="51" spans="1:25">
      <c r="A51" s="42" t="s">
        <v>165</v>
      </c>
      <c r="B51" s="30">
        <v>0.28999999999999998</v>
      </c>
      <c r="C51" s="30" t="s">
        <v>97</v>
      </c>
      <c r="E51" s="42" t="s">
        <v>153</v>
      </c>
      <c r="F51" s="30">
        <v>1.8480000000000001</v>
      </c>
      <c r="G51" s="30" t="s">
        <v>97</v>
      </c>
      <c r="I51" s="42" t="s">
        <v>140</v>
      </c>
      <c r="J51" s="33">
        <v>0.253</v>
      </c>
      <c r="L51" s="42" t="s">
        <v>130</v>
      </c>
      <c r="M51" s="30">
        <v>0.39800000000000002</v>
      </c>
      <c r="R51" s="42" t="s">
        <v>482</v>
      </c>
      <c r="S51" s="30">
        <v>0.86599999999999999</v>
      </c>
      <c r="T51" s="30"/>
      <c r="U51" s="42"/>
    </row>
    <row r="52" spans="1:25">
      <c r="A52" s="42" t="s">
        <v>402</v>
      </c>
      <c r="B52" s="30">
        <v>0.38100000000000001</v>
      </c>
      <c r="C52" s="49" t="s">
        <v>97</v>
      </c>
      <c r="E52" s="42" t="s">
        <v>179</v>
      </c>
      <c r="F52" s="30">
        <v>9.0779999999999994</v>
      </c>
      <c r="G52" s="30" t="s">
        <v>99</v>
      </c>
      <c r="I52" s="42" t="s">
        <v>171</v>
      </c>
      <c r="J52" s="33">
        <v>6.2E-2</v>
      </c>
      <c r="L52" s="42" t="s">
        <v>131</v>
      </c>
      <c r="M52" s="30">
        <v>1.55</v>
      </c>
      <c r="R52" s="42" t="s">
        <v>495</v>
      </c>
      <c r="S52" s="30">
        <v>1.1020000000000001</v>
      </c>
      <c r="T52" s="30"/>
      <c r="U52" s="42"/>
    </row>
    <row r="53" spans="1:25">
      <c r="A53" s="42" t="s">
        <v>153</v>
      </c>
      <c r="B53" s="30">
        <v>0.55100000000000005</v>
      </c>
      <c r="C53" s="30" t="s">
        <v>97</v>
      </c>
      <c r="E53" s="42" t="s">
        <v>397</v>
      </c>
      <c r="F53" s="30">
        <v>9.0779999999999994</v>
      </c>
      <c r="G53" s="30" t="s">
        <v>98</v>
      </c>
      <c r="L53" s="42" t="s">
        <v>163</v>
      </c>
      <c r="M53" s="30">
        <v>2.8879999999999999</v>
      </c>
      <c r="R53" s="42" t="s">
        <v>483</v>
      </c>
      <c r="S53" s="30">
        <v>1.26</v>
      </c>
      <c r="T53" s="30"/>
      <c r="U53" s="42"/>
    </row>
    <row r="54" spans="1:25">
      <c r="A54" s="42" t="s">
        <v>179</v>
      </c>
      <c r="B54" s="30">
        <v>0.91200000000000003</v>
      </c>
      <c r="C54" s="30" t="s">
        <v>97</v>
      </c>
      <c r="E54" s="42" t="s">
        <v>121</v>
      </c>
      <c r="F54" s="33">
        <v>1.873</v>
      </c>
      <c r="G54" s="30" t="s">
        <v>97</v>
      </c>
      <c r="J54" s="33"/>
      <c r="L54" s="42" t="s">
        <v>170</v>
      </c>
      <c r="M54" s="30">
        <v>3.5089999999999999</v>
      </c>
      <c r="R54" s="42" t="s">
        <v>484</v>
      </c>
      <c r="S54" s="30">
        <v>1.6160000000000001</v>
      </c>
      <c r="T54" s="30"/>
      <c r="U54" s="42"/>
    </row>
    <row r="55" spans="1:25">
      <c r="A55" s="42" t="s">
        <v>397</v>
      </c>
      <c r="B55" s="30">
        <v>1.4419999999999999</v>
      </c>
      <c r="C55" s="30" t="s">
        <v>98</v>
      </c>
      <c r="E55" s="42" t="s">
        <v>180</v>
      </c>
      <c r="F55" s="33">
        <v>1.073</v>
      </c>
      <c r="G55" s="30" t="s">
        <v>93</v>
      </c>
      <c r="I55" s="30"/>
      <c r="L55" s="42" t="s">
        <v>151</v>
      </c>
      <c r="M55" s="30">
        <v>1.0860000000000001</v>
      </c>
      <c r="R55" s="42" t="s">
        <v>498</v>
      </c>
      <c r="S55" s="30">
        <v>0.501</v>
      </c>
      <c r="T55" s="30"/>
      <c r="U55" s="42"/>
    </row>
    <row r="56" spans="1:25">
      <c r="A56" s="42" t="s">
        <v>400</v>
      </c>
      <c r="B56" s="30">
        <v>1.1559999999999999</v>
      </c>
      <c r="C56" s="30" t="s">
        <v>98</v>
      </c>
      <c r="E56" s="42" t="s">
        <v>398</v>
      </c>
      <c r="F56" s="33">
        <v>5.5149999999999997</v>
      </c>
      <c r="G56" s="30" t="s">
        <v>99</v>
      </c>
      <c r="I56" s="30"/>
      <c r="L56" s="42" t="s">
        <v>172</v>
      </c>
      <c r="M56" s="30">
        <v>1.55</v>
      </c>
      <c r="R56" s="42" t="s">
        <v>485</v>
      </c>
      <c r="S56" s="30">
        <v>2.0880000000000001</v>
      </c>
      <c r="T56" s="30"/>
      <c r="U56" s="42"/>
    </row>
    <row r="57" spans="1:25">
      <c r="A57" s="42" t="s">
        <v>154</v>
      </c>
      <c r="B57" s="30">
        <v>1.2509999999999999</v>
      </c>
      <c r="C57" s="30" t="s">
        <v>97</v>
      </c>
      <c r="E57" s="42" t="s">
        <v>166</v>
      </c>
      <c r="F57" s="33">
        <v>0.26900000000000002</v>
      </c>
      <c r="G57" s="30" t="s">
        <v>93</v>
      </c>
      <c r="L57" s="42" t="s">
        <v>158</v>
      </c>
      <c r="M57" s="30">
        <v>0.96499999999999997</v>
      </c>
      <c r="R57" s="42" t="s">
        <v>486</v>
      </c>
      <c r="S57" s="30">
        <v>2.7879999999999998</v>
      </c>
      <c r="T57" s="30"/>
      <c r="U57" s="42"/>
    </row>
    <row r="58" spans="1:25">
      <c r="A58" s="42" t="s">
        <v>121</v>
      </c>
      <c r="B58" s="30">
        <v>0.22800000000000001</v>
      </c>
      <c r="C58" s="30" t="s">
        <v>97</v>
      </c>
      <c r="E58" s="42" t="s">
        <v>122</v>
      </c>
      <c r="F58" s="33">
        <v>0.65900000000000003</v>
      </c>
      <c r="G58" s="30" t="s">
        <v>98</v>
      </c>
      <c r="L58" s="42" t="s">
        <v>474</v>
      </c>
      <c r="M58" s="30">
        <v>2.9750000000000001</v>
      </c>
      <c r="R58" s="42" t="s">
        <v>487</v>
      </c>
      <c r="S58" s="30">
        <v>0.59699999999999998</v>
      </c>
      <c r="T58" s="30"/>
      <c r="U58" s="42"/>
    </row>
    <row r="59" spans="1:25">
      <c r="A59" s="42" t="s">
        <v>180</v>
      </c>
      <c r="B59" s="30">
        <v>0.98199999999999998</v>
      </c>
      <c r="C59" s="30" t="s">
        <v>97</v>
      </c>
      <c r="E59" s="42" t="s">
        <v>136</v>
      </c>
      <c r="F59" s="33">
        <v>3.3980000000000001</v>
      </c>
      <c r="G59" s="30" t="s">
        <v>98</v>
      </c>
      <c r="L59" s="42" t="s">
        <v>159</v>
      </c>
      <c r="M59" s="30">
        <v>1.073</v>
      </c>
      <c r="R59" s="42" t="s">
        <v>488</v>
      </c>
      <c r="S59" s="30">
        <v>2.871</v>
      </c>
      <c r="T59" s="30"/>
      <c r="U59" s="42"/>
    </row>
    <row r="60" spans="1:25">
      <c r="A60" s="42" t="s">
        <v>398</v>
      </c>
      <c r="B60" s="30">
        <v>1.417</v>
      </c>
      <c r="C60" s="30" t="s">
        <v>98</v>
      </c>
      <c r="E60" s="42" t="s">
        <v>123</v>
      </c>
      <c r="F60" s="33">
        <v>4.4000000000000004</v>
      </c>
      <c r="G60" s="30" t="s">
        <v>98</v>
      </c>
      <c r="L60" s="42" t="s">
        <v>473</v>
      </c>
      <c r="M60" s="30">
        <v>0.72499999999999998</v>
      </c>
      <c r="R60" s="42" t="s">
        <v>489</v>
      </c>
      <c r="S60" s="30">
        <v>1.04</v>
      </c>
      <c r="T60" s="33"/>
      <c r="U60" s="42"/>
    </row>
    <row r="61" spans="1:25">
      <c r="A61" s="42" t="s">
        <v>166</v>
      </c>
      <c r="B61" s="30">
        <v>0.05</v>
      </c>
      <c r="C61" s="30" t="s">
        <v>93</v>
      </c>
      <c r="E61" s="42" t="s">
        <v>464</v>
      </c>
      <c r="F61" s="30">
        <v>4.2140000000000004</v>
      </c>
      <c r="G61" s="30" t="s">
        <v>99</v>
      </c>
      <c r="L61" s="42" t="s">
        <v>173</v>
      </c>
      <c r="M61" s="30">
        <v>0.38100000000000001</v>
      </c>
      <c r="R61" s="42" t="s">
        <v>496</v>
      </c>
      <c r="S61" s="30">
        <v>1.405</v>
      </c>
      <c r="T61" s="30"/>
      <c r="U61" s="42"/>
    </row>
    <row r="62" spans="1:25">
      <c r="A62" s="42" t="s">
        <v>122</v>
      </c>
      <c r="B62" s="30">
        <v>0.31900000000000001</v>
      </c>
      <c r="C62" s="30" t="s">
        <v>99</v>
      </c>
      <c r="E62" s="42" t="s">
        <v>155</v>
      </c>
      <c r="F62" s="33">
        <v>0.38500000000000001</v>
      </c>
      <c r="G62" s="30" t="s">
        <v>93</v>
      </c>
      <c r="R62" s="42" t="s">
        <v>490</v>
      </c>
      <c r="S62" s="30">
        <v>0.93600000000000005</v>
      </c>
      <c r="T62" s="30"/>
      <c r="U62" s="42"/>
    </row>
    <row r="63" spans="1:25">
      <c r="A63" s="42" t="s">
        <v>401</v>
      </c>
      <c r="B63" s="30">
        <v>0.41</v>
      </c>
      <c r="C63" s="30" t="s">
        <v>99</v>
      </c>
      <c r="E63" s="42" t="s">
        <v>138</v>
      </c>
      <c r="F63" s="33">
        <v>1.732</v>
      </c>
      <c r="G63" s="30" t="s">
        <v>99</v>
      </c>
      <c r="R63" s="42" t="s">
        <v>491</v>
      </c>
      <c r="S63" s="30">
        <v>1.657</v>
      </c>
      <c r="T63" s="30"/>
      <c r="U63" s="42"/>
    </row>
    <row r="64" spans="1:25">
      <c r="A64" s="42" t="s">
        <v>136</v>
      </c>
      <c r="B64" s="30">
        <v>1.5369999999999999</v>
      </c>
      <c r="C64" s="30" t="s">
        <v>93</v>
      </c>
      <c r="E64" s="42" t="s">
        <v>167</v>
      </c>
      <c r="F64" s="33">
        <v>1.2889999999999999</v>
      </c>
      <c r="G64" s="30" t="s">
        <v>93</v>
      </c>
      <c r="R64" s="42" t="s">
        <v>492</v>
      </c>
      <c r="S64" s="30">
        <v>0.38800000000000001</v>
      </c>
      <c r="T64" s="30"/>
      <c r="U64" s="42"/>
    </row>
    <row r="65" spans="1:20">
      <c r="A65" s="42" t="s">
        <v>137</v>
      </c>
      <c r="B65" s="30">
        <v>0.79100000000000004</v>
      </c>
      <c r="C65" s="30" t="s">
        <v>93</v>
      </c>
      <c r="E65" s="42" t="s">
        <v>124</v>
      </c>
      <c r="F65" s="33">
        <v>1.048</v>
      </c>
      <c r="G65" s="30" t="s">
        <v>97</v>
      </c>
      <c r="R65" s="42" t="s">
        <v>493</v>
      </c>
      <c r="S65" s="30">
        <v>1.28</v>
      </c>
      <c r="T65" s="30"/>
    </row>
    <row r="66" spans="1:20">
      <c r="A66" s="42" t="s">
        <v>207</v>
      </c>
      <c r="B66" s="33">
        <v>8.44</v>
      </c>
      <c r="C66" s="30" t="s">
        <v>98</v>
      </c>
      <c r="E66" s="42" t="s">
        <v>125</v>
      </c>
      <c r="F66" s="33">
        <v>1.91</v>
      </c>
      <c r="G66" s="30" t="s">
        <v>93</v>
      </c>
      <c r="R66" s="42" t="s">
        <v>494</v>
      </c>
      <c r="S66" s="30">
        <v>1.454</v>
      </c>
      <c r="T66" s="30"/>
    </row>
    <row r="67" spans="1:20">
      <c r="A67" s="42" t="s">
        <v>187</v>
      </c>
      <c r="B67" s="33">
        <v>8.1</v>
      </c>
      <c r="C67" s="30" t="s">
        <v>98</v>
      </c>
      <c r="E67" s="42" t="s">
        <v>126</v>
      </c>
      <c r="F67" s="33">
        <v>1.1519999999999999</v>
      </c>
      <c r="G67" s="30" t="s">
        <v>98</v>
      </c>
      <c r="R67" s="42"/>
      <c r="S67" s="33"/>
      <c r="T67" s="30"/>
    </row>
    <row r="68" spans="1:20">
      <c r="A68" s="42" t="s">
        <v>195</v>
      </c>
      <c r="B68" s="33">
        <v>0.51</v>
      </c>
      <c r="C68" s="30" t="s">
        <v>93</v>
      </c>
      <c r="E68" s="42" t="s">
        <v>127</v>
      </c>
      <c r="F68" s="33">
        <v>0.75800000000000001</v>
      </c>
      <c r="G68" s="30" t="s">
        <v>97</v>
      </c>
      <c r="R68" s="42"/>
      <c r="S68" s="33"/>
      <c r="T68" s="30"/>
    </row>
    <row r="69" spans="1:20">
      <c r="A69" s="42" t="s">
        <v>200</v>
      </c>
      <c r="B69" s="33">
        <v>1.1970000000000001</v>
      </c>
      <c r="C69" s="30" t="s">
        <v>97</v>
      </c>
      <c r="E69" s="42" t="s">
        <v>156</v>
      </c>
      <c r="F69" s="33">
        <v>1.7190000000000001</v>
      </c>
      <c r="G69" s="30" t="s">
        <v>93</v>
      </c>
      <c r="R69" s="42"/>
      <c r="S69" s="33"/>
      <c r="T69" s="30"/>
    </row>
    <row r="70" spans="1:20">
      <c r="A70" s="42" t="s">
        <v>409</v>
      </c>
      <c r="B70" s="33">
        <v>2.0219999999999998</v>
      </c>
      <c r="C70" s="30" t="s">
        <v>97</v>
      </c>
      <c r="E70" s="42" t="s">
        <v>157</v>
      </c>
      <c r="F70" s="33">
        <v>0.443</v>
      </c>
      <c r="G70" s="30" t="s">
        <v>93</v>
      </c>
      <c r="R70" s="42"/>
      <c r="S70" s="33"/>
      <c r="T70" s="30"/>
    </row>
    <row r="71" spans="1:20">
      <c r="A71" s="42" t="s">
        <v>196</v>
      </c>
      <c r="B71" s="33">
        <v>0.52200000000000002</v>
      </c>
      <c r="C71" s="30" t="s">
        <v>93</v>
      </c>
      <c r="E71" s="42" t="s">
        <v>128</v>
      </c>
      <c r="F71" s="33">
        <v>0.77500000000000002</v>
      </c>
      <c r="G71" s="30" t="s">
        <v>93</v>
      </c>
      <c r="R71" s="42"/>
      <c r="S71" s="33"/>
      <c r="T71" s="30"/>
    </row>
    <row r="72" spans="1:20">
      <c r="A72" s="42" t="s">
        <v>404</v>
      </c>
      <c r="B72" s="33">
        <v>11.952999999999999</v>
      </c>
      <c r="C72" s="30" t="s">
        <v>98</v>
      </c>
      <c r="E72" s="42" t="s">
        <v>129</v>
      </c>
      <c r="F72" s="33">
        <v>2.3079999999999998</v>
      </c>
      <c r="G72" s="30" t="s">
        <v>98</v>
      </c>
      <c r="R72" s="42"/>
      <c r="S72" s="33"/>
      <c r="T72" s="30"/>
    </row>
    <row r="73" spans="1:20">
      <c r="A73" s="42" t="s">
        <v>407</v>
      </c>
      <c r="B73" s="33">
        <v>0.72899999999999998</v>
      </c>
      <c r="C73" s="30" t="s">
        <v>97</v>
      </c>
      <c r="E73" s="42" t="s">
        <v>465</v>
      </c>
      <c r="F73" s="30">
        <v>1.835</v>
      </c>
      <c r="G73" s="30" t="s">
        <v>98</v>
      </c>
      <c r="R73" s="42"/>
      <c r="S73" s="33"/>
      <c r="T73" s="30"/>
    </row>
    <row r="74" spans="1:20">
      <c r="A74" s="42" t="s">
        <v>408</v>
      </c>
      <c r="B74" s="33">
        <v>0.68799999999999994</v>
      </c>
      <c r="C74" s="30" t="s">
        <v>97</v>
      </c>
      <c r="E74" s="42" t="s">
        <v>169</v>
      </c>
      <c r="F74" s="33">
        <v>8.0000000000000002E-3</v>
      </c>
      <c r="G74" s="30" t="s">
        <v>93</v>
      </c>
      <c r="R74" s="42"/>
      <c r="S74" s="33"/>
      <c r="T74" s="30"/>
    </row>
    <row r="75" spans="1:20">
      <c r="A75" s="42" t="s">
        <v>197</v>
      </c>
      <c r="B75" s="33">
        <v>7.4370000000000003</v>
      </c>
      <c r="C75" s="30" t="s">
        <v>98</v>
      </c>
      <c r="E75" s="42" t="s">
        <v>130</v>
      </c>
      <c r="F75" s="33">
        <v>3.4420000000000002</v>
      </c>
      <c r="G75" s="30" t="s">
        <v>99</v>
      </c>
      <c r="R75" s="42"/>
      <c r="T75" s="30"/>
    </row>
    <row r="76" spans="1:20">
      <c r="A76" s="42" t="s">
        <v>202</v>
      </c>
      <c r="B76" s="33">
        <v>0.67500000000000004</v>
      </c>
      <c r="C76" s="30" t="s">
        <v>97</v>
      </c>
      <c r="E76" s="42" t="s">
        <v>131</v>
      </c>
      <c r="F76" s="33">
        <v>1.8520000000000001</v>
      </c>
      <c r="G76" s="30" t="s">
        <v>97</v>
      </c>
      <c r="R76" s="42"/>
      <c r="T76" s="30"/>
    </row>
    <row r="77" spans="1:20">
      <c r="A77" s="42" t="s">
        <v>188</v>
      </c>
      <c r="B77" s="33">
        <v>0.19500000000000001</v>
      </c>
      <c r="C77" s="30" t="s">
        <v>97</v>
      </c>
      <c r="E77" s="42" t="s">
        <v>163</v>
      </c>
      <c r="F77" s="33">
        <v>2.1920000000000002</v>
      </c>
      <c r="G77" s="30" t="s">
        <v>98</v>
      </c>
    </row>
    <row r="78" spans="1:20">
      <c r="A78" s="42" t="s">
        <v>203</v>
      </c>
      <c r="B78" s="33">
        <v>6.53</v>
      </c>
      <c r="C78" s="30" t="s">
        <v>98</v>
      </c>
      <c r="E78" s="42" t="s">
        <v>463</v>
      </c>
      <c r="F78" s="30">
        <v>1.119</v>
      </c>
      <c r="G78" s="30" t="s">
        <v>98</v>
      </c>
    </row>
    <row r="79" spans="1:20">
      <c r="A79" s="42" t="s">
        <v>198</v>
      </c>
      <c r="B79" s="33">
        <v>1.7150000000000001</v>
      </c>
      <c r="C79" s="30" t="s">
        <v>99</v>
      </c>
      <c r="E79" s="42" t="s">
        <v>170</v>
      </c>
      <c r="F79" s="33">
        <v>2.2040000000000002</v>
      </c>
      <c r="G79" s="30" t="s">
        <v>97</v>
      </c>
    </row>
    <row r="80" spans="1:20">
      <c r="A80" s="42" t="s">
        <v>189</v>
      </c>
      <c r="B80" s="33">
        <v>0.28199999999999997</v>
      </c>
      <c r="C80" s="30" t="s">
        <v>93</v>
      </c>
      <c r="E80" s="42" t="s">
        <v>466</v>
      </c>
      <c r="F80" s="30">
        <v>1.6240000000000001</v>
      </c>
      <c r="G80" s="30" t="s">
        <v>97</v>
      </c>
    </row>
    <row r="81" spans="1:7">
      <c r="A81" s="42" t="s">
        <v>190</v>
      </c>
      <c r="B81" s="33">
        <v>0.91600000000000004</v>
      </c>
      <c r="C81" s="30" t="s">
        <v>99</v>
      </c>
      <c r="E81" s="42" t="s">
        <v>151</v>
      </c>
      <c r="F81" s="33">
        <v>0.57599999999999996</v>
      </c>
      <c r="G81" s="30" t="s">
        <v>93</v>
      </c>
    </row>
    <row r="82" spans="1:7">
      <c r="A82" s="42" t="s">
        <v>191</v>
      </c>
      <c r="B82" s="33">
        <v>8.0129999999999999</v>
      </c>
      <c r="C82" s="30" t="s">
        <v>98</v>
      </c>
      <c r="F82" s="30"/>
      <c r="G82" s="42"/>
    </row>
    <row r="83" spans="1:7">
      <c r="A83" s="42" t="s">
        <v>204</v>
      </c>
      <c r="B83" s="33">
        <v>0.46400000000000002</v>
      </c>
      <c r="C83" s="30" t="s">
        <v>93</v>
      </c>
    </row>
    <row r="84" spans="1:7">
      <c r="A84" s="42" t="s">
        <v>192</v>
      </c>
      <c r="B84" s="33">
        <v>9.327</v>
      </c>
      <c r="C84" s="30" t="s">
        <v>98</v>
      </c>
    </row>
    <row r="85" spans="1:7">
      <c r="A85" s="42" t="s">
        <v>205</v>
      </c>
      <c r="B85" s="33">
        <v>2.851</v>
      </c>
      <c r="C85" s="30" t="s">
        <v>98</v>
      </c>
    </row>
    <row r="86" spans="1:7">
      <c r="A86" s="42" t="s">
        <v>201</v>
      </c>
      <c r="B86" s="33">
        <v>1.173</v>
      </c>
      <c r="C86" s="30" t="s">
        <v>93</v>
      </c>
    </row>
    <row r="87" spans="1:7">
      <c r="A87" s="42" t="s">
        <v>199</v>
      </c>
      <c r="B87" s="33">
        <v>0.97399999999999998</v>
      </c>
      <c r="C87" s="30" t="s">
        <v>98</v>
      </c>
    </row>
    <row r="88" spans="1:7">
      <c r="A88" s="42" t="s">
        <v>411</v>
      </c>
      <c r="B88" s="33">
        <v>0</v>
      </c>
      <c r="C88" s="30" t="s">
        <v>93</v>
      </c>
    </row>
    <row r="89" spans="1:7">
      <c r="A89" s="42" t="s">
        <v>206</v>
      </c>
      <c r="B89" s="33">
        <v>1.45</v>
      </c>
      <c r="C89" s="30" t="s">
        <v>97</v>
      </c>
    </row>
    <row r="90" spans="1:7">
      <c r="A90" s="42" t="s">
        <v>182</v>
      </c>
      <c r="B90" s="33">
        <v>0.63800000000000001</v>
      </c>
      <c r="C90" s="30" t="s">
        <v>97</v>
      </c>
    </row>
    <row r="91" spans="1:7">
      <c r="A91" s="42" t="s">
        <v>193</v>
      </c>
      <c r="B91" s="33">
        <v>1.8149999999999999</v>
      </c>
      <c r="C91" s="30" t="s">
        <v>99</v>
      </c>
    </row>
    <row r="92" spans="1:7">
      <c r="A92" s="42" t="s">
        <v>405</v>
      </c>
      <c r="B92" s="33">
        <v>2.8839999999999999</v>
      </c>
      <c r="C92" s="30" t="s">
        <v>99</v>
      </c>
    </row>
    <row r="93" spans="1:7">
      <c r="A93" s="42" t="s">
        <v>406</v>
      </c>
      <c r="B93" s="33">
        <v>3.8660000000000001</v>
      </c>
      <c r="C93" s="30" t="s">
        <v>99</v>
      </c>
    </row>
    <row r="94" spans="1:7">
      <c r="A94" s="42" t="s">
        <v>183</v>
      </c>
      <c r="B94" s="33">
        <v>3.1030000000000002</v>
      </c>
      <c r="C94" s="30" t="s">
        <v>98</v>
      </c>
    </row>
    <row r="95" spans="1:7">
      <c r="A95" s="42" t="s">
        <v>184</v>
      </c>
      <c r="B95" s="33">
        <v>1.115</v>
      </c>
      <c r="C95" s="30" t="s">
        <v>97</v>
      </c>
    </row>
    <row r="96" spans="1:7">
      <c r="A96" s="42" t="s">
        <v>208</v>
      </c>
      <c r="B96" s="33">
        <v>0.32300000000000001</v>
      </c>
      <c r="C96" s="30" t="s">
        <v>97</v>
      </c>
    </row>
    <row r="97" spans="1:3">
      <c r="A97" s="42" t="s">
        <v>185</v>
      </c>
      <c r="B97" s="33">
        <v>0.505</v>
      </c>
      <c r="C97" s="30" t="s">
        <v>97</v>
      </c>
    </row>
    <row r="98" spans="1:3">
      <c r="A98" s="42" t="s">
        <v>194</v>
      </c>
      <c r="B98" s="33">
        <v>1.425</v>
      </c>
      <c r="C98" s="30" t="s">
        <v>97</v>
      </c>
    </row>
    <row r="99" spans="1:3">
      <c r="A99" s="42" t="s">
        <v>186</v>
      </c>
      <c r="B99" s="33">
        <v>2.718</v>
      </c>
      <c r="C99" s="30" t="s">
        <v>93</v>
      </c>
    </row>
    <row r="100" spans="1:3">
      <c r="A100" s="42" t="s">
        <v>410</v>
      </c>
      <c r="B100" s="33">
        <v>2.1589999999999998</v>
      </c>
      <c r="C100" s="30" t="s">
        <v>93</v>
      </c>
    </row>
    <row r="101" spans="1:3">
      <c r="A101" s="42" t="s">
        <v>412</v>
      </c>
      <c r="B101" s="30">
        <v>1.1599999999999999</v>
      </c>
      <c r="C101" s="30" t="s">
        <v>98</v>
      </c>
    </row>
    <row r="102" spans="1:3">
      <c r="A102" s="42" t="s">
        <v>413</v>
      </c>
      <c r="B102" s="30">
        <v>0.128</v>
      </c>
      <c r="C102" s="30" t="s">
        <v>97</v>
      </c>
    </row>
    <row r="103" spans="1:3">
      <c r="A103" s="42" t="s">
        <v>414</v>
      </c>
      <c r="B103" s="30">
        <v>2.3450000000000002</v>
      </c>
      <c r="C103" s="30" t="s">
        <v>97</v>
      </c>
    </row>
    <row r="104" spans="1:3">
      <c r="A104" s="42" t="s">
        <v>415</v>
      </c>
      <c r="B104" s="30">
        <v>0.215</v>
      </c>
      <c r="C104" s="30" t="s">
        <v>93</v>
      </c>
    </row>
    <row r="105" spans="1:3">
      <c r="A105" s="42" t="s">
        <v>416</v>
      </c>
      <c r="B105" s="30">
        <v>0.41</v>
      </c>
      <c r="C105" s="30" t="s">
        <v>97</v>
      </c>
    </row>
    <row r="106" spans="1:3">
      <c r="A106" s="42" t="s">
        <v>417</v>
      </c>
      <c r="B106" s="30">
        <v>1.0980000000000001</v>
      </c>
      <c r="C106" s="30" t="s">
        <v>97</v>
      </c>
    </row>
    <row r="107" spans="1:3">
      <c r="A107" s="42" t="s">
        <v>418</v>
      </c>
      <c r="B107" s="30">
        <v>0.84899999999999998</v>
      </c>
      <c r="C107" s="30" t="s">
        <v>97</v>
      </c>
    </row>
    <row r="108" spans="1:3">
      <c r="A108" s="42" t="s">
        <v>419</v>
      </c>
      <c r="B108" s="30">
        <v>0.14899999999999999</v>
      </c>
      <c r="C108" s="30" t="s">
        <v>93</v>
      </c>
    </row>
    <row r="109" spans="1:3">
      <c r="A109" s="42" t="s">
        <v>420</v>
      </c>
      <c r="B109" s="30">
        <v>0.38100000000000001</v>
      </c>
      <c r="C109" s="30" t="s">
        <v>93</v>
      </c>
    </row>
    <row r="110" spans="1:3">
      <c r="A110" s="42" t="s">
        <v>421</v>
      </c>
      <c r="B110" s="30">
        <v>0.69599999999999995</v>
      </c>
      <c r="C110" s="30" t="s">
        <v>93</v>
      </c>
    </row>
    <row r="111" spans="1:3">
      <c r="A111" s="42" t="s">
        <v>422</v>
      </c>
      <c r="B111" s="30">
        <v>8.1370000000000005</v>
      </c>
      <c r="C111" s="30" t="s">
        <v>98</v>
      </c>
    </row>
    <row r="112" spans="1:3">
      <c r="A112" s="42" t="s">
        <v>423</v>
      </c>
      <c r="B112" s="49">
        <v>0.86599999999999999</v>
      </c>
      <c r="C112" s="30" t="s">
        <v>98</v>
      </c>
    </row>
    <row r="113" spans="1:3">
      <c r="A113" s="42" t="s">
        <v>424</v>
      </c>
      <c r="B113" s="30">
        <v>0.27300000000000002</v>
      </c>
      <c r="C113" s="30" t="s">
        <v>97</v>
      </c>
    </row>
    <row r="114" spans="1:3">
      <c r="A114" s="42" t="s">
        <v>425</v>
      </c>
      <c r="B114" s="30">
        <v>0.186</v>
      </c>
      <c r="C114" s="30" t="s">
        <v>97</v>
      </c>
    </row>
    <row r="115" spans="1:3">
      <c r="A115" s="42" t="s">
        <v>426</v>
      </c>
      <c r="B115" s="30">
        <v>0.48099999999999998</v>
      </c>
      <c r="C115" s="30" t="s">
        <v>97</v>
      </c>
    </row>
    <row r="116" spans="1:3">
      <c r="A116" s="42" t="s">
        <v>427</v>
      </c>
      <c r="B116" s="30">
        <v>5.8339999999999996</v>
      </c>
      <c r="C116" s="30" t="s">
        <v>98</v>
      </c>
    </row>
    <row r="117" spans="1:3">
      <c r="A117" s="42" t="s">
        <v>428</v>
      </c>
      <c r="B117" s="30">
        <v>0.93200000000000005</v>
      </c>
      <c r="C117" s="30" t="s">
        <v>97</v>
      </c>
    </row>
    <row r="118" spans="1:3">
      <c r="A118" s="42" t="s">
        <v>429</v>
      </c>
      <c r="B118" s="30">
        <v>0.626</v>
      </c>
      <c r="C118" s="30" t="s">
        <v>98</v>
      </c>
    </row>
    <row r="119" spans="1:3">
      <c r="A119" s="42" t="s">
        <v>430</v>
      </c>
      <c r="B119" s="30">
        <v>1.627</v>
      </c>
      <c r="C119" s="30" t="s">
        <v>98</v>
      </c>
    </row>
    <row r="120" spans="1:3">
      <c r="A120" s="42" t="s">
        <v>431</v>
      </c>
      <c r="B120" s="30">
        <v>0.38900000000000001</v>
      </c>
      <c r="C120" s="30" t="s">
        <v>97</v>
      </c>
    </row>
    <row r="121" spans="1:3">
      <c r="A121" s="42" t="s">
        <v>432</v>
      </c>
      <c r="B121" s="30">
        <v>0.13300000000000001</v>
      </c>
      <c r="C121" s="30" t="s">
        <v>97</v>
      </c>
    </row>
    <row r="122" spans="1:3">
      <c r="A122" s="42" t="s">
        <v>433</v>
      </c>
      <c r="B122" s="30">
        <v>6.7619999999999996</v>
      </c>
      <c r="C122" s="30" t="s">
        <v>98</v>
      </c>
    </row>
    <row r="123" spans="1:3">
      <c r="A123" s="42" t="s">
        <v>434</v>
      </c>
      <c r="B123" s="30">
        <v>0.21099999999999999</v>
      </c>
      <c r="C123" s="30" t="s">
        <v>93</v>
      </c>
    </row>
    <row r="124" spans="1:3">
      <c r="A124" s="42" t="s">
        <v>435</v>
      </c>
      <c r="B124" s="30">
        <v>0.55900000000000005</v>
      </c>
      <c r="C124" s="30" t="s">
        <v>93</v>
      </c>
    </row>
    <row r="125" spans="1:3">
      <c r="A125" s="42" t="s">
        <v>436</v>
      </c>
      <c r="B125" s="30">
        <v>0.253</v>
      </c>
      <c r="C125" s="30" t="s">
        <v>93</v>
      </c>
    </row>
    <row r="126" spans="1:3">
      <c r="A126" s="42" t="s">
        <v>437</v>
      </c>
      <c r="B126" s="30">
        <v>0.33600000000000002</v>
      </c>
      <c r="C126" s="30" t="s">
        <v>97</v>
      </c>
    </row>
    <row r="127" spans="1:3">
      <c r="A127" s="42" t="s">
        <v>438</v>
      </c>
      <c r="B127" s="30">
        <v>0.19900000000000001</v>
      </c>
      <c r="C127" s="30" t="s">
        <v>97</v>
      </c>
    </row>
    <row r="128" spans="1:3">
      <c r="A128" s="42" t="s">
        <v>439</v>
      </c>
      <c r="B128" s="30">
        <v>3.1739999999999999</v>
      </c>
      <c r="C128" s="30" t="s">
        <v>99</v>
      </c>
    </row>
    <row r="129" spans="1:3">
      <c r="A129" s="42" t="s">
        <v>440</v>
      </c>
      <c r="B129" s="30">
        <v>0.24</v>
      </c>
      <c r="C129" s="30" t="s">
        <v>97</v>
      </c>
    </row>
    <row r="130" spans="1:3">
      <c r="A130" s="42" t="s">
        <v>441</v>
      </c>
      <c r="B130" s="30">
        <v>11.34</v>
      </c>
      <c r="C130" s="30" t="s">
        <v>98</v>
      </c>
    </row>
    <row r="131" spans="1:3">
      <c r="A131" s="42" t="s">
        <v>442</v>
      </c>
      <c r="B131" s="30">
        <v>0.39800000000000002</v>
      </c>
      <c r="C131" s="30" t="s">
        <v>93</v>
      </c>
    </row>
    <row r="132" spans="1:3">
      <c r="A132" s="42" t="s">
        <v>443</v>
      </c>
      <c r="B132" s="30">
        <v>0.377</v>
      </c>
      <c r="C132" s="30" t="s">
        <v>93</v>
      </c>
    </row>
    <row r="133" spans="1:3">
      <c r="A133" s="42" t="s">
        <v>444</v>
      </c>
      <c r="B133" s="30">
        <v>0.33100000000000002</v>
      </c>
      <c r="C133" s="30" t="s">
        <v>97</v>
      </c>
    </row>
    <row r="134" spans="1:3">
      <c r="A134" s="42" t="s">
        <v>445</v>
      </c>
      <c r="B134" s="30">
        <v>0</v>
      </c>
      <c r="C134" s="30" t="s">
        <v>93</v>
      </c>
    </row>
    <row r="135" spans="1:3">
      <c r="A135" s="42" t="s">
        <v>446</v>
      </c>
      <c r="B135" s="30">
        <v>0.74199999999999999</v>
      </c>
      <c r="C135" s="30" t="s">
        <v>97</v>
      </c>
    </row>
    <row r="136" spans="1:3">
      <c r="A136" s="42" t="s">
        <v>447</v>
      </c>
      <c r="B136" s="30">
        <v>0.90700000000000003</v>
      </c>
      <c r="C136" s="30" t="s">
        <v>97</v>
      </c>
    </row>
    <row r="137" spans="1:3">
      <c r="A137" s="42" t="s">
        <v>448</v>
      </c>
      <c r="B137" s="30">
        <v>5.1289999999999996</v>
      </c>
      <c r="C137" s="30" t="s">
        <v>98</v>
      </c>
    </row>
    <row r="138" spans="1:3">
      <c r="A138" s="42" t="s">
        <v>449</v>
      </c>
      <c r="B138" s="30">
        <v>3.29</v>
      </c>
      <c r="C138" s="30" t="s">
        <v>98</v>
      </c>
    </row>
    <row r="139" spans="1:3">
      <c r="A139" s="42" t="s">
        <v>450</v>
      </c>
      <c r="B139" s="30">
        <v>0.94499999999999995</v>
      </c>
      <c r="C139" s="30" t="s">
        <v>93</v>
      </c>
    </row>
    <row r="140" spans="1:3">
      <c r="A140" s="42" t="s">
        <v>451</v>
      </c>
      <c r="B140" s="30">
        <v>7.8470000000000004</v>
      </c>
      <c r="C140" s="30" t="s">
        <v>99</v>
      </c>
    </row>
    <row r="141" spans="1:3">
      <c r="A141" s="42" t="s">
        <v>452</v>
      </c>
      <c r="B141" s="30">
        <v>5.4820000000000002</v>
      </c>
      <c r="C141" s="30" t="s">
        <v>98</v>
      </c>
    </row>
    <row r="142" spans="1:3">
      <c r="A142" s="42" t="s">
        <v>453</v>
      </c>
      <c r="B142" s="30">
        <v>1.421</v>
      </c>
      <c r="C142" s="30" t="s">
        <v>99</v>
      </c>
    </row>
    <row r="143" spans="1:3">
      <c r="A143" s="42" t="s">
        <v>454</v>
      </c>
      <c r="B143" s="30">
        <v>0.33100000000000002</v>
      </c>
      <c r="C143" s="30" t="s">
        <v>93</v>
      </c>
    </row>
    <row r="144" spans="1:3">
      <c r="A144" s="42" t="s">
        <v>455</v>
      </c>
      <c r="B144" s="30">
        <v>9.923</v>
      </c>
      <c r="C144" s="30" t="s">
        <v>98</v>
      </c>
    </row>
    <row r="145" spans="1:3">
      <c r="A145" s="42" t="s">
        <v>456</v>
      </c>
      <c r="B145" s="30">
        <v>0.66700000000000004</v>
      </c>
      <c r="C145" s="30" t="s">
        <v>97</v>
      </c>
    </row>
    <row r="146" spans="1:3">
      <c r="A146" s="42" t="s">
        <v>457</v>
      </c>
      <c r="B146" s="30">
        <v>0.85399999999999998</v>
      </c>
      <c r="C146" s="30" t="s">
        <v>97</v>
      </c>
    </row>
    <row r="147" spans="1:3">
      <c r="A147" s="30" t="s">
        <v>458</v>
      </c>
      <c r="B147" s="30">
        <v>0.19900000000000001</v>
      </c>
      <c r="C147" s="30" t="s">
        <v>97</v>
      </c>
    </row>
  </sheetData>
  <sortState xmlns:xlrd2="http://schemas.microsoft.com/office/spreadsheetml/2017/richdata2" ref="R27:T66">
    <sortCondition ref="R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Figure1 RT-PCR</vt:lpstr>
      <vt:lpstr>Figure4 and S6 telomere Sycp1</vt:lpstr>
      <vt:lpstr>Figure5 BAC foci</vt:lpstr>
      <vt:lpstr>Figure6 Dmc1 foci</vt:lpstr>
      <vt:lpstr>S11 Dmc1 foci 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IMAI</dc:creator>
  <cp:lastModifiedBy>Yukiko IMAI</cp:lastModifiedBy>
  <dcterms:created xsi:type="dcterms:W3CDTF">2020-02-10T02:32:30Z</dcterms:created>
  <dcterms:modified xsi:type="dcterms:W3CDTF">2020-02-10T09:18:09Z</dcterms:modified>
</cp:coreProperties>
</file>