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anitro\Desktop\PLoSgenet_MCB\Révision\Figures revised\LastRevision\"/>
    </mc:Choice>
  </mc:AlternateContent>
  <bookViews>
    <workbookView xWindow="240" yWindow="90" windowWidth="18915" windowHeight="1182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H8" i="1" l="1"/>
  <c r="I8" i="1"/>
  <c r="G8" i="1"/>
  <c r="H7" i="1"/>
  <c r="I7" i="1"/>
  <c r="G7" i="1"/>
  <c r="I9" i="1"/>
  <c r="H9" i="1"/>
  <c r="D4" i="1" l="1"/>
  <c r="D5" i="1"/>
  <c r="D7" i="1"/>
  <c r="D8" i="1"/>
  <c r="D11" i="1"/>
  <c r="D13" i="1"/>
  <c r="D15" i="1"/>
  <c r="D16" i="1"/>
  <c r="D17" i="1"/>
  <c r="D3" i="1"/>
</calcChain>
</file>

<file path=xl/sharedStrings.xml><?xml version="1.0" encoding="utf-8"?>
<sst xmlns="http://schemas.openxmlformats.org/spreadsheetml/2006/main" count="30" uniqueCount="18">
  <si>
    <t>siCtrl</t>
  </si>
  <si>
    <t>siJMJD6-1</t>
  </si>
  <si>
    <t>siJMJD6-2</t>
  </si>
  <si>
    <t>OHT</t>
  </si>
  <si>
    <t>mean</t>
  </si>
  <si>
    <t>t test</t>
  </si>
  <si>
    <t>CAP positive cell</t>
  </si>
  <si>
    <t>Total cell</t>
  </si>
  <si>
    <t>%CAPS positive cell</t>
  </si>
  <si>
    <t>Manip I</t>
  </si>
  <si>
    <t>Manip II</t>
  </si>
  <si>
    <t>Manip III</t>
  </si>
  <si>
    <t>Manip IV</t>
  </si>
  <si>
    <t>sd</t>
  </si>
  <si>
    <t>exp I</t>
  </si>
  <si>
    <t>exp II</t>
  </si>
  <si>
    <t>exp III</t>
  </si>
  <si>
    <t>exp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</si>
</sst>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85" zoomScaleNormal="85" workbookViewId="0">
      <selection activeCell="J25" sqref="J25"/>
    </sheetView>
  </sheetViews>
  <sheetFormatPr baseColWidth="10" defaultRowHeight="15" x14ac:dyDescent="0.25"/>
  <cols>
    <col min="1" max="1" width="23" customWidth="1"/>
    <col min="2" max="2" width="16.7109375" customWidth="1"/>
    <col min="3" max="3" width="9.7109375" customWidth="1"/>
    <col min="4" max="4" width="18.7109375" customWidth="1"/>
    <col min="5" max="5" width="16.42578125" customWidth="1"/>
    <col min="6" max="6" width="10.28515625" customWidth="1"/>
    <col min="7" max="7" width="19.28515625" customWidth="1"/>
  </cols>
  <sheetData>
    <row r="1" spans="1:16" x14ac:dyDescent="0.25">
      <c r="A1" s="2"/>
      <c r="B1" s="15" t="s">
        <v>3</v>
      </c>
      <c r="C1" s="15"/>
      <c r="D1" s="16"/>
    </row>
    <row r="2" spans="1:16" x14ac:dyDescent="0.25">
      <c r="A2" s="1" t="s">
        <v>14</v>
      </c>
      <c r="B2" s="13" t="s">
        <v>6</v>
      </c>
      <c r="C2" s="13" t="s">
        <v>7</v>
      </c>
      <c r="D2" s="14" t="s">
        <v>8</v>
      </c>
      <c r="G2" t="s">
        <v>0</v>
      </c>
      <c r="H2" t="s">
        <v>1</v>
      </c>
      <c r="I2" t="s">
        <v>2</v>
      </c>
    </row>
    <row r="3" spans="1:16" x14ac:dyDescent="0.25">
      <c r="A3" s="4" t="s">
        <v>0</v>
      </c>
      <c r="B3" s="5">
        <v>128</v>
      </c>
      <c r="C3" s="5">
        <v>313</v>
      </c>
      <c r="D3" s="6">
        <f>B3/C3*100</f>
        <v>40.894568690095845</v>
      </c>
      <c r="F3" t="s">
        <v>9</v>
      </c>
      <c r="G3">
        <v>40.894568690095845</v>
      </c>
      <c r="H3">
        <v>19.487179487179489</v>
      </c>
      <c r="I3">
        <v>23.52941176470588</v>
      </c>
    </row>
    <row r="4" spans="1:16" x14ac:dyDescent="0.25">
      <c r="A4" s="7" t="s">
        <v>1</v>
      </c>
      <c r="B4" s="2">
        <v>38</v>
      </c>
      <c r="C4" s="3">
        <v>195</v>
      </c>
      <c r="D4" s="8">
        <f t="shared" ref="D4:D17" si="0">B4/C4*100</f>
        <v>19.487179487179489</v>
      </c>
      <c r="F4" t="s">
        <v>10</v>
      </c>
      <c r="G4">
        <v>39.301310043668117</v>
      </c>
      <c r="H4">
        <v>24.902723735408561</v>
      </c>
    </row>
    <row r="5" spans="1:16" x14ac:dyDescent="0.25">
      <c r="A5" s="9" t="s">
        <v>2</v>
      </c>
      <c r="B5" s="10">
        <v>52</v>
      </c>
      <c r="C5" s="10">
        <v>221</v>
      </c>
      <c r="D5" s="11">
        <f t="shared" si="0"/>
        <v>23.52941176470588</v>
      </c>
      <c r="F5" t="s">
        <v>11</v>
      </c>
      <c r="G5">
        <v>39.069767441860463</v>
      </c>
      <c r="I5">
        <v>26.938775510204081</v>
      </c>
    </row>
    <row r="6" spans="1:16" x14ac:dyDescent="0.25">
      <c r="A6" s="12" t="s">
        <v>15</v>
      </c>
      <c r="B6" s="5"/>
      <c r="C6" s="5"/>
      <c r="D6" s="6"/>
      <c r="F6" t="s">
        <v>12</v>
      </c>
      <c r="G6">
        <v>38.009049773755656</v>
      </c>
      <c r="H6">
        <v>18.552036199095024</v>
      </c>
      <c r="I6">
        <v>29.739776951672862</v>
      </c>
    </row>
    <row r="7" spans="1:16" x14ac:dyDescent="0.25">
      <c r="A7" s="7" t="s">
        <v>0</v>
      </c>
      <c r="B7" s="3">
        <v>90</v>
      </c>
      <c r="C7" s="3">
        <v>229</v>
      </c>
      <c r="D7" s="8">
        <f t="shared" si="0"/>
        <v>39.301310043668117</v>
      </c>
      <c r="F7" t="s">
        <v>4</v>
      </c>
      <c r="G7">
        <f>AVERAGE(G3:G6)</f>
        <v>39.318673987345022</v>
      </c>
      <c r="H7">
        <f t="shared" ref="H7:I7" si="1">AVERAGE(H3:H6)</f>
        <v>20.980646473894357</v>
      </c>
      <c r="I7">
        <f t="shared" si="1"/>
        <v>26.735988075527612</v>
      </c>
    </row>
    <row r="8" spans="1:16" x14ac:dyDescent="0.25">
      <c r="A8" s="7" t="s">
        <v>1</v>
      </c>
      <c r="B8" s="3">
        <v>64</v>
      </c>
      <c r="C8" s="3">
        <v>257</v>
      </c>
      <c r="D8" s="8">
        <f t="shared" si="0"/>
        <v>24.902723735408561</v>
      </c>
      <c r="F8" t="s">
        <v>13</v>
      </c>
      <c r="G8" s="3">
        <f>STDEV(G3:G6)</f>
        <v>1.1917516058170765</v>
      </c>
      <c r="H8" s="3">
        <f t="shared" ref="H8:I8" si="2">STDEV(H3:H6)</f>
        <v>3.4286499932593508</v>
      </c>
      <c r="I8" s="3">
        <f t="shared" si="2"/>
        <v>3.1101448513887351</v>
      </c>
      <c r="J8" s="3"/>
      <c r="K8" s="3"/>
      <c r="L8" s="3"/>
      <c r="M8" s="3"/>
      <c r="N8" s="3"/>
      <c r="O8" s="3"/>
      <c r="P8" s="3"/>
    </row>
    <row r="9" spans="1:16" x14ac:dyDescent="0.25">
      <c r="A9" s="9" t="s">
        <v>2</v>
      </c>
      <c r="B9" s="10"/>
      <c r="C9" s="10"/>
      <c r="D9" s="11"/>
      <c r="F9" t="s">
        <v>5</v>
      </c>
      <c r="H9">
        <f>TTEST(G3:G6,H3:H6,2,1)</f>
        <v>1.2611794502621928E-2</v>
      </c>
      <c r="I9">
        <f>TTEST(G3:G6,I3:I6,2,1)</f>
        <v>4.1150544747075024E-2</v>
      </c>
      <c r="J9" s="3"/>
      <c r="K9" s="3"/>
      <c r="L9" s="3"/>
      <c r="M9" s="3"/>
      <c r="N9" s="3"/>
      <c r="O9" s="3"/>
      <c r="P9" s="3"/>
    </row>
    <row r="10" spans="1:16" x14ac:dyDescent="0.25">
      <c r="A10" s="4" t="s">
        <v>16</v>
      </c>
      <c r="B10" s="5"/>
      <c r="C10" s="5"/>
      <c r="D10" s="6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7" t="s">
        <v>0</v>
      </c>
      <c r="B11" s="2">
        <v>84</v>
      </c>
      <c r="C11" s="2">
        <v>215</v>
      </c>
      <c r="D11" s="8">
        <f t="shared" si="0"/>
        <v>39.069767441860463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7" t="s">
        <v>1</v>
      </c>
      <c r="B12" s="2"/>
      <c r="C12" s="2"/>
      <c r="D12" s="8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9" t="s">
        <v>2</v>
      </c>
      <c r="B13" s="10">
        <v>66</v>
      </c>
      <c r="C13" s="10">
        <v>245</v>
      </c>
      <c r="D13" s="11">
        <f t="shared" si="0"/>
        <v>26.938775510204081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12" t="s">
        <v>17</v>
      </c>
      <c r="B14" s="5"/>
      <c r="C14" s="5"/>
      <c r="D14" s="6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7" t="s">
        <v>0</v>
      </c>
      <c r="B15" s="2">
        <v>84</v>
      </c>
      <c r="C15" s="3">
        <v>221</v>
      </c>
      <c r="D15" s="8">
        <f t="shared" si="0"/>
        <v>38.009049773755656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7" t="s">
        <v>1</v>
      </c>
      <c r="B16" s="2">
        <v>41</v>
      </c>
      <c r="C16" s="3">
        <v>221</v>
      </c>
      <c r="D16" s="8">
        <f t="shared" si="0"/>
        <v>18.552036199095024</v>
      </c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x14ac:dyDescent="0.25">
      <c r="A17" s="9" t="s">
        <v>2</v>
      </c>
      <c r="B17" s="10">
        <v>80</v>
      </c>
      <c r="C17" s="10">
        <v>269</v>
      </c>
      <c r="D17" s="11">
        <f t="shared" si="0"/>
        <v>29.739776951672862</v>
      </c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9" x14ac:dyDescent="0.25">
      <c r="A18" s="3"/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9" x14ac:dyDescent="0.25">
      <c r="A22" s="3"/>
      <c r="B22" s="3"/>
      <c r="C22" s="3"/>
      <c r="D22" s="3"/>
      <c r="E22" s="2"/>
      <c r="F22" s="2"/>
      <c r="G22" s="3"/>
      <c r="H22" s="3"/>
      <c r="I22" s="3"/>
      <c r="J22" s="3"/>
      <c r="K22" s="2"/>
    </row>
    <row r="23" spans="1:19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9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2"/>
    </row>
    <row r="25" spans="1:19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2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jfages</dc:creator>
  <cp:lastModifiedBy>yvan canitrot</cp:lastModifiedBy>
  <dcterms:created xsi:type="dcterms:W3CDTF">2019-07-29T09:44:22Z</dcterms:created>
  <dcterms:modified xsi:type="dcterms:W3CDTF">2020-04-21T13:59:33Z</dcterms:modified>
</cp:coreProperties>
</file>