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taubert/UBC/Publications/2019/Shomer Grants Mediator metal/Submission PLoS Genetics/Production/Upload/"/>
    </mc:Choice>
  </mc:AlternateContent>
  <xr:revisionPtr revIDLastSave="0" documentId="13_ncr:1_{A0930771-FE12-5D43-A249-DCD9BD1804FC}" xr6:coauthVersionLast="36" xr6:coauthVersionMax="36" xr10:uidLastSave="{00000000-0000-0000-0000-000000000000}"/>
  <bookViews>
    <workbookView xWindow="0" yWindow="460" windowWidth="28800" windowHeight="16420" xr2:uid="{C5B3B157-FA84-4A06-A33B-DCC7B055EDB9}"/>
  </bookViews>
  <sheets>
    <sheet name="S1 Tabl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13" i="1" l="1"/>
  <c r="G21" i="1"/>
  <c r="G9" i="1"/>
  <c r="G23" i="1"/>
  <c r="G24" i="1"/>
  <c r="G25" i="1"/>
  <c r="G26" i="1"/>
  <c r="G27" i="1"/>
  <c r="G28" i="1"/>
  <c r="G29" i="1"/>
  <c r="G30" i="1"/>
  <c r="G10" i="1"/>
  <c r="G16" i="1"/>
  <c r="G11" i="1"/>
  <c r="G12" i="1"/>
  <c r="G7" i="1"/>
  <c r="G8" i="1"/>
</calcChain>
</file>

<file path=xl/sharedStrings.xml><?xml version="1.0" encoding="utf-8"?>
<sst xmlns="http://schemas.openxmlformats.org/spreadsheetml/2006/main" count="162" uniqueCount="114">
  <si>
    <t>F35E8.11</t>
  </si>
  <si>
    <t>F37B1.8</t>
  </si>
  <si>
    <t>Y46H3A.3</t>
  </si>
  <si>
    <t>Y46H3A.2</t>
  </si>
  <si>
    <t>T27E4.3</t>
  </si>
  <si>
    <t>AC3.7</t>
  </si>
  <si>
    <t>B0024.4</t>
  </si>
  <si>
    <t>F28F8.2</t>
  </si>
  <si>
    <t>F35E12.8</t>
  </si>
  <si>
    <t>T10B9.3</t>
  </si>
  <si>
    <t>T24B8.5</t>
  </si>
  <si>
    <t>Y37A1B.5</t>
  </si>
  <si>
    <t>Y39B6A.24</t>
  </si>
  <si>
    <t>Y47H10A.5</t>
  </si>
  <si>
    <t>F08F8.5</t>
  </si>
  <si>
    <t>F42G8.8</t>
  </si>
  <si>
    <t>F52E1.5</t>
  </si>
  <si>
    <t>Y40B10A.6</t>
  </si>
  <si>
    <t>Y40B10A.7</t>
  </si>
  <si>
    <t>Y58A7A.5</t>
  </si>
  <si>
    <t>ZK742.3</t>
  </si>
  <si>
    <t>T10B9.10</t>
  </si>
  <si>
    <t>F15B9.1</t>
  </si>
  <si>
    <t>R05F9.5</t>
  </si>
  <si>
    <t>T08G5.10</t>
  </si>
  <si>
    <t>F46G10.6</t>
  </si>
  <si>
    <t>K08E7.9</t>
  </si>
  <si>
    <t>C29F7.2</t>
  </si>
  <si>
    <t>F08G5.6</t>
  </si>
  <si>
    <t>F09B9.1</t>
  </si>
  <si>
    <t>F14F7.2</t>
  </si>
  <si>
    <t>R04D3.1</t>
  </si>
  <si>
    <t>T08G5.1</t>
  </si>
  <si>
    <t>T16G1.6</t>
  </si>
  <si>
    <t>C06E4.3</t>
  </si>
  <si>
    <t>C25H3.10</t>
  </si>
  <si>
    <t>F10D2.11</t>
  </si>
  <si>
    <t>F13H6.3</t>
  </si>
  <si>
    <t>F15E6.8</t>
  </si>
  <si>
    <t>F15E11.1</t>
  </si>
  <si>
    <t>F15E11.12</t>
  </si>
  <si>
    <t>F15E11.15</t>
  </si>
  <si>
    <t>F45D11.1</t>
  </si>
  <si>
    <t>F45D11.4</t>
  </si>
  <si>
    <t>F59B1.8</t>
  </si>
  <si>
    <t>T28D9.3</t>
  </si>
  <si>
    <t>Y19D10B.7</t>
  </si>
  <si>
    <t>Y73C8C.2</t>
  </si>
  <si>
    <t>mtl-2</t>
  </si>
  <si>
    <t>cdr-1</t>
  </si>
  <si>
    <t>gst-19</t>
  </si>
  <si>
    <t>ugt-1</t>
  </si>
  <si>
    <t>acs-2</t>
  </si>
  <si>
    <t>comt-4</t>
  </si>
  <si>
    <t>comt-5</t>
  </si>
  <si>
    <t>far-3</t>
  </si>
  <si>
    <t>gst-9</t>
  </si>
  <si>
    <t>mxl-3</t>
  </si>
  <si>
    <t>Transcription factor</t>
  </si>
  <si>
    <t>pgp-1</t>
  </si>
  <si>
    <t>CHK kinase domain, uncharacterized oxidoreductase dhs-27 domain</t>
  </si>
  <si>
    <t>irg-4</t>
  </si>
  <si>
    <t>Innate mmune response</t>
  </si>
  <si>
    <t>GST/detoxification</t>
  </si>
  <si>
    <t>UGT/detoxification</t>
  </si>
  <si>
    <t>oac-14</t>
  </si>
  <si>
    <t>O-Acyl transfwerase/metabolism</t>
  </si>
  <si>
    <t>ABCB transporter/detoxification</t>
  </si>
  <si>
    <t>CYP450 /detoxification</t>
  </si>
  <si>
    <t>Fatty acid/retinol binding protein/Metabolism</t>
  </si>
  <si>
    <t>cyp-13a11</t>
  </si>
  <si>
    <t>cyp-14A4</t>
  </si>
  <si>
    <t>Predicted short chain dehydrogenase (HSD17B14)/detoxification</t>
  </si>
  <si>
    <t>F-Box protein</t>
  </si>
  <si>
    <t>ugt-41</t>
  </si>
  <si>
    <t>Predicted carboxyic ester hydrolase/metabolism</t>
  </si>
  <si>
    <t>dct-7</t>
  </si>
  <si>
    <t>daf-16 controlled, germline-tumor affecting</t>
  </si>
  <si>
    <t>pud-2.1</t>
  </si>
  <si>
    <t>pud-4</t>
  </si>
  <si>
    <t>pud-3</t>
  </si>
  <si>
    <t>Protein phosphatase 3 catalytic subunit (PPP3PC)</t>
  </si>
  <si>
    <t>plpp-1.2</t>
  </si>
  <si>
    <t>Phospholipid phosphatase 1/2/3 (PPLP1/2/3)</t>
  </si>
  <si>
    <t>pud-1.2</t>
  </si>
  <si>
    <t xml:space="preserve">Catechol-O-methyltransferase </t>
  </si>
  <si>
    <t>clec-210</t>
  </si>
  <si>
    <t>C-type lectin/Innate immune response</t>
  </si>
  <si>
    <t>Predicted to have FMN binding activity and oxidoreductase activity.</t>
  </si>
  <si>
    <t>Protein upregulated in daf-2(gf)</t>
  </si>
  <si>
    <t>hsp-16.2</t>
  </si>
  <si>
    <t>hsp-16.41</t>
  </si>
  <si>
    <t>hsp-16.48</t>
  </si>
  <si>
    <t>Crystallin alpha A/B (CRYAA/B) /Heast shock response</t>
  </si>
  <si>
    <t>Acyl-CoA-synthetase/Metabolism</t>
  </si>
  <si>
    <t>glb-15</t>
  </si>
  <si>
    <t>Globin-related, heme/oxygen binding</t>
  </si>
  <si>
    <t>asp-17</t>
  </si>
  <si>
    <t>Aspartic-type endopeptidase</t>
  </si>
  <si>
    <t>Predicted to have RAI-like family domain</t>
  </si>
  <si>
    <t>Lysosomal protein FAXC/Heavy metal response</t>
  </si>
  <si>
    <t>Metallothionein/Heavy metal response</t>
  </si>
  <si>
    <t>numr-1</t>
  </si>
  <si>
    <t>Nuclear localized metal responsive/Heavy metal response</t>
  </si>
  <si>
    <t>cyp-13a7</t>
  </si>
  <si>
    <t xml:space="preserve">Overlap cdk-8(tm1238) down - Cd up </t>
  </si>
  <si>
    <t xml:space="preserve">Overlap mdt-15(tm2182) down - Cd up </t>
  </si>
  <si>
    <t>Gene name</t>
  </si>
  <si>
    <t>Overlap all 3 conditions</t>
  </si>
  <si>
    <t>Gene ID</t>
  </si>
  <si>
    <t>Domains/function</t>
  </si>
  <si>
    <t>Ortholog of selenium binding protein SELENBP1</t>
  </si>
  <si>
    <t>Gene was validated by qRT-PCR in Taubert et al. PLoS Genetics  2008</t>
  </si>
  <si>
    <t xml:space="preserve">S1 Table. Overlap of genes downregulated in cdk-8(tm1238) mutants and/or mdt-15(tm2182) mutants with genes induced by cadmium.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</si>
</sst>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ont="1" applyFill="1" applyBorder="1"/>
    <xf numFmtId="0" fontId="0" fillId="0" borderId="4" xfId="0" applyFill="1" applyBorder="1"/>
    <xf numFmtId="0" fontId="0" fillId="2" borderId="4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0" xfId="0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4763-6645-42C4-BEED-62EDB1B5AD24}">
  <dimension ref="A1:H40"/>
  <sheetViews>
    <sheetView tabSelected="1" zoomScaleNormal="100" workbookViewId="0"/>
  </sheetViews>
  <sheetFormatPr baseColWidth="10" defaultColWidth="8.83203125" defaultRowHeight="15" x14ac:dyDescent="0.2"/>
  <cols>
    <col min="1" max="2" width="15" customWidth="1"/>
    <col min="3" max="3" width="55.1640625" customWidth="1"/>
    <col min="4" max="5" width="15" customWidth="1"/>
    <col min="6" max="6" width="55.1640625" customWidth="1"/>
    <col min="7" max="8" width="15" customWidth="1"/>
    <col min="10" max="10" width="12.6640625" customWidth="1"/>
  </cols>
  <sheetData>
    <row r="1" spans="1:8" s="1" customFormat="1" x14ac:dyDescent="0.2">
      <c r="A1" s="1" t="s">
        <v>113</v>
      </c>
    </row>
    <row r="3" spans="1:8" s="1" customFormat="1" x14ac:dyDescent="0.2">
      <c r="A3" s="2" t="s">
        <v>105</v>
      </c>
      <c r="B3" s="3"/>
      <c r="C3" s="3"/>
      <c r="D3" s="2" t="s">
        <v>106</v>
      </c>
      <c r="E3" s="3"/>
      <c r="F3" s="4"/>
      <c r="G3" s="2" t="s">
        <v>108</v>
      </c>
      <c r="H3" s="4"/>
    </row>
    <row r="4" spans="1:8" x14ac:dyDescent="0.2">
      <c r="A4" s="17" t="s">
        <v>109</v>
      </c>
      <c r="B4" s="18" t="s">
        <v>107</v>
      </c>
      <c r="C4" s="19" t="s">
        <v>110</v>
      </c>
      <c r="D4" s="17" t="s">
        <v>109</v>
      </c>
      <c r="E4" s="18" t="s">
        <v>107</v>
      </c>
      <c r="F4" s="19" t="s">
        <v>110</v>
      </c>
      <c r="G4" s="17" t="s">
        <v>109</v>
      </c>
      <c r="H4" s="18" t="s">
        <v>107</v>
      </c>
    </row>
    <row r="5" spans="1:8" x14ac:dyDescent="0.2">
      <c r="A5" s="8" t="s">
        <v>0</v>
      </c>
      <c r="B5" s="9" t="s">
        <v>49</v>
      </c>
      <c r="C5" s="14" t="s">
        <v>100</v>
      </c>
      <c r="D5" s="5" t="s">
        <v>21</v>
      </c>
      <c r="E5" s="6" t="s">
        <v>104</v>
      </c>
      <c r="F5" s="7" t="s">
        <v>68</v>
      </c>
      <c r="G5" s="16" t="str">
        <f>IF(ISNA(MATCH(D6,A$5:A$25,0)),"",D6)</f>
        <v>F35E8.11</v>
      </c>
      <c r="H5" s="10" t="s">
        <v>49</v>
      </c>
    </row>
    <row r="6" spans="1:8" x14ac:dyDescent="0.2">
      <c r="A6" s="5" t="s">
        <v>1</v>
      </c>
      <c r="B6" s="6" t="s">
        <v>50</v>
      </c>
      <c r="C6" s="6" t="s">
        <v>63</v>
      </c>
      <c r="D6" s="21" t="s">
        <v>0</v>
      </c>
      <c r="E6" s="22" t="s">
        <v>49</v>
      </c>
      <c r="F6" s="23" t="s">
        <v>100</v>
      </c>
      <c r="G6" s="5" t="str">
        <f>IF(ISNA(MATCH(D9,A$5:A$25,0)),"",D9)</f>
        <v>F37B1.8</v>
      </c>
      <c r="H6" s="7" t="s">
        <v>50</v>
      </c>
    </row>
    <row r="7" spans="1:8" x14ac:dyDescent="0.2">
      <c r="A7" s="5" t="s">
        <v>2</v>
      </c>
      <c r="B7" s="6" t="s">
        <v>90</v>
      </c>
      <c r="C7" s="6" t="s">
        <v>93</v>
      </c>
      <c r="D7" s="15" t="s">
        <v>22</v>
      </c>
      <c r="E7" s="6" t="s">
        <v>55</v>
      </c>
      <c r="F7" s="7" t="s">
        <v>69</v>
      </c>
      <c r="G7" s="5" t="str">
        <f>IF(ISNA(MATCH(D13,A$5:A$25,0)),"",D13)</f>
        <v>AC3.7</v>
      </c>
      <c r="H7" s="7" t="s">
        <v>51</v>
      </c>
    </row>
    <row r="8" spans="1:8" x14ac:dyDescent="0.2">
      <c r="A8" s="5" t="s">
        <v>3</v>
      </c>
      <c r="B8" s="6" t="s">
        <v>91</v>
      </c>
      <c r="C8" s="6" t="s">
        <v>93</v>
      </c>
      <c r="D8" s="5" t="s">
        <v>23</v>
      </c>
      <c r="E8" s="6" t="s">
        <v>56</v>
      </c>
      <c r="F8" s="7" t="s">
        <v>63</v>
      </c>
      <c r="G8" s="5" t="str">
        <f>IF(ISNA(MATCH(D18,A$5:A$25,0)),"",D18)</f>
        <v>F28F8.2</v>
      </c>
      <c r="H8" s="7" t="s">
        <v>52</v>
      </c>
    </row>
    <row r="9" spans="1:8" x14ac:dyDescent="0.2">
      <c r="A9" s="5" t="s">
        <v>4</v>
      </c>
      <c r="B9" s="6" t="s">
        <v>92</v>
      </c>
      <c r="C9" s="6" t="s">
        <v>93</v>
      </c>
      <c r="D9" s="5" t="s">
        <v>1</v>
      </c>
      <c r="E9" s="6" t="s">
        <v>50</v>
      </c>
      <c r="F9" s="7" t="s">
        <v>63</v>
      </c>
      <c r="G9" s="5" t="str">
        <f>IF(ISNA(MATCH(D22,A$5:A$25,0)),"",D22)</f>
        <v>T24B8.5</v>
      </c>
      <c r="H9" s="7"/>
    </row>
    <row r="10" spans="1:8" x14ac:dyDescent="0.2">
      <c r="A10" s="5" t="s">
        <v>5</v>
      </c>
      <c r="B10" s="6" t="s">
        <v>51</v>
      </c>
      <c r="C10" s="6" t="s">
        <v>64</v>
      </c>
      <c r="D10" s="21" t="s">
        <v>24</v>
      </c>
      <c r="E10" s="22" t="s">
        <v>48</v>
      </c>
      <c r="F10" s="23" t="s">
        <v>101</v>
      </c>
      <c r="G10" s="5" t="str">
        <f>IF(ISNA(MATCH(D31,A$5:A$25,0)),"",D31)</f>
        <v>F42G8.8</v>
      </c>
      <c r="H10" s="7"/>
    </row>
    <row r="11" spans="1:8" x14ac:dyDescent="0.2">
      <c r="A11" s="5" t="s">
        <v>6</v>
      </c>
      <c r="B11" s="6"/>
      <c r="C11" s="6"/>
      <c r="D11" s="5" t="s">
        <v>25</v>
      </c>
      <c r="E11" s="6" t="s">
        <v>57</v>
      </c>
      <c r="F11" s="7" t="s">
        <v>58</v>
      </c>
      <c r="G11" s="5" t="str">
        <f>IF(ISNA(MATCH(D37,A$5:A$25,0)),"",D37)</f>
        <v>Y40B10A.6</v>
      </c>
      <c r="H11" s="7" t="s">
        <v>53</v>
      </c>
    </row>
    <row r="12" spans="1:8" x14ac:dyDescent="0.2">
      <c r="A12" s="5" t="s">
        <v>7</v>
      </c>
      <c r="B12" s="6" t="s">
        <v>52</v>
      </c>
      <c r="C12" s="6" t="s">
        <v>94</v>
      </c>
      <c r="D12" s="5" t="s">
        <v>26</v>
      </c>
      <c r="E12" s="6" t="s">
        <v>59</v>
      </c>
      <c r="F12" s="7" t="s">
        <v>67</v>
      </c>
      <c r="G12" s="5" t="str">
        <f>IF(ISNA(MATCH(D38,A$5:A$25,0)),"",D38)</f>
        <v>Y40B10A.7</v>
      </c>
      <c r="H12" s="7" t="s">
        <v>54</v>
      </c>
    </row>
    <row r="13" spans="1:8" x14ac:dyDescent="0.2">
      <c r="A13" s="5" t="s">
        <v>8</v>
      </c>
      <c r="B13" s="6" t="s">
        <v>95</v>
      </c>
      <c r="C13" s="6" t="s">
        <v>96</v>
      </c>
      <c r="D13" s="24" t="s">
        <v>5</v>
      </c>
      <c r="E13" s="25" t="s">
        <v>51</v>
      </c>
      <c r="F13" s="26" t="s">
        <v>64</v>
      </c>
      <c r="G13" s="11" t="str">
        <f>IF(ISNA(MATCH(D40,A$5:A$25,0)),"",D40)</f>
        <v>ZK742.3</v>
      </c>
      <c r="H13" s="13"/>
    </row>
    <row r="14" spans="1:8" x14ac:dyDescent="0.2">
      <c r="A14" s="5" t="s">
        <v>9</v>
      </c>
      <c r="B14" s="6"/>
      <c r="C14" s="6"/>
      <c r="D14" s="5" t="s">
        <v>27</v>
      </c>
      <c r="E14" s="6"/>
      <c r="F14" s="7" t="s">
        <v>60</v>
      </c>
    </row>
    <row r="15" spans="1:8" x14ac:dyDescent="0.2">
      <c r="A15" s="5" t="s">
        <v>10</v>
      </c>
      <c r="B15" s="6"/>
      <c r="C15" s="6" t="s">
        <v>62</v>
      </c>
      <c r="D15" s="5" t="s">
        <v>28</v>
      </c>
      <c r="E15" s="6" t="s">
        <v>61</v>
      </c>
      <c r="F15" s="7" t="s">
        <v>62</v>
      </c>
    </row>
    <row r="16" spans="1:8" x14ac:dyDescent="0.2">
      <c r="A16" s="15" t="s">
        <v>11</v>
      </c>
      <c r="B16" s="20"/>
      <c r="C16" s="20" t="s">
        <v>111</v>
      </c>
      <c r="D16" s="5" t="s">
        <v>29</v>
      </c>
      <c r="E16" s="6" t="s">
        <v>65</v>
      </c>
      <c r="F16" s="7" t="s">
        <v>66</v>
      </c>
      <c r="G16" t="str">
        <f>IF(ISNA(MATCH(D36,A$5:A$25,0)),"",D36)</f>
        <v/>
      </c>
    </row>
    <row r="17" spans="1:7" x14ac:dyDescent="0.2">
      <c r="A17" s="5" t="s">
        <v>12</v>
      </c>
      <c r="B17" s="6" t="s">
        <v>97</v>
      </c>
      <c r="C17" s="6" t="s">
        <v>98</v>
      </c>
      <c r="D17" s="5" t="s">
        <v>30</v>
      </c>
      <c r="E17" s="6" t="s">
        <v>70</v>
      </c>
      <c r="F17" s="7" t="s">
        <v>68</v>
      </c>
    </row>
    <row r="18" spans="1:7" x14ac:dyDescent="0.2">
      <c r="A18" s="5" t="s">
        <v>13</v>
      </c>
      <c r="B18" s="6"/>
      <c r="C18" s="6" t="s">
        <v>99</v>
      </c>
      <c r="D18" s="24" t="s">
        <v>7</v>
      </c>
      <c r="E18" s="25" t="s">
        <v>52</v>
      </c>
      <c r="F18" s="26" t="s">
        <v>94</v>
      </c>
      <c r="G18" s="25" t="s">
        <v>112</v>
      </c>
    </row>
    <row r="19" spans="1:7" x14ac:dyDescent="0.2">
      <c r="A19" s="8" t="s">
        <v>14</v>
      </c>
      <c r="B19" s="9" t="s">
        <v>102</v>
      </c>
      <c r="C19" s="9" t="s">
        <v>103</v>
      </c>
      <c r="D19" s="5" t="s">
        <v>31</v>
      </c>
      <c r="E19" s="6" t="s">
        <v>71</v>
      </c>
      <c r="F19" s="7" t="s">
        <v>68</v>
      </c>
    </row>
    <row r="20" spans="1:7" x14ac:dyDescent="0.2">
      <c r="A20" s="5" t="s">
        <v>15</v>
      </c>
      <c r="B20" s="6"/>
      <c r="C20" s="6" t="s">
        <v>81</v>
      </c>
      <c r="D20" s="5" t="s">
        <v>32</v>
      </c>
      <c r="E20" s="6"/>
      <c r="F20" s="7"/>
    </row>
    <row r="21" spans="1:7" x14ac:dyDescent="0.2">
      <c r="A21" s="5" t="s">
        <v>16</v>
      </c>
      <c r="B21" s="6"/>
      <c r="C21" s="6" t="s">
        <v>62</v>
      </c>
      <c r="D21" s="5" t="s">
        <v>33</v>
      </c>
      <c r="E21" s="6"/>
      <c r="F21" s="7" t="s">
        <v>60</v>
      </c>
      <c r="G21" t="str">
        <f t="shared" ref="G21:G30" si="0">IF(ISNA(MATCH(D21,A$5:A$25,0)),"",D21)</f>
        <v/>
      </c>
    </row>
    <row r="22" spans="1:7" x14ac:dyDescent="0.2">
      <c r="A22" s="5" t="s">
        <v>17</v>
      </c>
      <c r="B22" s="6" t="s">
        <v>53</v>
      </c>
      <c r="C22" s="6" t="s">
        <v>85</v>
      </c>
      <c r="D22" s="5" t="s">
        <v>10</v>
      </c>
      <c r="E22" s="6"/>
      <c r="F22" s="7" t="s">
        <v>62</v>
      </c>
    </row>
    <row r="23" spans="1:7" x14ac:dyDescent="0.2">
      <c r="A23" s="5" t="s">
        <v>18</v>
      </c>
      <c r="B23" s="6" t="s">
        <v>54</v>
      </c>
      <c r="C23" s="6" t="s">
        <v>85</v>
      </c>
      <c r="D23" s="5" t="s">
        <v>34</v>
      </c>
      <c r="E23" s="6"/>
      <c r="F23" s="7" t="s">
        <v>72</v>
      </c>
      <c r="G23" t="str">
        <f t="shared" si="0"/>
        <v/>
      </c>
    </row>
    <row r="24" spans="1:7" x14ac:dyDescent="0.2">
      <c r="A24" s="5" t="s">
        <v>19</v>
      </c>
      <c r="B24" s="6"/>
      <c r="C24" s="6"/>
      <c r="D24" s="5" t="s">
        <v>35</v>
      </c>
      <c r="E24" s="6"/>
      <c r="F24" s="7" t="s">
        <v>73</v>
      </c>
      <c r="G24" t="str">
        <f t="shared" si="0"/>
        <v/>
      </c>
    </row>
    <row r="25" spans="1:7" x14ac:dyDescent="0.2">
      <c r="A25" s="11" t="s">
        <v>20</v>
      </c>
      <c r="B25" s="12"/>
      <c r="C25" s="12" t="s">
        <v>88</v>
      </c>
      <c r="D25" s="5" t="s">
        <v>36</v>
      </c>
      <c r="E25" s="6" t="s">
        <v>74</v>
      </c>
      <c r="F25" s="7" t="s">
        <v>64</v>
      </c>
      <c r="G25" t="str">
        <f t="shared" si="0"/>
        <v/>
      </c>
    </row>
    <row r="26" spans="1:7" x14ac:dyDescent="0.2">
      <c r="D26" s="5" t="s">
        <v>37</v>
      </c>
      <c r="E26" s="6"/>
      <c r="F26" s="7" t="s">
        <v>75</v>
      </c>
      <c r="G26" t="str">
        <f t="shared" si="0"/>
        <v/>
      </c>
    </row>
    <row r="27" spans="1:7" x14ac:dyDescent="0.2">
      <c r="D27" s="5" t="s">
        <v>38</v>
      </c>
      <c r="E27" s="6" t="s">
        <v>76</v>
      </c>
      <c r="F27" s="7" t="s">
        <v>77</v>
      </c>
      <c r="G27" t="str">
        <f t="shared" si="0"/>
        <v/>
      </c>
    </row>
    <row r="28" spans="1:7" x14ac:dyDescent="0.2">
      <c r="D28" s="5" t="s">
        <v>39</v>
      </c>
      <c r="E28" s="6" t="s">
        <v>78</v>
      </c>
      <c r="F28" s="7" t="s">
        <v>89</v>
      </c>
      <c r="G28" t="str">
        <f t="shared" si="0"/>
        <v/>
      </c>
    </row>
    <row r="29" spans="1:7" x14ac:dyDescent="0.2">
      <c r="D29" s="5" t="s">
        <v>40</v>
      </c>
      <c r="E29" s="6" t="s">
        <v>79</v>
      </c>
      <c r="F29" s="7" t="s">
        <v>89</v>
      </c>
      <c r="G29" t="str">
        <f t="shared" si="0"/>
        <v/>
      </c>
    </row>
    <row r="30" spans="1:7" x14ac:dyDescent="0.2">
      <c r="D30" s="5" t="s">
        <v>41</v>
      </c>
      <c r="E30" s="6" t="s">
        <v>80</v>
      </c>
      <c r="F30" s="7"/>
      <c r="G30" t="str">
        <f t="shared" si="0"/>
        <v/>
      </c>
    </row>
    <row r="31" spans="1:7" x14ac:dyDescent="0.2">
      <c r="D31" s="5" t="s">
        <v>15</v>
      </c>
      <c r="E31" s="6"/>
      <c r="F31" s="7" t="s">
        <v>81</v>
      </c>
    </row>
    <row r="32" spans="1:7" x14ac:dyDescent="0.2">
      <c r="D32" s="5" t="s">
        <v>42</v>
      </c>
      <c r="E32" s="6"/>
      <c r="F32" s="7"/>
    </row>
    <row r="33" spans="4:6" x14ac:dyDescent="0.2">
      <c r="D33" s="5" t="s">
        <v>43</v>
      </c>
      <c r="E33" s="6"/>
      <c r="F33" s="7"/>
    </row>
    <row r="34" spans="4:6" x14ac:dyDescent="0.2">
      <c r="D34" s="5" t="s">
        <v>44</v>
      </c>
      <c r="E34" s="6"/>
      <c r="F34" s="7" t="s">
        <v>62</v>
      </c>
    </row>
    <row r="35" spans="4:6" x14ac:dyDescent="0.2">
      <c r="D35" s="5" t="s">
        <v>45</v>
      </c>
      <c r="E35" s="6" t="s">
        <v>82</v>
      </c>
      <c r="F35" s="7" t="s">
        <v>83</v>
      </c>
    </row>
    <row r="36" spans="4:6" x14ac:dyDescent="0.2">
      <c r="D36" s="5" t="s">
        <v>46</v>
      </c>
      <c r="E36" s="6" t="s">
        <v>84</v>
      </c>
      <c r="F36" s="7" t="s">
        <v>89</v>
      </c>
    </row>
    <row r="37" spans="4:6" x14ac:dyDescent="0.2">
      <c r="D37" s="5" t="s">
        <v>17</v>
      </c>
      <c r="E37" s="6" t="s">
        <v>53</v>
      </c>
      <c r="F37" s="7" t="s">
        <v>85</v>
      </c>
    </row>
    <row r="38" spans="4:6" x14ac:dyDescent="0.2">
      <c r="D38" s="5" t="s">
        <v>18</v>
      </c>
      <c r="E38" s="6" t="s">
        <v>54</v>
      </c>
      <c r="F38" s="7" t="s">
        <v>85</v>
      </c>
    </row>
    <row r="39" spans="4:6" x14ac:dyDescent="0.2">
      <c r="D39" s="5" t="s">
        <v>47</v>
      </c>
      <c r="E39" s="6" t="s">
        <v>86</v>
      </c>
      <c r="F39" s="7" t="s">
        <v>87</v>
      </c>
    </row>
    <row r="40" spans="4:6" x14ac:dyDescent="0.2">
      <c r="D40" s="11" t="s">
        <v>20</v>
      </c>
      <c r="E40" s="12"/>
      <c r="F40" s="13" t="s"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Shomer</dc:creator>
  <cp:lastModifiedBy>Stefan Taubert</cp:lastModifiedBy>
  <dcterms:created xsi:type="dcterms:W3CDTF">2019-05-09T17:35:10Z</dcterms:created>
  <dcterms:modified xsi:type="dcterms:W3CDTF">2019-11-13T00:50:38Z</dcterms:modified>
</cp:coreProperties>
</file>