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ina Druzhinina\Documents\Cazymes 2015\Plos Genetics\in press\"/>
    </mc:Choice>
  </mc:AlternateContent>
  <bookViews>
    <workbookView xWindow="1110" yWindow="1830" windowWidth="27690" windowHeight="10605" activeTab="3"/>
  </bookViews>
  <sheets>
    <sheet name="Content" sheetId="3" r:id="rId1"/>
    <sheet name=" S3A Table" sheetId="1" r:id="rId2"/>
    <sheet name="S3B Table" sheetId="2" r:id="rId3"/>
    <sheet name="S3C Table" sheetId="4" r:id="rId4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2" i="2" l="1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F36" i="4" l="1"/>
</calcChain>
</file>

<file path=xl/sharedStrings.xml><?xml version="1.0" encoding="utf-8"?>
<sst xmlns="http://schemas.openxmlformats.org/spreadsheetml/2006/main" count="1445" uniqueCount="1032">
  <si>
    <t>Triat2:319135</t>
  </si>
  <si>
    <t>Trias1:454236</t>
  </si>
  <si>
    <t>Trivi2:199740</t>
  </si>
  <si>
    <t>Triha1:140772</t>
  </si>
  <si>
    <r>
      <t>S00007_550</t>
    </r>
    <r>
      <rPr>
        <sz val="8"/>
        <rFont val="Calibri"/>
        <family val="2"/>
        <charset val="204"/>
        <scheme val="minor"/>
      </rPr>
      <t>/OPB36832.1</t>
    </r>
  </si>
  <si>
    <t>Trici4:1132611</t>
  </si>
  <si>
    <t>Trilo3:1208473</t>
  </si>
  <si>
    <t>Trire2:77513</t>
  </si>
  <si>
    <t>g6115/OTA03491.1</t>
  </si>
  <si>
    <t>ACE3</t>
  </si>
  <si>
    <t>Triat2:42504</t>
  </si>
  <si>
    <t>Trias1:72138</t>
  </si>
  <si>
    <t>Trivi2:69287</t>
  </si>
  <si>
    <t>Triha1:513793</t>
  </si>
  <si>
    <r>
      <t>S00003_953</t>
    </r>
    <r>
      <rPr>
        <sz val="8"/>
        <rFont val="Calibri"/>
        <family val="2"/>
        <charset val="204"/>
        <scheme val="minor"/>
      </rPr>
      <t>/OPB44681.1</t>
    </r>
  </si>
  <si>
    <t>Trici4:1120877</t>
  </si>
  <si>
    <t>Trilo3:346401</t>
  </si>
  <si>
    <t>Trire2:78445</t>
  </si>
  <si>
    <t>g10939/OTA06385.1</t>
  </si>
  <si>
    <t>ACE2</t>
  </si>
  <si>
    <t>Triat2:259849</t>
  </si>
  <si>
    <t>Trias1:30111</t>
  </si>
  <si>
    <t>Trivi2:49232</t>
  </si>
  <si>
    <t>Triha1:83947</t>
  </si>
  <si>
    <r>
      <t>S00017_144</t>
    </r>
    <r>
      <rPr>
        <sz val="8"/>
        <rFont val="Calibri"/>
        <family val="2"/>
        <charset val="204"/>
        <scheme val="minor"/>
      </rPr>
      <t>/OPB37877.1</t>
    </r>
  </si>
  <si>
    <t>Trici4:1133378</t>
  </si>
  <si>
    <t>Trilo3:1393861</t>
  </si>
  <si>
    <t>Trire2:107776</t>
  </si>
  <si>
    <t>g1816/OTA00903.1</t>
  </si>
  <si>
    <t>XYR1</t>
  </si>
  <si>
    <t>Regulators</t>
  </si>
  <si>
    <t>Triat2:80187</t>
  </si>
  <si>
    <t>Trias1:57959</t>
  </si>
  <si>
    <t>Trivi2:49838</t>
  </si>
  <si>
    <t>Triha1:484109</t>
  </si>
  <si>
    <r>
      <t>S00010_549</t>
    </r>
    <r>
      <rPr>
        <sz val="8"/>
        <rFont val="Calibri"/>
        <family val="2"/>
        <charset val="204"/>
        <scheme val="minor"/>
      </rPr>
      <t>/OPB45638.1</t>
    </r>
  </si>
  <si>
    <t>Trici4:1123591</t>
  </si>
  <si>
    <t>Trilo3:1376720</t>
  </si>
  <si>
    <t>Trire2:123992</t>
  </si>
  <si>
    <t>g2111/OTA01081.1</t>
  </si>
  <si>
    <t xml:space="preserve">Swollenin </t>
  </si>
  <si>
    <t>Triat2:86311</t>
  </si>
  <si>
    <t>Trias1:23357</t>
  </si>
  <si>
    <t>Trivi2:27891</t>
  </si>
  <si>
    <t>Triha1:131108</t>
  </si>
  <si>
    <t>S00002_714/OPB38665.1</t>
  </si>
  <si>
    <t>Trici4:1155189</t>
  </si>
  <si>
    <t>Trilo3:1324833</t>
  </si>
  <si>
    <t>Trire2:27554</t>
  </si>
  <si>
    <t>g4240/OTA02361.1</t>
  </si>
  <si>
    <t>Triat2:54785</t>
  </si>
  <si>
    <t>Trias1:32484</t>
  </si>
  <si>
    <t>Trivi2:111696</t>
  </si>
  <si>
    <t>Triha1:488374</t>
  </si>
  <si>
    <r>
      <t>S00009_97</t>
    </r>
    <r>
      <rPr>
        <sz val="8"/>
        <rFont val="Calibri"/>
        <family val="2"/>
        <charset val="204"/>
        <scheme val="minor"/>
      </rPr>
      <t>/OPB46655.1</t>
    </r>
  </si>
  <si>
    <t>Trici4:1122402</t>
  </si>
  <si>
    <t>Trilo3:1396888</t>
  </si>
  <si>
    <t>Trire2:120961</t>
  </si>
  <si>
    <t>g314/OTA00031.1</t>
  </si>
  <si>
    <t>Triat2:43326</t>
  </si>
  <si>
    <t>Trias1:1462671</t>
  </si>
  <si>
    <t>Trivi2:76869</t>
  </si>
  <si>
    <t>Triha1:99387</t>
  </si>
  <si>
    <r>
      <t>S00011_30</t>
    </r>
    <r>
      <rPr>
        <sz val="8"/>
        <rFont val="Calibri"/>
        <family val="2"/>
        <charset val="204"/>
        <scheme val="minor"/>
      </rPr>
      <t>/OPB41190.1</t>
    </r>
  </si>
  <si>
    <t>Trici4:1158070</t>
  </si>
  <si>
    <t>Trilo3:1428884</t>
  </si>
  <si>
    <t>Trire2:73643</t>
  </si>
  <si>
    <t>g12723/OTA07470.1</t>
  </si>
  <si>
    <t>N/A</t>
  </si>
  <si>
    <t xml:space="preserve">AA9 copper-dependent lytic polysaccharide monooxygenase  </t>
  </si>
  <si>
    <t>Accessory proteins</t>
  </si>
  <si>
    <t xml:space="preserve"> -</t>
  </si>
  <si>
    <t>Triha1:495654</t>
  </si>
  <si>
    <r>
      <t>S0001_967</t>
    </r>
    <r>
      <rPr>
        <sz val="8"/>
        <rFont val="Calibri"/>
        <family val="2"/>
        <charset val="204"/>
        <scheme val="minor"/>
      </rPr>
      <t>/OPB43334.1</t>
    </r>
  </si>
  <si>
    <t>Triat2:91093</t>
  </si>
  <si>
    <t>Trias1:205486</t>
  </si>
  <si>
    <t xml:space="preserve">  -</t>
  </si>
  <si>
    <t>EC 3.2.1.185</t>
  </si>
  <si>
    <t>GH127 β-L-arabinofuranosidase Clade B</t>
  </si>
  <si>
    <t>Triat2:146811</t>
  </si>
  <si>
    <t>Trias1:393413</t>
  </si>
  <si>
    <t>Trivi2:209784</t>
  </si>
  <si>
    <t>Triha1:3298</t>
  </si>
  <si>
    <r>
      <t>S00005_672</t>
    </r>
    <r>
      <rPr>
        <sz val="8"/>
        <rFont val="Calibri"/>
        <family val="2"/>
        <charset val="204"/>
        <scheme val="minor"/>
      </rPr>
      <t>/OPB37645.1</t>
    </r>
  </si>
  <si>
    <t>Trici4:1109836</t>
  </si>
  <si>
    <t>Trilo3:1329598</t>
  </si>
  <si>
    <t>Trire2:121475</t>
  </si>
  <si>
    <t>g8930/OTA05190.1</t>
  </si>
  <si>
    <t>GH127 β-L-arabinofuranosidase Clade A</t>
  </si>
  <si>
    <t>Triat2:54103</t>
  </si>
  <si>
    <t>Trias1:32093</t>
  </si>
  <si>
    <t>Triha1:9084</t>
  </si>
  <si>
    <r>
      <t>S00015_180</t>
    </r>
    <r>
      <rPr>
        <sz val="8"/>
        <rFont val="Calibri"/>
        <family val="2"/>
        <charset val="204"/>
        <scheme val="minor"/>
      </rPr>
      <t>/OPB39836.1</t>
    </r>
  </si>
  <si>
    <t>EC 3.2.1.172</t>
  </si>
  <si>
    <t>GH121 ß-L-arabinobiosidase</t>
  </si>
  <si>
    <r>
      <t>ß-arabinobiosidase</t>
    </r>
    <r>
      <rPr>
        <sz val="8"/>
        <rFont val="Calibri"/>
        <family val="2"/>
        <charset val="204"/>
        <scheme val="minor"/>
      </rPr>
      <t> </t>
    </r>
  </si>
  <si>
    <t>Triat2:81365</t>
  </si>
  <si>
    <t>Trias1:154479</t>
  </si>
  <si>
    <t>Trivi2:59912</t>
  </si>
  <si>
    <t>Triha1:520548</t>
  </si>
  <si>
    <t>S00019_169/OPB43436.1</t>
  </si>
  <si>
    <t>Trici4:52631</t>
  </si>
  <si>
    <t>Trilo3:1356717</t>
  </si>
  <si>
    <t>Trire2:57179</t>
  </si>
  <si>
    <t>g11070/OTA06467.1</t>
  </si>
  <si>
    <t>GH105 Unsaturated rhamnogalacturonyl hydrolase</t>
  </si>
  <si>
    <t>Pectin Side chains</t>
  </si>
  <si>
    <t>Triat2:54915</t>
  </si>
  <si>
    <t>Trias1:154058</t>
  </si>
  <si>
    <t>Trivi2:34630</t>
  </si>
  <si>
    <t>Triha1:541035</t>
  </si>
  <si>
    <t>S00001_729/OPB40649.1</t>
  </si>
  <si>
    <t>Trivi2:163488</t>
  </si>
  <si>
    <t>Triha1:101994</t>
  </si>
  <si>
    <t>Trivi2:224428</t>
  </si>
  <si>
    <t>Triha1:10271</t>
  </si>
  <si>
    <t>S00020_61/OPB41037.1</t>
  </si>
  <si>
    <t>EC 3.2.1</t>
  </si>
  <si>
    <t>Triat2:28509</t>
  </si>
  <si>
    <t>GH88 Δ 4,5-unsaturated β-glucuronyl hydrolase</t>
  </si>
  <si>
    <t>Unsaturated ß-glucuronidase</t>
  </si>
  <si>
    <t>Triat2:161139</t>
  </si>
  <si>
    <t>Trias1:454421</t>
  </si>
  <si>
    <t>Trivi2:112103</t>
  </si>
  <si>
    <t>Triha1:495533</t>
  </si>
  <si>
    <t>S00019_167/ OPB43434.1</t>
  </si>
  <si>
    <t>Trici4:1168165</t>
  </si>
  <si>
    <t>Trilo3:1457633</t>
  </si>
  <si>
    <t>Trire2:72568</t>
  </si>
  <si>
    <t xml:space="preserve"> - </t>
  </si>
  <si>
    <t>Triat2:43063</t>
  </si>
  <si>
    <t>Trias1:49498</t>
  </si>
  <si>
    <t>Trivi2:48997</t>
  </si>
  <si>
    <t>Triha1:127900</t>
  </si>
  <si>
    <t>S00001_929/OPB40848.1</t>
  </si>
  <si>
    <t>Trici4:1121571</t>
  </si>
  <si>
    <t>Trilo3:1347166</t>
  </si>
  <si>
    <t>Trire2:73005</t>
  </si>
  <si>
    <t>g9688/OTA05629.1</t>
  </si>
  <si>
    <t>Triat2:214230</t>
  </si>
  <si>
    <t>Trias1:67425</t>
  </si>
  <si>
    <t>Trivi2:71604</t>
  </si>
  <si>
    <t>Triha1:15655</t>
  </si>
  <si>
    <t>S00004_791/OPB42685.1</t>
  </si>
  <si>
    <t>Trici4:1197794</t>
  </si>
  <si>
    <t>Trilo3:1434758</t>
  </si>
  <si>
    <t>Trire2:71394</t>
  </si>
  <si>
    <t>g2410/OTA01276.1</t>
  </si>
  <si>
    <t>Triat2:146878</t>
  </si>
  <si>
    <t>Trias1:191352</t>
  </si>
  <si>
    <t>Trivi2:77255</t>
  </si>
  <si>
    <t>Triha1:3216</t>
  </si>
  <si>
    <t>S00005_592/OPB37565.1</t>
  </si>
  <si>
    <t>Trici4:1186775</t>
  </si>
  <si>
    <t>Trilo3:1420839</t>
  </si>
  <si>
    <t>Trire2:106575</t>
  </si>
  <si>
    <t>g13247/OTA07787.1</t>
  </si>
  <si>
    <t>EC 3.2.1.31</t>
  </si>
  <si>
    <t>GH79 β-(4-O-methyl)-glucuronidase</t>
  </si>
  <si>
    <t>ß-glucuronidase</t>
  </si>
  <si>
    <t>Triat2:52125</t>
  </si>
  <si>
    <t>Trias1:51088</t>
  </si>
  <si>
    <t>Trivi2:42143</t>
  </si>
  <si>
    <t>Triha1:222278</t>
  </si>
  <si>
    <t>S00011_475/OPB41632.1</t>
  </si>
  <si>
    <t>Trici4:1193787</t>
  </si>
  <si>
    <t>Trilo3:1449314</t>
  </si>
  <si>
    <t>Trire2:80240</t>
  </si>
  <si>
    <t>g12841/OTA07539.1</t>
  </si>
  <si>
    <t>EC 3.2.1.23</t>
  </si>
  <si>
    <t xml:space="preserve">GH35 ß-galactosidase </t>
  </si>
  <si>
    <t>ß-galactosidases</t>
  </si>
  <si>
    <t>Triat2:161137</t>
  </si>
  <si>
    <t>Trias1:40836</t>
  </si>
  <si>
    <t>EC 4.2.2.2</t>
  </si>
  <si>
    <t>PL1</t>
  </si>
  <si>
    <t>Pectate lyase</t>
  </si>
  <si>
    <t>Trivi2:68030</t>
  </si>
  <si>
    <t>Trias1:83956</t>
  </si>
  <si>
    <t>Triat2:268956</t>
  </si>
  <si>
    <t>Triha1:501445</t>
  </si>
  <si>
    <t>Triat2:220087</t>
  </si>
  <si>
    <t>Trias1:26963</t>
  </si>
  <si>
    <t>Trias1:41614</t>
  </si>
  <si>
    <t>Trivi2:53342</t>
  </si>
  <si>
    <t>Triha1:99295</t>
  </si>
  <si>
    <t>S00011_27/OPB41187.1</t>
  </si>
  <si>
    <t>Triat2:43821</t>
  </si>
  <si>
    <t>Trias1:82242</t>
  </si>
  <si>
    <t>Trivi2:192768</t>
  </si>
  <si>
    <t>Triha1:546580</t>
  </si>
  <si>
    <t>S00001_931/OPB40850.1</t>
  </si>
  <si>
    <t>Trici4:1121408</t>
  </si>
  <si>
    <t>Trilo3:1368388</t>
  </si>
  <si>
    <t>Trire2:58887</t>
  </si>
  <si>
    <t>g9690/OTA05630.1</t>
  </si>
  <si>
    <t>EC 3.2.1.40</t>
  </si>
  <si>
    <t>GH78 α-L-rhamnosidase</t>
  </si>
  <si>
    <t>Triha1:75047</t>
  </si>
  <si>
    <t>S00012_121 /OPB42884.1</t>
  </si>
  <si>
    <t>Triha1:551823</t>
  </si>
  <si>
    <t>S00012_4 /OPB42767.1</t>
  </si>
  <si>
    <t>Triat2:38139</t>
  </si>
  <si>
    <t>Trias1:171354</t>
  </si>
  <si>
    <t>Trivi2:124605</t>
  </si>
  <si>
    <t>Triha1:77977</t>
  </si>
  <si>
    <t>S00005_149 /OPB37122.1</t>
  </si>
  <si>
    <t>Trici4:1165967</t>
  </si>
  <si>
    <t>Trilo3:1461496</t>
  </si>
  <si>
    <t>Trire2:108577</t>
  </si>
  <si>
    <t>g4140/OTA02300.1</t>
  </si>
  <si>
    <t xml:space="preserve">EC 3.2.1.- </t>
  </si>
  <si>
    <t xml:space="preserve">GH28 Exo-xylogalacturan hydrolase  </t>
  </si>
  <si>
    <t>Triat2:28947</t>
  </si>
  <si>
    <t>Trias1:151578</t>
  </si>
  <si>
    <t>Trivi2:192705</t>
  </si>
  <si>
    <t>Triat2:83873</t>
  </si>
  <si>
    <t>Trias1:204961</t>
  </si>
  <si>
    <t>Trivi2:51095</t>
  </si>
  <si>
    <t>Triha1:525077</t>
  </si>
  <si>
    <r>
      <t>S00008_85</t>
    </r>
    <r>
      <rPr>
        <sz val="8"/>
        <rFont val="Calibri"/>
        <family val="2"/>
        <charset val="204"/>
        <scheme val="minor"/>
      </rPr>
      <t>/OPB46019.1</t>
    </r>
  </si>
  <si>
    <t>Trici4:1130809</t>
  </si>
  <si>
    <t>Trilo3:1358539</t>
  </si>
  <si>
    <t>Trire2:103049</t>
  </si>
  <si>
    <t>g12469/OTA07311.1</t>
  </si>
  <si>
    <t>EC 3.2.1.15</t>
  </si>
  <si>
    <t xml:space="preserve"> GH28 Polygalacturonase </t>
  </si>
  <si>
    <t>Triat2:217205</t>
  </si>
  <si>
    <t>Trias1:74014</t>
  </si>
  <si>
    <t>Trivi2:127900</t>
  </si>
  <si>
    <t>Triha1:88799</t>
  </si>
  <si>
    <r>
      <t>S00008_608</t>
    </r>
    <r>
      <rPr>
        <sz val="8"/>
        <rFont val="Calibri"/>
        <family val="2"/>
        <charset val="204"/>
        <scheme val="minor"/>
      </rPr>
      <t>/OPB46541.1</t>
    </r>
  </si>
  <si>
    <t>Trici4:1127208</t>
  </si>
  <si>
    <t>Trilo3:1266432</t>
  </si>
  <si>
    <t>Trire2:122780</t>
  </si>
  <si>
    <t>g12519/OTA07344.1</t>
  </si>
  <si>
    <t>Triat2:176492</t>
  </si>
  <si>
    <t>Trivi2:33554</t>
  </si>
  <si>
    <t>Triha1:541070</t>
  </si>
  <si>
    <r>
      <t>S00001_744</t>
    </r>
    <r>
      <rPr>
        <sz val="8"/>
        <rFont val="Calibri"/>
        <family val="2"/>
        <charset val="204"/>
        <scheme val="minor"/>
      </rPr>
      <t>/OPB40664.1</t>
    </r>
  </si>
  <si>
    <t>Trici4:1120958</t>
  </si>
  <si>
    <t>g844/OTA00354.1</t>
  </si>
  <si>
    <t>Trivi2:48906</t>
  </si>
  <si>
    <t>Triat2:87581</t>
  </si>
  <si>
    <t>Trias1:185790</t>
  </si>
  <si>
    <t>Trivi2:14392</t>
  </si>
  <si>
    <t>Triha1:486470</t>
  </si>
  <si>
    <r>
      <t>S00018_166</t>
    </r>
    <r>
      <rPr>
        <sz val="8"/>
        <rFont val="Calibri"/>
        <family val="2"/>
        <charset val="204"/>
        <scheme val="minor"/>
      </rPr>
      <t>/OPB41843.1</t>
    </r>
  </si>
  <si>
    <t>Trici4:1186402</t>
  </si>
  <si>
    <t>Trilo3:1473611</t>
  </si>
  <si>
    <t>Trire2:112140</t>
  </si>
  <si>
    <t>g5045/OTA02860.1</t>
  </si>
  <si>
    <t>EC 3.2.1.67, EC 3.2.1.171</t>
  </si>
  <si>
    <t>GH28 exo-polygalacturonase, rhamnogalacturonase,</t>
  </si>
  <si>
    <t>Pectinases</t>
  </si>
  <si>
    <t>Triat2:50230</t>
  </si>
  <si>
    <t>Trias1:93691</t>
  </si>
  <si>
    <t>Trivi2:67860</t>
  </si>
  <si>
    <t>Triha1:93968</t>
  </si>
  <si>
    <r>
      <t>S00013_103</t>
    </r>
    <r>
      <rPr>
        <sz val="8"/>
        <rFont val="Calibri"/>
        <family val="2"/>
        <charset val="204"/>
        <scheme val="minor"/>
      </rPr>
      <t>/OPB44798.1</t>
    </r>
  </si>
  <si>
    <t>Trici4:1126261</t>
  </si>
  <si>
    <t>Trilo3:1342456</t>
  </si>
  <si>
    <t>Trire2:5807</t>
  </si>
  <si>
    <t>g2277/OTA01195.1</t>
  </si>
  <si>
    <t>Triat2:219941</t>
  </si>
  <si>
    <t>Trias1:167317</t>
  </si>
  <si>
    <t>Trivi2:69649</t>
  </si>
  <si>
    <t>Triha1:497548</t>
  </si>
  <si>
    <r>
      <t>S00010_364</t>
    </r>
    <r>
      <rPr>
        <sz val="8"/>
        <rFont val="Calibri"/>
        <family val="2"/>
        <charset val="204"/>
        <scheme val="minor"/>
      </rPr>
      <t>/OPB45453.1</t>
    </r>
  </si>
  <si>
    <t>Trici4:1177596</t>
  </si>
  <si>
    <t>Trilo3:1332208</t>
  </si>
  <si>
    <t>Trire2:111138</t>
  </si>
  <si>
    <t>g5017/OTA02843.1</t>
  </si>
  <si>
    <t>Trici4:1190925</t>
  </si>
  <si>
    <t>Trilo3:1380523</t>
  </si>
  <si>
    <t>Trire2:72488</t>
  </si>
  <si>
    <t>g3219/OTA01766.1</t>
  </si>
  <si>
    <t>Triat2:143403</t>
  </si>
  <si>
    <t>Trias1:90092</t>
  </si>
  <si>
    <t>Trivi2:62419</t>
  </si>
  <si>
    <t>Triha1:507955</t>
  </si>
  <si>
    <r>
      <t>S00003_152</t>
    </r>
    <r>
      <rPr>
        <sz val="8"/>
        <rFont val="Calibri"/>
        <family val="2"/>
        <charset val="204"/>
        <scheme val="minor"/>
      </rPr>
      <t>/OPB43881.1</t>
    </r>
  </si>
  <si>
    <t>Triha1:477787</t>
  </si>
  <si>
    <r>
      <t>S00012_120</t>
    </r>
    <r>
      <rPr>
        <sz val="8"/>
        <rFont val="Calibri"/>
        <family val="2"/>
        <charset val="204"/>
        <scheme val="minor"/>
      </rPr>
      <t>/OPB42883.1</t>
    </r>
  </si>
  <si>
    <t>Triat2:83589</t>
  </si>
  <si>
    <t>Trias1:146605</t>
  </si>
  <si>
    <t>Trivi2:52642</t>
  </si>
  <si>
    <t>Triha1:273717</t>
  </si>
  <si>
    <r>
      <t>S00001_1000</t>
    </r>
    <r>
      <rPr>
        <sz val="8"/>
        <rFont val="Calibri"/>
        <family val="2"/>
        <charset val="204"/>
        <scheme val="minor"/>
      </rPr>
      <t>/OPB40919.1</t>
    </r>
  </si>
  <si>
    <t>Trici4:55121</t>
  </si>
  <si>
    <t>Trilo3:1020683</t>
  </si>
  <si>
    <t>Trire2:58802</t>
  </si>
  <si>
    <t>g8065/OTA04650.1</t>
  </si>
  <si>
    <t>EC 3.2.1.51</t>
  </si>
  <si>
    <t>GH95 α-L-fucosidase</t>
  </si>
  <si>
    <t xml:space="preserve">α-fucosidase                                   </t>
  </si>
  <si>
    <t>Triat2:87387</t>
  </si>
  <si>
    <t>Trias1:186223</t>
  </si>
  <si>
    <t>Trivi2:45439</t>
  </si>
  <si>
    <t>Triha1:83158</t>
  </si>
  <si>
    <t>S00007_37/OPB36320.1</t>
  </si>
  <si>
    <t>Trici4:1113491</t>
  </si>
  <si>
    <t>Trilo3:18900</t>
  </si>
  <si>
    <t>Trire2:79606</t>
  </si>
  <si>
    <t>g10124/OTA05875.1</t>
  </si>
  <si>
    <t>EC 3.2.1.-</t>
  </si>
  <si>
    <t>GH115 α-(4-O-methyl)-glucuronidase</t>
  </si>
  <si>
    <t>Triat2:46613</t>
  </si>
  <si>
    <t>Trias1:63024</t>
  </si>
  <si>
    <t>Trivi2:151713</t>
  </si>
  <si>
    <t>Triha1:21376</t>
  </si>
  <si>
    <r>
      <t>S00001_780</t>
    </r>
    <r>
      <rPr>
        <sz val="8"/>
        <rFont val="Calibri"/>
        <family val="2"/>
        <charset val="204"/>
        <scheme val="minor"/>
      </rPr>
      <t>/OPB40700.1</t>
    </r>
  </si>
  <si>
    <t>Triat2:288788</t>
  </si>
  <si>
    <t>Trias1:328757</t>
  </si>
  <si>
    <t>Trivi2:63208</t>
  </si>
  <si>
    <t>Triha1:509810</t>
  </si>
  <si>
    <r>
      <t>S00001_44</t>
    </r>
    <r>
      <rPr>
        <sz val="8"/>
        <rFont val="Calibri"/>
        <family val="2"/>
        <charset val="204"/>
        <scheme val="minor"/>
      </rPr>
      <t>/OPB39965.1</t>
    </r>
  </si>
  <si>
    <t>Trici4:1128049</t>
  </si>
  <si>
    <t>Trilo3:1399114</t>
  </si>
  <si>
    <t>Trire2:72526</t>
  </si>
  <si>
    <t>g7131/OTA04089.1</t>
  </si>
  <si>
    <t>EC 3.2.1.131</t>
  </si>
  <si>
    <t>GH67 (xylan) α-1,2-glucuronidase</t>
  </si>
  <si>
    <t xml:space="preserve"> α glucuronidase</t>
  </si>
  <si>
    <t>Triat2:219205</t>
  </si>
  <si>
    <t>Trias1:1138627</t>
  </si>
  <si>
    <t>Trivi2:152027</t>
  </si>
  <si>
    <t>Triha1:93015</t>
  </si>
  <si>
    <r>
      <t>S00001_13</t>
    </r>
    <r>
      <rPr>
        <sz val="8"/>
        <rFont val="Calibri"/>
        <family val="2"/>
        <charset val="204"/>
        <scheme val="minor"/>
      </rPr>
      <t>/OPB39934.1</t>
    </r>
  </si>
  <si>
    <t>Trivi2:193266</t>
  </si>
  <si>
    <t>Triat2:86518</t>
  </si>
  <si>
    <t>Trias1:53918</t>
  </si>
  <si>
    <t>Trivi2:48966</t>
  </si>
  <si>
    <t>Triha1:513600</t>
  </si>
  <si>
    <r>
      <t>S00001_882</t>
    </r>
    <r>
      <rPr>
        <sz val="8"/>
        <rFont val="Calibri"/>
        <family val="2"/>
        <charset val="204"/>
        <scheme val="minor"/>
      </rPr>
      <t>/OPB40801.1</t>
    </r>
  </si>
  <si>
    <t>Trici4:153227</t>
  </si>
  <si>
    <t>Trilo3:1397114</t>
  </si>
  <si>
    <t>Trire2:76210</t>
  </si>
  <si>
    <t>g61/OSZ99867.1</t>
  </si>
  <si>
    <t>EC 3.2.1.55</t>
  </si>
  <si>
    <t>GH62 α-L-arabinofuranosidase</t>
  </si>
  <si>
    <t>Triat2:81098</t>
  </si>
  <si>
    <t>Trias1:152723</t>
  </si>
  <si>
    <t>Triat2:127924</t>
  </si>
  <si>
    <t>Trias1:55003</t>
  </si>
  <si>
    <t>Trivi2:48400</t>
  </si>
  <si>
    <t>Triha1:503269</t>
  </si>
  <si>
    <r>
      <t>S00002_153</t>
    </r>
    <r>
      <rPr>
        <sz val="8"/>
        <rFont val="Calibri"/>
        <family val="2"/>
        <charset val="204"/>
        <scheme val="minor"/>
      </rPr>
      <t>/OPB38106.1</t>
    </r>
  </si>
  <si>
    <t>Trici4:1108957</t>
  </si>
  <si>
    <t>Trilo3:1324399</t>
  </si>
  <si>
    <t>Trire2:55319</t>
  </si>
  <si>
    <t>g9136/OTA05307.1</t>
  </si>
  <si>
    <t>Trivi2:53036</t>
  </si>
  <si>
    <t>Triha1:513492</t>
  </si>
  <si>
    <r>
      <t>S00011_52</t>
    </r>
    <r>
      <rPr>
        <sz val="8"/>
        <rFont val="Calibri"/>
        <family val="2"/>
        <charset val="204"/>
        <scheme val="minor"/>
      </rPr>
      <t>/OPB41212.1</t>
    </r>
  </si>
  <si>
    <t>Trici4:1128407</t>
  </si>
  <si>
    <t>Trilo3:1405026</t>
  </si>
  <si>
    <t>Trire2:123283</t>
  </si>
  <si>
    <t>g739/OTA00284.1</t>
  </si>
  <si>
    <t>GH54 α-L-arabinofuranosidase</t>
  </si>
  <si>
    <t>Triat2:288680</t>
  </si>
  <si>
    <t>Trias1:459604</t>
  </si>
  <si>
    <t xml:space="preserve">GH51 α-L-arabinofuranosidase </t>
  </si>
  <si>
    <t>Triat2:2309935</t>
  </si>
  <si>
    <t>Trias1:156700</t>
  </si>
  <si>
    <t>Triat2:155739</t>
  </si>
  <si>
    <t>Trias1:158373</t>
  </si>
  <si>
    <t>Trivi2:262213</t>
  </si>
  <si>
    <t>Triha1:1494994</t>
  </si>
  <si>
    <r>
      <t>S00003_348</t>
    </r>
    <r>
      <rPr>
        <sz val="8"/>
        <rFont val="Calibri"/>
        <family val="2"/>
        <charset val="204"/>
        <scheme val="minor"/>
      </rPr>
      <t>/OPB44077.1</t>
    </r>
  </si>
  <si>
    <t>Trici4:1191392</t>
  </si>
  <si>
    <t>Trilo3:1336377</t>
  </si>
  <si>
    <t>Trire2:68064</t>
  </si>
  <si>
    <t>g13597/OTA07992.1</t>
  </si>
  <si>
    <t>Triat2:2161126</t>
  </si>
  <si>
    <t>Trias1:168907</t>
  </si>
  <si>
    <t>Triat2:177200</t>
  </si>
  <si>
    <t>Trias1:165060</t>
  </si>
  <si>
    <t>Triat2:2282567</t>
  </si>
  <si>
    <t>Trivi2:2128098</t>
  </si>
  <si>
    <r>
      <t>S00008_313</t>
    </r>
    <r>
      <rPr>
        <sz val="8"/>
        <rFont val="Calibri"/>
        <family val="2"/>
        <charset val="204"/>
        <scheme val="minor"/>
      </rPr>
      <t>/OPB46246.1</t>
    </r>
  </si>
  <si>
    <t>Trici4:122882</t>
  </si>
  <si>
    <t>Trire2:2109392</t>
  </si>
  <si>
    <t>g8472/OTA04914.1</t>
  </si>
  <si>
    <t>Triat2:2242421</t>
  </si>
  <si>
    <t>Trias1:1146120</t>
  </si>
  <si>
    <t>Triat2:2284598</t>
  </si>
  <si>
    <t>Trias1:155593</t>
  </si>
  <si>
    <t>Trivi2:56033</t>
  </si>
  <si>
    <t>Triha1:1507253</t>
  </si>
  <si>
    <r>
      <t>S00007_494</t>
    </r>
    <r>
      <rPr>
        <sz val="8"/>
        <rFont val="Calibri"/>
        <family val="2"/>
        <charset val="204"/>
        <scheme val="minor"/>
      </rPr>
      <t>/OPB36776.1</t>
    </r>
  </si>
  <si>
    <t>Trici4:1129215</t>
  </si>
  <si>
    <t>Trilo3:1400271</t>
  </si>
  <si>
    <t>Trire2:3739</t>
  </si>
  <si>
    <t>g9528/OTA05539.1</t>
  </si>
  <si>
    <t>Trivi2:47073</t>
  </si>
  <si>
    <t>Triha1:1524872</t>
  </si>
  <si>
    <t>Triat2:2283200</t>
  </si>
  <si>
    <t>Triha1:507253</t>
  </si>
  <si>
    <r>
      <t>S00004_865</t>
    </r>
    <r>
      <rPr>
        <sz val="8"/>
        <rFont val="Calibri"/>
        <family val="2"/>
        <charset val="204"/>
        <scheme val="minor"/>
      </rPr>
      <t>/OPB42759.1</t>
    </r>
  </si>
  <si>
    <t>EC 3.2.1.55, EC 3.2.1.37</t>
  </si>
  <si>
    <t>GH43 α-L-arabinofuranosidase and ß-xylosidase</t>
  </si>
  <si>
    <t xml:space="preserve">α-arabinofuranosidase     </t>
  </si>
  <si>
    <t>Triat2:82772</t>
  </si>
  <si>
    <t>Trias1:1179128</t>
  </si>
  <si>
    <t>Trivi2:46577</t>
  </si>
  <si>
    <t>Triha1:498608</t>
  </si>
  <si>
    <r>
      <t>S00013_41</t>
    </r>
    <r>
      <rPr>
        <sz val="8"/>
        <rFont val="Calibri"/>
        <family val="2"/>
        <charset val="204"/>
        <scheme val="minor"/>
      </rPr>
      <t>/OPB44736.1</t>
    </r>
  </si>
  <si>
    <t>Trici4:1171580</t>
  </si>
  <si>
    <t>Trilo3:1394970</t>
  </si>
  <si>
    <t>Trire2:124016</t>
  </si>
  <si>
    <t>g8547/OTA04954.1</t>
  </si>
  <si>
    <t>GH36 α-1,4-galactosidase Clade B</t>
  </si>
  <si>
    <t>Triat2:296385</t>
  </si>
  <si>
    <t>Trias1:140636</t>
  </si>
  <si>
    <t>Trivi2:33397</t>
  </si>
  <si>
    <t>Triha1:86247</t>
  </si>
  <si>
    <r>
      <t>S00003_572</t>
    </r>
    <r>
      <rPr>
        <sz val="8"/>
        <rFont val="Calibri"/>
        <family val="2"/>
        <charset val="204"/>
        <scheme val="minor"/>
      </rPr>
      <t>/OPB44301.1</t>
    </r>
  </si>
  <si>
    <t>Trici4:1112676</t>
  </si>
  <si>
    <t>Trilo3:1331351</t>
  </si>
  <si>
    <t>Trire2:64827</t>
  </si>
  <si>
    <t>g5136/OTA02915.1</t>
  </si>
  <si>
    <t>EC 3.2.1.22</t>
  </si>
  <si>
    <t>GH36 α-1,4-galactosidase Clade A</t>
  </si>
  <si>
    <t>Triat2:212860</t>
  </si>
  <si>
    <t>Trias1:179044</t>
  </si>
  <si>
    <t>Trivi2:124849</t>
  </si>
  <si>
    <t>Triha1:93168</t>
  </si>
  <si>
    <r>
      <t>S00013_111</t>
    </r>
    <r>
      <rPr>
        <sz val="8"/>
        <rFont val="Calibri"/>
        <family val="2"/>
        <charset val="204"/>
        <scheme val="minor"/>
      </rPr>
      <t>/OPB44806.1</t>
    </r>
  </si>
  <si>
    <t>Trici4:1171554</t>
  </si>
  <si>
    <t>Trilo3:1342436</t>
  </si>
  <si>
    <t>Trire2:27259</t>
  </si>
  <si>
    <t>g2291/OTA01204.1</t>
  </si>
  <si>
    <t>Triat2:80701</t>
  </si>
  <si>
    <t>Trias1:141811</t>
  </si>
  <si>
    <t>Trivi2:39936</t>
  </si>
  <si>
    <t>Triha1:95162</t>
  </si>
  <si>
    <r>
      <t>S00015_195</t>
    </r>
    <r>
      <rPr>
        <sz val="8"/>
        <rFont val="Calibri"/>
        <family val="2"/>
        <charset val="204"/>
        <scheme val="minor"/>
      </rPr>
      <t>/OPB39851.1</t>
    </r>
  </si>
  <si>
    <t>Trici4:1134118</t>
  </si>
  <si>
    <t>Trilo3:1398107</t>
  </si>
  <si>
    <t>Trire2:75015</t>
  </si>
  <si>
    <t>g7196/OTA04128.1</t>
  </si>
  <si>
    <t>Triat2:83919</t>
  </si>
  <si>
    <t>Trias1:180019</t>
  </si>
  <si>
    <t>Trivi2:33738</t>
  </si>
  <si>
    <t>Triha1:94444</t>
  </si>
  <si>
    <r>
      <t>S00001_734</t>
    </r>
    <r>
      <rPr>
        <sz val="8"/>
        <rFont val="Calibri"/>
        <family val="2"/>
        <charset val="204"/>
        <scheme val="minor"/>
      </rPr>
      <t>/OPB40654.1</t>
    </r>
  </si>
  <si>
    <t>Trici4:54667</t>
  </si>
  <si>
    <t>Trire2:27219</t>
  </si>
  <si>
    <t>g836/OTA00348.1</t>
  </si>
  <si>
    <t>Triat2:33775</t>
  </si>
  <si>
    <t>Trias1:449670</t>
  </si>
  <si>
    <t>Trivi2:27922</t>
  </si>
  <si>
    <t>Triha1:71962</t>
  </si>
  <si>
    <r>
      <t>S00021_200</t>
    </r>
    <r>
      <rPr>
        <sz val="8"/>
        <rFont val="Calibri"/>
        <family val="2"/>
        <charset val="204"/>
        <scheme val="minor"/>
      </rPr>
      <t>/OPB36281.1</t>
    </r>
  </si>
  <si>
    <t>Trici4:1136835</t>
  </si>
  <si>
    <t>Trilo3:1141268</t>
  </si>
  <si>
    <t>Trire2:59391</t>
  </si>
  <si>
    <t>g2768/OTA01484.1</t>
  </si>
  <si>
    <t>Triat2:234784</t>
  </si>
  <si>
    <t>Trias1:31758</t>
  </si>
  <si>
    <t>Trivi2:46494</t>
  </si>
  <si>
    <t>Triha1:150452</t>
  </si>
  <si>
    <r>
      <t>S00013_84</t>
    </r>
    <r>
      <rPr>
        <sz val="8"/>
        <rFont val="Calibri"/>
        <family val="2"/>
        <charset val="204"/>
        <scheme val="minor"/>
      </rPr>
      <t>/OPB44779.1</t>
    </r>
  </si>
  <si>
    <t>Trici4:22572</t>
  </si>
  <si>
    <t>Trilo3:8251</t>
  </si>
  <si>
    <t>Trire2:72704</t>
  </si>
  <si>
    <t>g2262/OTA01181.1</t>
  </si>
  <si>
    <t>Trias1:205507</t>
  </si>
  <si>
    <t>Trivi2:151988</t>
  </si>
  <si>
    <t>Triat2:207285</t>
  </si>
  <si>
    <t>Trivi2:145075</t>
  </si>
  <si>
    <t>Triha1:422216</t>
  </si>
  <si>
    <r>
      <t>S00003_136</t>
    </r>
    <r>
      <rPr>
        <sz val="8"/>
        <rFont val="Calibri"/>
        <family val="2"/>
        <charset val="204"/>
        <scheme val="minor"/>
      </rPr>
      <t>/OPB43865.1</t>
    </r>
  </si>
  <si>
    <t>Triat2:51401</t>
  </si>
  <si>
    <t>Trias1:59499</t>
  </si>
  <si>
    <t>Trivi2:76590</t>
  </si>
  <si>
    <t>Triha1:509041</t>
  </si>
  <si>
    <r>
      <t>S00009_403</t>
    </r>
    <r>
      <rPr>
        <sz val="8"/>
        <rFont val="Calibri"/>
        <family val="2"/>
        <charset val="204"/>
        <scheme val="minor"/>
      </rPr>
      <t>/OPB46961.1</t>
    </r>
  </si>
  <si>
    <t>Trici4:1158884</t>
  </si>
  <si>
    <t>Trilo3:1401709</t>
  </si>
  <si>
    <t>Trire2:72632</t>
  </si>
  <si>
    <t>g218/OSZ99978.1</t>
  </si>
  <si>
    <t>Triat2:240154</t>
  </si>
  <si>
    <t>Trias1:47755</t>
  </si>
  <si>
    <t>Trivi2:39916</t>
  </si>
  <si>
    <t>Triha1:249987</t>
  </si>
  <si>
    <r>
      <t>S00015_199</t>
    </r>
    <r>
      <rPr>
        <sz val="8"/>
        <rFont val="Calibri"/>
        <family val="2"/>
        <charset val="204"/>
        <scheme val="minor"/>
      </rPr>
      <t>/OPB39855.1</t>
    </r>
  </si>
  <si>
    <t>Trici4:1165441</t>
  </si>
  <si>
    <t>Trire2:55999</t>
  </si>
  <si>
    <t>g8401/OTA04865.1</t>
  </si>
  <si>
    <t>Triat2:52109</t>
  </si>
  <si>
    <t>Trias1:202784</t>
  </si>
  <si>
    <t>Trivi2:195132</t>
  </si>
  <si>
    <t>Triha1:484731</t>
  </si>
  <si>
    <r>
      <t>S00011_306</t>
    </r>
    <r>
      <rPr>
        <sz val="8"/>
        <rFont val="Calibri"/>
        <family val="2"/>
        <charset val="204"/>
        <scheme val="minor"/>
      </rPr>
      <t>/OPB41463.1</t>
    </r>
  </si>
  <si>
    <t>Trici4:1128649</t>
  </si>
  <si>
    <t>Trilo3:1363072</t>
  </si>
  <si>
    <t>Trire2:65986</t>
  </si>
  <si>
    <t>g1684/OTA00830.1</t>
  </si>
  <si>
    <t>GH27 α-1,4-galactosidase</t>
  </si>
  <si>
    <t>α-galactosidase</t>
  </si>
  <si>
    <t>Trivi2:70925</t>
  </si>
  <si>
    <t>Triha1:110887</t>
  </si>
  <si>
    <t>Trivi2:70926</t>
  </si>
  <si>
    <t>Triha1:79128</t>
  </si>
  <si>
    <t>EC 3.2.1.78</t>
  </si>
  <si>
    <t>GH26 Endo-ß-1,4-mannanase</t>
  </si>
  <si>
    <t>Triat2:317063</t>
  </si>
  <si>
    <t>Trias1:83171</t>
  </si>
  <si>
    <t>Trivi2:202252</t>
  </si>
  <si>
    <t>Triha1:99972</t>
  </si>
  <si>
    <r>
      <t>S00003_824</t>
    </r>
    <r>
      <rPr>
        <sz val="8"/>
        <rFont val="Calibri"/>
        <family val="2"/>
        <charset val="204"/>
        <scheme val="minor"/>
      </rPr>
      <t>/OPB44552.1</t>
    </r>
  </si>
  <si>
    <t>Trici4:1202595</t>
  </si>
  <si>
    <t>Trilo3:1381765</t>
  </si>
  <si>
    <t>Trire2:71554</t>
  </si>
  <si>
    <t>g10481/OTA06101.1</t>
  </si>
  <si>
    <t>Triat2:54855</t>
  </si>
  <si>
    <t>Triat2:161120</t>
  </si>
  <si>
    <t>Trias1:150477</t>
  </si>
  <si>
    <t>Trivi2:61403</t>
  </si>
  <si>
    <t>Triha1:111861</t>
  </si>
  <si>
    <r>
      <t>S00004_384</t>
    </r>
    <r>
      <rPr>
        <sz val="8"/>
        <rFont val="Calibri"/>
        <family val="2"/>
        <charset val="204"/>
        <scheme val="minor"/>
      </rPr>
      <t>/OPB42282.1</t>
    </r>
  </si>
  <si>
    <t>Trici4:1117895</t>
  </si>
  <si>
    <t>Trilo3:1401669</t>
  </si>
  <si>
    <t>Trire2:56996</t>
  </si>
  <si>
    <t>g8748/OTA05078.1</t>
  </si>
  <si>
    <t xml:space="preserve">GH5 Endo-ß-1,4-mannanase </t>
  </si>
  <si>
    <t>ß-mannanases</t>
  </si>
  <si>
    <t>Triat2:87590</t>
  </si>
  <si>
    <t>Trias1:54925</t>
  </si>
  <si>
    <t>Trivi2:59360</t>
  </si>
  <si>
    <t>Triha1:88968</t>
  </si>
  <si>
    <r>
      <t>S00008_564</t>
    </r>
    <r>
      <rPr>
        <sz val="8"/>
        <rFont val="Calibri"/>
        <family val="2"/>
        <charset val="204"/>
        <scheme val="minor"/>
      </rPr>
      <t>/OPB46497.1</t>
    </r>
  </si>
  <si>
    <t>Trici4:1156740</t>
  </si>
  <si>
    <t>Trilo3:1329206</t>
  </si>
  <si>
    <t>Trire2:49081</t>
  </si>
  <si>
    <t>g11403/OTA06671.1</t>
  </si>
  <si>
    <t>EC 3.2.1.151</t>
  </si>
  <si>
    <t>GH74 Xyloglucanase</t>
  </si>
  <si>
    <t>Xyloglucanase</t>
  </si>
  <si>
    <t>Trivi2:1299</t>
  </si>
  <si>
    <t>Triha1:495549</t>
  </si>
  <si>
    <t>S00002_154/  OPB38107.1</t>
  </si>
  <si>
    <t>Triat2:161158</t>
  </si>
  <si>
    <t>Trias1:198886</t>
  </si>
  <si>
    <t>Trivi2:192759</t>
  </si>
  <si>
    <t>Triha1:99736</t>
  </si>
  <si>
    <r>
      <t>S00001_921</t>
    </r>
    <r>
      <rPr>
        <sz val="8"/>
        <rFont val="Calibri"/>
        <family val="2"/>
        <charset val="204"/>
        <scheme val="minor"/>
      </rPr>
      <t>/OPB40840.1</t>
    </r>
  </si>
  <si>
    <t>Trici4:55459</t>
  </si>
  <si>
    <t>Trilo3:1368415</t>
  </si>
  <si>
    <t>Trire2:58450</t>
  </si>
  <si>
    <t>g9679/OTA05621.1</t>
  </si>
  <si>
    <t>Triat2:161159</t>
  </si>
  <si>
    <t>Trias1:62211</t>
  </si>
  <si>
    <t>Trivi2:29366</t>
  </si>
  <si>
    <t>Triha1:502198</t>
  </si>
  <si>
    <r>
      <t>S00021_167</t>
    </r>
    <r>
      <rPr>
        <sz val="8"/>
        <rFont val="Calibri"/>
        <family val="2"/>
        <charset val="204"/>
        <scheme val="minor"/>
      </rPr>
      <t>/OPB36249.1</t>
    </r>
  </si>
  <si>
    <t>Trici4:1133892</t>
  </si>
  <si>
    <t>Trilo3:1406286</t>
  </si>
  <si>
    <t>Trire2:121127</t>
  </si>
  <si>
    <t>g2787/OTA01499.1</t>
  </si>
  <si>
    <t>EC 3.2.1.37</t>
  </si>
  <si>
    <t xml:space="preserve">GH3 Xylan-1,4-ß-xylosidase </t>
  </si>
  <si>
    <t>ß-xylosidases</t>
  </si>
  <si>
    <t>Trivi2:53160</t>
  </si>
  <si>
    <t>Triha1:525481</t>
  </si>
  <si>
    <r>
      <t>S00001_779</t>
    </r>
    <r>
      <rPr>
        <sz val="8"/>
        <rFont val="Calibri"/>
        <family val="2"/>
        <charset val="204"/>
        <scheme val="minor"/>
      </rPr>
      <t>/OPB40699.1</t>
    </r>
  </si>
  <si>
    <t>Triat2:47853</t>
  </si>
  <si>
    <t>Trias1:194740</t>
  </si>
  <si>
    <t>Trivi2:32109</t>
  </si>
  <si>
    <t>Triha1:85618</t>
  </si>
  <si>
    <r>
      <t>S00003_50</t>
    </r>
    <r>
      <rPr>
        <sz val="8"/>
        <rFont val="Calibri"/>
        <family val="2"/>
        <charset val="204"/>
        <scheme val="minor"/>
      </rPr>
      <t>/OPB43779.1</t>
    </r>
  </si>
  <si>
    <t>Trici4:1111950</t>
  </si>
  <si>
    <t>Trilo3:1471468</t>
  </si>
  <si>
    <t>Trire2:69276</t>
  </si>
  <si>
    <t>g128/OSZ99918.1</t>
  </si>
  <si>
    <t>GH30 Endo-ß-1,4-xylanase Clade B</t>
  </si>
  <si>
    <t>Triat2:40850</t>
  </si>
  <si>
    <t>Trias1:193120</t>
  </si>
  <si>
    <t>Trivi2:59074</t>
  </si>
  <si>
    <t>Triha1:147762</t>
  </si>
  <si>
    <r>
      <t>S00010_550</t>
    </r>
    <r>
      <rPr>
        <sz val="8"/>
        <rFont val="Calibri"/>
        <family val="2"/>
        <charset val="204"/>
        <scheme val="minor"/>
      </rPr>
      <t>/OPB45639.1</t>
    </r>
  </si>
  <si>
    <t>Trici4:1177495</t>
  </si>
  <si>
    <t>Trilo3:1355592</t>
  </si>
  <si>
    <t>Trire2:111849</t>
  </si>
  <si>
    <t>g2110/OTA01080.1</t>
  </si>
  <si>
    <t>EC 3.2.1.8</t>
  </si>
  <si>
    <t>GH30 Endo-ß-1,4-xylanase Clade A</t>
  </si>
  <si>
    <t>Triat2:90109</t>
  </si>
  <si>
    <t>Trias1:244563</t>
  </si>
  <si>
    <t>Trivi2:8282</t>
  </si>
  <si>
    <t>Triha1:127746</t>
  </si>
  <si>
    <r>
      <t>S00011_42</t>
    </r>
    <r>
      <rPr>
        <sz val="8"/>
        <rFont val="Calibri"/>
        <family val="2"/>
        <charset val="204"/>
        <scheme val="minor"/>
      </rPr>
      <t>/OPB41202.1</t>
    </r>
  </si>
  <si>
    <t>Triat2:82355</t>
  </si>
  <si>
    <t>Trias1:90115</t>
  </si>
  <si>
    <t>Trivi2:72838</t>
  </si>
  <si>
    <t>Triha1:115099</t>
  </si>
  <si>
    <r>
      <t>S00003_111</t>
    </r>
    <r>
      <rPr>
        <sz val="8"/>
        <rFont val="Calibri"/>
        <family val="2"/>
        <charset val="204"/>
        <scheme val="minor"/>
      </rPr>
      <t>/OPB43840.1</t>
    </r>
  </si>
  <si>
    <t>Trici4:1134467</t>
  </si>
  <si>
    <t>Trilo3:1403397</t>
  </si>
  <si>
    <t>Trire2:123818</t>
  </si>
  <si>
    <t>g3179/OTA01738.1</t>
  </si>
  <si>
    <t>Triat2:46014</t>
  </si>
  <si>
    <t>Trias1:83211</t>
  </si>
  <si>
    <t>Trivi2:65505</t>
  </si>
  <si>
    <t>Triha1:118868</t>
  </si>
  <si>
    <r>
      <t>S0008_371</t>
    </r>
    <r>
      <rPr>
        <sz val="8"/>
        <rFont val="Calibri"/>
        <family val="2"/>
        <charset val="204"/>
        <scheme val="minor"/>
      </rPr>
      <t>/OPB46304.1</t>
    </r>
  </si>
  <si>
    <t>Trici4:1163377</t>
  </si>
  <si>
    <t>Trilo3:1426672</t>
  </si>
  <si>
    <t>g2902/OTA01570.1</t>
  </si>
  <si>
    <t>Triat2:54856</t>
  </si>
  <si>
    <t>Trias1:179571</t>
  </si>
  <si>
    <t>Trivi2:59409</t>
  </si>
  <si>
    <t>Triha1:525076</t>
  </si>
  <si>
    <t>S00008.83/OPB46017.1</t>
  </si>
  <si>
    <t>Trici4:152833</t>
  </si>
  <si>
    <t>Trilo3:1379646</t>
  </si>
  <si>
    <t>Trire2:74223</t>
  </si>
  <si>
    <t>g12473/OTA07315.1</t>
  </si>
  <si>
    <t>GH11 Endo-ß-1,4-xylanase</t>
  </si>
  <si>
    <t>Triat2:88310</t>
  </si>
  <si>
    <t>Trias1:53366</t>
  </si>
  <si>
    <t>Trivi2:56652</t>
  </si>
  <si>
    <t>Triha1:91773</t>
  </si>
  <si>
    <t>Trias1:62499</t>
  </si>
  <si>
    <t>Trivi2:53264</t>
  </si>
  <si>
    <t>Triha1:155799</t>
  </si>
  <si>
    <t>Trici4:1175971</t>
  </si>
  <si>
    <t>Trilo3:1325428</t>
  </si>
  <si>
    <t>Trire2:120229</t>
  </si>
  <si>
    <t>g9126/OTA05299.1</t>
  </si>
  <si>
    <t xml:space="preserve">GH10 Endo-ß-1,4-xylanase </t>
  </si>
  <si>
    <t>Xylanases</t>
  </si>
  <si>
    <t>Triat2:33115</t>
  </si>
  <si>
    <t>Trias1:23916</t>
  </si>
  <si>
    <t>Trivi2:58670</t>
  </si>
  <si>
    <t>Triha1:105252</t>
  </si>
  <si>
    <t>S0000_2152/OPB38105.1</t>
  </si>
  <si>
    <t>Triat2:79493</t>
  </si>
  <si>
    <t>Trias1:133545</t>
  </si>
  <si>
    <t>Trivi2:200353</t>
  </si>
  <si>
    <t>Triha1:125453</t>
  </si>
  <si>
    <t>S00018_59/OPB41736.1</t>
  </si>
  <si>
    <t>Trici4:1131194</t>
  </si>
  <si>
    <t>Trilo3:1426788</t>
  </si>
  <si>
    <t>Trire2:108671</t>
  </si>
  <si>
    <t>g4573/OTA02560.1</t>
  </si>
  <si>
    <t>Triha1:523343</t>
  </si>
  <si>
    <t>S00011_28/OPB41188.1</t>
  </si>
  <si>
    <t>Triat2:35140</t>
  </si>
  <si>
    <t>Trias1:151429</t>
  </si>
  <si>
    <t>Trivi2:201309</t>
  </si>
  <si>
    <t>Triha1:103121</t>
  </si>
  <si>
    <t>S00021_99/OPB36181.1</t>
  </si>
  <si>
    <t>Trici4:1164680</t>
  </si>
  <si>
    <t>Trilo3:1434324</t>
  </si>
  <si>
    <t>Trire2:46816</t>
  </si>
  <si>
    <t>g2822/OTA01521.1</t>
  </si>
  <si>
    <t>Triat2:245984</t>
  </si>
  <si>
    <t>Trias1:65584</t>
  </si>
  <si>
    <t>Trivi2:45882</t>
  </si>
  <si>
    <t>Triha1:96503</t>
  </si>
  <si>
    <t>S00018_149/OPB41826.1</t>
  </si>
  <si>
    <t>Trici4:1130330</t>
  </si>
  <si>
    <t>Trilo3:1344583</t>
  </si>
  <si>
    <t>Trire2:82227</t>
  </si>
  <si>
    <t>g5031/OTA02850.1</t>
  </si>
  <si>
    <t>Trivi2:222727</t>
  </si>
  <si>
    <t>Trias1:154102</t>
  </si>
  <si>
    <t>Triat2:248609</t>
  </si>
  <si>
    <t>Trias1:128828</t>
  </si>
  <si>
    <t>Trivi2:41347</t>
  </si>
  <si>
    <t>Triha1:504610</t>
  </si>
  <si>
    <t>S00006_530/OPB39470.1</t>
  </si>
  <si>
    <t>Trici4:1124887</t>
  </si>
  <si>
    <t>Trilo3:1417739</t>
  </si>
  <si>
    <t>Trire2:104797</t>
  </si>
  <si>
    <t>g10325/OTA05998.1</t>
  </si>
  <si>
    <t>Triat2:80985</t>
  </si>
  <si>
    <t>Trias1:49486</t>
  </si>
  <si>
    <t>Trivi2:90223</t>
  </si>
  <si>
    <t>Triha1:487545</t>
  </si>
  <si>
    <t>S00001_912/OPB40831.1</t>
  </si>
  <si>
    <t>Trici4:55497</t>
  </si>
  <si>
    <t>Trilo3:45673</t>
  </si>
  <si>
    <t>Trire2:76227</t>
  </si>
  <si>
    <t>g94/OSZ99894.1</t>
  </si>
  <si>
    <t>Triat2:42986</t>
  </si>
  <si>
    <t>Trias1:203210</t>
  </si>
  <si>
    <t>Trivi2:151663</t>
  </si>
  <si>
    <t>Triha1:127782</t>
  </si>
  <si>
    <t>Triat2:302027</t>
  </si>
  <si>
    <t>Trias1:63437</t>
  </si>
  <si>
    <t>Trivi2:74688</t>
  </si>
  <si>
    <t>Triha1:504078</t>
  </si>
  <si>
    <t>S00006_114/OPB39055.1</t>
  </si>
  <si>
    <t>Trici4:1135350</t>
  </si>
  <si>
    <t>Trilo3:1357095</t>
  </si>
  <si>
    <t>Trire2:121735</t>
  </si>
  <si>
    <t>g4772/OTA02682.1</t>
  </si>
  <si>
    <t>Triat2:33409</t>
  </si>
  <si>
    <t>Trias1:151383</t>
  </si>
  <si>
    <t>Trivi2:83777</t>
  </si>
  <si>
    <t>Triha1:71613</t>
  </si>
  <si>
    <t>S00021_168/OPB36250.1</t>
  </si>
  <si>
    <t>Trici4:1173360</t>
  </si>
  <si>
    <t>Trilo3:1434316</t>
  </si>
  <si>
    <t>Trire2:76672</t>
  </si>
  <si>
    <t>g2785/OTA01498.1</t>
  </si>
  <si>
    <t>Triat2:161122</t>
  </si>
  <si>
    <t>Trias1:137007</t>
  </si>
  <si>
    <t>Trivi2:188402</t>
  </si>
  <si>
    <t>Triha1:77214</t>
  </si>
  <si>
    <t>S00005_271/OPB37244.1</t>
  </si>
  <si>
    <t>Trici4:1111544</t>
  </si>
  <si>
    <t>Trilo3:1198076</t>
  </si>
  <si>
    <t>Trire2:47268</t>
  </si>
  <si>
    <t>g8232/OTA04756.1</t>
  </si>
  <si>
    <t>Triat2:154139</t>
  </si>
  <si>
    <t>Trias1:152362</t>
  </si>
  <si>
    <t>Trivi2:195245</t>
  </si>
  <si>
    <t>Triha1:92499</t>
  </si>
  <si>
    <t>S00011_154/OPB41313.1</t>
  </si>
  <si>
    <t>Trici4:1128946</t>
  </si>
  <si>
    <t>Trilo3:1340882</t>
  </si>
  <si>
    <t>Trire2:66832</t>
  </si>
  <si>
    <t>g1944/OTA00989.1</t>
  </si>
  <si>
    <t>EC 3.2.1.21</t>
  </si>
  <si>
    <t>GH3 ß-1,4-glucosidase</t>
  </si>
  <si>
    <t>Triat2:150220</t>
  </si>
  <si>
    <t>Trias1:55643</t>
  </si>
  <si>
    <t>Trivi2:74123</t>
  </si>
  <si>
    <t>Triha1:113501</t>
  </si>
  <si>
    <t>S00007_549/OPB36831.1</t>
  </si>
  <si>
    <t>Trici4:8387</t>
  </si>
  <si>
    <t>Trilo3:276676</t>
  </si>
  <si>
    <t>Trire2:22197</t>
  </si>
  <si>
    <t>g6118/OTA03492.1</t>
  </si>
  <si>
    <t>GH1 ß-1,4-glucosidase  Clade C</t>
  </si>
  <si>
    <t>Triat2:34040</t>
  </si>
  <si>
    <t>Triha1:71414</t>
  </si>
  <si>
    <t>S00021_51/OPB36134.1</t>
  </si>
  <si>
    <t>Triat2:49233</t>
  </si>
  <si>
    <t>Triha1:492622</t>
  </si>
  <si>
    <t>GH1 ß-1,4-glucosidase  Clade B</t>
  </si>
  <si>
    <t>Triat2:135426</t>
  </si>
  <si>
    <t>Trias1:63798</t>
  </si>
  <si>
    <t>Trivi2:41540</t>
  </si>
  <si>
    <t>Triha1:107669</t>
  </si>
  <si>
    <t>Trici4:21969</t>
  </si>
  <si>
    <t>Trilo3:156552</t>
  </si>
  <si>
    <t>Trire2:120749</t>
  </si>
  <si>
    <t>g14264/OTA08396.1</t>
  </si>
  <si>
    <t>GH1 ß-1,4-glucosidase  Clade A</t>
  </si>
  <si>
    <t>ß-glucosidases </t>
  </si>
  <si>
    <t>Triha1:21506</t>
  </si>
  <si>
    <t>S0000_935/OPB46594.1</t>
  </si>
  <si>
    <t>Trivi2:59335</t>
  </si>
  <si>
    <t>Triha1:89222</t>
  </si>
  <si>
    <t>Triat2:297095</t>
  </si>
  <si>
    <t>Trias1:155250</t>
  </si>
  <si>
    <t>Trivi2:58412</t>
  </si>
  <si>
    <t>Triha1:521975</t>
  </si>
  <si>
    <t>S00001_303/OPB40224.1</t>
  </si>
  <si>
    <t>Trici4:1127360</t>
  </si>
  <si>
    <t>Trilo3:66627</t>
  </si>
  <si>
    <t>Trire2:49976</t>
  </si>
  <si>
    <t>g1190/OTA00545.1</t>
  </si>
  <si>
    <t>EC 3.2.1.4</t>
  </si>
  <si>
    <t>GH45 Endo-ß-1,4-glucanase</t>
  </si>
  <si>
    <t>Triat2:146814</t>
  </si>
  <si>
    <t>Trias1:68178</t>
  </si>
  <si>
    <t>Trivi2:216443</t>
  </si>
  <si>
    <t>Triha1:362575</t>
  </si>
  <si>
    <t>S00005_670/OPB37643.1</t>
  </si>
  <si>
    <t>Trici4:1155840</t>
  </si>
  <si>
    <t>Trilo3:1390457</t>
  </si>
  <si>
    <t>Trire2:77284</t>
  </si>
  <si>
    <t>g8925/OTA05188.1</t>
  </si>
  <si>
    <t>GH12 Endo-ß-1,4-glucanase Clade B</t>
  </si>
  <si>
    <t>Triat2:48476</t>
  </si>
  <si>
    <t>Trias1:139147</t>
  </si>
  <si>
    <t>Trivi2:28149</t>
  </si>
  <si>
    <t>Trivi2:224618</t>
  </si>
  <si>
    <t>Triha1:112585</t>
  </si>
  <si>
    <t>S00004_689/OPB42586.1</t>
  </si>
  <si>
    <t>Triat2:44429</t>
  </si>
  <si>
    <t>Trias1:177701</t>
  </si>
  <si>
    <t>Trivi2:42536</t>
  </si>
  <si>
    <t>Triha1:91916</t>
  </si>
  <si>
    <t>S00011_236/OPB41394.1</t>
  </si>
  <si>
    <t>Trici4:1172366</t>
  </si>
  <si>
    <t>Trilo3:1394562</t>
  </si>
  <si>
    <t>Trire2:123232</t>
  </si>
  <si>
    <t>g14705/OTA08676.1</t>
  </si>
  <si>
    <t>GH12 Endo-ß-1,4-glucanase Clade A</t>
  </si>
  <si>
    <t>Triat2:81867</t>
  </si>
  <si>
    <t>Trias1:56064</t>
  </si>
  <si>
    <t>Trivi2:72072</t>
  </si>
  <si>
    <t>Triha1:80467</t>
  </si>
  <si>
    <t>S00004_204/OPB42102.1</t>
  </si>
  <si>
    <t>Trici4:1127792</t>
  </si>
  <si>
    <t>Trilo3:1326226</t>
  </si>
  <si>
    <t>Trire2:53731</t>
  </si>
  <si>
    <t>g12771/OTA07499.1</t>
  </si>
  <si>
    <t>GH5 Endo-ß-1,4-glucanase Clade C</t>
  </si>
  <si>
    <t>Triat2:221999</t>
  </si>
  <si>
    <t>Trias1:61451</t>
  </si>
  <si>
    <t>Trivi2:35701</t>
  </si>
  <si>
    <t>Triha1:14278</t>
  </si>
  <si>
    <t>S00005_58/OPB37031.1</t>
  </si>
  <si>
    <t>Triat2:314392</t>
  </si>
  <si>
    <t>Trias1:356720</t>
  </si>
  <si>
    <t>Trivi2:76400</t>
  </si>
  <si>
    <t>Triha1:441083</t>
  </si>
  <si>
    <t>S00019_164/OPB43431.1</t>
  </si>
  <si>
    <t>Trici4:52720</t>
  </si>
  <si>
    <t>Trilo3:54171</t>
  </si>
  <si>
    <t>Trire2:120312</t>
  </si>
  <si>
    <t>g11076/OTA06472.1</t>
  </si>
  <si>
    <t>GH5 Endo-ß-1,4-glucanase Clade B</t>
  </si>
  <si>
    <t>Triat2:46284</t>
  </si>
  <si>
    <t>Trias1:201193</t>
  </si>
  <si>
    <t>Trivi2:89797</t>
  </si>
  <si>
    <t>Triha1:6750</t>
  </si>
  <si>
    <t>S00008_343/OPB46276.1</t>
  </si>
  <si>
    <t>Trici4:59807</t>
  </si>
  <si>
    <t>Trilo3:20393</t>
  </si>
  <si>
    <t>Trire2:82616</t>
  </si>
  <si>
    <t>g8421/OTA04876.1</t>
  </si>
  <si>
    <t>GH5 Endo-ß-1,4-glucanase Clade A</t>
  </si>
  <si>
    <t>Triat2:274180</t>
  </si>
  <si>
    <t>Trias1:46985</t>
  </si>
  <si>
    <t>Trivi2:90504</t>
  </si>
  <si>
    <t>Triha1:7497</t>
  </si>
  <si>
    <t>S00010_546/  OPB45635.1</t>
  </si>
  <si>
    <t>Trici4:1142876</t>
  </si>
  <si>
    <t>Trilo3:1332474</t>
  </si>
  <si>
    <t>Trire2:123989</t>
  </si>
  <si>
    <t>g2117/OTA01085.1</t>
  </si>
  <si>
    <t>EC 3.2.1.91</t>
  </si>
  <si>
    <t>GH7 Cellobiohydrolase CEL7A</t>
  </si>
  <si>
    <t>Triat2:161114</t>
  </si>
  <si>
    <t>Trias1:57926</t>
  </si>
  <si>
    <t>Trivi2:182161</t>
  </si>
  <si>
    <t>Triha1:512303</t>
  </si>
  <si>
    <t>S00010_1/OPB45635.1</t>
  </si>
  <si>
    <t>Trici4:1160011</t>
  </si>
  <si>
    <t>Trilo3:1404183</t>
  </si>
  <si>
    <t>Trire2:122081</t>
  </si>
  <si>
    <t>g4652/OTA02599.1</t>
  </si>
  <si>
    <t>GH7 Endo-ß-1,4-glucanase CEL7B</t>
  </si>
  <si>
    <t>Triat2:44894</t>
  </si>
  <si>
    <t>Trias1:84972</t>
  </si>
  <si>
    <t>Trivi2:78675</t>
  </si>
  <si>
    <t>Triha1:50869</t>
  </si>
  <si>
    <t>S00019_171/OPB43438.1</t>
  </si>
  <si>
    <t>Trici4:1168162</t>
  </si>
  <si>
    <t>Trilo3:1402014</t>
  </si>
  <si>
    <t>Trire2:34210</t>
  </si>
  <si>
    <t>g11067/OTA06465.1</t>
  </si>
  <si>
    <t>GH6 Cellobiohydrolase CEL6</t>
  </si>
  <si>
    <t>Cellulases</t>
  </si>
  <si>
    <t>Total</t>
  </si>
  <si>
    <t>v2.0</t>
  </si>
  <si>
    <t>v1.0</t>
  </si>
  <si>
    <t>v4.0</t>
  </si>
  <si>
    <t>IMI 206040</t>
  </si>
  <si>
    <t>CBS 433.97</t>
  </si>
  <si>
    <t>Gv29-8</t>
  </si>
  <si>
    <t>CBS 226.95</t>
  </si>
  <si>
    <t>NJAU 4742</t>
  </si>
  <si>
    <t xml:space="preserve">IMI 232088 </t>
  </si>
  <si>
    <t>ATCC 18648</t>
  </si>
  <si>
    <t xml:space="preserve">Qm 6a </t>
  </si>
  <si>
    <t>CBS 125925</t>
  </si>
  <si>
    <t xml:space="preserve">T. atroviride </t>
  </si>
  <si>
    <t xml:space="preserve">T. asperellum </t>
  </si>
  <si>
    <t xml:space="preserve">T. virens </t>
  </si>
  <si>
    <t xml:space="preserve">T. harzianum  </t>
  </si>
  <si>
    <t xml:space="preserve">T. guizhouense  </t>
  </si>
  <si>
    <t xml:space="preserve">T. citrinoviride </t>
  </si>
  <si>
    <t xml:space="preserve">T. longibrachiatum </t>
  </si>
  <si>
    <t xml:space="preserve">T. reesei </t>
  </si>
  <si>
    <t xml:space="preserve">T. parareesei </t>
  </si>
  <si>
    <t>EC number</t>
  </si>
  <si>
    <t>Glycosyl hydrolase (GH) families</t>
  </si>
  <si>
    <t>GH family</t>
  </si>
  <si>
    <t>Th</t>
  </si>
  <si>
    <t>Tv</t>
  </si>
  <si>
    <t>Tas</t>
  </si>
  <si>
    <t>Tat</t>
  </si>
  <si>
    <t>Tp</t>
  </si>
  <si>
    <t>Tr</t>
  </si>
  <si>
    <t>Tl</t>
  </si>
  <si>
    <t>Tc</t>
  </si>
  <si>
    <t>Ew</t>
  </si>
  <si>
    <t>Cm</t>
  </si>
  <si>
    <t>Man</t>
  </si>
  <si>
    <t>Mac</t>
  </si>
  <si>
    <t>Bb</t>
  </si>
  <si>
    <t>Os</t>
  </si>
  <si>
    <t>Fg</t>
  </si>
  <si>
    <t>Fo</t>
  </si>
  <si>
    <t>Nc</t>
  </si>
  <si>
    <t>Ncr</t>
  </si>
  <si>
    <t>Cg</t>
  </si>
  <si>
    <t>GH5</t>
  </si>
  <si>
    <t>GH6</t>
  </si>
  <si>
    <t>GH7</t>
  </si>
  <si>
    <t>GH12</t>
  </si>
  <si>
    <t>GH45</t>
  </si>
  <si>
    <t>GH1</t>
  </si>
  <si>
    <t>GH3</t>
  </si>
  <si>
    <t>GH10</t>
  </si>
  <si>
    <t>GH11</t>
  </si>
  <si>
    <t>GH30</t>
  </si>
  <si>
    <t>GH74</t>
  </si>
  <si>
    <t>GH26</t>
  </si>
  <si>
    <t>GH27</t>
  </si>
  <si>
    <t>GH36</t>
  </si>
  <si>
    <t>GH43</t>
  </si>
  <si>
    <t>GH51</t>
  </si>
  <si>
    <t>GH54</t>
  </si>
  <si>
    <t>GH62</t>
  </si>
  <si>
    <t>GH67</t>
  </si>
  <si>
    <t>GH95</t>
  </si>
  <si>
    <t>GH28</t>
  </si>
  <si>
    <t>GH35</t>
  </si>
  <si>
    <t>GH78</t>
  </si>
  <si>
    <t>GH79</t>
  </si>
  <si>
    <t>GH88</t>
  </si>
  <si>
    <t>GH105</t>
  </si>
  <si>
    <t>GH - glycosyl hydrolase</t>
  </si>
  <si>
    <t>colors indicate conditional formationg from large (red) to low (green)</t>
  </si>
  <si>
    <t>Species abbreviated as:</t>
  </si>
  <si>
    <t>Cordyceps militaris</t>
  </si>
  <si>
    <t>T. harzianum</t>
  </si>
  <si>
    <t>Metarhizium anisopliae</t>
  </si>
  <si>
    <t>T. virens</t>
  </si>
  <si>
    <t>Metarhizium acridum</t>
  </si>
  <si>
    <t>T. asperellum</t>
  </si>
  <si>
    <t>Beauveria bassiana</t>
  </si>
  <si>
    <t>T. atroviride</t>
  </si>
  <si>
    <t>Ophiocordyceps sinensis</t>
  </si>
  <si>
    <t>T. parareesei</t>
  </si>
  <si>
    <t>Fusarium graminearum</t>
  </si>
  <si>
    <t>T. reesei</t>
  </si>
  <si>
    <t>Fusarium oxysporum</t>
  </si>
  <si>
    <t>T. longibrachiatum</t>
  </si>
  <si>
    <t>Nectria cinnabarina</t>
  </si>
  <si>
    <t>T. citrinoviride</t>
  </si>
  <si>
    <t>Neurospora crassa</t>
  </si>
  <si>
    <t>Escovopsis weberi</t>
  </si>
  <si>
    <t>Chaethomium globosum</t>
  </si>
  <si>
    <t>Number of OTUs</t>
  </si>
  <si>
    <t>Length of the original alignment</t>
  </si>
  <si>
    <t>Length of aligned fragment after Gblocks</t>
  </si>
  <si>
    <t>% of aligned fragment that was retained after selecting only well-conserved region</t>
  </si>
  <si>
    <t>Number of generations  (MrBayes) /states(BEAST2), million</t>
  </si>
  <si>
    <t>Tree length</t>
  </si>
  <si>
    <t>Mean tree length</t>
  </si>
  <si>
    <t>Variance</t>
  </si>
  <si>
    <t>GH5 endo ß 1-4 glucanase Clade A</t>
  </si>
  <si>
    <t>GH5 endo ß 1-4 glucanase Clade B</t>
  </si>
  <si>
    <t>GH5 endo ß 1-4 glucanase Clade C</t>
  </si>
  <si>
    <t>GH12 endo ß 1-4-glucanase Clade A</t>
  </si>
  <si>
    <t>GH12 endo ß 1-4-glucanase Clade B</t>
  </si>
  <si>
    <t>GH45 endo ß 1-4 glucanase</t>
  </si>
  <si>
    <t>ß-glucosidases</t>
  </si>
  <si>
    <t>GH1 ß 1-4 glucosidase Clade A</t>
  </si>
  <si>
    <t>GH1 ß 1-4 glucosidase Clade B</t>
  </si>
  <si>
    <t xml:space="preserve">GH1 ß 1-4 glucosidase Clade C </t>
  </si>
  <si>
    <t>GH3-ß glucosidase</t>
  </si>
  <si>
    <t xml:space="preserve">GH10 endo ß 1-4 xylanase </t>
  </si>
  <si>
    <t>GH11 endo ß 1-4 xylanase</t>
  </si>
  <si>
    <t>GH30 endo ß 1-4 xylanase Clade A</t>
  </si>
  <si>
    <t>GH30 endo ß 1-4 xylanase Clade B</t>
  </si>
  <si>
    <t>ß xylosidase</t>
  </si>
  <si>
    <t>GH3-ß xylosidase</t>
  </si>
  <si>
    <t xml:space="preserve">Xyloglucanase </t>
  </si>
  <si>
    <t>GH74  xyloglucanase</t>
  </si>
  <si>
    <t>GH5 endo ß 1-4 mannanase</t>
  </si>
  <si>
    <t>GH26 endo ß 1-4 mannanase</t>
  </si>
  <si>
    <t>GH27 α 1-4 galactosidase</t>
  </si>
  <si>
    <t>GH36 α 1-4 galactosidase Clade A</t>
  </si>
  <si>
    <t>GH36 α 1-4 galactosidase Clade B</t>
  </si>
  <si>
    <t>GH43 α-L arabinofuranosidase and ß-xylosidase</t>
  </si>
  <si>
    <t xml:space="preserve">GH51 α-L arabinofuranosidase  </t>
  </si>
  <si>
    <t xml:space="preserve">GH54 α-L arabinofuranosidase </t>
  </si>
  <si>
    <t xml:space="preserve">GH62 α-L arabinofuranosidase </t>
  </si>
  <si>
    <t>GH67 (xylan) α-1-2 glucuronidase</t>
  </si>
  <si>
    <t>GH115 α-(4-O-methyl) glucuronidase</t>
  </si>
  <si>
    <t>α-fucosidases</t>
  </si>
  <si>
    <t>GH95 α-L fucosidase</t>
  </si>
  <si>
    <t>GH28 exo-polygalacturonase and rhamnogalacturonase</t>
  </si>
  <si>
    <t xml:space="preserve"> GH28 Polygalacturonase</t>
  </si>
  <si>
    <t xml:space="preserve">GH28 exo-xylogalacturan hydrolase </t>
  </si>
  <si>
    <t>GH78 α-L rhamnosidase</t>
  </si>
  <si>
    <t>Pectate Lyase</t>
  </si>
  <si>
    <t>GH35 ß-galactosidase</t>
  </si>
  <si>
    <t>GH88 Δ-4,5 unsaturated β glucuronyl hydrolase</t>
  </si>
  <si>
    <t xml:space="preserve">Unsaturated rhamnogalacturonyl hydrolase </t>
  </si>
  <si>
    <t>GH105  Unsaturated rhamnogalacturonyl hydrolase</t>
  </si>
  <si>
    <t>ß-arabinobiosidase </t>
  </si>
  <si>
    <t>GH121 ß-L arabinobiosidase</t>
  </si>
  <si>
    <t>GH127 ß-L arabinofuranosidase Clade A</t>
  </si>
  <si>
    <t>GH127 ß-L arabinofuranosidase Clade B</t>
  </si>
  <si>
    <t xml:space="preserve">AA9 (formerly "GH61")  Copper-dependent lytic polysaccharide monooxygenase  </t>
  </si>
  <si>
    <t>Swollenin</t>
  </si>
  <si>
    <t>lclCAZyme regulator genes</t>
  </si>
  <si>
    <t>S00001_770/OPB40690.1</t>
  </si>
  <si>
    <t>S00010_570/OPB45659.1</t>
  </si>
  <si>
    <r>
      <t xml:space="preserve">Phylogenomic </t>
    </r>
    <r>
      <rPr>
        <b/>
        <sz val="8"/>
        <rFont val="Calibri"/>
        <family val="2"/>
        <charset val="204"/>
        <scheme val="minor"/>
      </rPr>
      <t>tree</t>
    </r>
    <r>
      <rPr>
        <b/>
        <sz val="8"/>
        <color theme="1"/>
        <rFont val="Calibri"/>
        <family val="2"/>
        <charset val="204"/>
        <scheme val="minor"/>
      </rPr>
      <t xml:space="preserve"> (100 orthologous proteins)</t>
    </r>
  </si>
  <si>
    <t xml:space="preserve">Multiloci phylogeny of Ascomycota fungi </t>
  </si>
  <si>
    <t xml:space="preserve">2.055827 </t>
  </si>
  <si>
    <t>5.11208E-05</t>
  </si>
  <si>
    <t>Tgui</t>
  </si>
  <si>
    <t>GH115</t>
  </si>
  <si>
    <t>GH121</t>
  </si>
  <si>
    <t>GH127</t>
  </si>
  <si>
    <t>T. guizhouense</t>
  </si>
  <si>
    <t>72.88</t>
  </si>
  <si>
    <t>67.90</t>
  </si>
  <si>
    <r>
      <t xml:space="preserve">S3 Table: Composition and evolution of pcwdCAZome of </t>
    </r>
    <r>
      <rPr>
        <b/>
        <i/>
        <sz val="12"/>
        <color rgb="FF262626"/>
        <rFont val="Calibri"/>
        <family val="2"/>
        <charset val="204"/>
        <scheme val="minor"/>
      </rPr>
      <t>Trichoderma</t>
    </r>
    <r>
      <rPr>
        <b/>
        <sz val="12"/>
        <color rgb="FF262626"/>
        <rFont val="Calibri"/>
        <family val="2"/>
        <charset val="204"/>
        <scheme val="minor"/>
      </rPr>
      <t xml:space="preserve"> and related fungi. </t>
    </r>
  </si>
  <si>
    <t>S3A: Accession numbers of genes composing the pcwdCAZome of Trichoderma and regulatory proteins analyzed in this study</t>
  </si>
  <si>
    <t>S3B: Distribution of pcwdCAZymes in GH families in Hypocreales</t>
  </si>
  <si>
    <t>S3C: Parameters of phylogenetic analyses of individual proteins from Trichoderma pcwCAZome</t>
  </si>
  <si>
    <r>
      <t xml:space="preserve">S3A Table. Accession numbers of genes composing the pcwdCAZome of </t>
    </r>
    <r>
      <rPr>
        <b/>
        <i/>
        <sz val="8"/>
        <color theme="1"/>
        <rFont val="Calibri"/>
        <family val="2"/>
        <charset val="204"/>
        <scheme val="minor"/>
      </rPr>
      <t>Trichoderma</t>
    </r>
    <r>
      <rPr>
        <b/>
        <sz val="8"/>
        <color theme="1"/>
        <rFont val="Calibri"/>
        <family val="2"/>
        <charset val="204"/>
        <scheme val="minor"/>
      </rPr>
      <t xml:space="preserve"> and regulatory proteins analyzed in this study</t>
    </r>
  </si>
  <si>
    <t>S3B Table. Distribution of pcwdCAZymes in GH families in Hypocreales</t>
  </si>
  <si>
    <r>
      <t xml:space="preserve">S3C Table: Parameters of phylogenetic analyses of individual proteins from </t>
    </r>
    <r>
      <rPr>
        <b/>
        <i/>
        <sz val="8"/>
        <color theme="1"/>
        <rFont val="Calibri"/>
        <family val="2"/>
        <charset val="204"/>
        <scheme val="minor"/>
      </rPr>
      <t>Trichoderma</t>
    </r>
    <r>
      <rPr>
        <b/>
        <sz val="8"/>
        <color theme="1"/>
        <rFont val="Calibri"/>
        <family val="2"/>
        <charset val="204"/>
        <scheme val="minor"/>
      </rPr>
      <t xml:space="preserve"> pcwdCAZome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</si>
</sst>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E+00"/>
    <numFmt numFmtId="165" formatCode="0.000000E+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262626"/>
      <name val="Calibri"/>
      <family val="2"/>
      <charset val="204"/>
      <scheme val="minor"/>
    </font>
    <font>
      <b/>
      <i/>
      <sz val="12"/>
      <color rgb="FF26262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/>
    </xf>
    <xf numFmtId="0" fontId="3" fillId="0" borderId="25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25" xfId="2" applyFont="1" applyBorder="1" applyAlignment="1">
      <alignment horizontal="center" wrapText="1"/>
    </xf>
    <xf numFmtId="0" fontId="3" fillId="0" borderId="24" xfId="2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12" fillId="0" borderId="0" xfId="0" applyFont="1"/>
    <xf numFmtId="0" fontId="14" fillId="0" borderId="0" xfId="0" applyFont="1" applyBorder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 wrapText="1"/>
    </xf>
    <xf numFmtId="0" fontId="17" fillId="0" borderId="0" xfId="3" applyBorder="1" applyAlignment="1">
      <alignment vertical="center" wrapText="1"/>
    </xf>
    <xf numFmtId="0" fontId="17" fillId="0" borderId="0" xfId="3" applyBorder="1"/>
    <xf numFmtId="0" fontId="5" fillId="0" borderId="0" xfId="0" applyFont="1" applyAlignment="1">
      <alignment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 wrapText="1"/>
    </xf>
    <xf numFmtId="164" fontId="3" fillId="0" borderId="46" xfId="0" applyNumberFormat="1" applyFont="1" applyBorder="1" applyAlignment="1">
      <alignment horizontal="center" wrapText="1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164" fontId="3" fillId="0" borderId="47" xfId="0" applyNumberFormat="1" applyFont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wrapText="1"/>
    </xf>
    <xf numFmtId="164" fontId="3" fillId="0" borderId="47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28" xfId="0" applyNumberFormat="1" applyFont="1" applyBorder="1" applyAlignment="1">
      <alignment horizontal="center" wrapText="1"/>
    </xf>
    <xf numFmtId="0" fontId="3" fillId="0" borderId="44" xfId="0" applyNumberFormat="1" applyFont="1" applyBorder="1" applyAlignment="1">
      <alignment horizontal="center" wrapText="1"/>
    </xf>
    <xf numFmtId="1" fontId="3" fillId="0" borderId="44" xfId="0" applyNumberFormat="1" applyFont="1" applyBorder="1" applyAlignment="1">
      <alignment horizontal="center" wrapText="1"/>
    </xf>
    <xf numFmtId="165" fontId="3" fillId="0" borderId="44" xfId="0" applyNumberFormat="1" applyFont="1" applyBorder="1" applyAlignment="1">
      <alignment horizontal="center" wrapText="1"/>
    </xf>
    <xf numFmtId="164" fontId="3" fillId="0" borderId="45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top" wrapText="1"/>
    </xf>
    <xf numFmtId="0" fontId="5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wrapText="1"/>
    </xf>
    <xf numFmtId="0" fontId="0" fillId="0" borderId="0" xfId="0" applyAlignment="1"/>
    <xf numFmtId="0" fontId="5" fillId="0" borderId="15" xfId="0" applyNumberFormat="1" applyFont="1" applyFill="1" applyBorder="1" applyAlignment="1">
      <alignment horizontal="left" wrapText="1"/>
    </xf>
    <xf numFmtId="0" fontId="5" fillId="0" borderId="8" xfId="0" applyNumberFormat="1" applyFont="1" applyFill="1" applyBorder="1" applyAlignment="1">
      <alignment horizontal="left" wrapText="1"/>
    </xf>
    <xf numFmtId="0" fontId="5" fillId="0" borderId="5" xfId="0" applyNumberFormat="1" applyFont="1" applyFill="1" applyBorder="1" applyAlignment="1">
      <alignment horizontal="left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3" xfId="0" applyFont="1" applyBorder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left" vertical="center" wrapText="1"/>
    </xf>
    <xf numFmtId="0" fontId="5" fillId="0" borderId="42" xfId="0" applyNumberFormat="1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/>
    </xf>
  </cellXfs>
  <cellStyles count="4">
    <cellStyle name="Hyperlink" xfId="3" builtinId="8"/>
    <cellStyle name="Neutral" xfId="1" builtinId="28"/>
    <cellStyle name="Normal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11" sqref="A11"/>
    </sheetView>
  </sheetViews>
  <sheetFormatPr defaultColWidth="8.85546875" defaultRowHeight="15.75" x14ac:dyDescent="0.25"/>
  <cols>
    <col min="1" max="1" width="132.28515625" style="133" customWidth="1"/>
    <col min="2" max="16384" width="8.85546875" style="133"/>
  </cols>
  <sheetData>
    <row r="1" spans="1:10" x14ac:dyDescent="0.25">
      <c r="A1" s="132" t="s">
        <v>1025</v>
      </c>
    </row>
    <row r="3" spans="1:10" x14ac:dyDescent="0.25">
      <c r="A3" s="135" t="s">
        <v>1026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25">
      <c r="A4" s="136" t="s">
        <v>1027</v>
      </c>
    </row>
    <row r="5" spans="1:10" x14ac:dyDescent="0.25">
      <c r="A5" s="135" t="s">
        <v>1028</v>
      </c>
      <c r="B5" s="170"/>
      <c r="C5" s="170"/>
      <c r="D5" s="170"/>
      <c r="E5" s="170"/>
      <c r="F5" s="170"/>
      <c r="G5" s="170"/>
      <c r="H5" s="170"/>
      <c r="I5" s="170"/>
    </row>
  </sheetData>
  <hyperlinks>
    <hyperlink ref="A3" location="' S3A Table'!A1" display="S3A: Accession numbers of genes composing the pcwdCAZome of Trichoderma and regulatory proteins analyzed in this study"/>
    <hyperlink ref="A4" location="'S3B Table'!A1" display="S3B: Distribution of pcwdCAZymes in GH families in Hypocreales"/>
    <hyperlink ref="A5" location="'S3C Table'!A1" display="S3C: Parameters of phylogenetic analyses of individual proteins from Trichoderma pcwCAZ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zoomScaleNormal="100" zoomScalePageLayoutView="200" workbookViewId="0">
      <selection sqref="A1:K1"/>
    </sheetView>
  </sheetViews>
  <sheetFormatPr defaultColWidth="8.7109375" defaultRowHeight="11.25" x14ac:dyDescent="0.2"/>
  <cols>
    <col min="1" max="1" width="22.7109375" style="4" customWidth="1"/>
    <col min="2" max="2" width="11" style="4" customWidth="1"/>
    <col min="3" max="3" width="16" style="3" customWidth="1"/>
    <col min="4" max="4" width="10.140625" style="2" customWidth="1"/>
    <col min="5" max="5" width="12.28515625" style="2" customWidth="1"/>
    <col min="6" max="6" width="11" style="2" customWidth="1"/>
    <col min="7" max="7" width="20.28515625" style="2" bestFit="1" customWidth="1"/>
    <col min="8" max="8" width="10.7109375" style="2" customWidth="1"/>
    <col min="9" max="9" width="9.42578125" style="2" customWidth="1"/>
    <col min="10" max="10" width="11.140625" style="2" customWidth="1"/>
    <col min="11" max="11" width="10.7109375" style="2" customWidth="1"/>
    <col min="12" max="14" width="8.7109375" style="1"/>
    <col min="15" max="15" width="12.42578125" style="1" bestFit="1" customWidth="1"/>
    <col min="16" max="16384" width="8.7109375" style="1"/>
  </cols>
  <sheetData>
    <row r="1" spans="1:11" s="107" customFormat="1" ht="33.75" customHeight="1" x14ac:dyDescent="0.25">
      <c r="A1" s="209" t="s">
        <v>1029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25.5" customHeight="1" x14ac:dyDescent="0.2">
      <c r="A2" s="203" t="s">
        <v>887</v>
      </c>
      <c r="B2" s="203" t="s">
        <v>886</v>
      </c>
      <c r="C2" s="105" t="s">
        <v>885</v>
      </c>
      <c r="D2" s="106" t="s">
        <v>884</v>
      </c>
      <c r="E2" s="106" t="s">
        <v>883</v>
      </c>
      <c r="F2" s="106" t="s">
        <v>882</v>
      </c>
      <c r="G2" s="105" t="s">
        <v>881</v>
      </c>
      <c r="H2" s="106" t="s">
        <v>880</v>
      </c>
      <c r="I2" s="106" t="s">
        <v>879</v>
      </c>
      <c r="J2" s="106" t="s">
        <v>878</v>
      </c>
      <c r="K2" s="105" t="s">
        <v>877</v>
      </c>
    </row>
    <row r="3" spans="1:11" x14ac:dyDescent="0.2">
      <c r="A3" s="204"/>
      <c r="B3" s="204"/>
      <c r="C3" s="104" t="s">
        <v>876</v>
      </c>
      <c r="D3" s="103" t="s">
        <v>875</v>
      </c>
      <c r="E3" s="103" t="s">
        <v>874</v>
      </c>
      <c r="F3" s="103" t="s">
        <v>873</v>
      </c>
      <c r="G3" s="103" t="s">
        <v>872</v>
      </c>
      <c r="H3" s="103" t="s">
        <v>871</v>
      </c>
      <c r="I3" s="103" t="s">
        <v>870</v>
      </c>
      <c r="J3" s="103" t="s">
        <v>869</v>
      </c>
      <c r="K3" s="103" t="s">
        <v>868</v>
      </c>
    </row>
    <row r="4" spans="1:11" x14ac:dyDescent="0.2">
      <c r="A4" s="205"/>
      <c r="B4" s="205"/>
      <c r="C4" s="102" t="s">
        <v>866</v>
      </c>
      <c r="D4" s="101" t="s">
        <v>865</v>
      </c>
      <c r="E4" s="101" t="s">
        <v>866</v>
      </c>
      <c r="F4" s="101" t="s">
        <v>867</v>
      </c>
      <c r="G4" s="101" t="s">
        <v>866</v>
      </c>
      <c r="H4" s="101" t="s">
        <v>866</v>
      </c>
      <c r="I4" s="101" t="s">
        <v>865</v>
      </c>
      <c r="J4" s="101" t="s">
        <v>866</v>
      </c>
      <c r="K4" s="101" t="s">
        <v>865</v>
      </c>
    </row>
    <row r="5" spans="1:11" ht="31.5" customHeight="1" x14ac:dyDescent="0.2">
      <c r="A5" s="215" t="s">
        <v>864</v>
      </c>
      <c r="B5" s="216"/>
      <c r="C5" s="21">
        <v>69</v>
      </c>
      <c r="D5" s="19">
        <v>68</v>
      </c>
      <c r="E5" s="19">
        <v>66</v>
      </c>
      <c r="F5" s="18">
        <v>70</v>
      </c>
      <c r="G5" s="21">
        <v>92</v>
      </c>
      <c r="H5" s="19">
        <v>99</v>
      </c>
      <c r="I5" s="18">
        <v>96</v>
      </c>
      <c r="J5" s="21">
        <v>91</v>
      </c>
      <c r="K5" s="18">
        <v>95</v>
      </c>
    </row>
    <row r="6" spans="1:11" ht="16.149999999999999" customHeight="1" x14ac:dyDescent="0.2">
      <c r="A6" s="38" t="s">
        <v>863</v>
      </c>
      <c r="B6" s="38"/>
      <c r="C6" s="36"/>
      <c r="D6" s="36"/>
      <c r="E6" s="36"/>
      <c r="F6" s="36"/>
      <c r="G6" s="36"/>
      <c r="H6" s="36"/>
      <c r="I6" s="36"/>
      <c r="J6" s="36"/>
      <c r="K6" s="35"/>
    </row>
    <row r="7" spans="1:11" ht="22.5" x14ac:dyDescent="0.2">
      <c r="A7" s="97" t="s">
        <v>862</v>
      </c>
      <c r="B7" s="97" t="s">
        <v>841</v>
      </c>
      <c r="C7" s="100" t="s">
        <v>861</v>
      </c>
      <c r="D7" s="24" t="s">
        <v>860</v>
      </c>
      <c r="E7" s="24" t="s">
        <v>859</v>
      </c>
      <c r="F7" s="23" t="s">
        <v>858</v>
      </c>
      <c r="G7" s="100" t="s">
        <v>857</v>
      </c>
      <c r="H7" s="19" t="s">
        <v>856</v>
      </c>
      <c r="I7" s="23" t="s">
        <v>855</v>
      </c>
      <c r="J7" s="100" t="s">
        <v>854</v>
      </c>
      <c r="K7" s="23" t="s">
        <v>853</v>
      </c>
    </row>
    <row r="8" spans="1:11" ht="22.5" x14ac:dyDescent="0.2">
      <c r="A8" s="97" t="s">
        <v>852</v>
      </c>
      <c r="B8" s="22" t="s">
        <v>769</v>
      </c>
      <c r="C8" s="51" t="s">
        <v>851</v>
      </c>
      <c r="D8" s="49" t="s">
        <v>850</v>
      </c>
      <c r="E8" s="49" t="s">
        <v>849</v>
      </c>
      <c r="F8" s="48" t="s">
        <v>848</v>
      </c>
      <c r="G8" s="51" t="s">
        <v>847</v>
      </c>
      <c r="H8" s="41" t="s">
        <v>846</v>
      </c>
      <c r="I8" s="48" t="s">
        <v>845</v>
      </c>
      <c r="J8" s="51" t="s">
        <v>844</v>
      </c>
      <c r="K8" s="48" t="s">
        <v>843</v>
      </c>
    </row>
    <row r="9" spans="1:11" ht="15" customHeight="1" x14ac:dyDescent="0.2">
      <c r="A9" s="47" t="s">
        <v>842</v>
      </c>
      <c r="B9" s="47" t="s">
        <v>841</v>
      </c>
      <c r="C9" s="76" t="s">
        <v>840</v>
      </c>
      <c r="D9" s="66" t="s">
        <v>839</v>
      </c>
      <c r="E9" s="66" t="s">
        <v>838</v>
      </c>
      <c r="F9" s="58" t="s">
        <v>837</v>
      </c>
      <c r="G9" s="76" t="s">
        <v>836</v>
      </c>
      <c r="H9" s="32" t="s">
        <v>835</v>
      </c>
      <c r="I9" s="58" t="s">
        <v>834</v>
      </c>
      <c r="J9" s="76" t="s">
        <v>833</v>
      </c>
      <c r="K9" s="58" t="s">
        <v>832</v>
      </c>
    </row>
    <row r="10" spans="1:11" ht="15" customHeight="1" x14ac:dyDescent="0.2">
      <c r="A10" s="99" t="s">
        <v>831</v>
      </c>
      <c r="B10" s="99" t="s">
        <v>769</v>
      </c>
      <c r="C10" s="76" t="s">
        <v>830</v>
      </c>
      <c r="D10" s="66" t="s">
        <v>829</v>
      </c>
      <c r="E10" s="66" t="s">
        <v>828</v>
      </c>
      <c r="F10" s="58" t="s">
        <v>827</v>
      </c>
      <c r="G10" s="76" t="s">
        <v>826</v>
      </c>
      <c r="H10" s="66" t="s">
        <v>825</v>
      </c>
      <c r="I10" s="58" t="s">
        <v>824</v>
      </c>
      <c r="J10" s="76" t="s">
        <v>823</v>
      </c>
      <c r="K10" s="58" t="s">
        <v>822</v>
      </c>
    </row>
    <row r="11" spans="1:11" ht="15" customHeight="1" x14ac:dyDescent="0.2">
      <c r="A11" s="211" t="s">
        <v>821</v>
      </c>
      <c r="B11" s="207" t="s">
        <v>769</v>
      </c>
      <c r="C11" s="56" t="s">
        <v>820</v>
      </c>
      <c r="D11" s="11" t="s">
        <v>819</v>
      </c>
      <c r="E11" s="11" t="s">
        <v>818</v>
      </c>
      <c r="F11" s="55" t="s">
        <v>817</v>
      </c>
      <c r="G11" s="56" t="s">
        <v>816</v>
      </c>
      <c r="H11" s="11" t="s">
        <v>815</v>
      </c>
      <c r="I11" s="55" t="s">
        <v>814</v>
      </c>
      <c r="J11" s="56" t="s">
        <v>813</v>
      </c>
      <c r="K11" s="55" t="s">
        <v>812</v>
      </c>
    </row>
    <row r="12" spans="1:11" ht="15" customHeight="1" x14ac:dyDescent="0.2">
      <c r="A12" s="211"/>
      <c r="B12" s="207"/>
      <c r="C12" s="56" t="s">
        <v>71</v>
      </c>
      <c r="D12" s="11" t="s">
        <v>71</v>
      </c>
      <c r="E12" s="11" t="s">
        <v>71</v>
      </c>
      <c r="F12" s="55" t="s">
        <v>71</v>
      </c>
      <c r="G12" s="56" t="s">
        <v>811</v>
      </c>
      <c r="H12" s="11" t="s">
        <v>810</v>
      </c>
      <c r="I12" s="55" t="s">
        <v>809</v>
      </c>
      <c r="J12" s="56" t="s">
        <v>808</v>
      </c>
      <c r="K12" s="55" t="s">
        <v>807</v>
      </c>
    </row>
    <row r="13" spans="1:11" ht="15" customHeight="1" x14ac:dyDescent="0.2">
      <c r="A13" s="52" t="s">
        <v>806</v>
      </c>
      <c r="B13" s="97" t="s">
        <v>769</v>
      </c>
      <c r="C13" s="40" t="s">
        <v>805</v>
      </c>
      <c r="D13" s="41" t="s">
        <v>804</v>
      </c>
      <c r="E13" s="41" t="s">
        <v>803</v>
      </c>
      <c r="F13" s="39" t="s">
        <v>802</v>
      </c>
      <c r="G13" s="51" t="s">
        <v>801</v>
      </c>
      <c r="H13" s="41" t="s">
        <v>800</v>
      </c>
      <c r="I13" s="39" t="s">
        <v>799</v>
      </c>
      <c r="J13" s="40" t="s">
        <v>798</v>
      </c>
      <c r="K13" s="39" t="s">
        <v>797</v>
      </c>
    </row>
    <row r="14" spans="1:11" ht="15" customHeight="1" x14ac:dyDescent="0.2">
      <c r="A14" s="207" t="s">
        <v>796</v>
      </c>
      <c r="B14" s="207" t="s">
        <v>769</v>
      </c>
      <c r="C14" s="30" t="s">
        <v>795</v>
      </c>
      <c r="D14" s="2" t="s">
        <v>794</v>
      </c>
      <c r="E14" s="2" t="s">
        <v>793</v>
      </c>
      <c r="F14" s="28" t="s">
        <v>792</v>
      </c>
      <c r="G14" s="34" t="s">
        <v>791</v>
      </c>
      <c r="H14" s="59" t="s">
        <v>790</v>
      </c>
      <c r="I14" s="60" t="s">
        <v>789</v>
      </c>
      <c r="J14" s="98" t="s">
        <v>788</v>
      </c>
      <c r="K14" s="28" t="s">
        <v>787</v>
      </c>
    </row>
    <row r="15" spans="1:11" ht="15" customHeight="1" x14ac:dyDescent="0.2">
      <c r="A15" s="207"/>
      <c r="B15" s="207"/>
      <c r="C15" s="30" t="s">
        <v>71</v>
      </c>
      <c r="D15" s="2" t="s">
        <v>71</v>
      </c>
      <c r="E15" s="2" t="s">
        <v>71</v>
      </c>
      <c r="F15" s="28" t="s">
        <v>71</v>
      </c>
      <c r="G15" s="30" t="s">
        <v>786</v>
      </c>
      <c r="H15" s="2" t="s">
        <v>785</v>
      </c>
      <c r="I15" s="28" t="s">
        <v>784</v>
      </c>
      <c r="J15" s="98" t="s">
        <v>71</v>
      </c>
      <c r="K15" s="28" t="s">
        <v>71</v>
      </c>
    </row>
    <row r="16" spans="1:11" ht="15" customHeight="1" x14ac:dyDescent="0.2">
      <c r="A16" s="207"/>
      <c r="B16" s="207"/>
      <c r="C16" s="30" t="s">
        <v>71</v>
      </c>
      <c r="D16" s="2" t="s">
        <v>71</v>
      </c>
      <c r="E16" s="2" t="s">
        <v>71</v>
      </c>
      <c r="F16" s="28" t="s">
        <v>71</v>
      </c>
      <c r="G16" s="30" t="s">
        <v>71</v>
      </c>
      <c r="H16" s="2" t="s">
        <v>71</v>
      </c>
      <c r="I16" s="28" t="s">
        <v>783</v>
      </c>
      <c r="J16" s="2" t="s">
        <v>782</v>
      </c>
      <c r="K16" s="28" t="s">
        <v>781</v>
      </c>
    </row>
    <row r="17" spans="1:11" ht="15" customHeight="1" x14ac:dyDescent="0.2">
      <c r="A17" s="52" t="s">
        <v>780</v>
      </c>
      <c r="B17" s="97" t="s">
        <v>769</v>
      </c>
      <c r="C17" s="40" t="s">
        <v>779</v>
      </c>
      <c r="D17" s="41" t="s">
        <v>778</v>
      </c>
      <c r="E17" s="41" t="s">
        <v>777</v>
      </c>
      <c r="F17" s="39" t="s">
        <v>776</v>
      </c>
      <c r="G17" s="40" t="s">
        <v>775</v>
      </c>
      <c r="H17" s="41" t="s">
        <v>774</v>
      </c>
      <c r="I17" s="39" t="s">
        <v>773</v>
      </c>
      <c r="J17" s="41" t="s">
        <v>772</v>
      </c>
      <c r="K17" s="39" t="s">
        <v>771</v>
      </c>
    </row>
    <row r="18" spans="1:11" ht="15" customHeight="1" x14ac:dyDescent="0.2">
      <c r="A18" s="207" t="s">
        <v>770</v>
      </c>
      <c r="B18" s="207" t="s">
        <v>769</v>
      </c>
      <c r="C18" s="30" t="s">
        <v>768</v>
      </c>
      <c r="D18" s="2" t="s">
        <v>767</v>
      </c>
      <c r="E18" s="2" t="s">
        <v>766</v>
      </c>
      <c r="F18" s="28" t="s">
        <v>765</v>
      </c>
      <c r="G18" s="30" t="s">
        <v>764</v>
      </c>
      <c r="H18" s="2" t="s">
        <v>763</v>
      </c>
      <c r="I18" s="28" t="s">
        <v>762</v>
      </c>
      <c r="J18" s="30" t="s">
        <v>761</v>
      </c>
      <c r="K18" s="28" t="s">
        <v>760</v>
      </c>
    </row>
    <row r="19" spans="1:11" ht="15" customHeight="1" x14ac:dyDescent="0.2">
      <c r="A19" s="207"/>
      <c r="B19" s="207"/>
      <c r="C19" s="30" t="s">
        <v>71</v>
      </c>
      <c r="D19" s="2" t="s">
        <v>71</v>
      </c>
      <c r="E19" s="2" t="s">
        <v>71</v>
      </c>
      <c r="F19" s="28" t="s">
        <v>71</v>
      </c>
      <c r="G19" s="30" t="s">
        <v>71</v>
      </c>
      <c r="H19" s="2" t="s">
        <v>759</v>
      </c>
      <c r="I19" s="28" t="s">
        <v>758</v>
      </c>
      <c r="J19" s="30" t="s">
        <v>71</v>
      </c>
      <c r="K19" s="28" t="s">
        <v>71</v>
      </c>
    </row>
    <row r="20" spans="1:11" x14ac:dyDescent="0.2">
      <c r="A20" s="208"/>
      <c r="B20" s="208"/>
      <c r="C20" s="74" t="s">
        <v>71</v>
      </c>
      <c r="D20" s="41" t="s">
        <v>71</v>
      </c>
      <c r="E20" s="41" t="s">
        <v>71</v>
      </c>
      <c r="F20" s="39" t="s">
        <v>71</v>
      </c>
      <c r="G20" s="40" t="s">
        <v>757</v>
      </c>
      <c r="H20" s="41" t="s">
        <v>756</v>
      </c>
      <c r="I20" s="39" t="s">
        <v>71</v>
      </c>
      <c r="J20" s="40" t="s">
        <v>71</v>
      </c>
      <c r="K20" s="39" t="s">
        <v>71</v>
      </c>
    </row>
    <row r="21" spans="1:11" x14ac:dyDescent="0.2">
      <c r="A21" s="38" t="s">
        <v>755</v>
      </c>
      <c r="B21" s="38"/>
      <c r="C21" s="36"/>
      <c r="D21" s="36"/>
      <c r="E21" s="36"/>
      <c r="F21" s="36"/>
      <c r="G21" s="36"/>
      <c r="H21" s="36"/>
      <c r="I21" s="36"/>
      <c r="J21" s="36"/>
      <c r="K21" s="35"/>
    </row>
    <row r="22" spans="1:11" ht="22.5" x14ac:dyDescent="0.2">
      <c r="A22" s="93" t="s">
        <v>754</v>
      </c>
      <c r="B22" s="81" t="s">
        <v>728</v>
      </c>
      <c r="C22" s="34" t="s">
        <v>753</v>
      </c>
      <c r="D22" s="32" t="s">
        <v>752</v>
      </c>
      <c r="E22" s="32" t="s">
        <v>751</v>
      </c>
      <c r="F22" s="31" t="s">
        <v>750</v>
      </c>
      <c r="G22" s="34" t="s">
        <v>71</v>
      </c>
      <c r="H22" s="32" t="s">
        <v>749</v>
      </c>
      <c r="I22" s="31" t="s">
        <v>748</v>
      </c>
      <c r="J22" s="32" t="s">
        <v>747</v>
      </c>
      <c r="K22" s="31" t="s">
        <v>746</v>
      </c>
    </row>
    <row r="23" spans="1:11" ht="22.5" x14ac:dyDescent="0.2">
      <c r="A23" s="213" t="s">
        <v>745</v>
      </c>
      <c r="B23" s="207" t="s">
        <v>728</v>
      </c>
      <c r="C23" s="30" t="s">
        <v>71</v>
      </c>
      <c r="D23" s="2" t="s">
        <v>71</v>
      </c>
      <c r="E23" s="2" t="s">
        <v>71</v>
      </c>
      <c r="F23" s="28" t="s">
        <v>71</v>
      </c>
      <c r="G23" s="30" t="s">
        <v>71</v>
      </c>
      <c r="H23" s="2" t="s">
        <v>744</v>
      </c>
      <c r="I23" s="28" t="s">
        <v>71</v>
      </c>
      <c r="J23" s="2" t="s">
        <v>71</v>
      </c>
      <c r="K23" s="28" t="s">
        <v>743</v>
      </c>
    </row>
    <row r="24" spans="1:11" ht="15" customHeight="1" x14ac:dyDescent="0.2">
      <c r="A24" s="213"/>
      <c r="B24" s="207"/>
      <c r="C24" s="30" t="s">
        <v>71</v>
      </c>
      <c r="D24" s="2" t="s">
        <v>71</v>
      </c>
      <c r="E24" s="2" t="s">
        <v>71</v>
      </c>
      <c r="F24" s="28" t="s">
        <v>71</v>
      </c>
      <c r="G24" s="30" t="s">
        <v>742</v>
      </c>
      <c r="H24" s="2" t="s">
        <v>741</v>
      </c>
      <c r="I24" s="28" t="s">
        <v>71</v>
      </c>
      <c r="J24" s="2" t="s">
        <v>71</v>
      </c>
      <c r="K24" s="28" t="s">
        <v>740</v>
      </c>
    </row>
    <row r="25" spans="1:11" ht="15" customHeight="1" x14ac:dyDescent="0.2">
      <c r="A25" s="96" t="s">
        <v>739</v>
      </c>
      <c r="B25" s="52" t="s">
        <v>728</v>
      </c>
      <c r="C25" s="40" t="s">
        <v>738</v>
      </c>
      <c r="D25" s="41" t="s">
        <v>737</v>
      </c>
      <c r="E25" s="41" t="s">
        <v>736</v>
      </c>
      <c r="F25" s="39" t="s">
        <v>735</v>
      </c>
      <c r="G25" s="82" t="s">
        <v>734</v>
      </c>
      <c r="H25" s="41" t="s">
        <v>733</v>
      </c>
      <c r="I25" s="39" t="s">
        <v>732</v>
      </c>
      <c r="J25" s="41" t="s">
        <v>731</v>
      </c>
      <c r="K25" s="39" t="s">
        <v>730</v>
      </c>
    </row>
    <row r="26" spans="1:11" ht="19.5" customHeight="1" x14ac:dyDescent="0.2">
      <c r="A26" s="207" t="s">
        <v>729</v>
      </c>
      <c r="B26" s="211" t="s">
        <v>728</v>
      </c>
      <c r="C26" s="30" t="s">
        <v>727</v>
      </c>
      <c r="D26" s="2" t="s">
        <v>726</v>
      </c>
      <c r="E26" s="2" t="s">
        <v>725</v>
      </c>
      <c r="F26" s="28" t="s">
        <v>724</v>
      </c>
      <c r="G26" s="30" t="s">
        <v>723</v>
      </c>
      <c r="H26" s="2" t="s">
        <v>722</v>
      </c>
      <c r="I26" s="28" t="s">
        <v>721</v>
      </c>
      <c r="J26" s="30" t="s">
        <v>720</v>
      </c>
      <c r="K26" s="28" t="s">
        <v>719</v>
      </c>
    </row>
    <row r="27" spans="1:11" ht="15" customHeight="1" x14ac:dyDescent="0.2">
      <c r="A27" s="207"/>
      <c r="B27" s="211"/>
      <c r="C27" s="30" t="s">
        <v>718</v>
      </c>
      <c r="D27" s="2" t="s">
        <v>717</v>
      </c>
      <c r="E27" s="2" t="s">
        <v>716</v>
      </c>
      <c r="F27" s="95" t="s">
        <v>715</v>
      </c>
      <c r="G27" s="30" t="s">
        <v>714</v>
      </c>
      <c r="H27" s="2" t="s">
        <v>713</v>
      </c>
      <c r="I27" s="28" t="s">
        <v>712</v>
      </c>
      <c r="J27" s="30" t="s">
        <v>711</v>
      </c>
      <c r="K27" s="28" t="s">
        <v>710</v>
      </c>
    </row>
    <row r="28" spans="1:11" ht="15" customHeight="1" x14ac:dyDescent="0.2">
      <c r="A28" s="207"/>
      <c r="B28" s="211"/>
      <c r="C28" s="30" t="s">
        <v>709</v>
      </c>
      <c r="D28" s="2" t="s">
        <v>708</v>
      </c>
      <c r="E28" s="2" t="s">
        <v>707</v>
      </c>
      <c r="F28" s="28" t="s">
        <v>706</v>
      </c>
      <c r="G28" s="30" t="s">
        <v>705</v>
      </c>
      <c r="H28" s="2" t="s">
        <v>704</v>
      </c>
      <c r="I28" s="28" t="s">
        <v>703</v>
      </c>
      <c r="J28" s="30" t="s">
        <v>702</v>
      </c>
      <c r="K28" s="28" t="s">
        <v>701</v>
      </c>
    </row>
    <row r="29" spans="1:11" ht="15" customHeight="1" x14ac:dyDescent="0.2">
      <c r="A29" s="207"/>
      <c r="B29" s="211"/>
      <c r="C29" s="30" t="s">
        <v>700</v>
      </c>
      <c r="D29" s="2" t="s">
        <v>699</v>
      </c>
      <c r="E29" s="2" t="s">
        <v>698</v>
      </c>
      <c r="F29" s="28" t="s">
        <v>697</v>
      </c>
      <c r="G29" s="30" t="s">
        <v>696</v>
      </c>
      <c r="H29" s="2" t="s">
        <v>695</v>
      </c>
      <c r="I29" s="28" t="s">
        <v>694</v>
      </c>
      <c r="J29" s="30" t="s">
        <v>693</v>
      </c>
      <c r="K29" s="28" t="s">
        <v>692</v>
      </c>
    </row>
    <row r="30" spans="1:11" ht="15" customHeight="1" x14ac:dyDescent="0.2">
      <c r="A30" s="207"/>
      <c r="B30" s="211"/>
      <c r="C30" s="30" t="s">
        <v>71</v>
      </c>
      <c r="D30" s="2" t="s">
        <v>71</v>
      </c>
      <c r="E30" s="2" t="s">
        <v>71</v>
      </c>
      <c r="F30" s="28" t="s">
        <v>71</v>
      </c>
      <c r="G30" s="30" t="s">
        <v>649</v>
      </c>
      <c r="H30" s="2" t="s">
        <v>691</v>
      </c>
      <c r="I30" s="28" t="s">
        <v>690</v>
      </c>
      <c r="J30" s="30" t="s">
        <v>689</v>
      </c>
      <c r="K30" s="28" t="s">
        <v>688</v>
      </c>
    </row>
    <row r="31" spans="1:11" ht="15" customHeight="1" x14ac:dyDescent="0.2">
      <c r="A31" s="207"/>
      <c r="B31" s="211"/>
      <c r="C31" s="30" t="s">
        <v>687</v>
      </c>
      <c r="D31" s="2" t="s">
        <v>686</v>
      </c>
      <c r="E31" s="2" t="s">
        <v>685</v>
      </c>
      <c r="F31" s="28" t="s">
        <v>684</v>
      </c>
      <c r="G31" s="30" t="s">
        <v>683</v>
      </c>
      <c r="H31" s="2" t="s">
        <v>682</v>
      </c>
      <c r="I31" s="28" t="s">
        <v>681</v>
      </c>
      <c r="J31" s="30" t="s">
        <v>680</v>
      </c>
      <c r="K31" s="28" t="s">
        <v>679</v>
      </c>
    </row>
    <row r="32" spans="1:11" ht="15" customHeight="1" x14ac:dyDescent="0.2">
      <c r="A32" s="207"/>
      <c r="B32" s="211"/>
      <c r="C32" s="30" t="s">
        <v>678</v>
      </c>
      <c r="D32" s="2" t="s">
        <v>677</v>
      </c>
      <c r="E32" s="2" t="s">
        <v>676</v>
      </c>
      <c r="F32" s="28" t="s">
        <v>675</v>
      </c>
      <c r="G32" s="30" t="s">
        <v>674</v>
      </c>
      <c r="H32" s="2" t="s">
        <v>673</v>
      </c>
      <c r="I32" s="28" t="s">
        <v>672</v>
      </c>
      <c r="J32" s="30" t="s">
        <v>671</v>
      </c>
      <c r="K32" s="28" t="s">
        <v>670</v>
      </c>
    </row>
    <row r="33" spans="1:15" ht="15" customHeight="1" x14ac:dyDescent="0.2">
      <c r="A33" s="207"/>
      <c r="B33" s="211"/>
      <c r="C33" s="30" t="s">
        <v>71</v>
      </c>
      <c r="D33" s="2" t="s">
        <v>71</v>
      </c>
      <c r="E33" s="2" t="s">
        <v>71</v>
      </c>
      <c r="F33" s="28" t="s">
        <v>71</v>
      </c>
      <c r="G33" s="30" t="s">
        <v>71</v>
      </c>
      <c r="H33" s="2" t="s">
        <v>71</v>
      </c>
      <c r="I33" s="28" t="s">
        <v>71</v>
      </c>
      <c r="J33" s="30" t="s">
        <v>669</v>
      </c>
      <c r="K33" s="28" t="s">
        <v>71</v>
      </c>
    </row>
    <row r="34" spans="1:15" ht="15" customHeight="1" x14ac:dyDescent="0.2">
      <c r="A34" s="207"/>
      <c r="B34" s="211"/>
      <c r="C34" s="30" t="s">
        <v>71</v>
      </c>
      <c r="D34" s="2" t="s">
        <v>71</v>
      </c>
      <c r="E34" s="2" t="s">
        <v>71</v>
      </c>
      <c r="F34" s="28" t="s">
        <v>71</v>
      </c>
      <c r="G34" s="30" t="s">
        <v>71</v>
      </c>
      <c r="H34" s="2" t="s">
        <v>71</v>
      </c>
      <c r="I34" s="28" t="s">
        <v>668</v>
      </c>
      <c r="J34" s="30" t="s">
        <v>71</v>
      </c>
      <c r="K34" s="28" t="s">
        <v>71</v>
      </c>
    </row>
    <row r="35" spans="1:15" ht="15.75" customHeight="1" x14ac:dyDescent="0.2">
      <c r="A35" s="207"/>
      <c r="B35" s="211"/>
      <c r="C35" s="30" t="s">
        <v>667</v>
      </c>
      <c r="D35" s="2" t="s">
        <v>666</v>
      </c>
      <c r="E35" s="2" t="s">
        <v>665</v>
      </c>
      <c r="F35" s="28" t="s">
        <v>664</v>
      </c>
      <c r="G35" s="30" t="s">
        <v>663</v>
      </c>
      <c r="H35" s="2" t="s">
        <v>662</v>
      </c>
      <c r="I35" s="28" t="s">
        <v>661</v>
      </c>
      <c r="J35" s="30" t="s">
        <v>660</v>
      </c>
      <c r="K35" s="28" t="s">
        <v>659</v>
      </c>
    </row>
    <row r="36" spans="1:15" ht="15" customHeight="1" x14ac:dyDescent="0.2">
      <c r="A36" s="207"/>
      <c r="B36" s="211"/>
      <c r="C36" s="30" t="s">
        <v>658</v>
      </c>
      <c r="D36" s="2" t="s">
        <v>657</v>
      </c>
      <c r="E36" s="2" t="s">
        <v>656</v>
      </c>
      <c r="F36" s="28" t="s">
        <v>655</v>
      </c>
      <c r="G36" s="30" t="s">
        <v>654</v>
      </c>
      <c r="H36" s="2" t="s">
        <v>653</v>
      </c>
      <c r="I36" s="28" t="s">
        <v>652</v>
      </c>
      <c r="J36" s="30" t="s">
        <v>651</v>
      </c>
      <c r="K36" s="28" t="s">
        <v>650</v>
      </c>
    </row>
    <row r="37" spans="1:15" ht="15" customHeight="1" x14ac:dyDescent="0.2">
      <c r="A37" s="207"/>
      <c r="B37" s="211"/>
      <c r="C37" s="30" t="s">
        <v>71</v>
      </c>
      <c r="D37" s="2" t="s">
        <v>71</v>
      </c>
      <c r="E37" s="2" t="s">
        <v>71</v>
      </c>
      <c r="F37" s="28" t="s">
        <v>71</v>
      </c>
      <c r="G37" s="30" t="s">
        <v>649</v>
      </c>
      <c r="H37" s="2" t="s">
        <v>648</v>
      </c>
      <c r="I37" s="28" t="s">
        <v>71</v>
      </c>
      <c r="J37" s="30" t="s">
        <v>71</v>
      </c>
      <c r="K37" s="28" t="s">
        <v>71</v>
      </c>
    </row>
    <row r="38" spans="1:15" ht="15" customHeight="1" x14ac:dyDescent="0.2">
      <c r="A38" s="207"/>
      <c r="B38" s="211"/>
      <c r="C38" s="30" t="s">
        <v>647</v>
      </c>
      <c r="D38" s="2" t="s">
        <v>646</v>
      </c>
      <c r="E38" s="2" t="s">
        <v>645</v>
      </c>
      <c r="F38" s="28" t="s">
        <v>644</v>
      </c>
      <c r="G38" s="30" t="s">
        <v>643</v>
      </c>
      <c r="H38" s="2" t="s">
        <v>642</v>
      </c>
      <c r="I38" s="28" t="s">
        <v>641</v>
      </c>
      <c r="J38" s="30" t="s">
        <v>640</v>
      </c>
      <c r="K38" s="28" t="s">
        <v>639</v>
      </c>
    </row>
    <row r="39" spans="1:15" ht="15" customHeight="1" x14ac:dyDescent="0.2">
      <c r="A39" s="208"/>
      <c r="B39" s="212"/>
      <c r="C39" s="40" t="s">
        <v>71</v>
      </c>
      <c r="D39" s="41" t="s">
        <v>71</v>
      </c>
      <c r="E39" s="41" t="s">
        <v>71</v>
      </c>
      <c r="F39" s="39" t="s">
        <v>71</v>
      </c>
      <c r="G39" s="40" t="s">
        <v>638</v>
      </c>
      <c r="H39" s="41" t="s">
        <v>637</v>
      </c>
      <c r="I39" s="39" t="s">
        <v>636</v>
      </c>
      <c r="J39" s="40" t="s">
        <v>635</v>
      </c>
      <c r="K39" s="39" t="s">
        <v>634</v>
      </c>
      <c r="O39" s="94"/>
    </row>
    <row r="40" spans="1:15" ht="15" customHeight="1" x14ac:dyDescent="0.2">
      <c r="A40" s="38" t="s">
        <v>633</v>
      </c>
      <c r="B40" s="38"/>
      <c r="C40" s="36"/>
      <c r="D40" s="36"/>
      <c r="E40" s="36"/>
      <c r="F40" s="36"/>
      <c r="G40" s="36"/>
      <c r="H40" s="36"/>
      <c r="I40" s="36"/>
      <c r="J40" s="36"/>
      <c r="K40" s="35"/>
      <c r="O40" s="94"/>
    </row>
    <row r="41" spans="1:15" s="186" customFormat="1" ht="15" customHeight="1" x14ac:dyDescent="0.2">
      <c r="A41" s="206" t="s">
        <v>632</v>
      </c>
      <c r="B41" s="206" t="s">
        <v>587</v>
      </c>
      <c r="C41" s="34" t="s">
        <v>631</v>
      </c>
      <c r="D41" s="32" t="s">
        <v>630</v>
      </c>
      <c r="E41" s="32" t="s">
        <v>629</v>
      </c>
      <c r="F41" s="32" t="s">
        <v>628</v>
      </c>
      <c r="G41" s="34" t="s">
        <v>1012</v>
      </c>
      <c r="H41" s="32" t="s">
        <v>627</v>
      </c>
      <c r="I41" s="59" t="s">
        <v>71</v>
      </c>
      <c r="J41" s="34" t="s">
        <v>625</v>
      </c>
      <c r="K41" s="31" t="s">
        <v>71</v>
      </c>
    </row>
    <row r="42" spans="1:15" s="186" customFormat="1" ht="15" customHeight="1" x14ac:dyDescent="0.2">
      <c r="A42" s="207"/>
      <c r="B42" s="207"/>
      <c r="C42" s="30" t="s">
        <v>71</v>
      </c>
      <c r="D42" s="2" t="s">
        <v>71</v>
      </c>
      <c r="E42" s="2" t="s">
        <v>71</v>
      </c>
      <c r="F42" s="2" t="s">
        <v>71</v>
      </c>
      <c r="G42" s="30" t="s">
        <v>71</v>
      </c>
      <c r="H42" s="2" t="s">
        <v>71</v>
      </c>
      <c r="I42" s="2" t="s">
        <v>626</v>
      </c>
      <c r="J42" s="30" t="s">
        <v>71</v>
      </c>
      <c r="K42" s="28" t="s">
        <v>621</v>
      </c>
    </row>
    <row r="43" spans="1:15" s="186" customFormat="1" ht="15" customHeight="1" x14ac:dyDescent="0.2">
      <c r="A43" s="207"/>
      <c r="B43" s="207"/>
      <c r="C43" s="30" t="s">
        <v>129</v>
      </c>
      <c r="D43" s="2" t="s">
        <v>71</v>
      </c>
      <c r="E43" s="2" t="s">
        <v>71</v>
      </c>
      <c r="F43" s="2" t="s">
        <v>71</v>
      </c>
      <c r="G43" s="40" t="s">
        <v>1013</v>
      </c>
      <c r="H43" s="41" t="s">
        <v>624</v>
      </c>
      <c r="I43" s="41" t="s">
        <v>623</v>
      </c>
      <c r="J43" s="40" t="s">
        <v>622</v>
      </c>
      <c r="K43" s="73" t="s">
        <v>71</v>
      </c>
    </row>
    <row r="44" spans="1:15" ht="15" customHeight="1" x14ac:dyDescent="0.2">
      <c r="A44" s="206" t="s">
        <v>620</v>
      </c>
      <c r="B44" s="206" t="s">
        <v>587</v>
      </c>
      <c r="C44" s="34" t="s">
        <v>619</v>
      </c>
      <c r="D44" s="32" t="s">
        <v>618</v>
      </c>
      <c r="E44" s="32" t="s">
        <v>617</v>
      </c>
      <c r="F44" s="31" t="s">
        <v>616</v>
      </c>
      <c r="G44" s="29" t="s">
        <v>615</v>
      </c>
      <c r="H44" s="2" t="s">
        <v>614</v>
      </c>
      <c r="I44" s="28" t="s">
        <v>613</v>
      </c>
      <c r="J44" s="30" t="s">
        <v>612</v>
      </c>
      <c r="K44" s="28" t="s">
        <v>611</v>
      </c>
    </row>
    <row r="45" spans="1:15" ht="15" customHeight="1" x14ac:dyDescent="0.2">
      <c r="A45" s="207"/>
      <c r="B45" s="207"/>
      <c r="C45" s="30" t="s">
        <v>610</v>
      </c>
      <c r="D45" s="11" t="s">
        <v>71</v>
      </c>
      <c r="E45" s="2" t="s">
        <v>609</v>
      </c>
      <c r="F45" s="28" t="s">
        <v>608</v>
      </c>
      <c r="G45" s="30" t="s">
        <v>607</v>
      </c>
      <c r="H45" s="2" t="s">
        <v>606</v>
      </c>
      <c r="I45" s="28" t="s">
        <v>605</v>
      </c>
      <c r="J45" s="30" t="s">
        <v>604</v>
      </c>
      <c r="K45" s="28" t="s">
        <v>603</v>
      </c>
    </row>
    <row r="46" spans="1:15" ht="15" customHeight="1" x14ac:dyDescent="0.2">
      <c r="A46" s="207"/>
      <c r="B46" s="207"/>
      <c r="C46" s="30" t="s">
        <v>602</v>
      </c>
      <c r="D46" s="2" t="s">
        <v>601</v>
      </c>
      <c r="E46" s="2" t="s">
        <v>600</v>
      </c>
      <c r="F46" s="28" t="s">
        <v>599</v>
      </c>
      <c r="G46" s="30" t="s">
        <v>598</v>
      </c>
      <c r="H46" s="2" t="s">
        <v>597</v>
      </c>
      <c r="I46" s="55" t="s">
        <v>596</v>
      </c>
      <c r="J46" s="30" t="s">
        <v>595</v>
      </c>
      <c r="K46" s="55" t="s">
        <v>594</v>
      </c>
    </row>
    <row r="47" spans="1:15" ht="15" customHeight="1" x14ac:dyDescent="0.2">
      <c r="A47" s="207"/>
      <c r="B47" s="207"/>
      <c r="C47" s="71" t="s">
        <v>71</v>
      </c>
      <c r="D47" s="2" t="s">
        <v>71</v>
      </c>
      <c r="E47" s="2" t="s">
        <v>71</v>
      </c>
      <c r="F47" s="28" t="s">
        <v>71</v>
      </c>
      <c r="G47" s="40" t="s">
        <v>593</v>
      </c>
      <c r="H47" s="2" t="s">
        <v>592</v>
      </c>
      <c r="I47" s="28" t="s">
        <v>591</v>
      </c>
      <c r="J47" s="30" t="s">
        <v>590</v>
      </c>
      <c r="K47" s="28" t="s">
        <v>589</v>
      </c>
    </row>
    <row r="48" spans="1:15" ht="15" customHeight="1" x14ac:dyDescent="0.2">
      <c r="A48" s="93" t="s">
        <v>588</v>
      </c>
      <c r="B48" s="206" t="s">
        <v>587</v>
      </c>
      <c r="C48" s="32" t="s">
        <v>586</v>
      </c>
      <c r="D48" s="66" t="s">
        <v>585</v>
      </c>
      <c r="E48" s="32" t="s">
        <v>584</v>
      </c>
      <c r="F48" s="32" t="s">
        <v>583</v>
      </c>
      <c r="G48" s="30" t="s">
        <v>582</v>
      </c>
      <c r="H48" s="32" t="s">
        <v>581</v>
      </c>
      <c r="I48" s="31" t="s">
        <v>580</v>
      </c>
      <c r="J48" s="32" t="s">
        <v>579</v>
      </c>
      <c r="K48" s="58" t="s">
        <v>578</v>
      </c>
    </row>
    <row r="49" spans="1:12" ht="22.5" x14ac:dyDescent="0.2">
      <c r="A49" s="213" t="s">
        <v>577</v>
      </c>
      <c r="B49" s="207"/>
      <c r="C49" s="2" t="s">
        <v>576</v>
      </c>
      <c r="D49" s="11" t="s">
        <v>575</v>
      </c>
      <c r="E49" s="2" t="s">
        <v>574</v>
      </c>
      <c r="F49" s="2" t="s">
        <v>573</v>
      </c>
      <c r="G49" s="30" t="s">
        <v>572</v>
      </c>
      <c r="H49" s="2" t="s">
        <v>571</v>
      </c>
      <c r="I49" s="28" t="s">
        <v>570</v>
      </c>
      <c r="J49" s="2" t="s">
        <v>569</v>
      </c>
      <c r="K49" s="28" t="s">
        <v>568</v>
      </c>
    </row>
    <row r="50" spans="1:12" ht="15" customHeight="1" x14ac:dyDescent="0.2">
      <c r="A50" s="214"/>
      <c r="B50" s="208"/>
      <c r="C50" s="41" t="s">
        <v>71</v>
      </c>
      <c r="D50" s="41" t="s">
        <v>71</v>
      </c>
      <c r="E50" s="41" t="s">
        <v>71</v>
      </c>
      <c r="F50" s="41" t="s">
        <v>71</v>
      </c>
      <c r="G50" s="30" t="s">
        <v>567</v>
      </c>
      <c r="H50" s="41" t="s">
        <v>566</v>
      </c>
      <c r="I50" s="39" t="s">
        <v>565</v>
      </c>
      <c r="J50" s="41" t="s">
        <v>71</v>
      </c>
      <c r="K50" s="39" t="s">
        <v>71</v>
      </c>
    </row>
    <row r="51" spans="1:12" x14ac:dyDescent="0.2">
      <c r="A51" s="37" t="s">
        <v>564</v>
      </c>
      <c r="B51" s="37"/>
      <c r="C51" s="64"/>
      <c r="D51" s="64"/>
      <c r="E51" s="64"/>
      <c r="F51" s="64"/>
      <c r="G51" s="64"/>
      <c r="H51" s="64"/>
      <c r="I51" s="64"/>
      <c r="J51" s="64"/>
      <c r="K51" s="63"/>
    </row>
    <row r="52" spans="1:12" ht="22.5" x14ac:dyDescent="0.2">
      <c r="A52" s="206" t="s">
        <v>563</v>
      </c>
      <c r="B52" s="206" t="s">
        <v>562</v>
      </c>
      <c r="C52" s="34" t="s">
        <v>561</v>
      </c>
      <c r="D52" s="32" t="s">
        <v>560</v>
      </c>
      <c r="E52" s="32" t="s">
        <v>559</v>
      </c>
      <c r="F52" s="31" t="s">
        <v>558</v>
      </c>
      <c r="G52" s="33" t="s">
        <v>557</v>
      </c>
      <c r="H52" s="32" t="s">
        <v>556</v>
      </c>
      <c r="I52" s="31" t="s">
        <v>555</v>
      </c>
      <c r="J52" s="34" t="s">
        <v>554</v>
      </c>
      <c r="K52" s="31" t="s">
        <v>553</v>
      </c>
    </row>
    <row r="53" spans="1:12" ht="22.5" x14ac:dyDescent="0.2">
      <c r="A53" s="207"/>
      <c r="B53" s="207"/>
      <c r="C53" s="30" t="s">
        <v>552</v>
      </c>
      <c r="D53" s="2" t="s">
        <v>551</v>
      </c>
      <c r="E53" s="2" t="s">
        <v>550</v>
      </c>
      <c r="F53" s="28" t="s">
        <v>549</v>
      </c>
      <c r="G53" s="29" t="s">
        <v>548</v>
      </c>
      <c r="H53" s="2" t="s">
        <v>547</v>
      </c>
      <c r="I53" s="28" t="s">
        <v>546</v>
      </c>
      <c r="J53" s="30" t="s">
        <v>545</v>
      </c>
      <c r="K53" s="28" t="s">
        <v>544</v>
      </c>
    </row>
    <row r="54" spans="1:12" s="92" customFormat="1" ht="15" customHeight="1" x14ac:dyDescent="0.2">
      <c r="A54" s="208"/>
      <c r="B54" s="208"/>
      <c r="C54" s="74" t="s">
        <v>71</v>
      </c>
      <c r="D54" s="41" t="s">
        <v>71</v>
      </c>
      <c r="E54" s="41" t="s">
        <v>71</v>
      </c>
      <c r="F54" s="39" t="s">
        <v>71</v>
      </c>
      <c r="G54" s="40" t="s">
        <v>543</v>
      </c>
      <c r="H54" s="41" t="s">
        <v>542</v>
      </c>
      <c r="I54" s="39" t="s">
        <v>541</v>
      </c>
      <c r="J54" s="40" t="s">
        <v>71</v>
      </c>
      <c r="K54" s="39" t="s">
        <v>71</v>
      </c>
      <c r="L54" s="1"/>
    </row>
    <row r="55" spans="1:12" x14ac:dyDescent="0.2">
      <c r="A55" s="38" t="s">
        <v>540</v>
      </c>
      <c r="B55" s="38"/>
      <c r="C55" s="36"/>
      <c r="D55" s="36"/>
      <c r="E55" s="36"/>
      <c r="F55" s="36"/>
      <c r="G55" s="36"/>
      <c r="H55" s="36"/>
      <c r="I55" s="36"/>
      <c r="J55" s="36"/>
      <c r="K55" s="35"/>
      <c r="L55" s="92"/>
    </row>
    <row r="56" spans="1:12" ht="15" customHeight="1" x14ac:dyDescent="0.2">
      <c r="A56" s="22" t="s">
        <v>539</v>
      </c>
      <c r="B56" s="68" t="s">
        <v>538</v>
      </c>
      <c r="C56" s="21" t="s">
        <v>537</v>
      </c>
      <c r="D56" s="24" t="s">
        <v>536</v>
      </c>
      <c r="E56" s="19" t="s">
        <v>535</v>
      </c>
      <c r="F56" s="18" t="s">
        <v>534</v>
      </c>
      <c r="G56" s="20" t="s">
        <v>533</v>
      </c>
      <c r="H56" s="19" t="s">
        <v>532</v>
      </c>
      <c r="I56" s="23" t="s">
        <v>531</v>
      </c>
      <c r="J56" s="21" t="s">
        <v>530</v>
      </c>
      <c r="K56" s="23" t="s">
        <v>529</v>
      </c>
    </row>
    <row r="57" spans="1:12" x14ac:dyDescent="0.2">
      <c r="A57" s="38" t="s">
        <v>528</v>
      </c>
      <c r="B57" s="38"/>
      <c r="C57" s="36"/>
      <c r="D57" s="36"/>
      <c r="E57" s="36"/>
      <c r="F57" s="36"/>
      <c r="G57" s="36"/>
      <c r="H57" s="36"/>
      <c r="I57" s="36"/>
      <c r="J57" s="36"/>
      <c r="K57" s="35"/>
    </row>
    <row r="58" spans="1:12" ht="22.5" x14ac:dyDescent="0.2">
      <c r="A58" s="206" t="s">
        <v>527</v>
      </c>
      <c r="B58" s="206" t="s">
        <v>506</v>
      </c>
      <c r="C58" s="34" t="s">
        <v>526</v>
      </c>
      <c r="D58" s="32" t="s">
        <v>525</v>
      </c>
      <c r="E58" s="32" t="s">
        <v>524</v>
      </c>
      <c r="F58" s="31" t="s">
        <v>523</v>
      </c>
      <c r="G58" s="33" t="s">
        <v>522</v>
      </c>
      <c r="H58" s="32" t="s">
        <v>521</v>
      </c>
      <c r="I58" s="31" t="s">
        <v>520</v>
      </c>
      <c r="J58" s="34" t="s">
        <v>519</v>
      </c>
      <c r="K58" s="31" t="s">
        <v>518</v>
      </c>
      <c r="L58" s="2"/>
    </row>
    <row r="59" spans="1:12" x14ac:dyDescent="0.2">
      <c r="A59" s="207"/>
      <c r="B59" s="207"/>
      <c r="C59" s="30" t="s">
        <v>71</v>
      </c>
      <c r="D59" s="2" t="s">
        <v>71</v>
      </c>
      <c r="E59" s="2" t="s">
        <v>71</v>
      </c>
      <c r="F59" s="28" t="s">
        <v>71</v>
      </c>
      <c r="G59" s="30" t="s">
        <v>71</v>
      </c>
      <c r="H59" s="2" t="s">
        <v>71</v>
      </c>
      <c r="I59" s="28" t="s">
        <v>71</v>
      </c>
      <c r="J59" s="30" t="s">
        <v>71</v>
      </c>
      <c r="K59" s="28" t="s">
        <v>517</v>
      </c>
      <c r="L59" s="2"/>
    </row>
    <row r="60" spans="1:12" ht="22.5" x14ac:dyDescent="0.2">
      <c r="A60" s="208"/>
      <c r="B60" s="207"/>
      <c r="C60" s="30" t="s">
        <v>516</v>
      </c>
      <c r="D60" s="2" t="s">
        <v>515</v>
      </c>
      <c r="E60" s="2" t="s">
        <v>514</v>
      </c>
      <c r="F60" s="28" t="s">
        <v>513</v>
      </c>
      <c r="G60" s="29" t="s">
        <v>512</v>
      </c>
      <c r="H60" s="2" t="s">
        <v>511</v>
      </c>
      <c r="I60" s="28" t="s">
        <v>510</v>
      </c>
      <c r="J60" s="30" t="s">
        <v>509</v>
      </c>
      <c r="K60" s="28" t="s">
        <v>508</v>
      </c>
    </row>
    <row r="61" spans="1:12" x14ac:dyDescent="0.2">
      <c r="A61" s="206" t="s">
        <v>507</v>
      </c>
      <c r="B61" s="206" t="s">
        <v>506</v>
      </c>
      <c r="C61" s="34" t="s">
        <v>71</v>
      </c>
      <c r="D61" s="32" t="s">
        <v>71</v>
      </c>
      <c r="E61" s="32" t="s">
        <v>71</v>
      </c>
      <c r="F61" s="31" t="s">
        <v>71</v>
      </c>
      <c r="G61" s="34" t="s">
        <v>71</v>
      </c>
      <c r="H61" s="32" t="s">
        <v>505</v>
      </c>
      <c r="I61" s="31" t="s">
        <v>504</v>
      </c>
      <c r="J61" s="34" t="s">
        <v>71</v>
      </c>
      <c r="K61" s="31" t="s">
        <v>71</v>
      </c>
    </row>
    <row r="62" spans="1:12" ht="16.149999999999999" customHeight="1" x14ac:dyDescent="0.2">
      <c r="A62" s="208"/>
      <c r="B62" s="208"/>
      <c r="C62" s="40" t="s">
        <v>71</v>
      </c>
      <c r="D62" s="41" t="s">
        <v>71</v>
      </c>
      <c r="E62" s="41" t="s">
        <v>71</v>
      </c>
      <c r="F62" s="39" t="s">
        <v>71</v>
      </c>
      <c r="G62" s="40" t="s">
        <v>71</v>
      </c>
      <c r="H62" s="41" t="s">
        <v>503</v>
      </c>
      <c r="I62" s="39" t="s">
        <v>502</v>
      </c>
      <c r="J62" s="40" t="s">
        <v>71</v>
      </c>
      <c r="K62" s="39" t="s">
        <v>71</v>
      </c>
    </row>
    <row r="63" spans="1:12" ht="15.75" customHeight="1" x14ac:dyDescent="0.2">
      <c r="A63" s="38" t="s">
        <v>501</v>
      </c>
      <c r="B63" s="38"/>
      <c r="C63" s="36"/>
      <c r="D63" s="36"/>
      <c r="E63" s="36"/>
      <c r="F63" s="36"/>
      <c r="G63" s="36"/>
      <c r="H63" s="36"/>
      <c r="I63" s="36"/>
      <c r="J63" s="36"/>
      <c r="K63" s="35"/>
    </row>
    <row r="64" spans="1:12" ht="15.75" customHeight="1" x14ac:dyDescent="0.2">
      <c r="A64" s="206" t="s">
        <v>500</v>
      </c>
      <c r="B64" s="206" t="s">
        <v>422</v>
      </c>
      <c r="C64" s="34" t="s">
        <v>499</v>
      </c>
      <c r="D64" s="32" t="s">
        <v>498</v>
      </c>
      <c r="E64" s="32" t="s">
        <v>497</v>
      </c>
      <c r="F64" s="31" t="s">
        <v>496</v>
      </c>
      <c r="G64" s="33" t="s">
        <v>495</v>
      </c>
      <c r="H64" s="32" t="s">
        <v>494</v>
      </c>
      <c r="I64" s="31" t="s">
        <v>493</v>
      </c>
      <c r="J64" s="34" t="s">
        <v>492</v>
      </c>
      <c r="K64" s="31" t="s">
        <v>491</v>
      </c>
    </row>
    <row r="65" spans="1:11" ht="16.149999999999999" customHeight="1" x14ac:dyDescent="0.2">
      <c r="A65" s="207"/>
      <c r="B65" s="207"/>
      <c r="C65" s="30" t="s">
        <v>490</v>
      </c>
      <c r="D65" s="2" t="s">
        <v>489</v>
      </c>
      <c r="E65" s="2" t="s">
        <v>71</v>
      </c>
      <c r="F65" s="28" t="s">
        <v>488</v>
      </c>
      <c r="G65" s="29" t="s">
        <v>487</v>
      </c>
      <c r="H65" s="2" t="s">
        <v>486</v>
      </c>
      <c r="I65" s="28" t="s">
        <v>485</v>
      </c>
      <c r="J65" s="30" t="s">
        <v>484</v>
      </c>
      <c r="K65" s="28" t="s">
        <v>483</v>
      </c>
    </row>
    <row r="66" spans="1:11" ht="16.149999999999999" customHeight="1" x14ac:dyDescent="0.2">
      <c r="A66" s="207"/>
      <c r="B66" s="207"/>
      <c r="C66" s="30" t="s">
        <v>482</v>
      </c>
      <c r="D66" s="2" t="s">
        <v>481</v>
      </c>
      <c r="E66" s="2" t="s">
        <v>480</v>
      </c>
      <c r="F66" s="28" t="s">
        <v>479</v>
      </c>
      <c r="G66" s="29" t="s">
        <v>478</v>
      </c>
      <c r="H66" s="2" t="s">
        <v>477</v>
      </c>
      <c r="I66" s="28" t="s">
        <v>476</v>
      </c>
      <c r="J66" s="30" t="s">
        <v>475</v>
      </c>
      <c r="K66" s="28" t="s">
        <v>474</v>
      </c>
    </row>
    <row r="67" spans="1:11" ht="16.149999999999999" customHeight="1" x14ac:dyDescent="0.2">
      <c r="A67" s="207"/>
      <c r="B67" s="207"/>
      <c r="C67" s="30" t="s">
        <v>71</v>
      </c>
      <c r="D67" s="2" t="s">
        <v>71</v>
      </c>
      <c r="E67" s="2" t="s">
        <v>71</v>
      </c>
      <c r="F67" s="28" t="s">
        <v>71</v>
      </c>
      <c r="G67" s="29" t="s">
        <v>473</v>
      </c>
      <c r="H67" s="2" t="s">
        <v>472</v>
      </c>
      <c r="I67" s="28" t="s">
        <v>471</v>
      </c>
      <c r="J67" s="30" t="s">
        <v>71</v>
      </c>
      <c r="K67" s="28" t="s">
        <v>470</v>
      </c>
    </row>
    <row r="68" spans="1:11" ht="16.149999999999999" customHeight="1" x14ac:dyDescent="0.2">
      <c r="A68" s="207"/>
      <c r="B68" s="207"/>
      <c r="C68" s="30" t="s">
        <v>71</v>
      </c>
      <c r="D68" s="2" t="s">
        <v>71</v>
      </c>
      <c r="E68" s="2" t="s">
        <v>71</v>
      </c>
      <c r="F68" s="28" t="s">
        <v>71</v>
      </c>
      <c r="G68" s="30" t="s">
        <v>71</v>
      </c>
      <c r="H68" s="2" t="s">
        <v>71</v>
      </c>
      <c r="I68" s="28" t="s">
        <v>469</v>
      </c>
      <c r="J68" s="30" t="s">
        <v>468</v>
      </c>
      <c r="K68" s="28" t="s">
        <v>71</v>
      </c>
    </row>
    <row r="69" spans="1:11" ht="16.149999999999999" customHeight="1" x14ac:dyDescent="0.2">
      <c r="A69" s="207"/>
      <c r="B69" s="207"/>
      <c r="C69" s="30" t="s">
        <v>467</v>
      </c>
      <c r="D69" s="11" t="s">
        <v>466</v>
      </c>
      <c r="E69" s="2" t="s">
        <v>465</v>
      </c>
      <c r="F69" s="28" t="s">
        <v>464</v>
      </c>
      <c r="G69" s="29" t="s">
        <v>463</v>
      </c>
      <c r="H69" s="2" t="s">
        <v>462</v>
      </c>
      <c r="I69" s="28" t="s">
        <v>461</v>
      </c>
      <c r="J69" s="30" t="s">
        <v>460</v>
      </c>
      <c r="K69" s="28" t="s">
        <v>459</v>
      </c>
    </row>
    <row r="70" spans="1:11" ht="16.149999999999999" customHeight="1" x14ac:dyDescent="0.2">
      <c r="A70" s="207"/>
      <c r="B70" s="207"/>
      <c r="C70" s="30" t="s">
        <v>458</v>
      </c>
      <c r="D70" s="11" t="s">
        <v>457</v>
      </c>
      <c r="E70" s="2" t="s">
        <v>456</v>
      </c>
      <c r="F70" s="28" t="s">
        <v>455</v>
      </c>
      <c r="G70" s="29" t="s">
        <v>454</v>
      </c>
      <c r="H70" s="2" t="s">
        <v>453</v>
      </c>
      <c r="I70" s="28" t="s">
        <v>452</v>
      </c>
      <c r="J70" s="30" t="s">
        <v>451</v>
      </c>
      <c r="K70" s="28" t="s">
        <v>450</v>
      </c>
    </row>
    <row r="71" spans="1:11" ht="16.149999999999999" customHeight="1" x14ac:dyDescent="0.2">
      <c r="A71" s="207"/>
      <c r="B71" s="207"/>
      <c r="C71" s="30" t="s">
        <v>449</v>
      </c>
      <c r="D71" s="11" t="s">
        <v>448</v>
      </c>
      <c r="E71" s="75" t="s">
        <v>71</v>
      </c>
      <c r="F71" s="28" t="s">
        <v>447</v>
      </c>
      <c r="G71" s="29" t="s">
        <v>446</v>
      </c>
      <c r="H71" s="2" t="s">
        <v>445</v>
      </c>
      <c r="I71" s="28" t="s">
        <v>444</v>
      </c>
      <c r="J71" s="30" t="s">
        <v>443</v>
      </c>
      <c r="K71" s="28" t="s">
        <v>442</v>
      </c>
    </row>
    <row r="72" spans="1:11" ht="16.149999999999999" customHeight="1" x14ac:dyDescent="0.2">
      <c r="A72" s="207"/>
      <c r="B72" s="207"/>
      <c r="C72" s="30" t="s">
        <v>441</v>
      </c>
      <c r="D72" s="11" t="s">
        <v>440</v>
      </c>
      <c r="E72" s="2" t="s">
        <v>439</v>
      </c>
      <c r="F72" s="28" t="s">
        <v>438</v>
      </c>
      <c r="G72" s="29" t="s">
        <v>437</v>
      </c>
      <c r="H72" s="2" t="s">
        <v>436</v>
      </c>
      <c r="I72" s="28" t="s">
        <v>435</v>
      </c>
      <c r="J72" s="30" t="s">
        <v>434</v>
      </c>
      <c r="K72" s="28" t="s">
        <v>433</v>
      </c>
    </row>
    <row r="73" spans="1:11" ht="22.5" x14ac:dyDescent="0.2">
      <c r="A73" s="208"/>
      <c r="B73" s="208"/>
      <c r="C73" s="40" t="s">
        <v>432</v>
      </c>
      <c r="D73" s="49" t="s">
        <v>431</v>
      </c>
      <c r="E73" s="41" t="s">
        <v>430</v>
      </c>
      <c r="F73" s="39" t="s">
        <v>429</v>
      </c>
      <c r="G73" s="42" t="s">
        <v>428</v>
      </c>
      <c r="H73" s="41" t="s">
        <v>427</v>
      </c>
      <c r="I73" s="39" t="s">
        <v>426</v>
      </c>
      <c r="J73" s="40" t="s">
        <v>425</v>
      </c>
      <c r="K73" s="39" t="s">
        <v>424</v>
      </c>
    </row>
    <row r="74" spans="1:11" ht="22.5" x14ac:dyDescent="0.2">
      <c r="A74" s="91" t="s">
        <v>423</v>
      </c>
      <c r="B74" s="206" t="s">
        <v>422</v>
      </c>
      <c r="C74" s="34" t="s">
        <v>421</v>
      </c>
      <c r="D74" s="32" t="s">
        <v>420</v>
      </c>
      <c r="E74" s="32" t="s">
        <v>419</v>
      </c>
      <c r="F74" s="31" t="s">
        <v>418</v>
      </c>
      <c r="G74" s="33" t="s">
        <v>417</v>
      </c>
      <c r="H74" s="32" t="s">
        <v>416</v>
      </c>
      <c r="I74" s="31" t="s">
        <v>415</v>
      </c>
      <c r="J74" s="34" t="s">
        <v>414</v>
      </c>
      <c r="K74" s="31" t="s">
        <v>413</v>
      </c>
    </row>
    <row r="75" spans="1:11" ht="15" customHeight="1" x14ac:dyDescent="0.2">
      <c r="A75" s="91" t="s">
        <v>412</v>
      </c>
      <c r="B75" s="208"/>
      <c r="C75" s="40" t="s">
        <v>411</v>
      </c>
      <c r="D75" s="41" t="s">
        <v>410</v>
      </c>
      <c r="E75" s="41" t="s">
        <v>409</v>
      </c>
      <c r="F75" s="39" t="s">
        <v>408</v>
      </c>
      <c r="G75" s="42" t="s">
        <v>407</v>
      </c>
      <c r="H75" s="41" t="s">
        <v>406</v>
      </c>
      <c r="I75" s="39" t="s">
        <v>405</v>
      </c>
      <c r="J75" s="40" t="s">
        <v>404</v>
      </c>
      <c r="K75" s="39" t="s">
        <v>403</v>
      </c>
    </row>
    <row r="76" spans="1:11" x14ac:dyDescent="0.2">
      <c r="A76" s="37" t="s">
        <v>402</v>
      </c>
      <c r="B76" s="37"/>
      <c r="C76" s="64"/>
      <c r="D76" s="64"/>
      <c r="E76" s="64"/>
      <c r="F76" s="64"/>
      <c r="G76" s="64"/>
      <c r="H76" s="64"/>
      <c r="I76" s="64"/>
      <c r="J76" s="64"/>
      <c r="K76" s="63"/>
    </row>
    <row r="77" spans="1:11" ht="22.5" x14ac:dyDescent="0.2">
      <c r="A77" s="206" t="s">
        <v>401</v>
      </c>
      <c r="B77" s="206" t="s">
        <v>400</v>
      </c>
      <c r="C77" s="88" t="s">
        <v>71</v>
      </c>
      <c r="D77" s="90" t="s">
        <v>71</v>
      </c>
      <c r="E77" s="90" t="s">
        <v>71</v>
      </c>
      <c r="F77" s="89" t="s">
        <v>71</v>
      </c>
      <c r="G77" s="33" t="s">
        <v>399</v>
      </c>
      <c r="H77" s="32" t="s">
        <v>398</v>
      </c>
      <c r="I77" s="89" t="s">
        <v>129</v>
      </c>
      <c r="J77" s="88" t="s">
        <v>71</v>
      </c>
      <c r="K77" s="31" t="s">
        <v>397</v>
      </c>
    </row>
    <row r="78" spans="1:11" ht="15.75" customHeight="1" x14ac:dyDescent="0.2">
      <c r="A78" s="207"/>
      <c r="B78" s="207"/>
      <c r="C78" s="80" t="s">
        <v>71</v>
      </c>
      <c r="D78" s="79" t="s">
        <v>71</v>
      </c>
      <c r="E78" s="79" t="s">
        <v>71</v>
      </c>
      <c r="F78" s="78" t="s">
        <v>71</v>
      </c>
      <c r="G78" s="77" t="s">
        <v>129</v>
      </c>
      <c r="H78" s="2" t="s">
        <v>396</v>
      </c>
      <c r="I78" s="28" t="s">
        <v>395</v>
      </c>
      <c r="J78" s="80" t="s">
        <v>71</v>
      </c>
      <c r="K78" s="28" t="s">
        <v>71</v>
      </c>
    </row>
    <row r="79" spans="1:11" ht="22.5" x14ac:dyDescent="0.2">
      <c r="A79" s="207"/>
      <c r="B79" s="207"/>
      <c r="C79" s="30" t="s">
        <v>394</v>
      </c>
      <c r="D79" s="2" t="s">
        <v>393</v>
      </c>
      <c r="E79" s="2" t="s">
        <v>392</v>
      </c>
      <c r="F79" s="28" t="s">
        <v>391</v>
      </c>
      <c r="G79" s="29" t="s">
        <v>390</v>
      </c>
      <c r="H79" s="2" t="s">
        <v>389</v>
      </c>
      <c r="I79" s="28" t="s">
        <v>388</v>
      </c>
      <c r="J79" s="30" t="s">
        <v>387</v>
      </c>
      <c r="K79" s="28" t="s">
        <v>386</v>
      </c>
    </row>
    <row r="80" spans="1:11" ht="22.5" x14ac:dyDescent="0.2">
      <c r="A80" s="207"/>
      <c r="B80" s="207"/>
      <c r="C80" s="80" t="s">
        <v>71</v>
      </c>
      <c r="D80" s="79" t="s">
        <v>71</v>
      </c>
      <c r="E80" s="79" t="s">
        <v>71</v>
      </c>
      <c r="F80" s="78" t="s">
        <v>71</v>
      </c>
      <c r="G80" s="30" t="s">
        <v>71</v>
      </c>
      <c r="H80" s="2" t="s">
        <v>129</v>
      </c>
      <c r="I80" s="78" t="s">
        <v>71</v>
      </c>
      <c r="J80" s="30" t="s">
        <v>385</v>
      </c>
      <c r="K80" s="28" t="s">
        <v>384</v>
      </c>
    </row>
    <row r="81" spans="1:11" ht="22.5" x14ac:dyDescent="0.2">
      <c r="A81" s="207"/>
      <c r="B81" s="207"/>
      <c r="C81" s="30" t="s">
        <v>383</v>
      </c>
      <c r="D81" s="2" t="s">
        <v>382</v>
      </c>
      <c r="E81" s="79" t="s">
        <v>71</v>
      </c>
      <c r="F81" s="28" t="s">
        <v>381</v>
      </c>
      <c r="G81" s="29" t="s">
        <v>380</v>
      </c>
      <c r="H81" s="2" t="s">
        <v>129</v>
      </c>
      <c r="I81" s="28" t="s">
        <v>379</v>
      </c>
      <c r="J81" s="80" t="s">
        <v>71</v>
      </c>
      <c r="K81" s="28" t="s">
        <v>378</v>
      </c>
    </row>
    <row r="82" spans="1:11" ht="15" customHeight="1" x14ac:dyDescent="0.2">
      <c r="A82" s="207"/>
      <c r="B82" s="207"/>
      <c r="C82" s="80" t="s">
        <v>71</v>
      </c>
      <c r="D82" s="79" t="s">
        <v>71</v>
      </c>
      <c r="E82" s="79" t="s">
        <v>71</v>
      </c>
      <c r="F82" s="78" t="s">
        <v>71</v>
      </c>
      <c r="G82" s="30" t="s">
        <v>71</v>
      </c>
      <c r="H82" s="2" t="s">
        <v>129</v>
      </c>
      <c r="I82" s="78" t="s">
        <v>71</v>
      </c>
      <c r="J82" s="30" t="s">
        <v>377</v>
      </c>
      <c r="K82" s="28" t="s">
        <v>376</v>
      </c>
    </row>
    <row r="83" spans="1:11" ht="15" customHeight="1" x14ac:dyDescent="0.2">
      <c r="A83" s="207"/>
      <c r="B83" s="207"/>
      <c r="C83" s="87" t="s">
        <v>71</v>
      </c>
      <c r="D83" s="75" t="s">
        <v>71</v>
      </c>
      <c r="E83" s="75" t="s">
        <v>71</v>
      </c>
      <c r="F83" s="86" t="s">
        <v>71</v>
      </c>
      <c r="G83" s="30" t="s">
        <v>129</v>
      </c>
      <c r="H83" s="2" t="s">
        <v>71</v>
      </c>
      <c r="I83" s="53" t="s">
        <v>71</v>
      </c>
      <c r="J83" s="30" t="s">
        <v>375</v>
      </c>
      <c r="K83" s="28" t="s">
        <v>374</v>
      </c>
    </row>
    <row r="84" spans="1:11" ht="15" customHeight="1" x14ac:dyDescent="0.2">
      <c r="A84" s="207"/>
      <c r="B84" s="207"/>
      <c r="C84" s="30" t="s">
        <v>373</v>
      </c>
      <c r="D84" s="2" t="s">
        <v>372</v>
      </c>
      <c r="E84" s="2" t="s">
        <v>371</v>
      </c>
      <c r="F84" s="28" t="s">
        <v>370</v>
      </c>
      <c r="G84" s="29" t="s">
        <v>369</v>
      </c>
      <c r="H84" s="2" t="s">
        <v>368</v>
      </c>
      <c r="I84" s="28" t="s">
        <v>367</v>
      </c>
      <c r="J84" s="30" t="s">
        <v>366</v>
      </c>
      <c r="K84" s="28" t="s">
        <v>365</v>
      </c>
    </row>
    <row r="85" spans="1:11" ht="22.5" x14ac:dyDescent="0.2">
      <c r="A85" s="208"/>
      <c r="B85" s="208"/>
      <c r="C85" s="85" t="s">
        <v>71</v>
      </c>
      <c r="D85" s="84" t="s">
        <v>71</v>
      </c>
      <c r="E85" s="41" t="s">
        <v>71</v>
      </c>
      <c r="F85" s="83" t="s">
        <v>71</v>
      </c>
      <c r="G85" s="82" t="s">
        <v>71</v>
      </c>
      <c r="H85" s="50" t="s">
        <v>71</v>
      </c>
      <c r="I85" s="73" t="s">
        <v>71</v>
      </c>
      <c r="J85" s="40" t="s">
        <v>364</v>
      </c>
      <c r="K85" s="39" t="s">
        <v>363</v>
      </c>
    </row>
    <row r="86" spans="1:11" x14ac:dyDescent="0.2">
      <c r="A86" s="57" t="s">
        <v>362</v>
      </c>
      <c r="B86" s="57" t="s">
        <v>339</v>
      </c>
      <c r="C86" s="30" t="s">
        <v>71</v>
      </c>
      <c r="D86" s="2" t="s">
        <v>71</v>
      </c>
      <c r="E86" s="2" t="s">
        <v>71</v>
      </c>
      <c r="F86" s="28" t="s">
        <v>71</v>
      </c>
      <c r="G86" s="30" t="s">
        <v>71</v>
      </c>
      <c r="H86" s="2" t="s">
        <v>71</v>
      </c>
      <c r="I86" s="28" t="s">
        <v>71</v>
      </c>
      <c r="J86" s="30" t="s">
        <v>361</v>
      </c>
      <c r="K86" s="55" t="s">
        <v>360</v>
      </c>
    </row>
    <row r="87" spans="1:11" ht="22.5" x14ac:dyDescent="0.2">
      <c r="A87" s="206" t="s">
        <v>359</v>
      </c>
      <c r="B87" s="206" t="s">
        <v>339</v>
      </c>
      <c r="C87" s="34" t="s">
        <v>358</v>
      </c>
      <c r="D87" s="32" t="s">
        <v>357</v>
      </c>
      <c r="E87" s="32" t="s">
        <v>356</v>
      </c>
      <c r="F87" s="31" t="s">
        <v>355</v>
      </c>
      <c r="G87" s="33" t="s">
        <v>354</v>
      </c>
      <c r="H87" s="32" t="s">
        <v>353</v>
      </c>
      <c r="I87" s="31" t="s">
        <v>352</v>
      </c>
      <c r="J87" s="34" t="s">
        <v>71</v>
      </c>
      <c r="K87" s="31" t="s">
        <v>71</v>
      </c>
    </row>
    <row r="88" spans="1:11" ht="22.5" x14ac:dyDescent="0.2">
      <c r="A88" s="207"/>
      <c r="B88" s="207"/>
      <c r="C88" s="30" t="s">
        <v>351</v>
      </c>
      <c r="D88" s="2" t="s">
        <v>350</v>
      </c>
      <c r="E88" s="2" t="s">
        <v>349</v>
      </c>
      <c r="F88" s="28" t="s">
        <v>348</v>
      </c>
      <c r="G88" s="29" t="s">
        <v>347</v>
      </c>
      <c r="H88" s="2" t="s">
        <v>346</v>
      </c>
      <c r="I88" s="28" t="s">
        <v>345</v>
      </c>
      <c r="J88" s="30" t="s">
        <v>344</v>
      </c>
      <c r="K88" s="28" t="s">
        <v>343</v>
      </c>
    </row>
    <row r="89" spans="1:11" x14ac:dyDescent="0.2">
      <c r="A89" s="208"/>
      <c r="B89" s="208"/>
      <c r="C89" s="40" t="s">
        <v>71</v>
      </c>
      <c r="D89" s="41" t="s">
        <v>71</v>
      </c>
      <c r="E89" s="41" t="s">
        <v>71</v>
      </c>
      <c r="F89" s="39" t="s">
        <v>71</v>
      </c>
      <c r="G89" s="40" t="s">
        <v>71</v>
      </c>
      <c r="H89" s="41" t="s">
        <v>129</v>
      </c>
      <c r="I89" s="39" t="s">
        <v>71</v>
      </c>
      <c r="J89" s="40" t="s">
        <v>342</v>
      </c>
      <c r="K89" s="39" t="s">
        <v>341</v>
      </c>
    </row>
    <row r="90" spans="1:11" ht="22.5" x14ac:dyDescent="0.2">
      <c r="A90" s="206" t="s">
        <v>340</v>
      </c>
      <c r="B90" s="207" t="s">
        <v>339</v>
      </c>
      <c r="C90" s="30" t="s">
        <v>338</v>
      </c>
      <c r="D90" s="2" t="s">
        <v>337</v>
      </c>
      <c r="E90" s="2" t="s">
        <v>336</v>
      </c>
      <c r="F90" s="28" t="s">
        <v>335</v>
      </c>
      <c r="G90" s="29" t="s">
        <v>334</v>
      </c>
      <c r="H90" s="2" t="s">
        <v>333</v>
      </c>
      <c r="I90" s="28" t="s">
        <v>332</v>
      </c>
      <c r="J90" s="30" t="s">
        <v>331</v>
      </c>
      <c r="K90" s="28" t="s">
        <v>330</v>
      </c>
    </row>
    <row r="91" spans="1:11" ht="22.5" x14ac:dyDescent="0.2">
      <c r="A91" s="207"/>
      <c r="B91" s="207"/>
      <c r="C91" s="30" t="s">
        <v>71</v>
      </c>
      <c r="D91" s="2" t="s">
        <v>71</v>
      </c>
      <c r="E91" s="2" t="s">
        <v>71</v>
      </c>
      <c r="F91" s="28" t="s">
        <v>71</v>
      </c>
      <c r="G91" s="30" t="s">
        <v>71</v>
      </c>
      <c r="H91" s="2" t="s">
        <v>71</v>
      </c>
      <c r="I91" s="28" t="s">
        <v>329</v>
      </c>
      <c r="J91" s="30" t="s">
        <v>71</v>
      </c>
      <c r="K91" s="28" t="s">
        <v>71</v>
      </c>
    </row>
    <row r="92" spans="1:11" ht="15" customHeight="1" x14ac:dyDescent="0.2">
      <c r="A92" s="208"/>
      <c r="B92" s="207"/>
      <c r="C92" s="40" t="s">
        <v>129</v>
      </c>
      <c r="D92" s="41" t="s">
        <v>71</v>
      </c>
      <c r="E92" s="41" t="s">
        <v>71</v>
      </c>
      <c r="F92" s="39" t="s">
        <v>71</v>
      </c>
      <c r="G92" s="42" t="s">
        <v>328</v>
      </c>
      <c r="H92" s="41" t="s">
        <v>327</v>
      </c>
      <c r="I92" s="39" t="s">
        <v>326</v>
      </c>
      <c r="J92" s="40" t="s">
        <v>325</v>
      </c>
      <c r="K92" s="39" t="s">
        <v>324</v>
      </c>
    </row>
    <row r="93" spans="1:11" ht="15.75" customHeight="1" x14ac:dyDescent="0.2">
      <c r="A93" s="38" t="s">
        <v>323</v>
      </c>
      <c r="B93" s="37"/>
      <c r="C93" s="36"/>
      <c r="D93" s="36"/>
      <c r="E93" s="36"/>
      <c r="F93" s="36"/>
      <c r="G93" s="36"/>
      <c r="H93" s="36"/>
      <c r="I93" s="36"/>
      <c r="J93" s="36"/>
      <c r="K93" s="35"/>
    </row>
    <row r="94" spans="1:11" ht="15.75" customHeight="1" x14ac:dyDescent="0.2">
      <c r="A94" s="206" t="s">
        <v>322</v>
      </c>
      <c r="B94" s="206" t="s">
        <v>321</v>
      </c>
      <c r="C94" s="34" t="s">
        <v>320</v>
      </c>
      <c r="D94" s="66" t="s">
        <v>319</v>
      </c>
      <c r="E94" s="32" t="s">
        <v>318</v>
      </c>
      <c r="F94" s="31" t="s">
        <v>317</v>
      </c>
      <c r="G94" s="33" t="s">
        <v>316</v>
      </c>
      <c r="H94" s="32" t="s">
        <v>315</v>
      </c>
      <c r="I94" s="31" t="s">
        <v>314</v>
      </c>
      <c r="J94" s="32" t="s">
        <v>313</v>
      </c>
      <c r="K94" s="31" t="s">
        <v>312</v>
      </c>
    </row>
    <row r="95" spans="1:11" ht="22.5" x14ac:dyDescent="0.2">
      <c r="A95" s="208"/>
      <c r="B95" s="208"/>
      <c r="C95" s="40" t="s">
        <v>71</v>
      </c>
      <c r="D95" s="41" t="s">
        <v>71</v>
      </c>
      <c r="E95" s="41" t="s">
        <v>71</v>
      </c>
      <c r="F95" s="39" t="s">
        <v>71</v>
      </c>
      <c r="G95" s="42" t="s">
        <v>311</v>
      </c>
      <c r="H95" s="41" t="s">
        <v>310</v>
      </c>
      <c r="I95" s="39" t="s">
        <v>309</v>
      </c>
      <c r="J95" s="41" t="s">
        <v>308</v>
      </c>
      <c r="K95" s="39" t="s">
        <v>307</v>
      </c>
    </row>
    <row r="96" spans="1:11" ht="29.65" customHeight="1" x14ac:dyDescent="0.2">
      <c r="A96" s="81" t="s">
        <v>306</v>
      </c>
      <c r="B96" s="68" t="s">
        <v>305</v>
      </c>
      <c r="C96" s="21" t="s">
        <v>304</v>
      </c>
      <c r="D96" s="19" t="s">
        <v>303</v>
      </c>
      <c r="E96" s="19" t="s">
        <v>302</v>
      </c>
      <c r="F96" s="18" t="s">
        <v>301</v>
      </c>
      <c r="G96" s="40" t="s">
        <v>300</v>
      </c>
      <c r="H96" s="19" t="s">
        <v>299</v>
      </c>
      <c r="I96" s="39" t="s">
        <v>298</v>
      </c>
      <c r="J96" s="41" t="s">
        <v>297</v>
      </c>
      <c r="K96" s="18" t="s">
        <v>296</v>
      </c>
    </row>
    <row r="97" spans="1:11" ht="15" customHeight="1" x14ac:dyDescent="0.2">
      <c r="A97" s="38" t="s">
        <v>295</v>
      </c>
      <c r="B97" s="38"/>
      <c r="C97" s="36"/>
      <c r="D97" s="36"/>
      <c r="E97" s="36"/>
      <c r="F97" s="36"/>
      <c r="G97" s="36"/>
      <c r="H97" s="36"/>
      <c r="I97" s="36"/>
      <c r="J97" s="36"/>
      <c r="K97" s="35"/>
    </row>
    <row r="98" spans="1:11" ht="15" customHeight="1" x14ac:dyDescent="0.2">
      <c r="A98" s="206" t="s">
        <v>294</v>
      </c>
      <c r="B98" s="206" t="s">
        <v>293</v>
      </c>
      <c r="C98" s="34" t="s">
        <v>292</v>
      </c>
      <c r="D98" s="32" t="s">
        <v>291</v>
      </c>
      <c r="E98" s="32" t="s">
        <v>290</v>
      </c>
      <c r="F98" s="31" t="s">
        <v>289</v>
      </c>
      <c r="G98" s="33" t="s">
        <v>288</v>
      </c>
      <c r="H98" s="32" t="s">
        <v>287</v>
      </c>
      <c r="I98" s="31" t="s">
        <v>286</v>
      </c>
      <c r="J98" s="32" t="s">
        <v>285</v>
      </c>
      <c r="K98" s="31" t="s">
        <v>284</v>
      </c>
    </row>
    <row r="99" spans="1:11" ht="15" customHeight="1" x14ac:dyDescent="0.2">
      <c r="A99" s="207"/>
      <c r="B99" s="207"/>
      <c r="C99" s="80" t="s">
        <v>71</v>
      </c>
      <c r="D99" s="79" t="s">
        <v>129</v>
      </c>
      <c r="E99" s="79" t="s">
        <v>71</v>
      </c>
      <c r="F99" s="78" t="s">
        <v>71</v>
      </c>
      <c r="G99" s="29" t="s">
        <v>283</v>
      </c>
      <c r="H99" s="2" t="s">
        <v>282</v>
      </c>
      <c r="I99" s="78" t="s">
        <v>71</v>
      </c>
      <c r="J99" s="79" t="s">
        <v>71</v>
      </c>
      <c r="K99" s="78" t="s">
        <v>71</v>
      </c>
    </row>
    <row r="100" spans="1:11" ht="15" customHeight="1" x14ac:dyDescent="0.2">
      <c r="A100" s="207"/>
      <c r="B100" s="207"/>
      <c r="C100" s="80" t="s">
        <v>129</v>
      </c>
      <c r="D100" s="79" t="s">
        <v>71</v>
      </c>
      <c r="E100" s="79" t="s">
        <v>71</v>
      </c>
      <c r="F100" s="78" t="s">
        <v>71</v>
      </c>
      <c r="G100" s="29" t="s">
        <v>281</v>
      </c>
      <c r="H100" s="2" t="s">
        <v>280</v>
      </c>
      <c r="I100" s="28" t="s">
        <v>279</v>
      </c>
      <c r="J100" s="2" t="s">
        <v>278</v>
      </c>
      <c r="K100" s="28" t="s">
        <v>277</v>
      </c>
    </row>
    <row r="101" spans="1:11" ht="15" customHeight="1" x14ac:dyDescent="0.2">
      <c r="A101" s="207"/>
      <c r="B101" s="207"/>
      <c r="C101" s="30" t="s">
        <v>276</v>
      </c>
      <c r="D101" s="2" t="s">
        <v>275</v>
      </c>
      <c r="E101" s="2" t="s">
        <v>274</v>
      </c>
      <c r="F101" s="28" t="s">
        <v>273</v>
      </c>
      <c r="G101" s="77" t="s">
        <v>71</v>
      </c>
      <c r="H101" s="54" t="s">
        <v>71</v>
      </c>
      <c r="I101" s="53" t="s">
        <v>71</v>
      </c>
      <c r="J101" s="54" t="s">
        <v>71</v>
      </c>
      <c r="K101" s="53" t="s">
        <v>71</v>
      </c>
    </row>
    <row r="102" spans="1:11" ht="15.75" customHeight="1" x14ac:dyDescent="0.2">
      <c r="A102" s="207"/>
      <c r="B102" s="207"/>
      <c r="C102" s="30" t="s">
        <v>272</v>
      </c>
      <c r="D102" s="2" t="s">
        <v>271</v>
      </c>
      <c r="E102" s="2" t="s">
        <v>270</v>
      </c>
      <c r="F102" s="28" t="s">
        <v>269</v>
      </c>
      <c r="G102" s="29" t="s">
        <v>268</v>
      </c>
      <c r="H102" s="2" t="s">
        <v>267</v>
      </c>
      <c r="I102" s="28" t="s">
        <v>266</v>
      </c>
      <c r="J102" s="2" t="s">
        <v>265</v>
      </c>
      <c r="K102" s="28" t="s">
        <v>264</v>
      </c>
    </row>
    <row r="103" spans="1:11" ht="22.5" x14ac:dyDescent="0.2">
      <c r="A103" s="208"/>
      <c r="B103" s="208"/>
      <c r="C103" s="40" t="s">
        <v>263</v>
      </c>
      <c r="D103" s="41" t="s">
        <v>262</v>
      </c>
      <c r="E103" s="41" t="s">
        <v>261</v>
      </c>
      <c r="F103" s="39" t="s">
        <v>260</v>
      </c>
      <c r="G103" s="42" t="s">
        <v>259</v>
      </c>
      <c r="H103" s="41" t="s">
        <v>258</v>
      </c>
      <c r="I103" s="39" t="s">
        <v>257</v>
      </c>
      <c r="J103" s="41" t="s">
        <v>256</v>
      </c>
      <c r="K103" s="39" t="s">
        <v>255</v>
      </c>
    </row>
    <row r="104" spans="1:11" x14ac:dyDescent="0.2">
      <c r="A104" s="38" t="s">
        <v>254</v>
      </c>
      <c r="B104" s="38"/>
      <c r="C104" s="36"/>
      <c r="D104" s="36"/>
      <c r="E104" s="36"/>
      <c r="F104" s="36"/>
      <c r="G104" s="36"/>
      <c r="H104" s="36"/>
      <c r="I104" s="36"/>
      <c r="J104" s="36"/>
      <c r="K104" s="35"/>
    </row>
    <row r="105" spans="1:11" ht="22.5" x14ac:dyDescent="0.2">
      <c r="A105" s="206" t="s">
        <v>253</v>
      </c>
      <c r="B105" s="206" t="s">
        <v>252</v>
      </c>
      <c r="C105" s="76" t="s">
        <v>251</v>
      </c>
      <c r="D105" s="32" t="s">
        <v>250</v>
      </c>
      <c r="E105" s="32" t="s">
        <v>249</v>
      </c>
      <c r="F105" s="31" t="s">
        <v>248</v>
      </c>
      <c r="G105" s="33" t="s">
        <v>247</v>
      </c>
      <c r="H105" s="32" t="s">
        <v>246</v>
      </c>
      <c r="I105" s="31" t="s">
        <v>245</v>
      </c>
      <c r="J105" s="32" t="s">
        <v>244</v>
      </c>
      <c r="K105" s="31" t="s">
        <v>243</v>
      </c>
    </row>
    <row r="106" spans="1:11" x14ac:dyDescent="0.2">
      <c r="A106" s="207"/>
      <c r="B106" s="213"/>
      <c r="C106" s="56" t="s">
        <v>71</v>
      </c>
      <c r="D106" s="2" t="s">
        <v>71</v>
      </c>
      <c r="E106" s="2" t="s">
        <v>71</v>
      </c>
      <c r="F106" s="28" t="s">
        <v>71</v>
      </c>
      <c r="G106" s="30" t="s">
        <v>71</v>
      </c>
      <c r="H106" s="2" t="s">
        <v>71</v>
      </c>
      <c r="I106" s="28" t="s">
        <v>242</v>
      </c>
      <c r="J106" s="2" t="s">
        <v>71</v>
      </c>
      <c r="K106" s="28" t="s">
        <v>71</v>
      </c>
    </row>
    <row r="107" spans="1:11" ht="22.5" x14ac:dyDescent="0.2">
      <c r="A107" s="207"/>
      <c r="B107" s="207"/>
      <c r="C107" s="30" t="s">
        <v>241</v>
      </c>
      <c r="D107" s="75" t="s">
        <v>71</v>
      </c>
      <c r="E107" s="75" t="s">
        <v>71</v>
      </c>
      <c r="F107" s="28" t="s">
        <v>240</v>
      </c>
      <c r="G107" s="29" t="s">
        <v>239</v>
      </c>
      <c r="H107" s="2" t="s">
        <v>238</v>
      </c>
      <c r="I107" s="28" t="s">
        <v>237</v>
      </c>
      <c r="J107" s="54" t="s">
        <v>71</v>
      </c>
      <c r="K107" s="28" t="s">
        <v>236</v>
      </c>
    </row>
    <row r="108" spans="1:11" ht="22.5" x14ac:dyDescent="0.2">
      <c r="A108" s="208"/>
      <c r="B108" s="208"/>
      <c r="C108" s="40" t="s">
        <v>235</v>
      </c>
      <c r="D108" s="41" t="s">
        <v>234</v>
      </c>
      <c r="E108" s="41" t="s">
        <v>233</v>
      </c>
      <c r="F108" s="39" t="s">
        <v>232</v>
      </c>
      <c r="G108" s="42" t="s">
        <v>231</v>
      </c>
      <c r="H108" s="41" t="s">
        <v>230</v>
      </c>
      <c r="I108" s="39" t="s">
        <v>229</v>
      </c>
      <c r="J108" s="41" t="s">
        <v>228</v>
      </c>
      <c r="K108" s="39" t="s">
        <v>227</v>
      </c>
    </row>
    <row r="109" spans="1:11" ht="22.5" x14ac:dyDescent="0.2">
      <c r="A109" s="206" t="s">
        <v>226</v>
      </c>
      <c r="B109" s="206" t="s">
        <v>225</v>
      </c>
      <c r="C109" s="34" t="s">
        <v>224</v>
      </c>
      <c r="D109" s="32" t="s">
        <v>223</v>
      </c>
      <c r="E109" s="32" t="s">
        <v>222</v>
      </c>
      <c r="F109" s="31" t="s">
        <v>221</v>
      </c>
      <c r="G109" s="33" t="s">
        <v>220</v>
      </c>
      <c r="H109" s="32" t="s">
        <v>219</v>
      </c>
      <c r="I109" s="31" t="s">
        <v>218</v>
      </c>
      <c r="J109" s="32" t="s">
        <v>217</v>
      </c>
      <c r="K109" s="31" t="s">
        <v>216</v>
      </c>
    </row>
    <row r="110" spans="1:11" ht="22.5" x14ac:dyDescent="0.2">
      <c r="A110" s="208"/>
      <c r="B110" s="208"/>
      <c r="C110" s="74" t="s">
        <v>71</v>
      </c>
      <c r="D110" s="41" t="s">
        <v>71</v>
      </c>
      <c r="E110" s="41" t="s">
        <v>71</v>
      </c>
      <c r="F110" s="39" t="s">
        <v>71</v>
      </c>
      <c r="G110" s="40" t="s">
        <v>71</v>
      </c>
      <c r="H110" s="41" t="s">
        <v>71</v>
      </c>
      <c r="I110" s="73" t="s">
        <v>215</v>
      </c>
      <c r="J110" s="41" t="s">
        <v>214</v>
      </c>
      <c r="K110" s="39" t="s">
        <v>213</v>
      </c>
    </row>
    <row r="111" spans="1:11" ht="22.5" x14ac:dyDescent="0.2">
      <c r="A111" s="206" t="s">
        <v>212</v>
      </c>
      <c r="B111" s="206" t="s">
        <v>211</v>
      </c>
      <c r="C111" s="72" t="s">
        <v>210</v>
      </c>
      <c r="D111" s="32" t="s">
        <v>209</v>
      </c>
      <c r="E111" s="32" t="s">
        <v>208</v>
      </c>
      <c r="F111" s="31" t="s">
        <v>207</v>
      </c>
      <c r="G111" s="34" t="s">
        <v>206</v>
      </c>
      <c r="H111" s="32" t="s">
        <v>205</v>
      </c>
      <c r="I111" s="60" t="s">
        <v>204</v>
      </c>
      <c r="J111" s="32" t="s">
        <v>203</v>
      </c>
      <c r="K111" s="31" t="s">
        <v>202</v>
      </c>
    </row>
    <row r="112" spans="1:11" ht="22.5" x14ac:dyDescent="0.2">
      <c r="A112" s="207"/>
      <c r="B112" s="207"/>
      <c r="C112" s="71" t="s">
        <v>71</v>
      </c>
      <c r="D112" s="2" t="s">
        <v>71</v>
      </c>
      <c r="E112" s="2" t="s">
        <v>71</v>
      </c>
      <c r="F112" s="28" t="s">
        <v>71</v>
      </c>
      <c r="G112" s="30" t="s">
        <v>201</v>
      </c>
      <c r="H112" s="2" t="s">
        <v>200</v>
      </c>
      <c r="I112" s="53" t="s">
        <v>71</v>
      </c>
      <c r="J112" s="2" t="s">
        <v>71</v>
      </c>
      <c r="K112" s="28" t="s">
        <v>71</v>
      </c>
    </row>
    <row r="113" spans="1:11" ht="15" customHeight="1" x14ac:dyDescent="0.2">
      <c r="A113" s="208"/>
      <c r="B113" s="208"/>
      <c r="C113" s="71" t="s">
        <v>71</v>
      </c>
      <c r="D113" s="2" t="s">
        <v>71</v>
      </c>
      <c r="E113" s="2" t="s">
        <v>71</v>
      </c>
      <c r="F113" s="28" t="s">
        <v>71</v>
      </c>
      <c r="G113" s="30" t="s">
        <v>199</v>
      </c>
      <c r="H113" s="2" t="s">
        <v>198</v>
      </c>
      <c r="I113" s="53" t="s">
        <v>71</v>
      </c>
      <c r="J113" s="2" t="s">
        <v>71</v>
      </c>
      <c r="K113" s="28" t="s">
        <v>71</v>
      </c>
    </row>
    <row r="114" spans="1:11" ht="15" customHeight="1" x14ac:dyDescent="0.2">
      <c r="A114" s="206" t="s">
        <v>197</v>
      </c>
      <c r="B114" s="206" t="s">
        <v>196</v>
      </c>
      <c r="C114" s="34" t="s">
        <v>195</v>
      </c>
      <c r="D114" s="32" t="s">
        <v>194</v>
      </c>
      <c r="E114" s="32" t="s">
        <v>193</v>
      </c>
      <c r="F114" s="31" t="s">
        <v>192</v>
      </c>
      <c r="G114" s="34" t="s">
        <v>191</v>
      </c>
      <c r="H114" s="32" t="s">
        <v>190</v>
      </c>
      <c r="I114" s="31" t="s">
        <v>189</v>
      </c>
      <c r="J114" s="32" t="s">
        <v>188</v>
      </c>
      <c r="K114" s="31" t="s">
        <v>187</v>
      </c>
    </row>
    <row r="115" spans="1:11" ht="15" customHeight="1" x14ac:dyDescent="0.2">
      <c r="A115" s="207"/>
      <c r="B115" s="207"/>
      <c r="C115" s="30" t="s">
        <v>71</v>
      </c>
      <c r="D115" s="2" t="s">
        <v>71</v>
      </c>
      <c r="E115" s="2" t="s">
        <v>71</v>
      </c>
      <c r="F115" s="28" t="s">
        <v>71</v>
      </c>
      <c r="G115" s="30" t="s">
        <v>186</v>
      </c>
      <c r="H115" s="2" t="s">
        <v>185</v>
      </c>
      <c r="I115" s="28" t="s">
        <v>184</v>
      </c>
      <c r="J115" s="2" t="s">
        <v>183</v>
      </c>
      <c r="K115" s="28" t="s">
        <v>71</v>
      </c>
    </row>
    <row r="116" spans="1:11" x14ac:dyDescent="0.2">
      <c r="A116" s="207"/>
      <c r="B116" s="207"/>
      <c r="C116" s="30" t="s">
        <v>71</v>
      </c>
      <c r="D116" s="2" t="s">
        <v>71</v>
      </c>
      <c r="E116" s="2" t="s">
        <v>71</v>
      </c>
      <c r="F116" s="28" t="s">
        <v>71</v>
      </c>
      <c r="G116" s="30" t="s">
        <v>71</v>
      </c>
      <c r="H116" s="2" t="s">
        <v>71</v>
      </c>
      <c r="I116" s="28" t="s">
        <v>71</v>
      </c>
      <c r="J116" s="2" t="s">
        <v>182</v>
      </c>
      <c r="K116" s="28" t="s">
        <v>181</v>
      </c>
    </row>
    <row r="117" spans="1:11" ht="22.5" x14ac:dyDescent="0.2">
      <c r="A117" s="207"/>
      <c r="B117" s="207"/>
      <c r="C117" s="30" t="s">
        <v>71</v>
      </c>
      <c r="D117" s="2" t="s">
        <v>71</v>
      </c>
      <c r="E117" s="2" t="s">
        <v>71</v>
      </c>
      <c r="F117" s="28" t="s">
        <v>71</v>
      </c>
      <c r="G117" s="30" t="s">
        <v>71</v>
      </c>
      <c r="H117" s="2" t="s">
        <v>180</v>
      </c>
      <c r="I117" s="28" t="s">
        <v>71</v>
      </c>
      <c r="J117" s="54" t="s">
        <v>71</v>
      </c>
      <c r="K117" s="28" t="s">
        <v>179</v>
      </c>
    </row>
    <row r="118" spans="1:11" x14ac:dyDescent="0.2">
      <c r="A118" s="207"/>
      <c r="B118" s="207"/>
      <c r="C118" s="30" t="s">
        <v>71</v>
      </c>
      <c r="D118" s="2" t="s">
        <v>71</v>
      </c>
      <c r="E118" s="2" t="s">
        <v>71</v>
      </c>
      <c r="F118" s="28" t="s">
        <v>71</v>
      </c>
      <c r="G118" s="30" t="s">
        <v>71</v>
      </c>
      <c r="H118" s="2" t="s">
        <v>71</v>
      </c>
      <c r="I118" s="28" t="s">
        <v>71</v>
      </c>
      <c r="J118" s="2" t="s">
        <v>178</v>
      </c>
      <c r="K118" s="28" t="s">
        <v>71</v>
      </c>
    </row>
    <row r="119" spans="1:11" x14ac:dyDescent="0.2">
      <c r="A119" s="208"/>
      <c r="B119" s="207"/>
      <c r="C119" s="40" t="s">
        <v>71</v>
      </c>
      <c r="D119" s="41" t="s">
        <v>71</v>
      </c>
      <c r="E119" s="41" t="s">
        <v>71</v>
      </c>
      <c r="F119" s="39" t="s">
        <v>71</v>
      </c>
      <c r="G119" s="40" t="s">
        <v>71</v>
      </c>
      <c r="H119" s="41" t="s">
        <v>71</v>
      </c>
      <c r="I119" s="39" t="s">
        <v>177</v>
      </c>
      <c r="J119" s="41" t="s">
        <v>71</v>
      </c>
      <c r="K119" s="39" t="s">
        <v>71</v>
      </c>
    </row>
    <row r="120" spans="1:11" ht="16.149999999999999" customHeight="1" x14ac:dyDescent="0.2">
      <c r="A120" s="37" t="s">
        <v>176</v>
      </c>
      <c r="B120" s="37"/>
      <c r="C120" s="70"/>
      <c r="D120" s="70"/>
      <c r="E120" s="70"/>
      <c r="F120" s="70"/>
      <c r="G120" s="70"/>
      <c r="H120" s="70"/>
      <c r="I120" s="70"/>
      <c r="J120" s="70"/>
      <c r="K120" s="69"/>
    </row>
    <row r="121" spans="1:11" x14ac:dyDescent="0.2">
      <c r="A121" s="57" t="s">
        <v>175</v>
      </c>
      <c r="B121" s="68" t="s">
        <v>174</v>
      </c>
      <c r="C121" s="21" t="s">
        <v>71</v>
      </c>
      <c r="D121" s="19" t="s">
        <v>71</v>
      </c>
      <c r="E121" s="19" t="s">
        <v>71</v>
      </c>
      <c r="F121" s="18" t="s">
        <v>71</v>
      </c>
      <c r="G121" s="21" t="s">
        <v>71</v>
      </c>
      <c r="H121" s="19" t="s">
        <v>71</v>
      </c>
      <c r="I121" s="18" t="s">
        <v>71</v>
      </c>
      <c r="J121" s="32" t="s">
        <v>173</v>
      </c>
      <c r="K121" s="31" t="s">
        <v>172</v>
      </c>
    </row>
    <row r="122" spans="1:11" ht="15" customHeight="1" x14ac:dyDescent="0.2">
      <c r="A122" s="37" t="s">
        <v>171</v>
      </c>
      <c r="B122" s="37"/>
      <c r="C122" s="64"/>
      <c r="D122" s="64"/>
      <c r="E122" s="64"/>
      <c r="F122" s="64"/>
      <c r="G122" s="64"/>
      <c r="H122" s="64"/>
      <c r="I122" s="64"/>
      <c r="J122" s="64"/>
      <c r="K122" s="63"/>
    </row>
    <row r="123" spans="1:11" ht="15" customHeight="1" x14ac:dyDescent="0.2">
      <c r="A123" s="67" t="s">
        <v>170</v>
      </c>
      <c r="B123" s="47" t="s">
        <v>169</v>
      </c>
      <c r="C123" s="34" t="s">
        <v>168</v>
      </c>
      <c r="D123" s="66" t="s">
        <v>167</v>
      </c>
      <c r="E123" s="32" t="s">
        <v>166</v>
      </c>
      <c r="F123" s="31" t="s">
        <v>165</v>
      </c>
      <c r="G123" s="34" t="s">
        <v>164</v>
      </c>
      <c r="H123" s="32" t="s">
        <v>163</v>
      </c>
      <c r="I123" s="58" t="s">
        <v>162</v>
      </c>
      <c r="J123" s="2" t="s">
        <v>161</v>
      </c>
      <c r="K123" s="55" t="s">
        <v>160</v>
      </c>
    </row>
    <row r="124" spans="1:11" ht="15" customHeight="1" x14ac:dyDescent="0.2">
      <c r="A124" s="37" t="s">
        <v>159</v>
      </c>
      <c r="B124" s="65"/>
      <c r="C124" s="64"/>
      <c r="D124" s="64"/>
      <c r="E124" s="64"/>
      <c r="F124" s="64"/>
      <c r="G124" s="64"/>
      <c r="H124" s="64"/>
      <c r="I124" s="64"/>
      <c r="J124" s="64"/>
      <c r="K124" s="63"/>
    </row>
    <row r="125" spans="1:11" ht="15" customHeight="1" x14ac:dyDescent="0.2">
      <c r="A125" s="206" t="s">
        <v>158</v>
      </c>
      <c r="B125" s="206" t="s">
        <v>157</v>
      </c>
      <c r="C125" s="32" t="s">
        <v>156</v>
      </c>
      <c r="D125" s="32" t="s">
        <v>155</v>
      </c>
      <c r="E125" s="32" t="s">
        <v>154</v>
      </c>
      <c r="F125" s="32" t="s">
        <v>153</v>
      </c>
      <c r="G125" s="34" t="s">
        <v>152</v>
      </c>
      <c r="H125" s="32" t="s">
        <v>151</v>
      </c>
      <c r="I125" s="31" t="s">
        <v>150</v>
      </c>
      <c r="J125" s="32" t="s">
        <v>149</v>
      </c>
      <c r="K125" s="31" t="s">
        <v>148</v>
      </c>
    </row>
    <row r="126" spans="1:11" ht="22.5" x14ac:dyDescent="0.2">
      <c r="A126" s="207"/>
      <c r="B126" s="207"/>
      <c r="C126" s="2" t="s">
        <v>147</v>
      </c>
      <c r="D126" s="2" t="s">
        <v>146</v>
      </c>
      <c r="E126" s="2" t="s">
        <v>145</v>
      </c>
      <c r="F126" s="2" t="s">
        <v>144</v>
      </c>
      <c r="G126" s="30" t="s">
        <v>143</v>
      </c>
      <c r="H126" s="2" t="s">
        <v>142</v>
      </c>
      <c r="I126" s="28" t="s">
        <v>141</v>
      </c>
      <c r="J126" s="2" t="s">
        <v>140</v>
      </c>
      <c r="K126" s="28" t="s">
        <v>139</v>
      </c>
    </row>
    <row r="127" spans="1:11" ht="15" customHeight="1" x14ac:dyDescent="0.2">
      <c r="A127" s="207"/>
      <c r="B127" s="207"/>
      <c r="C127" s="2" t="s">
        <v>138</v>
      </c>
      <c r="D127" s="2" t="s">
        <v>137</v>
      </c>
      <c r="E127" s="2" t="s">
        <v>136</v>
      </c>
      <c r="F127" s="2" t="s">
        <v>135</v>
      </c>
      <c r="G127" s="30" t="s">
        <v>134</v>
      </c>
      <c r="H127" s="2" t="s">
        <v>133</v>
      </c>
      <c r="I127" s="28" t="s">
        <v>132</v>
      </c>
      <c r="J127" s="2" t="s">
        <v>131</v>
      </c>
      <c r="K127" s="28" t="s">
        <v>130</v>
      </c>
    </row>
    <row r="128" spans="1:11" ht="15" customHeight="1" x14ac:dyDescent="0.2">
      <c r="A128" s="208"/>
      <c r="B128" s="208"/>
      <c r="C128" s="41" t="s">
        <v>129</v>
      </c>
      <c r="D128" s="41" t="s">
        <v>128</v>
      </c>
      <c r="E128" s="41" t="s">
        <v>127</v>
      </c>
      <c r="F128" s="41" t="s">
        <v>126</v>
      </c>
      <c r="G128" s="40" t="s">
        <v>125</v>
      </c>
      <c r="H128" s="41" t="s">
        <v>124</v>
      </c>
      <c r="I128" s="39" t="s">
        <v>123</v>
      </c>
      <c r="J128" s="41" t="s">
        <v>122</v>
      </c>
      <c r="K128" s="39" t="s">
        <v>121</v>
      </c>
    </row>
    <row r="129" spans="1:11" ht="15" customHeight="1" x14ac:dyDescent="0.2">
      <c r="A129" s="38" t="s">
        <v>120</v>
      </c>
      <c r="B129" s="38"/>
      <c r="C129" s="36"/>
      <c r="D129" s="36"/>
      <c r="E129" s="36"/>
      <c r="F129" s="36"/>
      <c r="G129" s="36"/>
      <c r="H129" s="36"/>
      <c r="I129" s="36"/>
      <c r="J129" s="36"/>
      <c r="K129" s="35"/>
    </row>
    <row r="130" spans="1:11" ht="15" customHeight="1" x14ac:dyDescent="0.2">
      <c r="A130" s="206" t="s">
        <v>119</v>
      </c>
      <c r="B130" s="62"/>
      <c r="C130" s="61" t="s">
        <v>71</v>
      </c>
      <c r="D130" s="59" t="s">
        <v>71</v>
      </c>
      <c r="E130" s="59" t="s">
        <v>71</v>
      </c>
      <c r="F130" s="60" t="s">
        <v>71</v>
      </c>
      <c r="G130" s="61" t="s">
        <v>71</v>
      </c>
      <c r="H130" s="59" t="s">
        <v>71</v>
      </c>
      <c r="I130" s="60" t="s">
        <v>71</v>
      </c>
      <c r="J130" s="59" t="s">
        <v>71</v>
      </c>
      <c r="K130" s="58" t="s">
        <v>118</v>
      </c>
    </row>
    <row r="131" spans="1:11" ht="22.5" x14ac:dyDescent="0.2">
      <c r="A131" s="207"/>
      <c r="B131" s="57" t="s">
        <v>117</v>
      </c>
      <c r="C131" s="56" t="s">
        <v>71</v>
      </c>
      <c r="D131" s="11" t="s">
        <v>71</v>
      </c>
      <c r="E131" s="11" t="s">
        <v>71</v>
      </c>
      <c r="F131" s="55" t="s">
        <v>71</v>
      </c>
      <c r="G131" s="56" t="s">
        <v>116</v>
      </c>
      <c r="H131" s="11" t="s">
        <v>115</v>
      </c>
      <c r="I131" s="55" t="s">
        <v>114</v>
      </c>
      <c r="J131" s="54" t="s">
        <v>71</v>
      </c>
      <c r="K131" s="53" t="s">
        <v>71</v>
      </c>
    </row>
    <row r="132" spans="1:11" ht="22.5" x14ac:dyDescent="0.2">
      <c r="A132" s="207"/>
      <c r="B132" s="57"/>
      <c r="C132" s="56" t="s">
        <v>71</v>
      </c>
      <c r="D132" s="11" t="s">
        <v>71</v>
      </c>
      <c r="E132" s="11" t="s">
        <v>71</v>
      </c>
      <c r="F132" s="55" t="s">
        <v>71</v>
      </c>
      <c r="G132" s="56" t="s">
        <v>71</v>
      </c>
      <c r="H132" s="11" t="s">
        <v>113</v>
      </c>
      <c r="I132" s="55" t="s">
        <v>112</v>
      </c>
      <c r="J132" s="54" t="s">
        <v>71</v>
      </c>
      <c r="K132" s="53" t="s">
        <v>71</v>
      </c>
    </row>
    <row r="133" spans="1:11" ht="22.5" x14ac:dyDescent="0.2">
      <c r="A133" s="208"/>
      <c r="B133" s="52"/>
      <c r="C133" s="51" t="s">
        <v>71</v>
      </c>
      <c r="D133" s="49" t="s">
        <v>71</v>
      </c>
      <c r="E133" s="49" t="s">
        <v>71</v>
      </c>
      <c r="F133" s="48" t="s">
        <v>71</v>
      </c>
      <c r="G133" s="51" t="s">
        <v>111</v>
      </c>
      <c r="H133" s="50" t="s">
        <v>110</v>
      </c>
      <c r="I133" s="48" t="s">
        <v>109</v>
      </c>
      <c r="J133" s="49" t="s">
        <v>108</v>
      </c>
      <c r="K133" s="48" t="s">
        <v>107</v>
      </c>
    </row>
    <row r="134" spans="1:11" x14ac:dyDescent="0.2">
      <c r="A134" s="38" t="s">
        <v>106</v>
      </c>
      <c r="B134" s="38"/>
      <c r="C134" s="36"/>
      <c r="D134" s="36"/>
      <c r="E134" s="36"/>
      <c r="F134" s="36"/>
      <c r="G134" s="36"/>
      <c r="H134" s="36"/>
      <c r="I134" s="36"/>
      <c r="J134" s="36"/>
      <c r="K134" s="35"/>
    </row>
    <row r="135" spans="1:11" ht="24.4" customHeight="1" x14ac:dyDescent="0.2">
      <c r="A135" s="22" t="s">
        <v>105</v>
      </c>
      <c r="B135" s="22" t="s">
        <v>93</v>
      </c>
      <c r="C135" s="21" t="s">
        <v>104</v>
      </c>
      <c r="D135" s="19" t="s">
        <v>103</v>
      </c>
      <c r="E135" s="19" t="s">
        <v>102</v>
      </c>
      <c r="F135" s="18" t="s">
        <v>101</v>
      </c>
      <c r="G135" s="21" t="s">
        <v>100</v>
      </c>
      <c r="H135" s="19" t="s">
        <v>99</v>
      </c>
      <c r="I135" s="18" t="s">
        <v>98</v>
      </c>
      <c r="J135" s="19" t="s">
        <v>97</v>
      </c>
      <c r="K135" s="18" t="s">
        <v>96</v>
      </c>
    </row>
    <row r="136" spans="1:11" x14ac:dyDescent="0.2">
      <c r="A136" s="38" t="s">
        <v>95</v>
      </c>
      <c r="B136" s="37"/>
      <c r="C136" s="36"/>
      <c r="D136" s="36"/>
      <c r="E136" s="36"/>
      <c r="F136" s="36"/>
      <c r="G136" s="36"/>
      <c r="H136" s="36"/>
      <c r="I136" s="36"/>
      <c r="J136" s="36"/>
      <c r="K136" s="35"/>
    </row>
    <row r="137" spans="1:11" ht="15.4" customHeight="1" x14ac:dyDescent="0.2">
      <c r="A137" s="47" t="s">
        <v>94</v>
      </c>
      <c r="B137" s="12" t="s">
        <v>93</v>
      </c>
      <c r="C137" s="34" t="s">
        <v>71</v>
      </c>
      <c r="D137" s="32" t="s">
        <v>71</v>
      </c>
      <c r="E137" s="32" t="s">
        <v>71</v>
      </c>
      <c r="F137" s="31" t="s">
        <v>71</v>
      </c>
      <c r="G137" s="33" t="s">
        <v>92</v>
      </c>
      <c r="H137" s="32" t="s">
        <v>91</v>
      </c>
      <c r="I137" s="31" t="s">
        <v>71</v>
      </c>
      <c r="J137" s="34" t="s">
        <v>90</v>
      </c>
      <c r="K137" s="31" t="s">
        <v>89</v>
      </c>
    </row>
    <row r="138" spans="1:11" ht="21" customHeight="1" x14ac:dyDescent="0.2">
      <c r="A138" s="46" t="s">
        <v>88</v>
      </c>
      <c r="B138" s="45" t="s">
        <v>77</v>
      </c>
      <c r="C138" s="30" t="s">
        <v>87</v>
      </c>
      <c r="D138" s="11" t="s">
        <v>86</v>
      </c>
      <c r="E138" s="2" t="s">
        <v>85</v>
      </c>
      <c r="F138" s="28" t="s">
        <v>84</v>
      </c>
      <c r="G138" s="29" t="s">
        <v>83</v>
      </c>
      <c r="H138" s="2" t="s">
        <v>82</v>
      </c>
      <c r="I138" s="28" t="s">
        <v>81</v>
      </c>
      <c r="J138" s="30" t="s">
        <v>80</v>
      </c>
      <c r="K138" s="28" t="s">
        <v>79</v>
      </c>
    </row>
    <row r="139" spans="1:11" ht="15" customHeight="1" x14ac:dyDescent="0.2">
      <c r="A139" s="207" t="s">
        <v>78</v>
      </c>
      <c r="B139" s="210" t="s">
        <v>77</v>
      </c>
      <c r="C139" s="30" t="s">
        <v>71</v>
      </c>
      <c r="D139" s="2" t="s">
        <v>71</v>
      </c>
      <c r="E139" s="2" t="s">
        <v>71</v>
      </c>
      <c r="F139" s="28" t="s">
        <v>71</v>
      </c>
      <c r="G139" s="44" t="s">
        <v>71</v>
      </c>
      <c r="H139" s="43" t="s">
        <v>76</v>
      </c>
      <c r="I139" s="28" t="s">
        <v>71</v>
      </c>
      <c r="J139" s="30" t="s">
        <v>75</v>
      </c>
      <c r="K139" s="28" t="s">
        <v>74</v>
      </c>
    </row>
    <row r="140" spans="1:11" ht="15" customHeight="1" x14ac:dyDescent="0.2">
      <c r="A140" s="208"/>
      <c r="B140" s="210"/>
      <c r="C140" s="40" t="s">
        <v>71</v>
      </c>
      <c r="D140" s="41" t="s">
        <v>71</v>
      </c>
      <c r="E140" s="41" t="s">
        <v>71</v>
      </c>
      <c r="F140" s="39" t="s">
        <v>71</v>
      </c>
      <c r="G140" s="42" t="s">
        <v>73</v>
      </c>
      <c r="H140" s="41" t="s">
        <v>72</v>
      </c>
      <c r="I140" s="39" t="s">
        <v>71</v>
      </c>
      <c r="J140" s="40" t="s">
        <v>71</v>
      </c>
      <c r="K140" s="39" t="s">
        <v>71</v>
      </c>
    </row>
    <row r="141" spans="1:11" ht="15" customHeight="1" x14ac:dyDescent="0.2">
      <c r="A141" s="38" t="s">
        <v>70</v>
      </c>
      <c r="B141" s="37"/>
      <c r="C141" s="36"/>
      <c r="D141" s="36"/>
      <c r="E141" s="36"/>
      <c r="F141" s="36"/>
      <c r="G141" s="36"/>
      <c r="H141" s="36"/>
      <c r="I141" s="36"/>
      <c r="J141" s="36"/>
      <c r="K141" s="35"/>
    </row>
    <row r="142" spans="1:11" ht="22.5" x14ac:dyDescent="0.2">
      <c r="A142" s="206" t="s">
        <v>69</v>
      </c>
      <c r="B142" s="207" t="s">
        <v>68</v>
      </c>
      <c r="C142" s="34" t="s">
        <v>67</v>
      </c>
      <c r="D142" s="32" t="s">
        <v>66</v>
      </c>
      <c r="E142" s="32" t="s">
        <v>65</v>
      </c>
      <c r="F142" s="31" t="s">
        <v>64</v>
      </c>
      <c r="G142" s="33" t="s">
        <v>63</v>
      </c>
      <c r="H142" s="32" t="s">
        <v>62</v>
      </c>
      <c r="I142" s="31" t="s">
        <v>61</v>
      </c>
      <c r="J142" s="32" t="s">
        <v>60</v>
      </c>
      <c r="K142" s="31" t="s">
        <v>59</v>
      </c>
    </row>
    <row r="143" spans="1:11" ht="15" customHeight="1" x14ac:dyDescent="0.2">
      <c r="A143" s="207"/>
      <c r="B143" s="207"/>
      <c r="C143" s="30" t="s">
        <v>58</v>
      </c>
      <c r="D143" s="2" t="s">
        <v>57</v>
      </c>
      <c r="E143" s="2" t="s">
        <v>56</v>
      </c>
      <c r="F143" s="28" t="s">
        <v>55</v>
      </c>
      <c r="G143" s="29" t="s">
        <v>54</v>
      </c>
      <c r="H143" s="2" t="s">
        <v>53</v>
      </c>
      <c r="I143" s="28" t="s">
        <v>52</v>
      </c>
      <c r="J143" s="2" t="s">
        <v>51</v>
      </c>
      <c r="K143" s="28" t="s">
        <v>50</v>
      </c>
    </row>
    <row r="144" spans="1:11" ht="22.5" x14ac:dyDescent="0.2">
      <c r="A144" s="208"/>
      <c r="B144" s="207"/>
      <c r="C144" s="30" t="s">
        <v>49</v>
      </c>
      <c r="D144" s="2" t="s">
        <v>48</v>
      </c>
      <c r="E144" s="2" t="s">
        <v>47</v>
      </c>
      <c r="F144" s="28" t="s">
        <v>46</v>
      </c>
      <c r="G144" s="29" t="s">
        <v>45</v>
      </c>
      <c r="H144" s="2" t="s">
        <v>44</v>
      </c>
      <c r="I144" s="28" t="s">
        <v>43</v>
      </c>
      <c r="J144" s="2" t="s">
        <v>42</v>
      </c>
      <c r="K144" s="28" t="s">
        <v>41</v>
      </c>
    </row>
    <row r="145" spans="1:11" ht="23.25" thickBot="1" x14ac:dyDescent="0.25">
      <c r="A145" s="17" t="s">
        <v>40</v>
      </c>
      <c r="B145" s="17"/>
      <c r="C145" s="16" t="s">
        <v>39</v>
      </c>
      <c r="D145" s="14" t="s">
        <v>38</v>
      </c>
      <c r="E145" s="14" t="s">
        <v>37</v>
      </c>
      <c r="F145" s="13" t="s">
        <v>36</v>
      </c>
      <c r="G145" s="15" t="s">
        <v>35</v>
      </c>
      <c r="H145" s="14" t="s">
        <v>34</v>
      </c>
      <c r="I145" s="13" t="s">
        <v>33</v>
      </c>
      <c r="J145" s="14" t="s">
        <v>32</v>
      </c>
      <c r="K145" s="13" t="s">
        <v>31</v>
      </c>
    </row>
    <row r="146" spans="1:11" ht="12" thickTop="1" x14ac:dyDescent="0.2">
      <c r="A146" s="27" t="s">
        <v>30</v>
      </c>
      <c r="B146" s="27"/>
      <c r="C146" s="26"/>
      <c r="D146" s="26"/>
      <c r="E146" s="26"/>
      <c r="F146" s="26"/>
      <c r="G146" s="26"/>
      <c r="H146" s="26"/>
      <c r="I146" s="26"/>
      <c r="J146" s="26"/>
      <c r="K146" s="25"/>
    </row>
    <row r="147" spans="1:11" ht="22.5" x14ac:dyDescent="0.2">
      <c r="A147" s="22" t="s">
        <v>29</v>
      </c>
      <c r="B147" s="22"/>
      <c r="C147" s="21" t="s">
        <v>28</v>
      </c>
      <c r="D147" s="24" t="s">
        <v>27</v>
      </c>
      <c r="E147" s="19" t="s">
        <v>26</v>
      </c>
      <c r="F147" s="18" t="s">
        <v>25</v>
      </c>
      <c r="G147" s="20" t="s">
        <v>24</v>
      </c>
      <c r="H147" s="19" t="s">
        <v>23</v>
      </c>
      <c r="I147" s="18" t="s">
        <v>22</v>
      </c>
      <c r="J147" s="19" t="s">
        <v>21</v>
      </c>
      <c r="K147" s="23" t="s">
        <v>20</v>
      </c>
    </row>
    <row r="148" spans="1:11" ht="22.5" x14ac:dyDescent="0.2">
      <c r="A148" s="22" t="s">
        <v>19</v>
      </c>
      <c r="B148" s="22"/>
      <c r="C148" s="21" t="s">
        <v>18</v>
      </c>
      <c r="D148" s="19" t="s">
        <v>17</v>
      </c>
      <c r="E148" s="19" t="s">
        <v>16</v>
      </c>
      <c r="F148" s="18" t="s">
        <v>15</v>
      </c>
      <c r="G148" s="20" t="s">
        <v>14</v>
      </c>
      <c r="H148" s="19" t="s">
        <v>13</v>
      </c>
      <c r="I148" s="18" t="s">
        <v>12</v>
      </c>
      <c r="J148" s="19" t="s">
        <v>11</v>
      </c>
      <c r="K148" s="18" t="s">
        <v>10</v>
      </c>
    </row>
    <row r="149" spans="1:11" ht="23.25" thickBot="1" x14ac:dyDescent="0.25">
      <c r="A149" s="17" t="s">
        <v>9</v>
      </c>
      <c r="B149" s="17"/>
      <c r="C149" s="16" t="s">
        <v>8</v>
      </c>
      <c r="D149" s="14" t="s">
        <v>7</v>
      </c>
      <c r="E149" s="14" t="s">
        <v>6</v>
      </c>
      <c r="F149" s="13" t="s">
        <v>5</v>
      </c>
      <c r="G149" s="15" t="s">
        <v>4</v>
      </c>
      <c r="H149" s="14" t="s">
        <v>3</v>
      </c>
      <c r="I149" s="13" t="s">
        <v>2</v>
      </c>
      <c r="J149" s="14" t="s">
        <v>1</v>
      </c>
      <c r="K149" s="13" t="s">
        <v>0</v>
      </c>
    </row>
    <row r="150" spans="1:11" ht="12" thickTop="1" x14ac:dyDescent="0.2">
      <c r="A150" s="12"/>
      <c r="B150" s="12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" customHeight="1" x14ac:dyDescent="0.2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</row>
    <row r="152" spans="1:11" ht="15" customHeight="1" x14ac:dyDescent="0.2">
      <c r="A152" s="10"/>
      <c r="B152" s="10"/>
    </row>
    <row r="153" spans="1:11" x14ac:dyDescent="0.2">
      <c r="A153" s="5"/>
      <c r="B153" s="10"/>
      <c r="C153" s="9"/>
      <c r="D153" s="6"/>
      <c r="E153" s="6"/>
      <c r="F153" s="6"/>
      <c r="G153" s="6"/>
      <c r="H153" s="6"/>
      <c r="I153" s="6"/>
      <c r="J153" s="6"/>
      <c r="K153" s="6"/>
    </row>
    <row r="154" spans="1:11" x14ac:dyDescent="0.2">
      <c r="A154" s="5"/>
      <c r="B154" s="8"/>
      <c r="C154" s="7"/>
      <c r="D154" s="6"/>
      <c r="E154" s="6"/>
      <c r="F154" s="6"/>
      <c r="G154" s="6"/>
      <c r="H154" s="6"/>
      <c r="I154" s="6"/>
      <c r="J154" s="6"/>
      <c r="K154" s="6"/>
    </row>
    <row r="155" spans="1:11" x14ac:dyDescent="0.2">
      <c r="A155" s="5"/>
    </row>
    <row r="156" spans="1:11" x14ac:dyDescent="0.2">
      <c r="A156" s="5"/>
    </row>
  </sheetData>
  <mergeCells count="55">
    <mergeCell ref="A109:A110"/>
    <mergeCell ref="A98:A103"/>
    <mergeCell ref="A94:A95"/>
    <mergeCell ref="A90:A92"/>
    <mergeCell ref="A151:K151"/>
    <mergeCell ref="A142:A144"/>
    <mergeCell ref="A125:A128"/>
    <mergeCell ref="A114:A119"/>
    <mergeCell ref="A105:A108"/>
    <mergeCell ref="B90:B92"/>
    <mergeCell ref="B94:B95"/>
    <mergeCell ref="B98:B103"/>
    <mergeCell ref="B105:B108"/>
    <mergeCell ref="A5:B5"/>
    <mergeCell ref="A14:A16"/>
    <mergeCell ref="A18:A20"/>
    <mergeCell ref="A23:A24"/>
    <mergeCell ref="A26:A39"/>
    <mergeCell ref="B18:B20"/>
    <mergeCell ref="B23:B24"/>
    <mergeCell ref="B26:B39"/>
    <mergeCell ref="A11:A12"/>
    <mergeCell ref="B74:B75"/>
    <mergeCell ref="B44:B47"/>
    <mergeCell ref="B52:B54"/>
    <mergeCell ref="A44:A47"/>
    <mergeCell ref="A49:A50"/>
    <mergeCell ref="A52:A54"/>
    <mergeCell ref="B48:B50"/>
    <mergeCell ref="A58:A60"/>
    <mergeCell ref="A41:A43"/>
    <mergeCell ref="B41:B43"/>
    <mergeCell ref="B142:B144"/>
    <mergeCell ref="B111:B113"/>
    <mergeCell ref="B125:B128"/>
    <mergeCell ref="A130:A133"/>
    <mergeCell ref="B114:B119"/>
    <mergeCell ref="A139:A140"/>
    <mergeCell ref="A111:A113"/>
    <mergeCell ref="A2:A4"/>
    <mergeCell ref="B2:B4"/>
    <mergeCell ref="A87:A89"/>
    <mergeCell ref="A1:K1"/>
    <mergeCell ref="B139:B140"/>
    <mergeCell ref="B109:B110"/>
    <mergeCell ref="B58:B60"/>
    <mergeCell ref="B61:B62"/>
    <mergeCell ref="B64:B73"/>
    <mergeCell ref="B77:B85"/>
    <mergeCell ref="B87:B89"/>
    <mergeCell ref="A77:A85"/>
    <mergeCell ref="A64:A73"/>
    <mergeCell ref="A61:A62"/>
    <mergeCell ref="B11:B12"/>
    <mergeCell ref="B14:B16"/>
  </mergeCells>
  <conditionalFormatting sqref="C5:K5 A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landscape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U1"/>
    </sheetView>
  </sheetViews>
  <sheetFormatPr defaultColWidth="9.140625" defaultRowHeight="11.25" x14ac:dyDescent="0.2"/>
  <cols>
    <col min="1" max="1" width="6.7109375" style="113" customWidth="1"/>
    <col min="2" max="21" width="4.42578125" style="113" customWidth="1"/>
    <col min="22" max="16384" width="9.140625" style="113"/>
  </cols>
  <sheetData>
    <row r="1" spans="1:21" s="137" customFormat="1" ht="23.25" customHeight="1" thickBot="1" x14ac:dyDescent="0.3">
      <c r="A1" s="218" t="s">
        <v>1030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19.899999999999999" customHeight="1" thickBot="1" x14ac:dyDescent="0.25">
      <c r="A2" s="188" t="s">
        <v>888</v>
      </c>
      <c r="B2" s="109" t="s">
        <v>889</v>
      </c>
      <c r="C2" s="110" t="s">
        <v>1018</v>
      </c>
      <c r="D2" s="110" t="s">
        <v>890</v>
      </c>
      <c r="E2" s="110" t="s">
        <v>891</v>
      </c>
      <c r="F2" s="110" t="s">
        <v>892</v>
      </c>
      <c r="G2" s="110" t="s">
        <v>893</v>
      </c>
      <c r="H2" s="110" t="s">
        <v>894</v>
      </c>
      <c r="I2" s="110" t="s">
        <v>895</v>
      </c>
      <c r="J2" s="111" t="s">
        <v>896</v>
      </c>
      <c r="K2" s="112" t="s">
        <v>897</v>
      </c>
      <c r="L2" s="109" t="s">
        <v>898</v>
      </c>
      <c r="M2" s="110" t="s">
        <v>899</v>
      </c>
      <c r="N2" s="110" t="s">
        <v>900</v>
      </c>
      <c r="O2" s="110" t="s">
        <v>901</v>
      </c>
      <c r="P2" s="111" t="s">
        <v>902</v>
      </c>
      <c r="Q2" s="109" t="s">
        <v>903</v>
      </c>
      <c r="R2" s="110" t="s">
        <v>904</v>
      </c>
      <c r="S2" s="111" t="s">
        <v>905</v>
      </c>
      <c r="T2" s="109" t="s">
        <v>906</v>
      </c>
      <c r="U2" s="111" t="s">
        <v>907</v>
      </c>
    </row>
    <row r="3" spans="1:21" x14ac:dyDescent="0.2">
      <c r="A3" s="121" t="s">
        <v>908</v>
      </c>
      <c r="B3" s="189">
        <v>4</v>
      </c>
      <c r="C3" s="114">
        <v>4</v>
      </c>
      <c r="D3" s="114">
        <v>4</v>
      </c>
      <c r="E3" s="114">
        <v>4</v>
      </c>
      <c r="F3" s="114">
        <v>4</v>
      </c>
      <c r="G3" s="114">
        <v>3</v>
      </c>
      <c r="H3" s="114">
        <v>3</v>
      </c>
      <c r="I3" s="114">
        <v>3</v>
      </c>
      <c r="J3" s="115">
        <v>3</v>
      </c>
      <c r="K3" s="190">
        <v>5</v>
      </c>
      <c r="L3" s="116">
        <v>7</v>
      </c>
      <c r="M3" s="117">
        <v>8</v>
      </c>
      <c r="N3" s="117">
        <v>8</v>
      </c>
      <c r="O3" s="117">
        <v>7</v>
      </c>
      <c r="P3" s="118">
        <v>2</v>
      </c>
      <c r="Q3" s="119">
        <v>13</v>
      </c>
      <c r="R3" s="117">
        <v>22</v>
      </c>
      <c r="S3" s="120">
        <v>18</v>
      </c>
      <c r="T3" s="116">
        <v>6</v>
      </c>
      <c r="U3" s="120">
        <v>10</v>
      </c>
    </row>
    <row r="4" spans="1:21" x14ac:dyDescent="0.2">
      <c r="A4" s="121" t="s">
        <v>909</v>
      </c>
      <c r="B4" s="189">
        <v>1</v>
      </c>
      <c r="C4" s="114">
        <v>1</v>
      </c>
      <c r="D4" s="114">
        <v>1</v>
      </c>
      <c r="E4" s="114">
        <v>1</v>
      </c>
      <c r="F4" s="114">
        <v>1</v>
      </c>
      <c r="G4" s="114">
        <v>1</v>
      </c>
      <c r="H4" s="114">
        <v>1</v>
      </c>
      <c r="I4" s="114">
        <v>1</v>
      </c>
      <c r="J4" s="115">
        <v>1</v>
      </c>
      <c r="K4" s="191">
        <v>0</v>
      </c>
      <c r="L4" s="122">
        <v>0</v>
      </c>
      <c r="M4" s="123">
        <v>0</v>
      </c>
      <c r="N4" s="123">
        <v>0</v>
      </c>
      <c r="O4" s="123">
        <v>0</v>
      </c>
      <c r="P4" s="118">
        <v>1</v>
      </c>
      <c r="Q4" s="124">
        <v>1</v>
      </c>
      <c r="R4" s="123">
        <v>1</v>
      </c>
      <c r="S4" s="125">
        <v>1</v>
      </c>
      <c r="T4" s="122">
        <v>3</v>
      </c>
      <c r="U4" s="125">
        <v>4</v>
      </c>
    </row>
    <row r="5" spans="1:21" x14ac:dyDescent="0.2">
      <c r="A5" s="121" t="s">
        <v>910</v>
      </c>
      <c r="B5" s="189">
        <v>2</v>
      </c>
      <c r="C5" s="114">
        <v>2</v>
      </c>
      <c r="D5" s="114">
        <v>2</v>
      </c>
      <c r="E5" s="114">
        <v>2</v>
      </c>
      <c r="F5" s="114">
        <v>2</v>
      </c>
      <c r="G5" s="114">
        <v>2</v>
      </c>
      <c r="H5" s="114">
        <v>2</v>
      </c>
      <c r="I5" s="114">
        <v>2</v>
      </c>
      <c r="J5" s="115">
        <v>2</v>
      </c>
      <c r="K5" s="191">
        <v>1</v>
      </c>
      <c r="L5" s="122">
        <v>0</v>
      </c>
      <c r="M5" s="123">
        <v>0</v>
      </c>
      <c r="N5" s="123">
        <v>4</v>
      </c>
      <c r="O5" s="123">
        <v>0</v>
      </c>
      <c r="P5" s="118">
        <v>0</v>
      </c>
      <c r="Q5" s="124">
        <v>2</v>
      </c>
      <c r="R5" s="123">
        <v>3</v>
      </c>
      <c r="S5" s="125">
        <v>2</v>
      </c>
      <c r="T5" s="122">
        <v>5</v>
      </c>
      <c r="U5" s="125">
        <v>6</v>
      </c>
    </row>
    <row r="6" spans="1:21" x14ac:dyDescent="0.2">
      <c r="A6" s="121" t="s">
        <v>911</v>
      </c>
      <c r="B6" s="189">
        <v>3</v>
      </c>
      <c r="C6" s="114">
        <v>3</v>
      </c>
      <c r="D6" s="114">
        <v>4</v>
      </c>
      <c r="E6" s="114">
        <v>3</v>
      </c>
      <c r="F6" s="114">
        <v>3</v>
      </c>
      <c r="G6" s="114">
        <v>2</v>
      </c>
      <c r="H6" s="114">
        <v>2</v>
      </c>
      <c r="I6" s="114">
        <v>2</v>
      </c>
      <c r="J6" s="115">
        <v>2</v>
      </c>
      <c r="K6" s="191">
        <v>2</v>
      </c>
      <c r="L6" s="122">
        <v>0</v>
      </c>
      <c r="M6" s="123">
        <v>0</v>
      </c>
      <c r="N6" s="123">
        <v>0</v>
      </c>
      <c r="O6" s="123">
        <v>0</v>
      </c>
      <c r="P6" s="118">
        <v>1</v>
      </c>
      <c r="Q6" s="124">
        <v>1</v>
      </c>
      <c r="R6" s="123">
        <v>4</v>
      </c>
      <c r="S6" s="125">
        <v>6</v>
      </c>
      <c r="T6" s="122">
        <v>2</v>
      </c>
      <c r="U6" s="125">
        <v>4</v>
      </c>
    </row>
    <row r="7" spans="1:21" x14ac:dyDescent="0.2">
      <c r="A7" s="121" t="s">
        <v>912</v>
      </c>
      <c r="B7" s="189">
        <v>1</v>
      </c>
      <c r="C7" s="114">
        <v>2</v>
      </c>
      <c r="D7" s="114">
        <v>1</v>
      </c>
      <c r="E7" s="114">
        <v>1</v>
      </c>
      <c r="F7" s="114">
        <v>1</v>
      </c>
      <c r="G7" s="114">
        <v>1</v>
      </c>
      <c r="H7" s="114">
        <v>1</v>
      </c>
      <c r="I7" s="114">
        <v>1</v>
      </c>
      <c r="J7" s="115">
        <v>1</v>
      </c>
      <c r="K7" s="190">
        <v>0</v>
      </c>
      <c r="L7" s="116">
        <v>0</v>
      </c>
      <c r="M7" s="117">
        <v>0</v>
      </c>
      <c r="N7" s="117">
        <v>0</v>
      </c>
      <c r="O7" s="117">
        <v>0</v>
      </c>
      <c r="P7" s="118">
        <v>0</v>
      </c>
      <c r="Q7" s="119">
        <v>1</v>
      </c>
      <c r="R7" s="117">
        <v>1</v>
      </c>
      <c r="S7" s="120">
        <v>1</v>
      </c>
      <c r="T7" s="116">
        <v>1</v>
      </c>
      <c r="U7" s="120">
        <v>2</v>
      </c>
    </row>
    <row r="8" spans="1:21" x14ac:dyDescent="0.2">
      <c r="A8" s="121" t="s">
        <v>913</v>
      </c>
      <c r="B8" s="189">
        <v>4</v>
      </c>
      <c r="C8" s="114">
        <v>2</v>
      </c>
      <c r="D8" s="114">
        <v>2</v>
      </c>
      <c r="E8" s="114">
        <v>2</v>
      </c>
      <c r="F8" s="114">
        <v>4</v>
      </c>
      <c r="G8" s="114">
        <v>2</v>
      </c>
      <c r="H8" s="114">
        <v>2</v>
      </c>
      <c r="I8" s="114">
        <v>2</v>
      </c>
      <c r="J8" s="115">
        <v>2</v>
      </c>
      <c r="K8" s="190">
        <v>2</v>
      </c>
      <c r="L8" s="116">
        <v>2</v>
      </c>
      <c r="M8" s="117">
        <v>4</v>
      </c>
      <c r="N8" s="117">
        <v>4</v>
      </c>
      <c r="O8" s="117">
        <v>2</v>
      </c>
      <c r="P8" s="118">
        <v>0</v>
      </c>
      <c r="Q8" s="119">
        <v>4</v>
      </c>
      <c r="R8" s="117">
        <v>6</v>
      </c>
      <c r="S8" s="120">
        <v>5</v>
      </c>
      <c r="T8" s="116">
        <v>1</v>
      </c>
      <c r="U8" s="120">
        <v>1</v>
      </c>
    </row>
    <row r="9" spans="1:21" x14ac:dyDescent="0.2">
      <c r="A9" s="121" t="s">
        <v>914</v>
      </c>
      <c r="B9" s="189">
        <v>17</v>
      </c>
      <c r="C9" s="114">
        <v>19</v>
      </c>
      <c r="D9" s="114">
        <v>17</v>
      </c>
      <c r="E9" s="114">
        <v>17</v>
      </c>
      <c r="F9" s="114">
        <v>16</v>
      </c>
      <c r="G9" s="114">
        <v>15</v>
      </c>
      <c r="H9" s="114">
        <v>13</v>
      </c>
      <c r="I9" s="114">
        <v>13</v>
      </c>
      <c r="J9" s="115">
        <v>13</v>
      </c>
      <c r="K9" s="190">
        <v>10</v>
      </c>
      <c r="L9" s="116">
        <v>9</v>
      </c>
      <c r="M9" s="117">
        <v>7</v>
      </c>
      <c r="N9" s="117">
        <v>6</v>
      </c>
      <c r="O9" s="117">
        <v>10</v>
      </c>
      <c r="P9" s="118">
        <v>3</v>
      </c>
      <c r="Q9" s="119">
        <v>22</v>
      </c>
      <c r="R9" s="117">
        <v>32</v>
      </c>
      <c r="S9" s="120">
        <v>38</v>
      </c>
      <c r="T9" s="116">
        <v>11</v>
      </c>
      <c r="U9" s="120">
        <v>13</v>
      </c>
    </row>
    <row r="10" spans="1:21" x14ac:dyDescent="0.2">
      <c r="A10" s="121" t="s">
        <v>915</v>
      </c>
      <c r="B10" s="189">
        <v>2</v>
      </c>
      <c r="C10" s="114">
        <v>2</v>
      </c>
      <c r="D10" s="114">
        <v>2</v>
      </c>
      <c r="E10" s="114">
        <v>2</v>
      </c>
      <c r="F10" s="114">
        <v>1</v>
      </c>
      <c r="G10" s="114">
        <v>1</v>
      </c>
      <c r="H10" s="114">
        <v>1</v>
      </c>
      <c r="I10" s="114">
        <v>1</v>
      </c>
      <c r="J10" s="115">
        <v>1</v>
      </c>
      <c r="K10" s="190">
        <v>0</v>
      </c>
      <c r="L10" s="116">
        <v>0</v>
      </c>
      <c r="M10" s="117">
        <v>0</v>
      </c>
      <c r="N10" s="117">
        <v>0</v>
      </c>
      <c r="O10" s="117">
        <v>1</v>
      </c>
      <c r="P10" s="118">
        <v>0</v>
      </c>
      <c r="Q10" s="119">
        <v>5</v>
      </c>
      <c r="R10" s="117">
        <v>5</v>
      </c>
      <c r="S10" s="120">
        <v>3</v>
      </c>
      <c r="T10" s="116">
        <v>4</v>
      </c>
      <c r="U10" s="120">
        <v>7</v>
      </c>
    </row>
    <row r="11" spans="1:21" x14ac:dyDescent="0.2">
      <c r="A11" s="121" t="s">
        <v>916</v>
      </c>
      <c r="B11" s="189">
        <v>4</v>
      </c>
      <c r="C11" s="114">
        <v>4</v>
      </c>
      <c r="D11" s="114">
        <v>4</v>
      </c>
      <c r="E11" s="114">
        <v>4</v>
      </c>
      <c r="F11" s="114">
        <v>4</v>
      </c>
      <c r="G11" s="114">
        <v>3</v>
      </c>
      <c r="H11" s="114">
        <v>3</v>
      </c>
      <c r="I11" s="114">
        <v>3</v>
      </c>
      <c r="J11" s="115">
        <v>3</v>
      </c>
      <c r="K11" s="190">
        <v>0</v>
      </c>
      <c r="L11" s="116">
        <v>0</v>
      </c>
      <c r="M11" s="117">
        <v>0</v>
      </c>
      <c r="N11" s="117">
        <v>0</v>
      </c>
      <c r="O11" s="117">
        <v>0</v>
      </c>
      <c r="P11" s="118">
        <v>0</v>
      </c>
      <c r="Q11" s="119">
        <v>2</v>
      </c>
      <c r="R11" s="117">
        <v>3</v>
      </c>
      <c r="S11" s="120">
        <v>3</v>
      </c>
      <c r="T11" s="116">
        <v>2</v>
      </c>
      <c r="U11" s="120">
        <v>9</v>
      </c>
    </row>
    <row r="12" spans="1:21" x14ac:dyDescent="0.2">
      <c r="A12" s="121" t="s">
        <v>917</v>
      </c>
      <c r="B12" s="189">
        <v>3</v>
      </c>
      <c r="C12" s="114">
        <v>3</v>
      </c>
      <c r="D12" s="114">
        <v>3</v>
      </c>
      <c r="E12" s="114">
        <v>2</v>
      </c>
      <c r="F12" s="114">
        <v>2</v>
      </c>
      <c r="G12" s="114">
        <v>2</v>
      </c>
      <c r="H12" s="114">
        <v>2</v>
      </c>
      <c r="I12" s="114">
        <v>2</v>
      </c>
      <c r="J12" s="115">
        <v>2</v>
      </c>
      <c r="K12" s="190">
        <v>0</v>
      </c>
      <c r="L12" s="116">
        <v>0</v>
      </c>
      <c r="M12" s="117">
        <v>0</v>
      </c>
      <c r="N12" s="117">
        <v>0</v>
      </c>
      <c r="O12" s="117">
        <v>0</v>
      </c>
      <c r="P12" s="118">
        <v>0</v>
      </c>
      <c r="Q12" s="119">
        <v>1</v>
      </c>
      <c r="R12" s="117">
        <v>3</v>
      </c>
      <c r="S12" s="120">
        <v>0</v>
      </c>
      <c r="T12" s="116">
        <v>2</v>
      </c>
      <c r="U12" s="120">
        <v>2</v>
      </c>
    </row>
    <row r="13" spans="1:21" x14ac:dyDescent="0.2">
      <c r="A13" s="121" t="s">
        <v>918</v>
      </c>
      <c r="B13" s="189">
        <v>1</v>
      </c>
      <c r="C13" s="114">
        <v>1</v>
      </c>
      <c r="D13" s="114">
        <v>1</v>
      </c>
      <c r="E13" s="114">
        <v>1</v>
      </c>
      <c r="F13" s="114">
        <v>1</v>
      </c>
      <c r="G13" s="114">
        <v>1</v>
      </c>
      <c r="H13" s="114">
        <v>1</v>
      </c>
      <c r="I13" s="114">
        <v>1</v>
      </c>
      <c r="J13" s="115">
        <v>1</v>
      </c>
      <c r="K13" s="190">
        <v>1</v>
      </c>
      <c r="L13" s="116">
        <v>0</v>
      </c>
      <c r="M13" s="117">
        <v>0</v>
      </c>
      <c r="N13" s="117">
        <v>0</v>
      </c>
      <c r="O13" s="117">
        <v>0</v>
      </c>
      <c r="P13" s="118">
        <v>5</v>
      </c>
      <c r="Q13" s="119">
        <v>1</v>
      </c>
      <c r="R13" s="117">
        <v>6</v>
      </c>
      <c r="S13" s="120">
        <v>5</v>
      </c>
      <c r="T13" s="116">
        <v>6</v>
      </c>
      <c r="U13" s="120">
        <v>9</v>
      </c>
    </row>
    <row r="14" spans="1:21" x14ac:dyDescent="0.2">
      <c r="A14" s="121" t="s">
        <v>919</v>
      </c>
      <c r="B14" s="189">
        <v>2</v>
      </c>
      <c r="C14" s="114">
        <v>0</v>
      </c>
      <c r="D14" s="114">
        <v>2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5">
        <v>0</v>
      </c>
      <c r="K14" s="190">
        <v>0</v>
      </c>
      <c r="L14" s="116">
        <v>0</v>
      </c>
      <c r="M14" s="117">
        <v>0</v>
      </c>
      <c r="N14" s="117">
        <v>0</v>
      </c>
      <c r="O14" s="117">
        <v>0</v>
      </c>
      <c r="P14" s="118">
        <v>0</v>
      </c>
      <c r="Q14" s="119">
        <v>0</v>
      </c>
      <c r="R14" s="117">
        <v>0</v>
      </c>
      <c r="S14" s="120">
        <v>0</v>
      </c>
      <c r="T14" s="116">
        <v>1</v>
      </c>
      <c r="U14" s="120">
        <v>1</v>
      </c>
    </row>
    <row r="15" spans="1:21" x14ac:dyDescent="0.2">
      <c r="A15" s="121" t="s">
        <v>920</v>
      </c>
      <c r="B15" s="189">
        <v>9</v>
      </c>
      <c r="C15" s="114">
        <v>11</v>
      </c>
      <c r="D15" s="114">
        <v>10</v>
      </c>
      <c r="E15" s="114">
        <v>9</v>
      </c>
      <c r="F15" s="114">
        <v>9</v>
      </c>
      <c r="G15" s="114">
        <v>8</v>
      </c>
      <c r="H15" s="114">
        <v>8</v>
      </c>
      <c r="I15" s="114">
        <v>6</v>
      </c>
      <c r="J15" s="115">
        <v>8</v>
      </c>
      <c r="K15" s="190">
        <v>1</v>
      </c>
      <c r="L15" s="116">
        <v>1</v>
      </c>
      <c r="M15" s="117">
        <v>2</v>
      </c>
      <c r="N15" s="117">
        <v>2</v>
      </c>
      <c r="O15" s="117">
        <v>2</v>
      </c>
      <c r="P15" s="118">
        <v>0</v>
      </c>
      <c r="Q15" s="119">
        <v>2</v>
      </c>
      <c r="R15" s="117">
        <v>3</v>
      </c>
      <c r="S15" s="120">
        <v>1</v>
      </c>
      <c r="T15" s="116">
        <v>0</v>
      </c>
      <c r="U15" s="120">
        <v>2</v>
      </c>
    </row>
    <row r="16" spans="1:21" x14ac:dyDescent="0.2">
      <c r="A16" s="121" t="s">
        <v>921</v>
      </c>
      <c r="B16" s="189">
        <v>1</v>
      </c>
      <c r="C16" s="114">
        <v>2</v>
      </c>
      <c r="D16" s="114">
        <v>1</v>
      </c>
      <c r="E16" s="114">
        <v>1</v>
      </c>
      <c r="F16" s="114">
        <v>1</v>
      </c>
      <c r="G16" s="114">
        <v>1</v>
      </c>
      <c r="H16" s="114">
        <v>1</v>
      </c>
      <c r="I16" s="114">
        <v>1</v>
      </c>
      <c r="J16" s="115">
        <v>1</v>
      </c>
      <c r="K16" s="190">
        <v>1</v>
      </c>
      <c r="L16" s="116">
        <v>2</v>
      </c>
      <c r="M16" s="117">
        <v>2</v>
      </c>
      <c r="N16" s="117">
        <v>1</v>
      </c>
      <c r="O16" s="117">
        <v>2</v>
      </c>
      <c r="P16" s="118">
        <v>1</v>
      </c>
      <c r="Q16" s="119">
        <v>3</v>
      </c>
      <c r="R16" s="117">
        <v>2</v>
      </c>
      <c r="S16" s="120">
        <v>1</v>
      </c>
      <c r="T16" s="116">
        <v>0</v>
      </c>
      <c r="U16" s="120">
        <v>0</v>
      </c>
    </row>
    <row r="17" spans="1:21" x14ac:dyDescent="0.2">
      <c r="A17" s="121" t="s">
        <v>922</v>
      </c>
      <c r="B17" s="189">
        <v>4</v>
      </c>
      <c r="C17" s="114">
        <v>4</v>
      </c>
      <c r="D17" s="114">
        <v>4</v>
      </c>
      <c r="E17" s="114">
        <v>6</v>
      </c>
      <c r="F17" s="114">
        <v>8</v>
      </c>
      <c r="G17" s="114">
        <v>3</v>
      </c>
      <c r="H17" s="114">
        <v>3</v>
      </c>
      <c r="I17" s="114">
        <v>2</v>
      </c>
      <c r="J17" s="115">
        <v>3</v>
      </c>
      <c r="K17" s="190">
        <v>1</v>
      </c>
      <c r="L17" s="116">
        <v>2</v>
      </c>
      <c r="M17" s="117">
        <v>1</v>
      </c>
      <c r="N17" s="117">
        <v>1</v>
      </c>
      <c r="O17" s="117">
        <v>2</v>
      </c>
      <c r="P17" s="118">
        <v>1</v>
      </c>
      <c r="Q17" s="119">
        <v>17</v>
      </c>
      <c r="R17" s="117">
        <v>30</v>
      </c>
      <c r="S17" s="120">
        <v>32</v>
      </c>
      <c r="T17" s="116">
        <v>7</v>
      </c>
      <c r="U17" s="120">
        <v>16</v>
      </c>
    </row>
    <row r="18" spans="1:21" x14ac:dyDescent="0.2">
      <c r="A18" s="121" t="s">
        <v>923</v>
      </c>
      <c r="B18" s="189">
        <v>0</v>
      </c>
      <c r="C18" s="114">
        <v>0</v>
      </c>
      <c r="D18" s="114">
        <v>0</v>
      </c>
      <c r="E18" s="114">
        <v>1</v>
      </c>
      <c r="F18" s="114">
        <v>1</v>
      </c>
      <c r="G18" s="114">
        <v>0</v>
      </c>
      <c r="H18" s="114">
        <v>0</v>
      </c>
      <c r="I18" s="114">
        <v>0</v>
      </c>
      <c r="J18" s="115">
        <v>0</v>
      </c>
      <c r="K18" s="190">
        <v>0</v>
      </c>
      <c r="L18" s="116">
        <v>0</v>
      </c>
      <c r="M18" s="117">
        <v>0</v>
      </c>
      <c r="N18" s="117">
        <v>0</v>
      </c>
      <c r="O18" s="117">
        <v>0</v>
      </c>
      <c r="P18" s="118">
        <v>0</v>
      </c>
      <c r="Q18" s="119">
        <v>2</v>
      </c>
      <c r="R18" s="117">
        <v>2</v>
      </c>
      <c r="S18" s="120">
        <v>1</v>
      </c>
      <c r="T18" s="116">
        <v>1</v>
      </c>
      <c r="U18" s="120">
        <v>1</v>
      </c>
    </row>
    <row r="19" spans="1:21" x14ac:dyDescent="0.2">
      <c r="A19" s="121" t="s">
        <v>924</v>
      </c>
      <c r="B19" s="189">
        <v>2</v>
      </c>
      <c r="C19" s="114">
        <v>2</v>
      </c>
      <c r="D19" s="114">
        <v>2</v>
      </c>
      <c r="E19" s="114">
        <v>3</v>
      </c>
      <c r="F19" s="114">
        <v>3</v>
      </c>
      <c r="G19" s="114">
        <v>2</v>
      </c>
      <c r="H19" s="114">
        <v>2</v>
      </c>
      <c r="I19" s="114">
        <v>2</v>
      </c>
      <c r="J19" s="115">
        <v>2</v>
      </c>
      <c r="K19" s="190">
        <v>0</v>
      </c>
      <c r="L19" s="116">
        <v>1</v>
      </c>
      <c r="M19" s="117">
        <v>1</v>
      </c>
      <c r="N19" s="117">
        <v>0</v>
      </c>
      <c r="O19" s="117">
        <v>1</v>
      </c>
      <c r="P19" s="118">
        <v>0</v>
      </c>
      <c r="Q19" s="119">
        <v>1</v>
      </c>
      <c r="R19" s="117">
        <v>1</v>
      </c>
      <c r="S19" s="120">
        <v>1</v>
      </c>
      <c r="T19" s="116">
        <v>1</v>
      </c>
      <c r="U19" s="120">
        <v>0</v>
      </c>
    </row>
    <row r="20" spans="1:21" x14ac:dyDescent="0.2">
      <c r="A20" s="121" t="s">
        <v>925</v>
      </c>
      <c r="B20" s="189">
        <v>2</v>
      </c>
      <c r="C20" s="114">
        <v>2</v>
      </c>
      <c r="D20" s="114">
        <v>2</v>
      </c>
      <c r="E20" s="114">
        <v>2</v>
      </c>
      <c r="F20" s="114">
        <v>2</v>
      </c>
      <c r="G20" s="114">
        <v>1</v>
      </c>
      <c r="H20" s="114">
        <v>1</v>
      </c>
      <c r="I20" s="114">
        <v>1</v>
      </c>
      <c r="J20" s="115">
        <v>1</v>
      </c>
      <c r="K20" s="190">
        <v>0</v>
      </c>
      <c r="L20" s="116">
        <v>0</v>
      </c>
      <c r="M20" s="117">
        <v>0</v>
      </c>
      <c r="N20" s="117">
        <v>0</v>
      </c>
      <c r="O20" s="117">
        <v>0</v>
      </c>
      <c r="P20" s="118">
        <v>0</v>
      </c>
      <c r="Q20" s="119">
        <v>1</v>
      </c>
      <c r="R20" s="117">
        <v>1</v>
      </c>
      <c r="S20" s="120">
        <v>2</v>
      </c>
      <c r="T20" s="116">
        <v>0</v>
      </c>
      <c r="U20" s="120">
        <v>4</v>
      </c>
    </row>
    <row r="21" spans="1:21" x14ac:dyDescent="0.2">
      <c r="A21" s="121" t="s">
        <v>926</v>
      </c>
      <c r="B21" s="189">
        <v>2</v>
      </c>
      <c r="C21" s="114">
        <v>2</v>
      </c>
      <c r="D21" s="114">
        <v>2</v>
      </c>
      <c r="E21" s="114">
        <v>2</v>
      </c>
      <c r="F21" s="114">
        <v>2</v>
      </c>
      <c r="G21" s="114">
        <v>1</v>
      </c>
      <c r="H21" s="114">
        <v>1</v>
      </c>
      <c r="I21" s="114">
        <v>1</v>
      </c>
      <c r="J21" s="115">
        <v>1</v>
      </c>
      <c r="K21" s="190">
        <v>1</v>
      </c>
      <c r="L21" s="116">
        <v>0</v>
      </c>
      <c r="M21" s="117">
        <v>0</v>
      </c>
      <c r="N21" s="117">
        <v>0</v>
      </c>
      <c r="O21" s="117">
        <v>0</v>
      </c>
      <c r="P21" s="118">
        <v>0</v>
      </c>
      <c r="Q21" s="119">
        <v>1</v>
      </c>
      <c r="R21" s="117">
        <v>2</v>
      </c>
      <c r="S21" s="120">
        <v>0</v>
      </c>
      <c r="T21" s="116">
        <v>1</v>
      </c>
      <c r="U21" s="120">
        <v>1</v>
      </c>
    </row>
    <row r="22" spans="1:21" x14ac:dyDescent="0.2">
      <c r="A22" s="121" t="s">
        <v>927</v>
      </c>
      <c r="B22" s="189">
        <v>4</v>
      </c>
      <c r="C22" s="114">
        <v>5</v>
      </c>
      <c r="D22" s="114">
        <v>4</v>
      </c>
      <c r="E22" s="114">
        <v>4</v>
      </c>
      <c r="F22" s="114">
        <v>4</v>
      </c>
      <c r="G22" s="114">
        <v>4</v>
      </c>
      <c r="H22" s="114">
        <v>4</v>
      </c>
      <c r="I22" s="114">
        <v>4</v>
      </c>
      <c r="J22" s="115">
        <v>4</v>
      </c>
      <c r="K22" s="190">
        <v>3</v>
      </c>
      <c r="L22" s="116">
        <v>0</v>
      </c>
      <c r="M22" s="117">
        <v>0</v>
      </c>
      <c r="N22" s="117">
        <v>0</v>
      </c>
      <c r="O22" s="117">
        <v>1</v>
      </c>
      <c r="P22" s="118">
        <v>0</v>
      </c>
      <c r="Q22" s="119">
        <v>2</v>
      </c>
      <c r="R22" s="117">
        <v>2</v>
      </c>
      <c r="S22" s="120">
        <v>3</v>
      </c>
      <c r="T22" s="116">
        <v>0</v>
      </c>
      <c r="U22" s="120">
        <v>1</v>
      </c>
    </row>
    <row r="23" spans="1:21" x14ac:dyDescent="0.2">
      <c r="A23" s="121" t="s">
        <v>928</v>
      </c>
      <c r="B23" s="189">
        <v>6</v>
      </c>
      <c r="C23" s="114">
        <v>7</v>
      </c>
      <c r="D23" s="114">
        <v>6</v>
      </c>
      <c r="E23" s="114">
        <v>5</v>
      </c>
      <c r="F23" s="114">
        <v>6</v>
      </c>
      <c r="G23" s="114">
        <v>5</v>
      </c>
      <c r="H23" s="114">
        <v>4</v>
      </c>
      <c r="I23" s="114">
        <v>3</v>
      </c>
      <c r="J23" s="115">
        <v>5</v>
      </c>
      <c r="K23" s="190">
        <v>1</v>
      </c>
      <c r="L23" s="116">
        <v>0</v>
      </c>
      <c r="M23" s="117">
        <v>0</v>
      </c>
      <c r="N23" s="117">
        <v>0</v>
      </c>
      <c r="O23" s="117">
        <v>0</v>
      </c>
      <c r="P23" s="118">
        <v>1</v>
      </c>
      <c r="Q23" s="119">
        <v>6</v>
      </c>
      <c r="R23" s="117">
        <v>15</v>
      </c>
      <c r="S23" s="120">
        <v>11</v>
      </c>
      <c r="T23" s="116">
        <v>2</v>
      </c>
      <c r="U23" s="120">
        <v>1</v>
      </c>
    </row>
    <row r="24" spans="1:21" x14ac:dyDescent="0.2">
      <c r="A24" s="121" t="s">
        <v>929</v>
      </c>
      <c r="B24" s="189">
        <v>1</v>
      </c>
      <c r="C24" s="114">
        <v>7</v>
      </c>
      <c r="D24" s="114">
        <v>1</v>
      </c>
      <c r="E24" s="114">
        <v>1</v>
      </c>
      <c r="F24" s="114">
        <v>1</v>
      </c>
      <c r="G24" s="114">
        <v>1</v>
      </c>
      <c r="H24" s="114">
        <v>1</v>
      </c>
      <c r="I24" s="114">
        <v>1</v>
      </c>
      <c r="J24" s="115">
        <v>1</v>
      </c>
      <c r="K24" s="190">
        <v>1</v>
      </c>
      <c r="L24" s="116">
        <v>3</v>
      </c>
      <c r="M24" s="117">
        <v>2</v>
      </c>
      <c r="N24" s="117">
        <v>1</v>
      </c>
      <c r="O24" s="117">
        <v>3</v>
      </c>
      <c r="P24" s="118">
        <v>1</v>
      </c>
      <c r="Q24" s="119">
        <v>3</v>
      </c>
      <c r="R24" s="117">
        <v>6</v>
      </c>
      <c r="S24" s="120">
        <v>8</v>
      </c>
      <c r="T24" s="116">
        <v>2</v>
      </c>
      <c r="U24" s="120">
        <v>2</v>
      </c>
    </row>
    <row r="25" spans="1:21" x14ac:dyDescent="0.2">
      <c r="A25" s="121" t="s">
        <v>930</v>
      </c>
      <c r="B25" s="189">
        <v>2</v>
      </c>
      <c r="C25" s="114">
        <v>1</v>
      </c>
      <c r="D25" s="114">
        <v>2</v>
      </c>
      <c r="E25" s="114">
        <v>4</v>
      </c>
      <c r="F25" s="114">
        <v>3</v>
      </c>
      <c r="G25" s="114">
        <v>1</v>
      </c>
      <c r="H25" s="114">
        <v>1</v>
      </c>
      <c r="I25" s="114">
        <v>1</v>
      </c>
      <c r="J25" s="115">
        <v>1</v>
      </c>
      <c r="K25" s="190">
        <v>0</v>
      </c>
      <c r="L25" s="116">
        <v>0</v>
      </c>
      <c r="M25" s="117">
        <v>0</v>
      </c>
      <c r="N25" s="117">
        <v>0</v>
      </c>
      <c r="O25" s="117">
        <v>0</v>
      </c>
      <c r="P25" s="118">
        <v>0</v>
      </c>
      <c r="Q25" s="119">
        <v>6</v>
      </c>
      <c r="R25" s="117">
        <v>16</v>
      </c>
      <c r="S25" s="120">
        <v>11</v>
      </c>
      <c r="T25" s="116">
        <v>1</v>
      </c>
      <c r="U25" s="120">
        <v>1</v>
      </c>
    </row>
    <row r="26" spans="1:21" x14ac:dyDescent="0.2">
      <c r="A26" s="121" t="s">
        <v>931</v>
      </c>
      <c r="B26" s="189">
        <v>4</v>
      </c>
      <c r="C26" s="114">
        <v>2</v>
      </c>
      <c r="D26" s="114">
        <v>4</v>
      </c>
      <c r="E26" s="114">
        <v>4</v>
      </c>
      <c r="F26" s="114">
        <v>4</v>
      </c>
      <c r="G26" s="114">
        <v>4</v>
      </c>
      <c r="H26" s="114">
        <v>4</v>
      </c>
      <c r="I26" s="114">
        <v>4</v>
      </c>
      <c r="J26" s="115">
        <v>4</v>
      </c>
      <c r="K26" s="190">
        <v>1</v>
      </c>
      <c r="L26" s="116">
        <v>3</v>
      </c>
      <c r="M26" s="117">
        <v>2</v>
      </c>
      <c r="N26" s="117">
        <v>2</v>
      </c>
      <c r="O26" s="117">
        <v>2</v>
      </c>
      <c r="P26" s="118">
        <v>0</v>
      </c>
      <c r="Q26" s="119">
        <v>1</v>
      </c>
      <c r="R26" s="117">
        <v>6</v>
      </c>
      <c r="S26" s="120">
        <v>1</v>
      </c>
      <c r="T26" s="116">
        <v>2</v>
      </c>
      <c r="U26" s="120">
        <v>4</v>
      </c>
    </row>
    <row r="27" spans="1:21" x14ac:dyDescent="0.2">
      <c r="A27" s="121" t="s">
        <v>932</v>
      </c>
      <c r="B27" s="189">
        <v>3</v>
      </c>
      <c r="C27" s="114">
        <v>2</v>
      </c>
      <c r="D27" s="114">
        <v>3</v>
      </c>
      <c r="E27" s="114">
        <v>1</v>
      </c>
      <c r="F27" s="114">
        <v>2</v>
      </c>
      <c r="G27" s="114">
        <v>0</v>
      </c>
      <c r="H27" s="114">
        <v>0</v>
      </c>
      <c r="I27" s="114">
        <v>0</v>
      </c>
      <c r="J27" s="115">
        <v>0</v>
      </c>
      <c r="K27" s="190">
        <v>1</v>
      </c>
      <c r="L27" s="116">
        <v>1</v>
      </c>
      <c r="M27" s="117">
        <v>1</v>
      </c>
      <c r="N27" s="117">
        <v>0</v>
      </c>
      <c r="O27" s="117">
        <v>1</v>
      </c>
      <c r="P27" s="118">
        <v>0</v>
      </c>
      <c r="Q27" s="119">
        <v>1</v>
      </c>
      <c r="R27" s="117">
        <v>3</v>
      </c>
      <c r="S27" s="120">
        <v>5</v>
      </c>
      <c r="T27" s="116">
        <v>0</v>
      </c>
      <c r="U27" s="120">
        <v>0</v>
      </c>
    </row>
    <row r="28" spans="1:21" x14ac:dyDescent="0.2">
      <c r="A28" s="121" t="s">
        <v>933</v>
      </c>
      <c r="B28" s="189">
        <v>2</v>
      </c>
      <c r="C28" s="114">
        <v>1</v>
      </c>
      <c r="D28" s="114">
        <v>2</v>
      </c>
      <c r="E28" s="114">
        <v>2</v>
      </c>
      <c r="F28" s="114">
        <v>2</v>
      </c>
      <c r="G28" s="114">
        <v>2</v>
      </c>
      <c r="H28" s="114">
        <v>2</v>
      </c>
      <c r="I28" s="114">
        <v>2</v>
      </c>
      <c r="J28" s="115">
        <v>2</v>
      </c>
      <c r="K28" s="190">
        <v>0</v>
      </c>
      <c r="L28" s="116">
        <v>0</v>
      </c>
      <c r="M28" s="117">
        <v>1</v>
      </c>
      <c r="N28" s="117">
        <v>0</v>
      </c>
      <c r="O28" s="117">
        <v>0</v>
      </c>
      <c r="P28" s="118">
        <v>1</v>
      </c>
      <c r="Q28" s="119">
        <v>2</v>
      </c>
      <c r="R28" s="117">
        <v>3</v>
      </c>
      <c r="S28" s="120">
        <v>4</v>
      </c>
      <c r="T28" s="116">
        <v>2</v>
      </c>
      <c r="U28" s="120">
        <v>1</v>
      </c>
    </row>
    <row r="29" spans="1:21" x14ac:dyDescent="0.2">
      <c r="A29" s="121" t="s">
        <v>1019</v>
      </c>
      <c r="B29" s="189">
        <v>1</v>
      </c>
      <c r="C29" s="114">
        <v>1</v>
      </c>
      <c r="D29" s="114">
        <v>1</v>
      </c>
      <c r="E29" s="114">
        <v>1</v>
      </c>
      <c r="F29" s="114">
        <v>1</v>
      </c>
      <c r="G29" s="114">
        <v>1</v>
      </c>
      <c r="H29" s="114">
        <v>1</v>
      </c>
      <c r="I29" s="114">
        <v>1</v>
      </c>
      <c r="J29" s="115">
        <v>1</v>
      </c>
      <c r="K29" s="190">
        <v>1</v>
      </c>
      <c r="L29" s="116">
        <v>1</v>
      </c>
      <c r="M29" s="117">
        <v>1</v>
      </c>
      <c r="N29" s="117">
        <v>0</v>
      </c>
      <c r="O29" s="117">
        <v>0</v>
      </c>
      <c r="P29" s="118">
        <v>0</v>
      </c>
      <c r="Q29" s="119">
        <v>2</v>
      </c>
      <c r="R29" s="117">
        <v>2</v>
      </c>
      <c r="S29" s="120">
        <v>2</v>
      </c>
      <c r="T29" s="116">
        <v>1</v>
      </c>
      <c r="U29" s="120">
        <v>2</v>
      </c>
    </row>
    <row r="30" spans="1:21" x14ac:dyDescent="0.2">
      <c r="A30" s="192" t="s">
        <v>1020</v>
      </c>
      <c r="B30" s="189">
        <v>1</v>
      </c>
      <c r="C30" s="114">
        <v>1</v>
      </c>
      <c r="D30" s="114">
        <v>0</v>
      </c>
      <c r="E30" s="114">
        <v>1</v>
      </c>
      <c r="F30" s="114">
        <v>1</v>
      </c>
      <c r="G30" s="114">
        <v>0</v>
      </c>
      <c r="H30" s="114">
        <v>0</v>
      </c>
      <c r="I30" s="114">
        <v>0</v>
      </c>
      <c r="J30" s="115">
        <v>0</v>
      </c>
      <c r="K30" s="193">
        <v>1</v>
      </c>
      <c r="L30" s="189">
        <v>1</v>
      </c>
      <c r="M30" s="114">
        <v>1</v>
      </c>
      <c r="N30" s="114">
        <v>1</v>
      </c>
      <c r="O30" s="114">
        <v>1</v>
      </c>
      <c r="P30" s="115">
        <v>1</v>
      </c>
      <c r="Q30" s="189">
        <v>1</v>
      </c>
      <c r="R30" s="114">
        <v>1</v>
      </c>
      <c r="S30" s="115">
        <v>1</v>
      </c>
      <c r="T30" s="189">
        <v>1</v>
      </c>
      <c r="U30" s="115">
        <v>1</v>
      </c>
    </row>
    <row r="31" spans="1:21" ht="12" thickBot="1" x14ac:dyDescent="0.25">
      <c r="A31" s="194" t="s">
        <v>1021</v>
      </c>
      <c r="B31" s="195">
        <v>2</v>
      </c>
      <c r="C31" s="126">
        <v>2</v>
      </c>
      <c r="D31" s="126">
        <v>1</v>
      </c>
      <c r="E31" s="126">
        <v>2</v>
      </c>
      <c r="F31" s="126">
        <v>2</v>
      </c>
      <c r="G31" s="126">
        <v>0</v>
      </c>
      <c r="H31" s="126">
        <v>0</v>
      </c>
      <c r="I31" s="126">
        <v>0</v>
      </c>
      <c r="J31" s="127">
        <v>0</v>
      </c>
      <c r="K31" s="196">
        <v>1</v>
      </c>
      <c r="L31" s="195">
        <v>1</v>
      </c>
      <c r="M31" s="126">
        <v>2</v>
      </c>
      <c r="N31" s="126">
        <v>2</v>
      </c>
      <c r="O31" s="126">
        <v>1</v>
      </c>
      <c r="P31" s="127">
        <v>1</v>
      </c>
      <c r="Q31" s="195">
        <v>2</v>
      </c>
      <c r="R31" s="126">
        <v>1</v>
      </c>
      <c r="S31" s="127">
        <v>3</v>
      </c>
      <c r="T31" s="195">
        <v>0</v>
      </c>
      <c r="U31" s="127">
        <v>1</v>
      </c>
    </row>
    <row r="32" spans="1:21" ht="12" thickBot="1" x14ac:dyDescent="0.25">
      <c r="A32" s="197"/>
      <c r="B32" s="198">
        <f>SUM(B3:B31)</f>
        <v>90</v>
      </c>
      <c r="C32" s="199">
        <f t="shared" ref="C32:U32" si="0">SUM(C3:C31)</f>
        <v>95</v>
      </c>
      <c r="D32" s="199">
        <f t="shared" si="0"/>
        <v>88</v>
      </c>
      <c r="E32" s="199">
        <f t="shared" si="0"/>
        <v>88</v>
      </c>
      <c r="F32" s="199">
        <f t="shared" si="0"/>
        <v>91</v>
      </c>
      <c r="G32" s="199">
        <f t="shared" si="0"/>
        <v>67</v>
      </c>
      <c r="H32" s="199">
        <f t="shared" si="0"/>
        <v>64</v>
      </c>
      <c r="I32" s="199">
        <f t="shared" si="0"/>
        <v>60</v>
      </c>
      <c r="J32" s="199">
        <f t="shared" si="0"/>
        <v>65</v>
      </c>
      <c r="K32" s="200">
        <f t="shared" si="0"/>
        <v>35</v>
      </c>
      <c r="L32" s="199">
        <f t="shared" si="0"/>
        <v>34</v>
      </c>
      <c r="M32" s="199">
        <f t="shared" si="0"/>
        <v>35</v>
      </c>
      <c r="N32" s="199">
        <f t="shared" si="0"/>
        <v>32</v>
      </c>
      <c r="O32" s="199">
        <f t="shared" si="0"/>
        <v>36</v>
      </c>
      <c r="P32" s="199">
        <f t="shared" si="0"/>
        <v>19</v>
      </c>
      <c r="Q32" s="198">
        <f t="shared" si="0"/>
        <v>106</v>
      </c>
      <c r="R32" s="199">
        <f t="shared" si="0"/>
        <v>182</v>
      </c>
      <c r="S32" s="201">
        <f t="shared" si="0"/>
        <v>169</v>
      </c>
      <c r="T32" s="199">
        <f t="shared" si="0"/>
        <v>65</v>
      </c>
      <c r="U32" s="201">
        <f t="shared" si="0"/>
        <v>106</v>
      </c>
    </row>
    <row r="33" spans="1:21" x14ac:dyDescent="0.2">
      <c r="A33" s="128" t="s">
        <v>934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x14ac:dyDescent="0.2">
      <c r="A34" s="130" t="s">
        <v>935</v>
      </c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21" x14ac:dyDescent="0.2"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21" x14ac:dyDescent="0.2"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21" x14ac:dyDescent="0.2">
      <c r="A37" s="108" t="s">
        <v>936</v>
      </c>
      <c r="B37" s="129"/>
      <c r="C37" s="129"/>
      <c r="D37" s="129"/>
      <c r="E37" s="129"/>
      <c r="I37" s="129"/>
      <c r="J37" s="129"/>
    </row>
    <row r="38" spans="1:21" x14ac:dyDescent="0.2">
      <c r="A38" s="113" t="s">
        <v>889</v>
      </c>
      <c r="B38" s="131" t="s">
        <v>938</v>
      </c>
      <c r="C38" s="131"/>
      <c r="D38" s="129"/>
      <c r="E38" s="129"/>
      <c r="F38" s="113" t="s">
        <v>898</v>
      </c>
      <c r="G38" s="131" t="s">
        <v>937</v>
      </c>
      <c r="H38" s="129"/>
      <c r="I38" s="129"/>
      <c r="J38" s="129"/>
    </row>
    <row r="39" spans="1:21" x14ac:dyDescent="0.2">
      <c r="A39" s="113" t="s">
        <v>1018</v>
      </c>
      <c r="B39" s="131" t="s">
        <v>1022</v>
      </c>
      <c r="C39" s="131"/>
      <c r="D39" s="129"/>
      <c r="E39" s="129"/>
      <c r="F39" s="113" t="s">
        <v>899</v>
      </c>
      <c r="G39" s="131" t="s">
        <v>939</v>
      </c>
      <c r="H39" s="129"/>
      <c r="I39" s="129"/>
      <c r="J39" s="129"/>
    </row>
    <row r="40" spans="1:21" x14ac:dyDescent="0.2">
      <c r="A40" s="113" t="s">
        <v>890</v>
      </c>
      <c r="B40" s="131" t="s">
        <v>940</v>
      </c>
      <c r="C40" s="131"/>
      <c r="D40" s="129"/>
      <c r="E40" s="129"/>
      <c r="F40" s="113" t="s">
        <v>900</v>
      </c>
      <c r="G40" s="131" t="s">
        <v>941</v>
      </c>
      <c r="H40" s="129"/>
      <c r="I40" s="129"/>
      <c r="J40" s="129"/>
    </row>
    <row r="41" spans="1:21" x14ac:dyDescent="0.2">
      <c r="A41" s="113" t="s">
        <v>891</v>
      </c>
      <c r="B41" s="131" t="s">
        <v>942</v>
      </c>
      <c r="C41" s="131"/>
      <c r="D41" s="129"/>
      <c r="E41" s="129"/>
      <c r="F41" s="113" t="s">
        <v>901</v>
      </c>
      <c r="G41" s="131" t="s">
        <v>943</v>
      </c>
      <c r="H41" s="129"/>
      <c r="I41" s="129"/>
      <c r="J41" s="129"/>
    </row>
    <row r="42" spans="1:21" x14ac:dyDescent="0.2">
      <c r="A42" s="113" t="s">
        <v>892</v>
      </c>
      <c r="B42" s="131" t="s">
        <v>944</v>
      </c>
      <c r="C42" s="131"/>
      <c r="D42" s="129"/>
      <c r="E42" s="129"/>
      <c r="F42" s="113" t="s">
        <v>902</v>
      </c>
      <c r="G42" s="131" t="s">
        <v>945</v>
      </c>
      <c r="H42" s="129"/>
      <c r="I42" s="129"/>
      <c r="J42" s="129"/>
    </row>
    <row r="43" spans="1:21" x14ac:dyDescent="0.2">
      <c r="A43" s="113" t="s">
        <v>893</v>
      </c>
      <c r="B43" s="131" t="s">
        <v>946</v>
      </c>
      <c r="C43" s="131"/>
      <c r="D43" s="129"/>
      <c r="E43" s="129"/>
      <c r="F43" s="113" t="s">
        <v>903</v>
      </c>
      <c r="G43" s="131" t="s">
        <v>947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1:21" x14ac:dyDescent="0.2">
      <c r="A44" s="113" t="s">
        <v>894</v>
      </c>
      <c r="B44" s="131" t="s">
        <v>948</v>
      </c>
      <c r="C44" s="131"/>
      <c r="D44" s="129"/>
      <c r="E44" s="129"/>
      <c r="F44" s="113" t="s">
        <v>904</v>
      </c>
      <c r="G44" s="131" t="s">
        <v>949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x14ac:dyDescent="0.2">
      <c r="A45" s="113" t="s">
        <v>895</v>
      </c>
      <c r="B45" s="131" t="s">
        <v>950</v>
      </c>
      <c r="C45" s="131"/>
      <c r="D45" s="129"/>
      <c r="E45" s="129"/>
      <c r="F45" s="113" t="s">
        <v>905</v>
      </c>
      <c r="G45" s="131" t="s">
        <v>951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</row>
    <row r="46" spans="1:21" x14ac:dyDescent="0.2">
      <c r="A46" s="113" t="s">
        <v>896</v>
      </c>
      <c r="B46" s="131" t="s">
        <v>952</v>
      </c>
      <c r="C46" s="131"/>
      <c r="D46" s="129"/>
      <c r="E46" s="129"/>
      <c r="F46" s="113" t="s">
        <v>906</v>
      </c>
      <c r="G46" s="131" t="s">
        <v>953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21" x14ac:dyDescent="0.2">
      <c r="A47" s="113" t="s">
        <v>897</v>
      </c>
      <c r="B47" s="131" t="s">
        <v>954</v>
      </c>
      <c r="C47" s="131"/>
      <c r="D47" s="129"/>
      <c r="E47" s="129"/>
      <c r="F47" s="113" t="s">
        <v>907</v>
      </c>
      <c r="G47" s="131" t="s">
        <v>955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</sheetData>
  <mergeCells count="1">
    <mergeCell ref="A1:U1"/>
  </mergeCells>
  <conditionalFormatting sqref="B3:U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:U4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U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U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U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:U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U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U1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:U1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U1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U1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U1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U1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6:U1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7:U1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:U1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U1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U20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U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:U2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3:U2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U2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5:U2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6:U2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U2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U2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:U3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:U3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8:U2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U2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1:U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U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sqref="A1:I1"/>
    </sheetView>
  </sheetViews>
  <sheetFormatPr defaultRowHeight="15" x14ac:dyDescent="0.25"/>
  <cols>
    <col min="1" max="1" width="17.28515625" style="175" customWidth="1"/>
    <col min="2" max="2" width="22" style="185" customWidth="1"/>
    <col min="8" max="8" width="10.7109375" customWidth="1"/>
    <col min="9" max="9" width="11.85546875" customWidth="1"/>
  </cols>
  <sheetData>
    <row r="1" spans="1:9" ht="15.75" thickBot="1" x14ac:dyDescent="0.3">
      <c r="A1" s="224" t="s">
        <v>1031</v>
      </c>
      <c r="B1" s="224"/>
      <c r="C1" s="224"/>
      <c r="D1" s="224"/>
      <c r="E1" s="224"/>
      <c r="F1" s="224"/>
      <c r="G1" s="224"/>
      <c r="H1" s="224"/>
      <c r="I1" s="224"/>
    </row>
    <row r="2" spans="1:9" x14ac:dyDescent="0.25">
      <c r="A2" s="225"/>
      <c r="B2" s="226"/>
      <c r="C2" s="229" t="s">
        <v>956</v>
      </c>
      <c r="D2" s="229" t="s">
        <v>957</v>
      </c>
      <c r="E2" s="229" t="s">
        <v>958</v>
      </c>
      <c r="F2" s="231" t="s">
        <v>959</v>
      </c>
      <c r="G2" s="229" t="s">
        <v>960</v>
      </c>
      <c r="H2" s="233" t="s">
        <v>961</v>
      </c>
      <c r="I2" s="234"/>
    </row>
    <row r="3" spans="1:9" ht="81" customHeight="1" thickBot="1" x14ac:dyDescent="0.3">
      <c r="A3" s="227"/>
      <c r="B3" s="228"/>
      <c r="C3" s="230"/>
      <c r="D3" s="230"/>
      <c r="E3" s="230"/>
      <c r="F3" s="232"/>
      <c r="G3" s="230"/>
      <c r="H3" s="138" t="s">
        <v>962</v>
      </c>
      <c r="I3" s="139" t="s">
        <v>963</v>
      </c>
    </row>
    <row r="4" spans="1:9" ht="35.450000000000003" customHeight="1" x14ac:dyDescent="0.25">
      <c r="A4" s="235" t="s">
        <v>1014</v>
      </c>
      <c r="B4" s="236"/>
      <c r="C4" s="140">
        <v>23</v>
      </c>
      <c r="D4" s="140">
        <v>70289</v>
      </c>
      <c r="E4" s="140">
        <v>47653</v>
      </c>
      <c r="F4" s="202" t="s">
        <v>1024</v>
      </c>
      <c r="G4" s="140">
        <v>3.9</v>
      </c>
      <c r="H4" s="140" t="s">
        <v>1016</v>
      </c>
      <c r="I4" s="187" t="s">
        <v>1017</v>
      </c>
    </row>
    <row r="5" spans="1:9" ht="52.15" customHeight="1" thickBot="1" x14ac:dyDescent="0.3">
      <c r="A5" s="237" t="s">
        <v>1015</v>
      </c>
      <c r="B5" s="238"/>
      <c r="C5" s="141">
        <v>128</v>
      </c>
      <c r="D5" s="141">
        <v>3330</v>
      </c>
      <c r="E5" s="141">
        <v>2427</v>
      </c>
      <c r="F5" s="141" t="s">
        <v>1023</v>
      </c>
      <c r="G5" s="141">
        <v>3</v>
      </c>
      <c r="H5" s="141">
        <v>12.46016</v>
      </c>
      <c r="I5" s="142">
        <v>4.999089E-3</v>
      </c>
    </row>
    <row r="6" spans="1:9" x14ac:dyDescent="0.25">
      <c r="A6" s="223" t="s">
        <v>863</v>
      </c>
      <c r="B6" s="176" t="s">
        <v>862</v>
      </c>
      <c r="C6" s="143">
        <v>33</v>
      </c>
      <c r="D6" s="144">
        <v>635</v>
      </c>
      <c r="E6" s="144">
        <v>524</v>
      </c>
      <c r="F6" s="145">
        <v>83</v>
      </c>
      <c r="G6" s="144">
        <v>1</v>
      </c>
      <c r="H6" s="146">
        <v>7.4575800000000001</v>
      </c>
      <c r="I6" s="147">
        <v>2.1536719999999999E-2</v>
      </c>
    </row>
    <row r="7" spans="1:9" ht="23.25" x14ac:dyDescent="0.25">
      <c r="A7" s="223"/>
      <c r="B7" s="177" t="s">
        <v>852</v>
      </c>
      <c r="C7" s="149">
        <v>34</v>
      </c>
      <c r="D7" s="150">
        <v>608</v>
      </c>
      <c r="E7" s="150">
        <v>608</v>
      </c>
      <c r="F7" s="151">
        <v>100</v>
      </c>
      <c r="G7" s="150">
        <v>1</v>
      </c>
      <c r="H7" s="152">
        <v>7.26945</v>
      </c>
      <c r="I7" s="153">
        <v>3.9080650000000001E-2</v>
      </c>
    </row>
    <row r="8" spans="1:9" x14ac:dyDescent="0.25">
      <c r="A8" s="223"/>
      <c r="B8" s="177" t="s">
        <v>842</v>
      </c>
      <c r="C8" s="149">
        <v>80</v>
      </c>
      <c r="D8" s="150">
        <v>969</v>
      </c>
      <c r="E8" s="150">
        <v>483</v>
      </c>
      <c r="F8" s="151">
        <v>49.845201238390089</v>
      </c>
      <c r="G8" s="150">
        <v>1</v>
      </c>
      <c r="H8" s="152">
        <v>9.4802710000000001</v>
      </c>
      <c r="I8" s="153">
        <v>2.2693319999999999E-2</v>
      </c>
    </row>
    <row r="9" spans="1:9" ht="23.25" x14ac:dyDescent="0.25">
      <c r="A9" s="223"/>
      <c r="B9" s="177" t="s">
        <v>964</v>
      </c>
      <c r="C9" s="148">
        <v>99</v>
      </c>
      <c r="D9" s="154">
        <v>989</v>
      </c>
      <c r="E9" s="154">
        <v>713</v>
      </c>
      <c r="F9" s="155">
        <v>72.093023255813947</v>
      </c>
      <c r="G9" s="154">
        <v>1</v>
      </c>
      <c r="H9" s="156">
        <v>24.252369999999999</v>
      </c>
      <c r="I9" s="157">
        <v>7.0550689999999999E-2</v>
      </c>
    </row>
    <row r="10" spans="1:9" ht="23.25" x14ac:dyDescent="0.25">
      <c r="A10" s="223"/>
      <c r="B10" s="177" t="s">
        <v>965</v>
      </c>
      <c r="C10" s="148">
        <v>65</v>
      </c>
      <c r="D10" s="154">
        <v>1065</v>
      </c>
      <c r="E10" s="154">
        <v>921</v>
      </c>
      <c r="F10" s="155">
        <v>86.478873239436609</v>
      </c>
      <c r="G10" s="154">
        <v>10</v>
      </c>
      <c r="H10" s="156">
        <v>30.297789999999999</v>
      </c>
      <c r="I10" s="157">
        <v>8.9287420000000006E-2</v>
      </c>
    </row>
    <row r="11" spans="1:9" ht="23.25" x14ac:dyDescent="0.25">
      <c r="A11" s="223"/>
      <c r="B11" s="177" t="s">
        <v>966</v>
      </c>
      <c r="C11" s="148">
        <v>23</v>
      </c>
      <c r="D11" s="154">
        <v>547</v>
      </c>
      <c r="E11" s="154">
        <v>428</v>
      </c>
      <c r="F11" s="155">
        <v>78.244972577696529</v>
      </c>
      <c r="G11" s="154">
        <v>1</v>
      </c>
      <c r="H11" s="156">
        <v>3.4048720000000001</v>
      </c>
      <c r="I11" s="157">
        <v>9.6194179999999994E-3</v>
      </c>
    </row>
    <row r="12" spans="1:9" ht="23.25" x14ac:dyDescent="0.25">
      <c r="A12" s="223"/>
      <c r="B12" s="177" t="s">
        <v>967</v>
      </c>
      <c r="C12" s="149">
        <v>46</v>
      </c>
      <c r="D12" s="150">
        <v>262</v>
      </c>
      <c r="E12" s="150">
        <v>262</v>
      </c>
      <c r="F12" s="151">
        <v>100</v>
      </c>
      <c r="G12" s="150">
        <v>1</v>
      </c>
      <c r="H12" s="152">
        <v>7.7511700000000001</v>
      </c>
      <c r="I12" s="153">
        <v>3.9150110000000002E-2</v>
      </c>
    </row>
    <row r="13" spans="1:9" ht="23.25" x14ac:dyDescent="0.25">
      <c r="A13" s="223"/>
      <c r="B13" s="177" t="s">
        <v>968</v>
      </c>
      <c r="C13" s="149">
        <v>43</v>
      </c>
      <c r="D13" s="150">
        <v>397</v>
      </c>
      <c r="E13" s="150">
        <v>369</v>
      </c>
      <c r="F13" s="151">
        <v>92.947103274559197</v>
      </c>
      <c r="G13" s="150">
        <v>1</v>
      </c>
      <c r="H13" s="152">
        <v>7.3716280000000003</v>
      </c>
      <c r="I13" s="153">
        <v>2.772442E-2</v>
      </c>
    </row>
    <row r="14" spans="1:9" x14ac:dyDescent="0.25">
      <c r="A14" s="221"/>
      <c r="B14" s="178" t="s">
        <v>969</v>
      </c>
      <c r="C14" s="149">
        <v>34</v>
      </c>
      <c r="D14" s="150">
        <v>378</v>
      </c>
      <c r="E14" s="150">
        <v>329</v>
      </c>
      <c r="F14" s="151">
        <v>87.037037037037038</v>
      </c>
      <c r="G14" s="150">
        <v>1</v>
      </c>
      <c r="H14" s="152">
        <v>8.157591</v>
      </c>
      <c r="I14" s="153">
        <v>5.7262159999999999E-2</v>
      </c>
    </row>
    <row r="15" spans="1:9" x14ac:dyDescent="0.25">
      <c r="A15" s="219" t="s">
        <v>970</v>
      </c>
      <c r="B15" s="179" t="s">
        <v>971</v>
      </c>
      <c r="C15" s="149">
        <v>20</v>
      </c>
      <c r="D15" s="150">
        <v>528</v>
      </c>
      <c r="E15" s="150">
        <v>480</v>
      </c>
      <c r="F15" s="151">
        <v>90.909090909090907</v>
      </c>
      <c r="G15" s="150">
        <v>1</v>
      </c>
      <c r="H15" s="152">
        <v>1.5689649999999999</v>
      </c>
      <c r="I15" s="153">
        <v>3.6838589999999998E-3</v>
      </c>
    </row>
    <row r="16" spans="1:9" x14ac:dyDescent="0.25">
      <c r="A16" s="220"/>
      <c r="B16" s="179" t="s">
        <v>972</v>
      </c>
      <c r="C16" s="149">
        <v>21</v>
      </c>
      <c r="D16" s="150">
        <v>1320</v>
      </c>
      <c r="E16" s="150">
        <v>666</v>
      </c>
      <c r="F16" s="151">
        <v>50</v>
      </c>
      <c r="G16" s="150">
        <v>1</v>
      </c>
      <c r="H16" s="152">
        <v>4.4672660000000004</v>
      </c>
      <c r="I16" s="153">
        <v>8.8859969999999996E-3</v>
      </c>
    </row>
    <row r="17" spans="1:9" x14ac:dyDescent="0.25">
      <c r="A17" s="220"/>
      <c r="B17" s="179" t="s">
        <v>973</v>
      </c>
      <c r="C17" s="149">
        <v>25</v>
      </c>
      <c r="D17" s="150">
        <v>772</v>
      </c>
      <c r="E17" s="150">
        <v>485</v>
      </c>
      <c r="F17" s="151">
        <v>62.823834196891191</v>
      </c>
      <c r="G17" s="150">
        <v>1</v>
      </c>
      <c r="H17" s="152">
        <v>2.625839</v>
      </c>
      <c r="I17" s="153">
        <v>6.1282929999999999E-3</v>
      </c>
    </row>
    <row r="18" spans="1:9" x14ac:dyDescent="0.25">
      <c r="A18" s="221"/>
      <c r="B18" s="179" t="s">
        <v>974</v>
      </c>
      <c r="C18" s="149">
        <v>242</v>
      </c>
      <c r="D18" s="150">
        <v>1552</v>
      </c>
      <c r="E18" s="150">
        <v>965</v>
      </c>
      <c r="F18" s="151">
        <v>62</v>
      </c>
      <c r="G18" s="150">
        <v>3</v>
      </c>
      <c r="H18" s="152">
        <v>35.746650000000002</v>
      </c>
      <c r="I18" s="153">
        <v>6.2055979999999997E-2</v>
      </c>
    </row>
    <row r="19" spans="1:9" x14ac:dyDescent="0.25">
      <c r="A19" s="219" t="s">
        <v>633</v>
      </c>
      <c r="B19" s="178" t="s">
        <v>975</v>
      </c>
      <c r="C19" s="149">
        <v>67</v>
      </c>
      <c r="D19" s="150">
        <v>584</v>
      </c>
      <c r="E19" s="150">
        <v>315</v>
      </c>
      <c r="F19" s="151">
        <v>54</v>
      </c>
      <c r="G19" s="150">
        <v>1</v>
      </c>
      <c r="H19" s="152">
        <v>8.9037799999999994</v>
      </c>
      <c r="I19" s="153">
        <v>3.1751559999999998E-2</v>
      </c>
    </row>
    <row r="20" spans="1:9" x14ac:dyDescent="0.25">
      <c r="A20" s="220"/>
      <c r="B20" s="178" t="s">
        <v>976</v>
      </c>
      <c r="C20" s="149">
        <v>55</v>
      </c>
      <c r="D20" s="150">
        <v>1063</v>
      </c>
      <c r="E20" s="150">
        <v>333</v>
      </c>
      <c r="F20" s="151">
        <v>31.326434619002825</v>
      </c>
      <c r="G20" s="150">
        <v>1</v>
      </c>
      <c r="H20" s="152">
        <v>6.7989100000000002</v>
      </c>
      <c r="I20" s="153">
        <v>3.0536649999999999E-2</v>
      </c>
    </row>
    <row r="21" spans="1:9" ht="23.25" x14ac:dyDescent="0.25">
      <c r="A21" s="220"/>
      <c r="B21" s="178" t="s">
        <v>977</v>
      </c>
      <c r="C21" s="149">
        <v>42</v>
      </c>
      <c r="D21" s="150">
        <v>1092</v>
      </c>
      <c r="E21" s="150">
        <v>1064</v>
      </c>
      <c r="F21" s="151">
        <v>97.435897435897431</v>
      </c>
      <c r="G21" s="150">
        <v>1</v>
      </c>
      <c r="H21" s="152">
        <v>4.1694060000000004</v>
      </c>
      <c r="I21" s="153">
        <v>9.7577199999999992E-3</v>
      </c>
    </row>
    <row r="22" spans="1:9" ht="23.25" x14ac:dyDescent="0.25">
      <c r="A22" s="221"/>
      <c r="B22" s="178" t="s">
        <v>978</v>
      </c>
      <c r="C22" s="149">
        <v>33</v>
      </c>
      <c r="D22" s="150">
        <v>586</v>
      </c>
      <c r="E22" s="150">
        <v>480</v>
      </c>
      <c r="F22" s="151">
        <v>81.911262798634809</v>
      </c>
      <c r="G22" s="150">
        <v>1</v>
      </c>
      <c r="H22" s="152">
        <v>4.4919390000000003</v>
      </c>
      <c r="I22" s="153">
        <v>1.0864499999999999E-2</v>
      </c>
    </row>
    <row r="23" spans="1:9" x14ac:dyDescent="0.25">
      <c r="A23" s="171" t="s">
        <v>979</v>
      </c>
      <c r="B23" s="179" t="s">
        <v>980</v>
      </c>
      <c r="C23" s="149">
        <v>104</v>
      </c>
      <c r="D23" s="150">
        <v>1432</v>
      </c>
      <c r="E23" s="150">
        <v>1311</v>
      </c>
      <c r="F23" s="151">
        <v>91.550279329608941</v>
      </c>
      <c r="G23" s="150">
        <v>2</v>
      </c>
      <c r="H23" s="152">
        <v>16.767959999999999</v>
      </c>
      <c r="I23" s="153">
        <v>2.691559E-2</v>
      </c>
    </row>
    <row r="24" spans="1:9" x14ac:dyDescent="0.25">
      <c r="A24" s="172" t="s">
        <v>981</v>
      </c>
      <c r="B24" s="178" t="s">
        <v>982</v>
      </c>
      <c r="C24" s="149">
        <v>80</v>
      </c>
      <c r="D24" s="150">
        <v>1949</v>
      </c>
      <c r="E24" s="150">
        <v>1010</v>
      </c>
      <c r="F24" s="151">
        <v>51.821446895844026</v>
      </c>
      <c r="G24" s="150">
        <v>1</v>
      </c>
      <c r="H24" s="152">
        <v>13.345230000000001</v>
      </c>
      <c r="I24" s="153">
        <v>1.8721189999999999E-2</v>
      </c>
    </row>
    <row r="25" spans="1:9" x14ac:dyDescent="0.25">
      <c r="A25" s="219" t="s">
        <v>528</v>
      </c>
      <c r="B25" s="178" t="s">
        <v>983</v>
      </c>
      <c r="C25" s="149">
        <v>46</v>
      </c>
      <c r="D25" s="150">
        <v>667</v>
      </c>
      <c r="E25" s="150">
        <v>654</v>
      </c>
      <c r="F25" s="151">
        <v>98.050974512743622</v>
      </c>
      <c r="G25" s="150">
        <v>1</v>
      </c>
      <c r="H25" s="152">
        <v>11.476889999999999</v>
      </c>
      <c r="I25" s="153">
        <v>4.8778059999999998E-2</v>
      </c>
    </row>
    <row r="26" spans="1:9" x14ac:dyDescent="0.25">
      <c r="A26" s="221"/>
      <c r="B26" s="178" t="s">
        <v>984</v>
      </c>
      <c r="C26" s="149">
        <v>21</v>
      </c>
      <c r="D26" s="150">
        <v>762</v>
      </c>
      <c r="E26" s="150">
        <v>329</v>
      </c>
      <c r="F26" s="151">
        <v>43.175853018372699</v>
      </c>
      <c r="G26" s="150">
        <v>1</v>
      </c>
      <c r="H26" s="152">
        <v>5.5657389999999998</v>
      </c>
      <c r="I26" s="153">
        <v>2.7990879999999999E-2</v>
      </c>
    </row>
    <row r="27" spans="1:9" x14ac:dyDescent="0.25">
      <c r="A27" s="219" t="s">
        <v>501</v>
      </c>
      <c r="B27" s="180" t="s">
        <v>985</v>
      </c>
      <c r="C27" s="149">
        <v>173</v>
      </c>
      <c r="D27" s="150">
        <v>3327</v>
      </c>
      <c r="E27" s="150">
        <v>853</v>
      </c>
      <c r="F27" s="151">
        <v>25.638713555755938</v>
      </c>
      <c r="G27" s="150">
        <v>5</v>
      </c>
      <c r="H27" s="152">
        <v>31.335889999999999</v>
      </c>
      <c r="I27" s="153">
        <v>9.2971280000000003E-2</v>
      </c>
    </row>
    <row r="28" spans="1:9" ht="22.5" x14ac:dyDescent="0.25">
      <c r="A28" s="221"/>
      <c r="B28" s="180" t="s">
        <v>986</v>
      </c>
      <c r="C28" s="149">
        <v>54</v>
      </c>
      <c r="D28" s="150">
        <v>944</v>
      </c>
      <c r="E28" s="150">
        <v>944</v>
      </c>
      <c r="F28" s="150">
        <v>100</v>
      </c>
      <c r="G28" s="150">
        <v>1</v>
      </c>
      <c r="H28" s="152">
        <v>12.42005</v>
      </c>
      <c r="I28" s="153">
        <v>1.914977E-2</v>
      </c>
    </row>
    <row r="29" spans="1:9" ht="22.5" x14ac:dyDescent="0.25">
      <c r="A29" s="173"/>
      <c r="B29" s="180" t="s">
        <v>987</v>
      </c>
      <c r="C29" s="149">
        <v>44</v>
      </c>
      <c r="D29" s="150">
        <v>754</v>
      </c>
      <c r="E29" s="150">
        <v>754</v>
      </c>
      <c r="F29" s="151">
        <v>100</v>
      </c>
      <c r="G29" s="150">
        <v>1</v>
      </c>
      <c r="H29" s="152">
        <v>4.4532429999999996</v>
      </c>
      <c r="I29" s="153">
        <v>6.6674530000000003E-3</v>
      </c>
    </row>
    <row r="30" spans="1:9" ht="23.25" x14ac:dyDescent="0.25">
      <c r="A30" s="219" t="s">
        <v>402</v>
      </c>
      <c r="B30" s="178" t="s">
        <v>988</v>
      </c>
      <c r="C30" s="149">
        <v>123</v>
      </c>
      <c r="D30" s="150">
        <v>2080</v>
      </c>
      <c r="E30" s="150">
        <v>809</v>
      </c>
      <c r="F30" s="151">
        <v>38.894230769230766</v>
      </c>
      <c r="G30" s="150">
        <v>3</v>
      </c>
      <c r="H30" s="152">
        <v>36.870420000000003</v>
      </c>
      <c r="I30" s="153">
        <v>0.21489</v>
      </c>
    </row>
    <row r="31" spans="1:9" x14ac:dyDescent="0.25">
      <c r="A31" s="220"/>
      <c r="B31" s="178" t="s">
        <v>989</v>
      </c>
      <c r="C31" s="149">
        <v>16</v>
      </c>
      <c r="D31" s="150">
        <v>1493</v>
      </c>
      <c r="E31" s="150">
        <v>670</v>
      </c>
      <c r="F31" s="151">
        <v>44.876088412592097</v>
      </c>
      <c r="G31" s="150">
        <v>1</v>
      </c>
      <c r="H31" s="152">
        <v>19.40448</v>
      </c>
      <c r="I31" s="153">
        <v>4.3743369999999997E-2</v>
      </c>
    </row>
    <row r="32" spans="1:9" x14ac:dyDescent="0.25">
      <c r="A32" s="220"/>
      <c r="B32" s="178" t="s">
        <v>990</v>
      </c>
      <c r="C32" s="149">
        <v>90</v>
      </c>
      <c r="D32" s="150">
        <v>567</v>
      </c>
      <c r="E32" s="150">
        <v>522</v>
      </c>
      <c r="F32" s="151">
        <v>92.063492063492063</v>
      </c>
      <c r="G32" s="150">
        <v>1</v>
      </c>
      <c r="H32" s="152">
        <v>8.2267060000000001</v>
      </c>
      <c r="I32" s="153">
        <v>1.751144E-2</v>
      </c>
    </row>
    <row r="33" spans="1:9" x14ac:dyDescent="0.25">
      <c r="A33" s="221"/>
      <c r="B33" s="178" t="s">
        <v>991</v>
      </c>
      <c r="C33" s="149">
        <v>58</v>
      </c>
      <c r="D33" s="150">
        <v>891</v>
      </c>
      <c r="E33" s="150">
        <v>312</v>
      </c>
      <c r="F33" s="151">
        <v>35.690235690235689</v>
      </c>
      <c r="G33" s="150">
        <v>1</v>
      </c>
      <c r="H33" s="152">
        <v>6.723306</v>
      </c>
      <c r="I33" s="153">
        <v>2.3844489999999999E-2</v>
      </c>
    </row>
    <row r="34" spans="1:9" ht="23.25" x14ac:dyDescent="0.25">
      <c r="A34" s="219" t="s">
        <v>323</v>
      </c>
      <c r="B34" s="178" t="s">
        <v>992</v>
      </c>
      <c r="C34" s="149">
        <v>57</v>
      </c>
      <c r="D34" s="150">
        <v>922</v>
      </c>
      <c r="E34" s="150">
        <v>888</v>
      </c>
      <c r="F34" s="151">
        <v>96.312364425162684</v>
      </c>
      <c r="G34" s="150">
        <v>1</v>
      </c>
      <c r="H34" s="152">
        <v>10.58915</v>
      </c>
      <c r="I34" s="153">
        <v>1.430234E-2</v>
      </c>
    </row>
    <row r="35" spans="1:9" ht="23.25" x14ac:dyDescent="0.25">
      <c r="A35" s="221"/>
      <c r="B35" s="178" t="s">
        <v>993</v>
      </c>
      <c r="C35" s="149">
        <v>52</v>
      </c>
      <c r="D35" s="150">
        <v>1103</v>
      </c>
      <c r="E35" s="150">
        <v>1103</v>
      </c>
      <c r="F35" s="151">
        <v>100</v>
      </c>
      <c r="G35" s="150">
        <v>1</v>
      </c>
      <c r="H35" s="152">
        <v>11.70984</v>
      </c>
      <c r="I35" s="153">
        <v>1.533904E-2</v>
      </c>
    </row>
    <row r="36" spans="1:9" x14ac:dyDescent="0.25">
      <c r="A36" s="174" t="s">
        <v>994</v>
      </c>
      <c r="B36" s="178" t="s">
        <v>995</v>
      </c>
      <c r="C36" s="149">
        <v>94</v>
      </c>
      <c r="D36" s="150">
        <v>2455</v>
      </c>
      <c r="E36" s="158">
        <v>922</v>
      </c>
      <c r="F36" s="151">
        <f>E36/D36*100</f>
        <v>37.556008146639513</v>
      </c>
      <c r="G36" s="150">
        <v>1</v>
      </c>
      <c r="H36" s="152">
        <v>23.49982</v>
      </c>
      <c r="I36" s="153">
        <v>4.1706739999999999E-2</v>
      </c>
    </row>
    <row r="37" spans="1:9" ht="23.25" x14ac:dyDescent="0.25">
      <c r="A37" s="219" t="s">
        <v>254</v>
      </c>
      <c r="B37" s="178" t="s">
        <v>996</v>
      </c>
      <c r="C37" s="149">
        <v>54</v>
      </c>
      <c r="D37" s="150">
        <v>614</v>
      </c>
      <c r="E37" s="150">
        <v>418</v>
      </c>
      <c r="F37" s="151">
        <v>68.078175895765469</v>
      </c>
      <c r="G37" s="150">
        <v>1</v>
      </c>
      <c r="H37" s="152">
        <v>10.46359</v>
      </c>
      <c r="I37" s="153">
        <v>3.3770210000000002E-2</v>
      </c>
    </row>
    <row r="38" spans="1:9" x14ac:dyDescent="0.25">
      <c r="A38" s="220"/>
      <c r="B38" s="178" t="s">
        <v>997</v>
      </c>
      <c r="C38" s="149">
        <v>27</v>
      </c>
      <c r="D38" s="150">
        <v>392</v>
      </c>
      <c r="E38" s="150">
        <v>392</v>
      </c>
      <c r="F38" s="151">
        <v>100</v>
      </c>
      <c r="G38" s="150">
        <v>1</v>
      </c>
      <c r="H38" s="152">
        <v>2.8001499999999999</v>
      </c>
      <c r="I38" s="153">
        <v>8.0533830000000008E-3</v>
      </c>
    </row>
    <row r="39" spans="1:9" ht="23.25" x14ac:dyDescent="0.25">
      <c r="A39" s="220"/>
      <c r="B39" s="178" t="s">
        <v>998</v>
      </c>
      <c r="C39" s="149">
        <v>37</v>
      </c>
      <c r="D39" s="150">
        <v>941</v>
      </c>
      <c r="E39" s="150">
        <v>576</v>
      </c>
      <c r="F39" s="151">
        <v>61.211477151966001</v>
      </c>
      <c r="G39" s="150">
        <v>1</v>
      </c>
      <c r="H39" s="152">
        <v>11.388439999999999</v>
      </c>
      <c r="I39" s="153">
        <v>8.8116490000000006E-2</v>
      </c>
    </row>
    <row r="40" spans="1:9" x14ac:dyDescent="0.25">
      <c r="A40" s="221"/>
      <c r="B40" s="178" t="s">
        <v>999</v>
      </c>
      <c r="C40" s="149">
        <v>57</v>
      </c>
      <c r="D40" s="150">
        <v>2682</v>
      </c>
      <c r="E40" s="150">
        <v>1099</v>
      </c>
      <c r="F40" s="151">
        <v>40.976882923191646</v>
      </c>
      <c r="G40" s="150">
        <v>1</v>
      </c>
      <c r="H40" s="152">
        <v>10.58915</v>
      </c>
      <c r="I40" s="153">
        <v>1.430234E-2</v>
      </c>
    </row>
    <row r="41" spans="1:9" x14ac:dyDescent="0.25">
      <c r="A41" s="174" t="s">
        <v>1000</v>
      </c>
      <c r="B41" s="178" t="s">
        <v>175</v>
      </c>
      <c r="C41" s="159">
        <v>14</v>
      </c>
      <c r="D41" s="150">
        <v>851</v>
      </c>
      <c r="E41" s="150">
        <v>346</v>
      </c>
      <c r="F41" s="151">
        <v>40.658049353701529</v>
      </c>
      <c r="G41" s="150">
        <v>1</v>
      </c>
      <c r="H41" s="152">
        <v>2.165486</v>
      </c>
      <c r="I41" s="153">
        <v>7.1493260000000001E-3</v>
      </c>
    </row>
    <row r="42" spans="1:9" x14ac:dyDescent="0.25">
      <c r="A42" s="171" t="s">
        <v>171</v>
      </c>
      <c r="B42" s="181" t="s">
        <v>1001</v>
      </c>
      <c r="C42" s="149">
        <v>27</v>
      </c>
      <c r="D42" s="150">
        <v>1175</v>
      </c>
      <c r="E42" s="150">
        <v>1175</v>
      </c>
      <c r="F42" s="151">
        <v>100</v>
      </c>
      <c r="G42" s="150">
        <v>1</v>
      </c>
      <c r="H42" s="152">
        <v>3.7753570000000001</v>
      </c>
      <c r="I42" s="153">
        <v>4.5716120000000001E-3</v>
      </c>
    </row>
    <row r="43" spans="1:9" ht="23.25" x14ac:dyDescent="0.25">
      <c r="A43" s="174" t="s">
        <v>159</v>
      </c>
      <c r="B43" s="182" t="s">
        <v>158</v>
      </c>
      <c r="C43" s="149">
        <v>56</v>
      </c>
      <c r="D43" s="150">
        <v>1256</v>
      </c>
      <c r="E43" s="150">
        <v>618</v>
      </c>
      <c r="F43" s="151">
        <v>49.203821656050955</v>
      </c>
      <c r="G43" s="150">
        <v>1</v>
      </c>
      <c r="H43" s="152">
        <v>10.691269999999999</v>
      </c>
      <c r="I43" s="153">
        <v>2.7815940000000001E-2</v>
      </c>
    </row>
    <row r="44" spans="1:9" ht="22.5" x14ac:dyDescent="0.25">
      <c r="A44" s="171" t="s">
        <v>120</v>
      </c>
      <c r="B44" s="183" t="s">
        <v>1002</v>
      </c>
      <c r="C44" s="149">
        <v>75</v>
      </c>
      <c r="D44" s="150">
        <v>1212</v>
      </c>
      <c r="E44" s="150">
        <v>507</v>
      </c>
      <c r="F44" s="151">
        <v>41.831683168316829</v>
      </c>
      <c r="G44" s="150">
        <v>1</v>
      </c>
      <c r="H44" s="152">
        <v>17.97503</v>
      </c>
      <c r="I44" s="153">
        <v>5.5361670000000002E-2</v>
      </c>
    </row>
    <row r="45" spans="1:9" ht="33.75" x14ac:dyDescent="0.25">
      <c r="A45" s="171" t="s">
        <v>1003</v>
      </c>
      <c r="B45" s="181" t="s">
        <v>1004</v>
      </c>
      <c r="C45" s="159">
        <v>26</v>
      </c>
      <c r="D45" s="160">
        <v>383</v>
      </c>
      <c r="E45" s="160">
        <v>383</v>
      </c>
      <c r="F45" s="161">
        <v>100</v>
      </c>
      <c r="G45" s="160">
        <v>1</v>
      </c>
      <c r="H45" s="162">
        <v>2.3347950000000002</v>
      </c>
      <c r="I45" s="163">
        <v>6.8740379999999998E-3</v>
      </c>
    </row>
    <row r="46" spans="1:9" x14ac:dyDescent="0.25">
      <c r="A46" s="219" t="s">
        <v>1005</v>
      </c>
      <c r="B46" s="183" t="s">
        <v>1006</v>
      </c>
      <c r="C46" s="149">
        <v>12</v>
      </c>
      <c r="D46" s="150">
        <v>1338</v>
      </c>
      <c r="E46" s="150">
        <v>910</v>
      </c>
      <c r="F46" s="151">
        <v>68.211920529801333</v>
      </c>
      <c r="G46" s="150">
        <v>1</v>
      </c>
      <c r="H46" s="152">
        <v>3.748802</v>
      </c>
      <c r="I46" s="153">
        <v>8.3991559999999996E-3</v>
      </c>
    </row>
    <row r="47" spans="1:9" ht="22.5" x14ac:dyDescent="0.25">
      <c r="A47" s="220"/>
      <c r="B47" s="183" t="s">
        <v>1007</v>
      </c>
      <c r="C47" s="159">
        <v>70</v>
      </c>
      <c r="D47" s="150">
        <v>1780</v>
      </c>
      <c r="E47" s="150">
        <v>801</v>
      </c>
      <c r="F47" s="151">
        <v>45</v>
      </c>
      <c r="G47" s="150">
        <v>1</v>
      </c>
      <c r="H47" s="152">
        <v>19.39592</v>
      </c>
      <c r="I47" s="153">
        <v>3.9529660000000001E-2</v>
      </c>
    </row>
    <row r="48" spans="1:9" ht="22.5" x14ac:dyDescent="0.25">
      <c r="A48" s="221"/>
      <c r="B48" s="183" t="s">
        <v>1008</v>
      </c>
      <c r="C48" s="159">
        <v>40</v>
      </c>
      <c r="D48" s="150">
        <v>1727</v>
      </c>
      <c r="E48" s="150">
        <v>691</v>
      </c>
      <c r="F48" s="151">
        <v>40</v>
      </c>
      <c r="G48" s="150">
        <v>1</v>
      </c>
      <c r="H48" s="152">
        <v>8.0692520000000005</v>
      </c>
      <c r="I48" s="153">
        <v>1.439181E-2</v>
      </c>
    </row>
    <row r="49" spans="1:9" ht="45" x14ac:dyDescent="0.25">
      <c r="A49" s="219" t="s">
        <v>70</v>
      </c>
      <c r="B49" s="179" t="s">
        <v>1009</v>
      </c>
      <c r="C49" s="159">
        <v>88</v>
      </c>
      <c r="D49" s="160">
        <v>1097</v>
      </c>
      <c r="E49" s="160">
        <v>574</v>
      </c>
      <c r="F49" s="161">
        <v>52.324521422060165</v>
      </c>
      <c r="G49" s="160">
        <v>1</v>
      </c>
      <c r="H49" s="162">
        <v>55.869720000000001</v>
      </c>
      <c r="I49" s="163">
        <v>0.21853649999999999</v>
      </c>
    </row>
    <row r="50" spans="1:9" x14ac:dyDescent="0.25">
      <c r="A50" s="221"/>
      <c r="B50" s="179" t="s">
        <v>1010</v>
      </c>
      <c r="C50" s="149">
        <v>23</v>
      </c>
      <c r="D50" s="150">
        <v>734</v>
      </c>
      <c r="E50" s="150">
        <v>527</v>
      </c>
      <c r="F50" s="151">
        <v>71.798365122615806</v>
      </c>
      <c r="G50" s="150">
        <v>1</v>
      </c>
      <c r="H50" s="152">
        <v>7.6531209999999996</v>
      </c>
      <c r="I50" s="153">
        <v>4.9981079999999997E-2</v>
      </c>
    </row>
    <row r="51" spans="1:9" x14ac:dyDescent="0.25">
      <c r="A51" s="219" t="s">
        <v>1011</v>
      </c>
      <c r="B51" s="178" t="s">
        <v>29</v>
      </c>
      <c r="C51" s="164">
        <v>57</v>
      </c>
      <c r="D51" s="150">
        <v>328</v>
      </c>
      <c r="E51" s="150">
        <v>328</v>
      </c>
      <c r="F51" s="151">
        <v>100</v>
      </c>
      <c r="G51" s="150">
        <v>1</v>
      </c>
      <c r="H51" s="152">
        <v>5.7817069999999999</v>
      </c>
      <c r="I51" s="153">
        <v>2.0201739999999999E-2</v>
      </c>
    </row>
    <row r="52" spans="1:9" x14ac:dyDescent="0.25">
      <c r="A52" s="220"/>
      <c r="B52" s="178" t="s">
        <v>19</v>
      </c>
      <c r="C52" s="164">
        <v>15</v>
      </c>
      <c r="D52" s="150">
        <v>575</v>
      </c>
      <c r="E52" s="150">
        <v>393</v>
      </c>
      <c r="F52" s="151">
        <v>68.347826086956516</v>
      </c>
      <c r="G52" s="150">
        <v>1</v>
      </c>
      <c r="H52" s="152">
        <v>8.1813009999999995</v>
      </c>
      <c r="I52" s="153">
        <v>5.407725E-2</v>
      </c>
    </row>
    <row r="53" spans="1:9" ht="15.75" thickBot="1" x14ac:dyDescent="0.3">
      <c r="A53" s="222"/>
      <c r="B53" s="184" t="s">
        <v>9</v>
      </c>
      <c r="C53" s="165">
        <v>17</v>
      </c>
      <c r="D53" s="166">
        <v>776</v>
      </c>
      <c r="E53" s="166">
        <v>714</v>
      </c>
      <c r="F53" s="167">
        <v>92.010309278350505</v>
      </c>
      <c r="G53" s="166">
        <v>1</v>
      </c>
      <c r="H53" s="168">
        <v>2.543828</v>
      </c>
      <c r="I53" s="169">
        <v>9.7324330000000004E-3</v>
      </c>
    </row>
  </sheetData>
  <mergeCells count="21">
    <mergeCell ref="A6:A14"/>
    <mergeCell ref="A1:I1"/>
    <mergeCell ref="A2:B3"/>
    <mergeCell ref="C2:C3"/>
    <mergeCell ref="D2:D3"/>
    <mergeCell ref="E2:E3"/>
    <mergeCell ref="F2:F3"/>
    <mergeCell ref="G2:G3"/>
    <mergeCell ref="H2:I2"/>
    <mergeCell ref="A4:B4"/>
    <mergeCell ref="A5:B5"/>
    <mergeCell ref="A37:A40"/>
    <mergeCell ref="A46:A48"/>
    <mergeCell ref="A49:A50"/>
    <mergeCell ref="A51:A53"/>
    <mergeCell ref="A15:A18"/>
    <mergeCell ref="A19:A22"/>
    <mergeCell ref="A25:A26"/>
    <mergeCell ref="A27:A28"/>
    <mergeCell ref="A30:A33"/>
    <mergeCell ref="A34:A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 S3A Table</vt:lpstr>
      <vt:lpstr>S3B Table</vt:lpstr>
      <vt:lpstr>S3C Table</vt:lpstr>
    </vt:vector>
  </TitlesOfParts>
  <Company>TU Wien - Campusversion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Chenthamara</dc:creator>
  <cp:lastModifiedBy>reviewer</cp:lastModifiedBy>
  <dcterms:created xsi:type="dcterms:W3CDTF">2017-07-28T13:11:42Z</dcterms:created>
  <dcterms:modified xsi:type="dcterms:W3CDTF">2018-03-27T17:14:27Z</dcterms:modified>
</cp:coreProperties>
</file>