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060" windowHeight="8070" activeTab="1"/>
  </bookViews>
  <sheets>
    <sheet name="weight and titer" sheetId="1" r:id="rId1"/>
    <sheet name="histology scoring" sheetId="2" r:id="rId2"/>
    <sheet name="FACS macrophage monocyte panel" sheetId="3" r:id="rId3"/>
    <sheet name="FACS lymphocyte panel" sheetId="4" r:id="rId4"/>
  </sheets>
  <calcPr calcId="145621"/>
</workbook>
</file>

<file path=xl/calcChain.xml><?xml version="1.0" encoding="utf-8"?>
<calcChain xmlns="http://schemas.openxmlformats.org/spreadsheetml/2006/main">
  <c r="F11" i="2" l="1"/>
  <c r="F4" i="2"/>
</calcChain>
</file>

<file path=xl/sharedStrings.xml><?xml version="1.0" encoding="utf-8"?>
<sst xmlns="http://schemas.openxmlformats.org/spreadsheetml/2006/main" count="931" uniqueCount="169">
  <si>
    <t>mouse/cage #</t>
  </si>
  <si>
    <t>strain</t>
  </si>
  <si>
    <t>virus</t>
  </si>
  <si>
    <t>B6</t>
  </si>
  <si>
    <t>10^5</t>
  </si>
  <si>
    <t>vascular cuffing score</t>
  </si>
  <si>
    <t>SARS-CoV</t>
  </si>
  <si>
    <t>mouse ID</t>
  </si>
  <si>
    <t>Murf2</t>
  </si>
  <si>
    <t>Trim55-/-</t>
  </si>
  <si>
    <t>Average</t>
  </si>
  <si>
    <t>mock</t>
  </si>
  <si>
    <t>Day 0</t>
  </si>
  <si>
    <t>Day 1</t>
  </si>
  <si>
    <t>Day 2</t>
  </si>
  <si>
    <t>Day 3</t>
  </si>
  <si>
    <t>Day 4</t>
  </si>
  <si>
    <t>Trim55</t>
  </si>
  <si>
    <t>Titer</t>
  </si>
  <si>
    <t>SARSaug16LGsummary.xls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</si>
  <si>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</si>
  <si>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</si>
  <si>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</si>
  <si>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</si>
  <si>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</si>
  <si>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</si>
  <si>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</si>
  <si>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</si>
  <si>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</si>
  <si>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</si>
  <si>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</si>
  <si>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</si>
  <si>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</si>
  <si>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</si>
  <si>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</si>
  <si>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</si>
  <si>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</si>
  <si>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</si>
  <si>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</si>
  <si>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</si>
  <si>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% viable cells</t>
  </si>
  <si>
    <t>% LCA+, AF cells</t>
  </si>
  <si>
    <t>% CD11c+ cells</t>
  </si>
  <si>
    <t>% neutrophils</t>
  </si>
  <si>
    <t>% SigLecF+ cells</t>
  </si>
  <si>
    <t>% eosinophils</t>
  </si>
  <si>
    <t>% AM's</t>
  </si>
  <si>
    <t>% pDCs</t>
  </si>
  <si>
    <t>% MoDCs</t>
  </si>
  <si>
    <t>% CD11b hi DCs</t>
  </si>
  <si>
    <t>% AF- cells</t>
  </si>
  <si>
    <t>% monocytes</t>
  </si>
  <si>
    <t>% lymphocytes</t>
  </si>
  <si>
    <t>MFI for AM's</t>
  </si>
  <si>
    <t>Log MFI</t>
  </si>
  <si>
    <t># total viable cells</t>
  </si>
  <si>
    <t>% Ly-6C low</t>
  </si>
  <si>
    <t>%Ly-6C hi</t>
  </si>
  <si>
    <t>Gate</t>
  </si>
  <si>
    <t>Count</t>
  </si>
  <si>
    <t>Total</t>
  </si>
  <si>
    <t>1-1</t>
  </si>
  <si>
    <t>neutrophils</t>
  </si>
  <si>
    <t>R6</t>
  </si>
  <si>
    <t>1-2</t>
  </si>
  <si>
    <t>SigLecF+ cells</t>
  </si>
  <si>
    <t>R7</t>
  </si>
  <si>
    <t>1-3</t>
  </si>
  <si>
    <t>1-4</t>
  </si>
  <si>
    <t>1-5</t>
  </si>
  <si>
    <t>LCA+, non-AF cells</t>
  </si>
  <si>
    <t>R3</t>
  </si>
  <si>
    <t>2-1</t>
  </si>
  <si>
    <t>LCA+, autoflu cells</t>
  </si>
  <si>
    <t>R4</t>
  </si>
  <si>
    <t>2-2</t>
  </si>
  <si>
    <t>2-3</t>
  </si>
  <si>
    <t>alveolar mac's</t>
  </si>
  <si>
    <t>2-4</t>
  </si>
  <si>
    <t>2-5</t>
  </si>
  <si>
    <t>3-1</t>
  </si>
  <si>
    <t>singlets</t>
  </si>
  <si>
    <t>R1</t>
  </si>
  <si>
    <t>3-2</t>
  </si>
  <si>
    <t>3-3</t>
  </si>
  <si>
    <t>4-1</t>
  </si>
  <si>
    <t>monocytes</t>
  </si>
  <si>
    <t>R12</t>
  </si>
  <si>
    <t>4-2</t>
  </si>
  <si>
    <t>lymphocytes</t>
  </si>
  <si>
    <t>R13</t>
  </si>
  <si>
    <t>4-3</t>
  </si>
  <si>
    <t>5-1</t>
  </si>
  <si>
    <t>5-2</t>
  </si>
  <si>
    <t>MoDC's</t>
  </si>
  <si>
    <t>R10</t>
  </si>
  <si>
    <t>5-3</t>
  </si>
  <si>
    <t>CD11b hi DC's</t>
  </si>
  <si>
    <t>R11</t>
  </si>
  <si>
    <t>5-4</t>
  </si>
  <si>
    <t>viable cells</t>
  </si>
  <si>
    <t>R2</t>
  </si>
  <si>
    <t>B6 inf</t>
  </si>
  <si>
    <t>B6 mock</t>
  </si>
  <si>
    <t>Murf2 inf</t>
  </si>
  <si>
    <t>CD11c+ cells</t>
  </si>
  <si>
    <t>R5</t>
  </si>
  <si>
    <t>Murf2 mock</t>
  </si>
  <si>
    <t>Ly-6C low monocytes</t>
  </si>
  <si>
    <t>R14</t>
  </si>
  <si>
    <t>Ly-6C high monocytes</t>
  </si>
  <si>
    <t>R15</t>
  </si>
  <si>
    <t>No. of Cells</t>
  </si>
  <si>
    <t>Recovered</t>
  </si>
  <si>
    <t>pDCs</t>
  </si>
  <si>
    <t>R9</t>
  </si>
  <si>
    <t>eosinophils</t>
  </si>
  <si>
    <t>R8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</si>
  <si>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</si>
  <si>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</si>
  <si>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</si>
  <si>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</si>
  <si>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</si>
  <si>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</si>
  <si>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</si>
  <si>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</si>
  <si>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</si>
  <si>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</si>
  <si>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</si>
  <si>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</si>
  <si>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</si>
  <si>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</si>
  <si>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</si>
  <si>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</si>
  <si>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</si>
  <si>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</si>
  <si>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</si>
  <si>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</si>
  <si>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% viable lc's</t>
  </si>
  <si>
    <t>% LCA+ lc's</t>
  </si>
  <si>
    <t>% T cells</t>
  </si>
  <si>
    <t>% CD4 T cells</t>
  </si>
  <si>
    <t>% CD8 T cells</t>
  </si>
  <si>
    <t>% NK cells</t>
  </si>
  <si>
    <t>% B cells</t>
  </si>
  <si>
    <t># viable cells</t>
  </si>
  <si>
    <t>T cells</t>
  </si>
  <si>
    <t>NK cells</t>
  </si>
  <si>
    <t>CD4 T cells</t>
  </si>
  <si>
    <t>CD8 T cells</t>
  </si>
  <si>
    <t>total viable cells</t>
  </si>
  <si>
    <t>viable lc's</t>
  </si>
  <si>
    <t>LCA+ lc's</t>
  </si>
  <si>
    <t>B cells</t>
  </si>
  <si>
    <t># viable lc's</t>
  </si>
  <si>
    <t># LCA+ lc's</t>
  </si>
  <si>
    <t># T cells</t>
  </si>
  <si>
    <t># CD4 T cells</t>
  </si>
  <si>
    <t># CD8 T cells</t>
  </si>
  <si>
    <t># NK cells</t>
  </si>
  <si>
    <t># B cells</t>
  </si>
  <si>
    <t>sex</t>
  </si>
  <si>
    <t>male</t>
  </si>
  <si>
    <t>female</t>
  </si>
  <si>
    <t>Trim55 -/-</t>
  </si>
  <si>
    <t>slide 1</t>
  </si>
  <si>
    <t>slide 2</t>
  </si>
  <si>
    <t>not determined</t>
  </si>
  <si>
    <t>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</si>
</sst>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0.0%"/>
    <numFmt numFmtId="168" formatCode="0.000%"/>
    <numFmt numFmtId="169" formatCode="_(* #,##0.0000_);_(* \(#,##0.00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rgb="FF7030A0"/>
      <name val="Calibri"/>
      <family val="2"/>
      <scheme val="minor"/>
    </font>
    <font>
      <sz val="10"/>
      <name val="Microsoft Sans Serif"/>
      <family val="2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9" tint="-0.24997711111789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8" applyNumberFormat="0" applyAlignment="0" applyProtection="0"/>
    <xf numFmtId="0" fontId="25" fillId="9" borderId="9" applyNumberFormat="0" applyAlignment="0" applyProtection="0"/>
    <xf numFmtId="0" fontId="26" fillId="9" borderId="8" applyNumberFormat="0" applyAlignment="0" applyProtection="0"/>
    <xf numFmtId="0" fontId="27" fillId="0" borderId="10" applyNumberFormat="0" applyFill="0" applyAlignment="0" applyProtection="0"/>
    <xf numFmtId="0" fontId="28" fillId="10" borderId="11" applyNumberFormat="0" applyAlignment="0" applyProtection="0"/>
    <xf numFmtId="0" fontId="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9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  <xf numFmtId="0" fontId="33" fillId="0" borderId="0"/>
    <xf numFmtId="0" fontId="36" fillId="0" borderId="0"/>
  </cellStyleXfs>
  <cellXfs count="150">
    <xf numFmtId="0" fontId="0" fillId="0" borderId="0" xfId="0"/>
    <xf numFmtId="0" fontId="5" fillId="0" borderId="0" xfId="3" applyFont="1"/>
    <xf numFmtId="0" fontId="5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Fill="1" applyBorder="1" applyAlignment="1">
      <alignment horizontal="left"/>
    </xf>
    <xf numFmtId="2" fontId="4" fillId="3" borderId="1" xfId="3" applyNumberFormat="1" applyFill="1" applyBorder="1" applyAlignment="1">
      <alignment horizontal="left"/>
    </xf>
    <xf numFmtId="2" fontId="4" fillId="0" borderId="1" xfId="3" applyNumberFormat="1" applyBorder="1" applyAlignment="1">
      <alignment horizontal="left"/>
    </xf>
    <xf numFmtId="2" fontId="4" fillId="0" borderId="1" xfId="3" applyNumberFormat="1" applyFill="1" applyBorder="1" applyAlignment="1">
      <alignment horizontal="left"/>
    </xf>
    <xf numFmtId="2" fontId="4" fillId="4" borderId="1" xfId="3" applyNumberFormat="1" applyFill="1" applyBorder="1" applyAlignment="1">
      <alignment horizontal="left"/>
    </xf>
    <xf numFmtId="2" fontId="4" fillId="2" borderId="1" xfId="3" applyNumberFormat="1" applyFill="1" applyBorder="1" applyAlignment="1">
      <alignment horizontal="left"/>
    </xf>
    <xf numFmtId="2" fontId="4" fillId="0" borderId="3" xfId="3" applyNumberForma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0" xfId="3" applyNumberFormat="1" applyFill="1" applyBorder="1" applyAlignment="1">
      <alignment horizontal="right"/>
    </xf>
    <xf numFmtId="0" fontId="6" fillId="0" borderId="0" xfId="4" applyFill="1" applyBorder="1" applyAlignment="1">
      <alignment horizontal="center"/>
    </xf>
    <xf numFmtId="0" fontId="6" fillId="0" borderId="0" xfId="4" applyFill="1" applyBorder="1" applyAlignment="1">
      <alignment horizontal="center"/>
    </xf>
    <xf numFmtId="0" fontId="6" fillId="0" borderId="0" xfId="4"/>
    <xf numFmtId="0" fontId="6" fillId="0" borderId="0" xfId="4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167" fontId="0" fillId="0" borderId="0" xfId="2" applyNumberFormat="1" applyFont="1"/>
    <xf numFmtId="168" fontId="0" fillId="0" borderId="0" xfId="2" applyNumberFormat="1" applyFont="1"/>
    <xf numFmtId="49" fontId="0" fillId="0" borderId="0" xfId="0" applyNumberFormat="1" applyAlignment="1">
      <alignment horizontal="center"/>
    </xf>
    <xf numFmtId="167" fontId="0" fillId="0" borderId="0" xfId="0" applyNumberFormat="1"/>
    <xf numFmtId="165" fontId="9" fillId="0" borderId="0" xfId="0" applyNumberFormat="1" applyFont="1"/>
    <xf numFmtId="167" fontId="11" fillId="0" borderId="0" xfId="0" applyNumberFormat="1" applyFont="1"/>
    <xf numFmtId="168" fontId="0" fillId="0" borderId="0" xfId="0" applyNumberFormat="1"/>
    <xf numFmtId="166" fontId="12" fillId="0" borderId="0" xfId="1" applyNumberFormat="1" applyFont="1"/>
    <xf numFmtId="0" fontId="12" fillId="0" borderId="0" xfId="0" applyFont="1"/>
    <xf numFmtId="166" fontId="0" fillId="0" borderId="0" xfId="0" applyNumberFormat="1"/>
    <xf numFmtId="164" fontId="13" fillId="0" borderId="0" xfId="0" applyNumberFormat="1" applyFont="1"/>
    <xf numFmtId="0" fontId="13" fillId="0" borderId="0" xfId="0" applyFont="1"/>
    <xf numFmtId="169" fontId="13" fillId="0" borderId="0" xfId="1" applyNumberFormat="1" applyFont="1"/>
    <xf numFmtId="165" fontId="14" fillId="0" borderId="0" xfId="0" applyNumberFormat="1" applyFont="1"/>
    <xf numFmtId="0" fontId="15" fillId="0" borderId="0" xfId="0" applyFont="1"/>
    <xf numFmtId="165" fontId="16" fillId="0" borderId="0" xfId="0" applyNumberFormat="1" applyFont="1"/>
    <xf numFmtId="0" fontId="0" fillId="0" borderId="4" xfId="0" applyBorder="1"/>
    <xf numFmtId="49" fontId="0" fillId="0" borderId="4" xfId="0" applyNumberFormat="1" applyBorder="1" applyAlignment="1">
      <alignment horizontal="center"/>
    </xf>
    <xf numFmtId="167" fontId="0" fillId="0" borderId="4" xfId="2" applyNumberFormat="1" applyFont="1" applyBorder="1"/>
    <xf numFmtId="168" fontId="0" fillId="0" borderId="4" xfId="2" applyNumberFormat="1" applyFont="1" applyBorder="1"/>
    <xf numFmtId="164" fontId="0" fillId="0" borderId="4" xfId="0" applyNumberFormat="1" applyBorder="1"/>
    <xf numFmtId="166" fontId="0" fillId="0" borderId="4" xfId="1" applyNumberFormat="1" applyFont="1" applyBorder="1"/>
    <xf numFmtId="164" fontId="13" fillId="0" borderId="4" xfId="0" applyNumberFormat="1" applyFont="1" applyBorder="1"/>
    <xf numFmtId="0" fontId="0" fillId="0" borderId="2" xfId="0" applyBorder="1"/>
    <xf numFmtId="49" fontId="0" fillId="0" borderId="2" xfId="0" applyNumberFormat="1" applyBorder="1" applyAlignment="1">
      <alignment horizontal="center"/>
    </xf>
    <xf numFmtId="167" fontId="0" fillId="0" borderId="2" xfId="2" applyNumberFormat="1" applyFont="1" applyBorder="1"/>
    <xf numFmtId="168" fontId="0" fillId="0" borderId="2" xfId="2" applyNumberFormat="1" applyFont="1" applyBorder="1"/>
    <xf numFmtId="164" fontId="0" fillId="0" borderId="2" xfId="0" applyNumberFormat="1" applyBorder="1"/>
    <xf numFmtId="166" fontId="0" fillId="0" borderId="2" xfId="1" applyNumberFormat="1" applyFont="1" applyBorder="1"/>
    <xf numFmtId="164" fontId="13" fillId="0" borderId="2" xfId="0" applyNumberFormat="1" applyFont="1" applyBorder="1"/>
    <xf numFmtId="10" fontId="0" fillId="0" borderId="0" xfId="0" applyNumberFormat="1"/>
    <xf numFmtId="0" fontId="15" fillId="0" borderId="0" xfId="0" applyFont="1" applyFill="1"/>
    <xf numFmtId="167" fontId="0" fillId="0" borderId="0" xfId="2" applyNumberFormat="1" applyFont="1" applyFill="1"/>
    <xf numFmtId="167" fontId="0" fillId="0" borderId="4" xfId="2" applyNumberFormat="1" applyFont="1" applyFill="1" applyBorder="1"/>
    <xf numFmtId="167" fontId="0" fillId="0" borderId="2" xfId="2" applyNumberFormat="1" applyFont="1" applyFill="1" applyBorder="1"/>
    <xf numFmtId="167" fontId="0" fillId="0" borderId="0" xfId="0" applyNumberFormat="1" applyFill="1"/>
    <xf numFmtId="165" fontId="10" fillId="0" borderId="0" xfId="0" applyNumberFormat="1" applyFont="1" applyFill="1"/>
    <xf numFmtId="166" fontId="0" fillId="0" borderId="0" xfId="0" applyNumberFormat="1" applyFill="1"/>
    <xf numFmtId="166" fontId="0" fillId="0" borderId="0" xfId="1" applyNumberFormat="1" applyFont="1" applyFill="1"/>
    <xf numFmtId="165" fontId="9" fillId="0" borderId="0" xfId="0" applyNumberFormat="1" applyFont="1" applyFill="1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2" fontId="0" fillId="0" borderId="0" xfId="0" applyNumberFormat="1"/>
    <xf numFmtId="166" fontId="0" fillId="0" borderId="0" xfId="1" applyNumberFormat="1" applyFont="1"/>
    <xf numFmtId="167" fontId="0" fillId="0" borderId="0" xfId="2" applyNumberFormat="1" applyFont="1"/>
    <xf numFmtId="49" fontId="0" fillId="0" borderId="0" xfId="0" applyNumberFormat="1" applyAlignment="1">
      <alignment horizontal="center"/>
    </xf>
    <xf numFmtId="167" fontId="0" fillId="0" borderId="0" xfId="0" applyNumberFormat="1"/>
    <xf numFmtId="165" fontId="9" fillId="0" borderId="0" xfId="0" applyNumberFormat="1" applyFont="1"/>
    <xf numFmtId="166" fontId="12" fillId="0" borderId="0" xfId="1" applyNumberFormat="1" applyFont="1"/>
    <xf numFmtId="166" fontId="0" fillId="0" borderId="0" xfId="0" applyNumberFormat="1"/>
    <xf numFmtId="0" fontId="15" fillId="0" borderId="0" xfId="0" applyFont="1"/>
    <xf numFmtId="9" fontId="15" fillId="0" borderId="0" xfId="2" applyFont="1"/>
    <xf numFmtId="0" fontId="4" fillId="0" borderId="0" xfId="3" applyFont="1" applyBorder="1" applyAlignment="1">
      <alignment horizontal="center"/>
    </xf>
    <xf numFmtId="0" fontId="34" fillId="0" borderId="0" xfId="0" applyFont="1"/>
    <xf numFmtId="0" fontId="4" fillId="0" borderId="0" xfId="3" applyFont="1" applyFill="1"/>
    <xf numFmtId="0" fontId="35" fillId="0" borderId="0" xfId="0" applyFont="1"/>
    <xf numFmtId="164" fontId="34" fillId="0" borderId="0" xfId="0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/>
    <xf numFmtId="0" fontId="3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5" fillId="0" borderId="0" xfId="51" applyFont="1" applyBorder="1" applyAlignment="1">
      <alignment horizontal="left"/>
    </xf>
    <xf numFmtId="0" fontId="5" fillId="0" borderId="0" xfId="51" applyFont="1" applyFill="1" applyBorder="1" applyAlignment="1">
      <alignment horizontal="left"/>
    </xf>
    <xf numFmtId="0" fontId="5" fillId="2" borderId="0" xfId="51" applyFont="1" applyFill="1" applyBorder="1" applyAlignment="1">
      <alignment horizontal="left"/>
    </xf>
    <xf numFmtId="0" fontId="5" fillId="3" borderId="0" xfId="51" applyFont="1" applyFill="1" applyBorder="1" applyAlignment="1">
      <alignment horizontal="left"/>
    </xf>
    <xf numFmtId="2" fontId="36" fillId="0" borderId="1" xfId="51" applyNumberFormat="1" applyBorder="1" applyAlignment="1">
      <alignment horizontal="left"/>
    </xf>
    <xf numFmtId="2" fontId="36" fillId="3" borderId="1" xfId="51" applyNumberFormat="1" applyFill="1" applyBorder="1" applyAlignment="1">
      <alignment horizontal="left"/>
    </xf>
    <xf numFmtId="2" fontId="36" fillId="2" borderId="1" xfId="51" applyNumberFormat="1" applyFill="1" applyBorder="1" applyAlignment="1">
      <alignment horizontal="left"/>
    </xf>
    <xf numFmtId="2" fontId="36" fillId="0" borderId="1" xfId="51" applyNumberFormat="1" applyFill="1" applyBorder="1" applyAlignment="1">
      <alignment horizontal="left"/>
    </xf>
    <xf numFmtId="0" fontId="36" fillId="0" borderId="0" xfId="51" applyFill="1" applyBorder="1" applyAlignment="1">
      <alignment horizontal="right"/>
    </xf>
    <xf numFmtId="0" fontId="4" fillId="0" borderId="0" xfId="51" applyFont="1" applyBorder="1" applyAlignment="1">
      <alignment horizontal="center"/>
    </xf>
    <xf numFmtId="0" fontId="4" fillId="3" borderId="0" xfId="51" applyFont="1" applyFill="1" applyBorder="1" applyAlignment="1">
      <alignment horizontal="center"/>
    </xf>
    <xf numFmtId="0" fontId="4" fillId="0" borderId="0" xfId="51" applyFont="1" applyFill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4" fillId="3" borderId="0" xfId="51" applyFont="1" applyFill="1" applyBorder="1" applyAlignment="1">
      <alignment horizontal="center"/>
    </xf>
    <xf numFmtId="0" fontId="4" fillId="0" borderId="0" xfId="51" applyFont="1" applyFill="1" applyBorder="1" applyAlignment="1">
      <alignment horizontal="center"/>
    </xf>
    <xf numFmtId="0" fontId="5" fillId="0" borderId="0" xfId="51" applyFont="1" applyBorder="1" applyAlignment="1">
      <alignment horizontal="center"/>
    </xf>
    <xf numFmtId="0" fontId="5" fillId="0" borderId="0" xfId="51" applyFont="1" applyBorder="1" applyAlignment="1">
      <alignment horizontal="left"/>
    </xf>
    <xf numFmtId="0" fontId="5" fillId="0" borderId="0" xfId="51" applyFont="1" applyFill="1" applyBorder="1" applyAlignment="1">
      <alignment horizontal="left"/>
    </xf>
    <xf numFmtId="0" fontId="36" fillId="0" borderId="0" xfId="51"/>
    <xf numFmtId="0" fontId="5" fillId="3" borderId="0" xfId="51" applyFont="1" applyFill="1" applyBorder="1" applyAlignment="1">
      <alignment horizontal="left"/>
    </xf>
    <xf numFmtId="0" fontId="4" fillId="0" borderId="0" xfId="51" applyFont="1" applyFill="1" applyBorder="1" applyAlignment="1">
      <alignment horizontal="center"/>
    </xf>
    <xf numFmtId="0" fontId="4" fillId="3" borderId="0" xfId="51" applyFont="1" applyFill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5" fillId="2" borderId="0" xfId="5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left"/>
    </xf>
    <xf numFmtId="0" fontId="36" fillId="0" borderId="0" xfId="51"/>
    <xf numFmtId="0" fontId="5" fillId="0" borderId="0" xfId="51" applyFont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5" fillId="0" borderId="0" xfId="51" applyFont="1" applyBorder="1" applyAlignment="1">
      <alignment horizontal="left"/>
    </xf>
    <xf numFmtId="0" fontId="5" fillId="0" borderId="0" xfId="51" applyFont="1" applyFill="1" applyBorder="1" applyAlignment="1">
      <alignment horizontal="left"/>
    </xf>
    <xf numFmtId="0" fontId="5" fillId="2" borderId="0" xfId="51" applyFont="1" applyFill="1" applyBorder="1" applyAlignment="1">
      <alignment horizontal="left"/>
    </xf>
    <xf numFmtId="0" fontId="5" fillId="3" borderId="0" xfId="51" applyFont="1" applyFill="1" applyBorder="1" applyAlignment="1">
      <alignment horizontal="left"/>
    </xf>
    <xf numFmtId="0" fontId="4" fillId="3" borderId="0" xfId="51" applyFont="1" applyFill="1" applyBorder="1" applyAlignment="1">
      <alignment horizontal="center"/>
    </xf>
    <xf numFmtId="0" fontId="4" fillId="0" borderId="0" xfId="51" applyFont="1" applyFill="1" applyBorder="1" applyAlignment="1">
      <alignment horizontal="center"/>
    </xf>
    <xf numFmtId="0" fontId="5" fillId="0" borderId="0" xfId="51" applyFont="1" applyAlignment="1">
      <alignment horizontal="center"/>
    </xf>
    <xf numFmtId="2" fontId="36" fillId="3" borderId="1" xfId="51" applyNumberFormat="1" applyFill="1" applyBorder="1" applyAlignment="1">
      <alignment horizontal="left"/>
    </xf>
    <xf numFmtId="2" fontId="36" fillId="0" borderId="1" xfId="51" applyNumberFormat="1" applyBorder="1" applyAlignment="1">
      <alignment horizontal="left"/>
    </xf>
    <xf numFmtId="2" fontId="36" fillId="0" borderId="3" xfId="51" applyNumberFormat="1" applyBorder="1" applyAlignment="1">
      <alignment horizontal="left"/>
    </xf>
    <xf numFmtId="2" fontId="36" fillId="0" borderId="1" xfId="51" applyNumberFormat="1" applyFill="1" applyBorder="1" applyAlignment="1">
      <alignment horizontal="left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2 2" xfId="48"/>
    <cellStyle name="Normal 2 2 2" xfId="49"/>
    <cellStyle name="Normal 2 3" xfId="50"/>
    <cellStyle name="Normal 2 4" xfId="46"/>
    <cellStyle name="Normal 3" xfId="4"/>
    <cellStyle name="Normal 3 2" xfId="47"/>
    <cellStyle name="Normal 4" xfId="51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D15" sqref="D15"/>
    </sheetView>
  </sheetViews>
  <sheetFormatPr defaultRowHeight="15" x14ac:dyDescent="0.25"/>
  <cols>
    <col min="3" max="3" width="10.7109375" bestFit="1" customWidth="1"/>
    <col min="10" max="10" width="9.140625" style="19"/>
  </cols>
  <sheetData>
    <row r="1" spans="1:10" ht="15.75" thickBot="1" x14ac:dyDescent="0.3">
      <c r="A1" s="4" t="s">
        <v>0</v>
      </c>
      <c r="B1" s="2" t="s">
        <v>1</v>
      </c>
      <c r="C1" s="2" t="s">
        <v>2</v>
      </c>
      <c r="D1" s="10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J1" s="18" t="s">
        <v>18</v>
      </c>
    </row>
    <row r="2" spans="1:10" ht="16.5" thickTop="1" thickBot="1" x14ac:dyDescent="0.3">
      <c r="A2" s="5">
        <v>1.1000000000000001</v>
      </c>
      <c r="B2" s="3" t="s">
        <v>3</v>
      </c>
      <c r="C2" s="9" t="s">
        <v>6</v>
      </c>
      <c r="D2" s="13">
        <v>100</v>
      </c>
      <c r="E2" s="13">
        <v>100</v>
      </c>
      <c r="F2" s="14">
        <v>87.134502923976598</v>
      </c>
      <c r="G2" s="15"/>
      <c r="H2" s="15"/>
    </row>
    <row r="3" spans="1:10" ht="16.5" thickTop="1" thickBot="1" x14ac:dyDescent="0.3">
      <c r="A3" s="5">
        <v>1.2</v>
      </c>
      <c r="B3" s="3" t="s">
        <v>3</v>
      </c>
      <c r="C3" s="3" t="s">
        <v>6</v>
      </c>
      <c r="D3" s="13">
        <v>100</v>
      </c>
      <c r="E3" s="13">
        <v>96.825396825396837</v>
      </c>
      <c r="F3" s="14">
        <v>85.18518518518519</v>
      </c>
      <c r="G3" s="15"/>
      <c r="H3" s="15"/>
    </row>
    <row r="4" spans="1:10" ht="16.5" thickTop="1" thickBot="1" x14ac:dyDescent="0.3">
      <c r="A4" s="5">
        <v>1.3</v>
      </c>
      <c r="B4" s="3" t="s">
        <v>3</v>
      </c>
      <c r="C4" s="9" t="s">
        <v>6</v>
      </c>
      <c r="D4" s="13">
        <v>100</v>
      </c>
      <c r="E4" s="13">
        <v>97.714285714285722</v>
      </c>
      <c r="F4" s="14">
        <v>86.857142857142861</v>
      </c>
      <c r="G4" s="15"/>
      <c r="H4" s="15"/>
    </row>
    <row r="5" spans="1:10" ht="16.5" thickTop="1" thickBot="1" x14ac:dyDescent="0.3">
      <c r="A5" s="5">
        <v>1.4</v>
      </c>
      <c r="B5" s="3" t="s">
        <v>3</v>
      </c>
      <c r="C5" s="3" t="s">
        <v>6</v>
      </c>
      <c r="D5" s="13">
        <v>100</v>
      </c>
      <c r="E5" s="13">
        <v>97.860962566844918</v>
      </c>
      <c r="F5" s="14">
        <v>87.165775401069524</v>
      </c>
      <c r="G5" s="14">
        <v>81.818181818181827</v>
      </c>
      <c r="H5" s="14">
        <v>80.213903743315512</v>
      </c>
      <c r="J5" s="21">
        <v>3650000</v>
      </c>
    </row>
    <row r="6" spans="1:10" ht="16.5" thickTop="1" thickBot="1" x14ac:dyDescent="0.3">
      <c r="A6" s="7">
        <v>2.1</v>
      </c>
      <c r="B6" s="8" t="s">
        <v>3</v>
      </c>
      <c r="C6" s="8" t="s">
        <v>6</v>
      </c>
      <c r="D6" s="12">
        <v>100</v>
      </c>
      <c r="E6" s="12">
        <v>97.849462365591393</v>
      </c>
      <c r="F6" s="12">
        <v>88.172043010752674</v>
      </c>
      <c r="G6" s="12">
        <v>83.870967741935473</v>
      </c>
      <c r="H6" s="12">
        <v>88.709677419354833</v>
      </c>
      <c r="J6" s="21">
        <v>335000</v>
      </c>
    </row>
    <row r="7" spans="1:10" ht="16.5" thickTop="1" thickBot="1" x14ac:dyDescent="0.3">
      <c r="A7" s="7">
        <v>2.2000000000000002</v>
      </c>
      <c r="B7" s="8" t="s">
        <v>3</v>
      </c>
      <c r="C7" s="8" t="s">
        <v>6</v>
      </c>
      <c r="D7" s="12">
        <v>100</v>
      </c>
      <c r="E7" s="12">
        <v>97.777777777777786</v>
      </c>
      <c r="F7" s="12">
        <v>86.666666666666671</v>
      </c>
      <c r="G7" s="12">
        <v>83.333333333333343</v>
      </c>
      <c r="H7" s="12">
        <v>88.333333333333329</v>
      </c>
      <c r="J7" s="24">
        <v>400000</v>
      </c>
    </row>
    <row r="8" spans="1:10" ht="16.5" thickTop="1" thickBot="1" x14ac:dyDescent="0.3">
      <c r="A8" s="7">
        <v>2.2999999999999998</v>
      </c>
      <c r="B8" s="8" t="s">
        <v>3</v>
      </c>
      <c r="C8" s="8" t="s">
        <v>11</v>
      </c>
      <c r="D8" s="12">
        <v>100</v>
      </c>
      <c r="E8" s="12">
        <v>100.52910052910053</v>
      </c>
      <c r="F8" s="12">
        <v>100</v>
      </c>
      <c r="G8" s="15"/>
      <c r="H8" s="15"/>
    </row>
    <row r="9" spans="1:10" ht="16.5" thickTop="1" thickBot="1" x14ac:dyDescent="0.3">
      <c r="A9" s="6">
        <v>2.4</v>
      </c>
      <c r="B9" s="8" t="s">
        <v>3</v>
      </c>
      <c r="C9" s="8" t="s">
        <v>11</v>
      </c>
      <c r="D9" s="16">
        <v>100</v>
      </c>
      <c r="E9" s="16">
        <v>98.324022346368736</v>
      </c>
      <c r="F9" s="12">
        <v>99.441340782122921</v>
      </c>
      <c r="G9" s="15"/>
      <c r="H9" s="15"/>
    </row>
    <row r="10" spans="1:10" ht="16.5" thickTop="1" thickBot="1" x14ac:dyDescent="0.3">
      <c r="A10" s="5">
        <v>3.1</v>
      </c>
      <c r="B10" s="9" t="s">
        <v>3</v>
      </c>
      <c r="C10" s="9" t="s">
        <v>11</v>
      </c>
      <c r="D10" s="14">
        <v>100</v>
      </c>
      <c r="E10" s="14">
        <v>97.058823529411768</v>
      </c>
      <c r="F10" s="14">
        <v>101.17647058823529</v>
      </c>
      <c r="G10" s="15"/>
      <c r="H10" s="15"/>
    </row>
    <row r="11" spans="1:10" ht="16.5" thickTop="1" thickBot="1" x14ac:dyDescent="0.3">
      <c r="A11" s="5">
        <v>3.2</v>
      </c>
      <c r="B11" s="9" t="s">
        <v>3</v>
      </c>
      <c r="C11" s="9" t="s">
        <v>11</v>
      </c>
      <c r="D11" s="14">
        <v>100</v>
      </c>
      <c r="E11" s="14">
        <v>98.35164835164835</v>
      </c>
      <c r="F11" s="14">
        <v>100</v>
      </c>
      <c r="G11" s="14">
        <v>101.64835164835165</v>
      </c>
      <c r="H11" s="14">
        <v>104.94505494505495</v>
      </c>
      <c r="J11" s="20">
        <v>0</v>
      </c>
    </row>
    <row r="12" spans="1:10" ht="16.5" thickTop="1" thickBot="1" x14ac:dyDescent="0.3">
      <c r="A12" s="5">
        <v>3.3</v>
      </c>
      <c r="B12" s="9" t="s">
        <v>3</v>
      </c>
      <c r="C12" s="9" t="s">
        <v>11</v>
      </c>
      <c r="D12" s="14">
        <v>100</v>
      </c>
      <c r="E12" s="14">
        <v>98.863636363636346</v>
      </c>
      <c r="F12" s="14">
        <v>102.27272727272727</v>
      </c>
      <c r="G12" s="14">
        <v>102.84090909090908</v>
      </c>
      <c r="H12" s="14">
        <v>102.84090909090908</v>
      </c>
      <c r="J12" s="20">
        <v>0</v>
      </c>
    </row>
    <row r="13" spans="1:10" ht="16.5" thickTop="1" thickBot="1" x14ac:dyDescent="0.3">
      <c r="A13" s="5"/>
      <c r="B13" s="9"/>
      <c r="C13" s="9"/>
      <c r="D13" s="17"/>
      <c r="E13" s="17"/>
      <c r="F13" s="17"/>
      <c r="G13" s="17"/>
      <c r="H13" s="17"/>
    </row>
    <row r="14" spans="1:10" ht="16.5" thickTop="1" thickBot="1" x14ac:dyDescent="0.3">
      <c r="A14" s="7">
        <v>4.0999999999999996</v>
      </c>
      <c r="B14" s="8" t="s">
        <v>17</v>
      </c>
      <c r="C14" s="8" t="s">
        <v>6</v>
      </c>
      <c r="D14" s="12">
        <v>100</v>
      </c>
      <c r="E14" s="12">
        <v>99.528301886792462</v>
      </c>
      <c r="F14" s="12">
        <v>86.792452830188665</v>
      </c>
      <c r="G14" s="15"/>
      <c r="H14" s="15"/>
    </row>
    <row r="15" spans="1:10" ht="16.5" thickTop="1" thickBot="1" x14ac:dyDescent="0.3">
      <c r="A15" s="7">
        <v>4.2</v>
      </c>
      <c r="B15" s="8" t="s">
        <v>17</v>
      </c>
      <c r="C15" s="8" t="s">
        <v>6</v>
      </c>
      <c r="D15" s="12">
        <v>100</v>
      </c>
      <c r="E15" s="12">
        <v>98.571428571428569</v>
      </c>
      <c r="F15" s="12">
        <v>86.666666666666657</v>
      </c>
      <c r="G15" s="15"/>
      <c r="H15" s="15"/>
    </row>
    <row r="16" spans="1:10" ht="16.5" thickTop="1" thickBot="1" x14ac:dyDescent="0.3">
      <c r="A16" s="7">
        <v>4.3</v>
      </c>
      <c r="B16" s="8" t="s">
        <v>17</v>
      </c>
      <c r="C16" s="8" t="s">
        <v>6</v>
      </c>
      <c r="D16" s="12">
        <v>100</v>
      </c>
      <c r="E16" s="12">
        <v>95.02262443438913</v>
      </c>
      <c r="F16" s="12">
        <v>86.425339366515843</v>
      </c>
      <c r="G16" s="15"/>
      <c r="H16" s="15"/>
    </row>
    <row r="17" spans="1:10" ht="16.5" thickTop="1" thickBot="1" x14ac:dyDescent="0.3">
      <c r="A17" s="7">
        <v>4.4000000000000004</v>
      </c>
      <c r="B17" s="8" t="s">
        <v>17</v>
      </c>
      <c r="C17" s="8" t="s">
        <v>6</v>
      </c>
      <c r="D17" s="12">
        <v>100</v>
      </c>
      <c r="E17" s="12">
        <v>95.813953488372093</v>
      </c>
      <c r="F17" s="12">
        <v>84.651162790697683</v>
      </c>
      <c r="G17" s="12">
        <v>79.069767441860463</v>
      </c>
      <c r="H17" s="12">
        <v>85.581395348837205</v>
      </c>
      <c r="J17" s="22">
        <v>1500000</v>
      </c>
    </row>
    <row r="18" spans="1:10" ht="16.5" thickTop="1" thickBot="1" x14ac:dyDescent="0.3">
      <c r="A18" s="5">
        <v>5.0999999999999996</v>
      </c>
      <c r="B18" s="9" t="s">
        <v>17</v>
      </c>
      <c r="C18" s="9" t="s">
        <v>6</v>
      </c>
      <c r="D18" s="14">
        <v>100</v>
      </c>
      <c r="E18" s="14">
        <v>100.92592592592592</v>
      </c>
      <c r="F18" s="14">
        <v>90.277777777777771</v>
      </c>
      <c r="G18" s="14">
        <v>82.870370370370367</v>
      </c>
      <c r="H18" s="14">
        <v>87.962962962962948</v>
      </c>
      <c r="J18" s="23">
        <v>4000000</v>
      </c>
    </row>
    <row r="19" spans="1:10" ht="16.5" thickTop="1" thickBot="1" x14ac:dyDescent="0.3">
      <c r="A19" s="5">
        <v>5.2</v>
      </c>
      <c r="B19" s="9" t="s">
        <v>17</v>
      </c>
      <c r="C19" s="9" t="s">
        <v>6</v>
      </c>
      <c r="D19" s="14">
        <v>100</v>
      </c>
      <c r="E19" s="14">
        <v>98.230088495575203</v>
      </c>
      <c r="F19" s="14">
        <v>85.840707964601762</v>
      </c>
      <c r="G19" s="14">
        <v>82.300884955752224</v>
      </c>
      <c r="H19" s="14">
        <v>86.283185840707958</v>
      </c>
      <c r="J19" s="22">
        <v>9100000</v>
      </c>
    </row>
    <row r="20" spans="1:10" ht="16.5" thickTop="1" thickBot="1" x14ac:dyDescent="0.3">
      <c r="A20" s="5">
        <v>5.3</v>
      </c>
      <c r="B20" s="9" t="s">
        <v>17</v>
      </c>
      <c r="C20" s="9" t="s">
        <v>11</v>
      </c>
      <c r="D20" s="14">
        <v>100</v>
      </c>
      <c r="E20" s="14">
        <v>101.31578947368422</v>
      </c>
      <c r="F20" s="14">
        <v>102.63157894736842</v>
      </c>
      <c r="G20" s="15"/>
      <c r="H20" s="15"/>
    </row>
    <row r="21" spans="1:10" ht="16.5" thickTop="1" thickBot="1" x14ac:dyDescent="0.3">
      <c r="A21" s="5">
        <v>5.4</v>
      </c>
      <c r="B21" s="9" t="s">
        <v>17</v>
      </c>
      <c r="C21" s="9" t="s">
        <v>11</v>
      </c>
      <c r="D21" s="14">
        <v>100</v>
      </c>
      <c r="E21" s="14">
        <v>103.6697247706422</v>
      </c>
      <c r="F21" s="14">
        <v>100.91743119266054</v>
      </c>
      <c r="G21" s="15"/>
      <c r="H21" s="15"/>
    </row>
    <row r="22" spans="1:10" ht="16.5" thickTop="1" thickBot="1" x14ac:dyDescent="0.3">
      <c r="A22" s="5">
        <v>5.5</v>
      </c>
      <c r="B22" s="9" t="s">
        <v>17</v>
      </c>
      <c r="C22" s="9" t="s">
        <v>11</v>
      </c>
      <c r="D22" s="14">
        <v>100</v>
      </c>
      <c r="E22" s="14">
        <v>100.93457943925235</v>
      </c>
      <c r="F22" s="14">
        <v>101.4018691588785</v>
      </c>
      <c r="G22" s="15"/>
      <c r="H22" s="15"/>
    </row>
    <row r="23" spans="1:10" ht="16.5" thickTop="1" thickBot="1" x14ac:dyDescent="0.3">
      <c r="A23" s="7">
        <v>6.1</v>
      </c>
      <c r="B23" s="8" t="s">
        <v>17</v>
      </c>
      <c r="C23" s="8" t="s">
        <v>11</v>
      </c>
      <c r="D23" s="12">
        <v>100</v>
      </c>
      <c r="E23" s="12">
        <v>98.019801980198025</v>
      </c>
      <c r="F23" s="12">
        <v>99.504950495049513</v>
      </c>
      <c r="G23" s="12">
        <v>99.009900990099013</v>
      </c>
      <c r="H23" s="12">
        <v>98.019801980198025</v>
      </c>
      <c r="J23" s="20">
        <v>0</v>
      </c>
    </row>
    <row r="24" spans="1:10" ht="16.5" thickTop="1" thickBot="1" x14ac:dyDescent="0.3">
      <c r="A24" s="7">
        <v>6.1</v>
      </c>
      <c r="B24" s="8" t="s">
        <v>17</v>
      </c>
      <c r="C24" s="8" t="s">
        <v>11</v>
      </c>
      <c r="D24" s="12">
        <v>100</v>
      </c>
      <c r="E24" s="12">
        <v>95.049504950495049</v>
      </c>
      <c r="F24" s="12">
        <v>97.524752475247524</v>
      </c>
      <c r="G24" s="12">
        <v>97.029702970297038</v>
      </c>
      <c r="H24" s="12">
        <v>97.029702970297038</v>
      </c>
      <c r="J24" s="20">
        <v>0</v>
      </c>
    </row>
    <row r="26" spans="1:10" ht="15.75" thickBot="1" x14ac:dyDescent="0.3"/>
    <row r="27" spans="1:10" ht="16.5" thickTop="1" thickBot="1" x14ac:dyDescent="0.3">
      <c r="A27" s="98">
        <v>5.0999999999999996</v>
      </c>
      <c r="B27" s="106" t="s">
        <v>3</v>
      </c>
      <c r="C27" s="111" t="s">
        <v>4</v>
      </c>
      <c r="D27" s="101">
        <v>100</v>
      </c>
      <c r="E27" s="101">
        <v>98.780487804878049</v>
      </c>
      <c r="F27" s="101">
        <v>95.121951219512198</v>
      </c>
      <c r="G27" s="101">
        <v>89.024390243902445</v>
      </c>
      <c r="H27" s="101">
        <v>93.902439024390247</v>
      </c>
      <c r="J27" s="105">
        <v>300000</v>
      </c>
    </row>
    <row r="28" spans="1:10" ht="16.5" thickTop="1" thickBot="1" x14ac:dyDescent="0.3">
      <c r="A28" s="98">
        <v>5.2</v>
      </c>
      <c r="B28" s="106" t="s">
        <v>3</v>
      </c>
      <c r="C28" s="109" t="s">
        <v>4</v>
      </c>
      <c r="D28" s="101">
        <v>100</v>
      </c>
      <c r="E28" s="101">
        <v>95.266272189349138</v>
      </c>
      <c r="F28" s="101">
        <v>91.124260355029591</v>
      </c>
      <c r="G28" s="101">
        <v>88.165680473372788</v>
      </c>
      <c r="H28" s="101">
        <v>93.491124260355036</v>
      </c>
      <c r="J28" s="105" t="s">
        <v>167</v>
      </c>
    </row>
    <row r="29" spans="1:10" ht="16.5" thickTop="1" thickBot="1" x14ac:dyDescent="0.3">
      <c r="A29" s="98">
        <v>5.3</v>
      </c>
      <c r="B29" s="106" t="s">
        <v>3</v>
      </c>
      <c r="C29" s="111" t="s">
        <v>4</v>
      </c>
      <c r="D29" s="101">
        <v>100</v>
      </c>
      <c r="E29" s="101">
        <v>97.765363128491629</v>
      </c>
      <c r="F29" s="101">
        <v>93.296089385474872</v>
      </c>
      <c r="G29" s="101">
        <v>85.474860335195544</v>
      </c>
      <c r="H29" s="101">
        <v>89.385474860335208</v>
      </c>
      <c r="J29" s="105">
        <v>3650000</v>
      </c>
    </row>
    <row r="30" spans="1:10" ht="16.5" thickTop="1" thickBot="1" x14ac:dyDescent="0.3">
      <c r="A30" s="98">
        <v>5.4</v>
      </c>
      <c r="B30" s="106" t="s">
        <v>3</v>
      </c>
      <c r="C30" s="109" t="s">
        <v>4</v>
      </c>
      <c r="D30" s="101">
        <v>100</v>
      </c>
      <c r="E30" s="101">
        <v>97.814207650273204</v>
      </c>
      <c r="F30" s="101">
        <v>92.896174863387969</v>
      </c>
      <c r="G30" s="101">
        <v>87.431693989071036</v>
      </c>
      <c r="H30" s="101">
        <v>89.071038251366119</v>
      </c>
      <c r="J30" s="105">
        <v>335000</v>
      </c>
    </row>
    <row r="31" spans="1:10" ht="16.5" thickTop="1" thickBot="1" x14ac:dyDescent="0.3">
      <c r="A31" s="100">
        <v>6.1</v>
      </c>
      <c r="B31" s="107" t="s">
        <v>3</v>
      </c>
      <c r="C31" s="110" t="s">
        <v>11</v>
      </c>
      <c r="D31" s="102">
        <v>100</v>
      </c>
      <c r="E31" s="102">
        <v>96.732026143790847</v>
      </c>
      <c r="F31" s="102">
        <v>100.65359477124183</v>
      </c>
      <c r="G31" s="102">
        <v>100.65359477124183</v>
      </c>
      <c r="H31" s="102">
        <v>101.96078431372548</v>
      </c>
      <c r="J31" s="105">
        <v>0</v>
      </c>
    </row>
    <row r="32" spans="1:10" ht="16.5" thickTop="1" thickBot="1" x14ac:dyDescent="0.3">
      <c r="A32" s="99">
        <v>6.2</v>
      </c>
      <c r="B32" s="107" t="s">
        <v>3</v>
      </c>
      <c r="C32" s="110" t="s">
        <v>11</v>
      </c>
      <c r="D32" s="103">
        <v>100</v>
      </c>
      <c r="E32" s="103">
        <v>98.876404494382029</v>
      </c>
      <c r="F32" s="103">
        <v>98.876404494382029</v>
      </c>
      <c r="G32" s="103">
        <v>98.876404494382029</v>
      </c>
      <c r="H32" s="103">
        <v>98.876404494382029</v>
      </c>
      <c r="J32" s="105">
        <v>0</v>
      </c>
    </row>
    <row r="33" spans="1:10" ht="16.5" thickTop="1" thickBot="1" x14ac:dyDescent="0.3">
      <c r="A33" s="99">
        <v>6.3</v>
      </c>
      <c r="B33" s="107" t="s">
        <v>3</v>
      </c>
      <c r="C33" s="110" t="s">
        <v>11</v>
      </c>
      <c r="D33" s="103">
        <v>100</v>
      </c>
      <c r="E33" s="103">
        <v>97.72727272727272</v>
      </c>
      <c r="F33" s="103">
        <v>98.863636363636346</v>
      </c>
      <c r="G33" s="103">
        <v>102.27272727272727</v>
      </c>
      <c r="H33" s="103">
        <v>103.40909090909089</v>
      </c>
      <c r="J33" s="105">
        <v>0</v>
      </c>
    </row>
    <row r="34" spans="1:10" ht="16.5" thickTop="1" thickBot="1" x14ac:dyDescent="0.3">
      <c r="A34" s="98">
        <v>7.1</v>
      </c>
      <c r="B34" s="108" t="s">
        <v>17</v>
      </c>
      <c r="C34" s="111" t="s">
        <v>4</v>
      </c>
      <c r="D34" s="104">
        <v>100</v>
      </c>
      <c r="E34" s="104">
        <v>95.566502463054178</v>
      </c>
      <c r="F34" s="104">
        <v>88.177339901477822</v>
      </c>
      <c r="G34" s="104">
        <v>80.788177339901466</v>
      </c>
      <c r="H34" s="104">
        <v>83.25123152709358</v>
      </c>
      <c r="J34" s="105">
        <v>110000</v>
      </c>
    </row>
    <row r="35" spans="1:10" ht="16.5" thickTop="1" thickBot="1" x14ac:dyDescent="0.3">
      <c r="A35" s="97">
        <v>7.2</v>
      </c>
      <c r="B35" s="108" t="s">
        <v>17</v>
      </c>
      <c r="C35" s="109" t="s">
        <v>4</v>
      </c>
      <c r="D35" s="101">
        <v>100</v>
      </c>
      <c r="E35" s="101">
        <v>96.860986547085204</v>
      </c>
      <c r="F35" s="101">
        <v>87.892376681614351</v>
      </c>
      <c r="G35" s="101">
        <v>82.511210762331828</v>
      </c>
      <c r="H35" s="101">
        <v>85.650224215246638</v>
      </c>
      <c r="J35" s="105">
        <v>1500000</v>
      </c>
    </row>
    <row r="36" spans="1:10" ht="16.5" thickTop="1" thickBot="1" x14ac:dyDescent="0.3">
      <c r="A36" s="97">
        <v>7.3</v>
      </c>
      <c r="B36" s="108" t="s">
        <v>17</v>
      </c>
      <c r="C36" s="111" t="s">
        <v>4</v>
      </c>
      <c r="D36" s="101">
        <v>100</v>
      </c>
      <c r="E36" s="101">
        <v>94.954128440366972</v>
      </c>
      <c r="F36" s="101">
        <v>90.366972477064209</v>
      </c>
      <c r="G36" s="101">
        <v>82.568807339449535</v>
      </c>
      <c r="H36" s="101">
        <v>88.990825688073386</v>
      </c>
      <c r="J36" s="105">
        <v>800000</v>
      </c>
    </row>
    <row r="37" spans="1:10" ht="16.5" thickTop="1" thickBot="1" x14ac:dyDescent="0.3">
      <c r="A37" s="98">
        <v>7.4</v>
      </c>
      <c r="B37" s="108" t="s">
        <v>17</v>
      </c>
      <c r="C37" s="111" t="s">
        <v>4</v>
      </c>
      <c r="D37" s="101">
        <v>100</v>
      </c>
      <c r="E37" s="101">
        <v>96.601941747572809</v>
      </c>
      <c r="F37" s="101">
        <v>88.834951456310677</v>
      </c>
      <c r="G37" s="101">
        <v>82.038834951456295</v>
      </c>
      <c r="H37" s="101">
        <v>83.980582524271838</v>
      </c>
      <c r="J37" s="105">
        <v>9100000</v>
      </c>
    </row>
    <row r="38" spans="1:10" ht="16.5" thickTop="1" thickBot="1" x14ac:dyDescent="0.3">
      <c r="A38" s="98">
        <v>7.5</v>
      </c>
      <c r="B38" s="108" t="s">
        <v>17</v>
      </c>
      <c r="C38" s="111" t="s">
        <v>11</v>
      </c>
      <c r="D38" s="104">
        <v>100</v>
      </c>
      <c r="E38" s="104">
        <v>95.714285714285722</v>
      </c>
      <c r="F38" s="104">
        <v>97.142857142857125</v>
      </c>
      <c r="G38" s="104">
        <v>98.571428571428569</v>
      </c>
      <c r="H38" s="104">
        <v>100.47619047619048</v>
      </c>
      <c r="J38" s="105">
        <v>0</v>
      </c>
    </row>
    <row r="39" spans="1:10" ht="16.5" thickTop="1" thickBot="1" x14ac:dyDescent="0.3">
      <c r="A39" s="100">
        <v>8.1</v>
      </c>
      <c r="B39" s="107" t="s">
        <v>17</v>
      </c>
      <c r="C39" s="110" t="s">
        <v>11</v>
      </c>
      <c r="D39" s="102">
        <v>100</v>
      </c>
      <c r="E39" s="102">
        <v>96.808510638297861</v>
      </c>
      <c r="F39" s="102">
        <v>102.12765957446808</v>
      </c>
      <c r="G39" s="102">
        <v>103.19148936170212</v>
      </c>
      <c r="H39" s="102">
        <v>101.59574468085107</v>
      </c>
      <c r="J39" s="105">
        <v>0</v>
      </c>
    </row>
    <row r="40" spans="1:10" ht="16.5" thickTop="1" thickBot="1" x14ac:dyDescent="0.3">
      <c r="A40" s="98">
        <v>9.1</v>
      </c>
      <c r="B40" s="108" t="s">
        <v>17</v>
      </c>
      <c r="C40" s="111" t="s">
        <v>11</v>
      </c>
      <c r="D40" s="104">
        <v>100</v>
      </c>
      <c r="E40" s="104">
        <v>98.571428571428569</v>
      </c>
      <c r="F40" s="104">
        <v>100</v>
      </c>
      <c r="G40" s="104">
        <v>101.42857142857142</v>
      </c>
      <c r="H40" s="104">
        <v>100.95238095238095</v>
      </c>
      <c r="J40" s="105">
        <v>0</v>
      </c>
    </row>
    <row r="41" spans="1:10" ht="15.75" thickTop="1" x14ac:dyDescent="0.25"/>
    <row r="43" spans="1:10" ht="15.75" thickBot="1" x14ac:dyDescent="0.3">
      <c r="A43" s="113" t="s">
        <v>0</v>
      </c>
      <c r="B43" s="112" t="s">
        <v>1</v>
      </c>
      <c r="C43" s="112" t="s">
        <v>2</v>
      </c>
      <c r="D43" s="130" t="s">
        <v>12</v>
      </c>
      <c r="E43" s="130" t="s">
        <v>13</v>
      </c>
      <c r="F43" s="130" t="s">
        <v>14</v>
      </c>
      <c r="G43" s="130" t="s">
        <v>15</v>
      </c>
      <c r="H43" s="130" t="s">
        <v>16</v>
      </c>
    </row>
    <row r="44" spans="1:10" ht="16.5" thickTop="1" thickBot="1" x14ac:dyDescent="0.3">
      <c r="A44" s="121">
        <v>1.1000000000000001</v>
      </c>
      <c r="B44" s="125" t="s">
        <v>3</v>
      </c>
      <c r="C44" s="124" t="s">
        <v>6</v>
      </c>
      <c r="D44" s="134">
        <v>100</v>
      </c>
      <c r="E44" s="134">
        <v>99.090909090909093</v>
      </c>
      <c r="F44" s="134">
        <v>88.63636363636364</v>
      </c>
      <c r="G44" s="134">
        <v>88.63636363636364</v>
      </c>
      <c r="H44" s="134">
        <v>96.36363636363636</v>
      </c>
      <c r="J44" s="19" t="s">
        <v>167</v>
      </c>
    </row>
    <row r="45" spans="1:10" ht="16.5" thickTop="1" thickBot="1" x14ac:dyDescent="0.3">
      <c r="A45" s="121">
        <v>1.2</v>
      </c>
      <c r="B45" s="125" t="s">
        <v>3</v>
      </c>
      <c r="C45" s="124" t="s">
        <v>6</v>
      </c>
      <c r="D45" s="134">
        <v>100</v>
      </c>
      <c r="E45" s="134">
        <v>96.774193548387089</v>
      </c>
      <c r="F45" s="134">
        <v>88.306451612903217</v>
      </c>
      <c r="G45" s="134">
        <v>82.661290322580641</v>
      </c>
      <c r="H45" s="134">
        <v>81.048387096774206</v>
      </c>
      <c r="J45" s="19" t="s">
        <v>167</v>
      </c>
    </row>
    <row r="46" spans="1:10" ht="16.5" thickTop="1" thickBot="1" x14ac:dyDescent="0.3">
      <c r="A46" s="121">
        <v>1.3</v>
      </c>
      <c r="B46" s="125" t="s">
        <v>3</v>
      </c>
      <c r="C46" s="124" t="s">
        <v>6</v>
      </c>
      <c r="D46" s="134">
        <v>100</v>
      </c>
      <c r="E46" s="134">
        <v>98.139534883720941</v>
      </c>
      <c r="F46" s="134">
        <v>88.372093023255815</v>
      </c>
      <c r="G46" s="134">
        <v>82.325581395348834</v>
      </c>
      <c r="H46" s="134">
        <v>83.255813953488371</v>
      </c>
      <c r="J46" s="19" t="s">
        <v>167</v>
      </c>
    </row>
    <row r="47" spans="1:10" ht="16.5" thickTop="1" thickBot="1" x14ac:dyDescent="0.3">
      <c r="A47" s="121">
        <v>1.4</v>
      </c>
      <c r="B47" s="125" t="s">
        <v>3</v>
      </c>
      <c r="C47" s="124" t="s">
        <v>6</v>
      </c>
      <c r="D47" s="134">
        <v>100</v>
      </c>
      <c r="E47" s="134">
        <v>100.3921568627451</v>
      </c>
      <c r="F47" s="134">
        <v>90.196078431372555</v>
      </c>
      <c r="G47" s="134">
        <v>98.431372549019613</v>
      </c>
      <c r="H47" s="134">
        <v>100.3921568627451</v>
      </c>
      <c r="J47" s="19" t="s">
        <v>167</v>
      </c>
    </row>
    <row r="48" spans="1:10" ht="16.5" thickTop="1" thickBot="1" x14ac:dyDescent="0.3">
      <c r="A48" s="121">
        <v>1.5</v>
      </c>
      <c r="B48" s="125" t="s">
        <v>3</v>
      </c>
      <c r="C48" s="131" t="s">
        <v>11</v>
      </c>
      <c r="D48" s="134">
        <v>100</v>
      </c>
      <c r="E48" s="134">
        <v>97.97570850202429</v>
      </c>
      <c r="F48" s="134">
        <v>98.785425101214571</v>
      </c>
      <c r="G48" s="134">
        <v>100.40485829959516</v>
      </c>
      <c r="H48" s="134">
        <v>101.61943319838058</v>
      </c>
      <c r="J48" s="19" t="s">
        <v>167</v>
      </c>
    </row>
    <row r="49" spans="1:10" ht="16.5" thickTop="1" thickBot="1" x14ac:dyDescent="0.3">
      <c r="A49" s="122">
        <v>2.1</v>
      </c>
      <c r="B49" s="127" t="s">
        <v>3</v>
      </c>
      <c r="C49" s="133" t="s">
        <v>6</v>
      </c>
      <c r="D49" s="135">
        <v>100</v>
      </c>
      <c r="E49" s="135">
        <v>97.48743718592965</v>
      </c>
      <c r="F49" s="135">
        <v>85.427135678391963</v>
      </c>
      <c r="G49" s="135">
        <v>86.432160804020114</v>
      </c>
      <c r="H49" s="135">
        <v>93.969849246231163</v>
      </c>
      <c r="J49" s="19" t="s">
        <v>167</v>
      </c>
    </row>
    <row r="50" spans="1:10" ht="16.5" thickTop="1" thickBot="1" x14ac:dyDescent="0.3">
      <c r="A50" s="122">
        <v>2.2000000000000002</v>
      </c>
      <c r="B50" s="127" t="s">
        <v>3</v>
      </c>
      <c r="C50" s="126" t="s">
        <v>6</v>
      </c>
      <c r="D50" s="135">
        <v>100</v>
      </c>
      <c r="E50" s="135">
        <v>100</v>
      </c>
      <c r="F50" s="135">
        <v>87.113402061855666</v>
      </c>
      <c r="G50" s="135">
        <v>87.628865979381459</v>
      </c>
      <c r="H50" s="135">
        <v>93.298969072164965</v>
      </c>
      <c r="J50" s="19" t="s">
        <v>167</v>
      </c>
    </row>
    <row r="51" spans="1:10" ht="16.5" thickTop="1" thickBot="1" x14ac:dyDescent="0.3">
      <c r="A51" s="122">
        <v>2.2999999999999998</v>
      </c>
      <c r="B51" s="127" t="s">
        <v>3</v>
      </c>
      <c r="C51" s="126" t="s">
        <v>6</v>
      </c>
      <c r="D51" s="135">
        <v>100</v>
      </c>
      <c r="E51" s="135">
        <v>101.12994350282484</v>
      </c>
      <c r="F51" s="135">
        <v>87.570621468926561</v>
      </c>
      <c r="G51" s="135">
        <v>93.220338983050851</v>
      </c>
      <c r="H51" s="135">
        <v>100.56497175141243</v>
      </c>
      <c r="J51" s="19" t="s">
        <v>167</v>
      </c>
    </row>
    <row r="52" spans="1:10" ht="16.5" thickTop="1" thickBot="1" x14ac:dyDescent="0.3">
      <c r="A52" s="121">
        <v>3.1</v>
      </c>
      <c r="B52" s="125" t="s">
        <v>3</v>
      </c>
      <c r="C52" s="124" t="s">
        <v>6</v>
      </c>
      <c r="D52" s="134">
        <v>100</v>
      </c>
      <c r="E52" s="134">
        <v>98.83720930232559</v>
      </c>
      <c r="F52" s="134">
        <v>88.372093023255815</v>
      </c>
      <c r="G52" s="134">
        <v>89.534883720930239</v>
      </c>
      <c r="H52" s="134">
        <v>97.674418604651166</v>
      </c>
      <c r="J52" s="19" t="s">
        <v>167</v>
      </c>
    </row>
    <row r="53" spans="1:10" ht="16.5" thickTop="1" thickBot="1" x14ac:dyDescent="0.3">
      <c r="A53" s="121">
        <v>3.2</v>
      </c>
      <c r="B53" s="125" t="s">
        <v>3</v>
      </c>
      <c r="C53" s="124" t="s">
        <v>6</v>
      </c>
      <c r="D53" s="134">
        <v>100</v>
      </c>
      <c r="E53" s="134">
        <v>98.918918918918919</v>
      </c>
      <c r="F53" s="134">
        <v>87.567567567567565</v>
      </c>
      <c r="G53" s="134">
        <v>89.189189189189193</v>
      </c>
      <c r="H53" s="134">
        <v>97.297297297297305</v>
      </c>
      <c r="J53" s="19" t="s">
        <v>167</v>
      </c>
    </row>
    <row r="54" spans="1:10" ht="16.5" thickTop="1" thickBot="1" x14ac:dyDescent="0.3">
      <c r="A54" s="123">
        <v>3.3</v>
      </c>
      <c r="B54" s="128" t="s">
        <v>3</v>
      </c>
      <c r="C54" s="129" t="s">
        <v>6</v>
      </c>
      <c r="D54" s="134">
        <v>100</v>
      </c>
      <c r="E54" s="134">
        <v>97.252747252747255</v>
      </c>
      <c r="F54" s="134">
        <v>87.362637362637358</v>
      </c>
      <c r="G54" s="134">
        <v>90.109890109890102</v>
      </c>
      <c r="H54" s="134">
        <v>94.505494505494497</v>
      </c>
      <c r="J54" s="19" t="s">
        <v>167</v>
      </c>
    </row>
    <row r="55" spans="1:10" ht="16.5" thickTop="1" thickBot="1" x14ac:dyDescent="0.3">
      <c r="A55" s="122">
        <v>4.0999999999999996</v>
      </c>
      <c r="B55" s="127" t="s">
        <v>17</v>
      </c>
      <c r="C55" s="126" t="s">
        <v>6</v>
      </c>
      <c r="D55" s="135">
        <v>100</v>
      </c>
      <c r="E55" s="135">
        <v>98.431372549019613</v>
      </c>
      <c r="F55" s="135">
        <v>90.980392156862749</v>
      </c>
      <c r="G55" s="135">
        <v>95.686274509803908</v>
      </c>
      <c r="H55" s="135">
        <v>99.215686274509807</v>
      </c>
      <c r="J55" s="19" t="s">
        <v>167</v>
      </c>
    </row>
    <row r="56" spans="1:10" ht="16.5" thickTop="1" thickBot="1" x14ac:dyDescent="0.3">
      <c r="A56" s="122">
        <v>4.2</v>
      </c>
      <c r="B56" s="127" t="s">
        <v>17</v>
      </c>
      <c r="C56" s="126" t="s">
        <v>6</v>
      </c>
      <c r="D56" s="135">
        <v>100</v>
      </c>
      <c r="E56" s="135">
        <v>95.785440613026822</v>
      </c>
      <c r="F56" s="135">
        <v>88.888888888888886</v>
      </c>
      <c r="G56" s="135">
        <v>94.636015325670485</v>
      </c>
      <c r="H56" s="135">
        <v>93.869731800766274</v>
      </c>
      <c r="J56" s="19" t="s">
        <v>167</v>
      </c>
    </row>
    <row r="57" spans="1:10" ht="16.5" thickTop="1" thickBot="1" x14ac:dyDescent="0.3">
      <c r="A57" s="122">
        <v>4.3</v>
      </c>
      <c r="B57" s="127" t="s">
        <v>17</v>
      </c>
      <c r="C57" s="126" t="s">
        <v>6</v>
      </c>
      <c r="D57" s="135">
        <v>100</v>
      </c>
      <c r="E57" s="135">
        <v>96.456692913385837</v>
      </c>
      <c r="F57" s="135">
        <v>87.795275590551185</v>
      </c>
      <c r="G57" s="135">
        <v>90.551181102362207</v>
      </c>
      <c r="H57" s="135">
        <v>96.062992125984252</v>
      </c>
      <c r="J57" s="19" t="s">
        <v>167</v>
      </c>
    </row>
    <row r="58" spans="1:10" ht="16.5" thickTop="1" thickBot="1" x14ac:dyDescent="0.3">
      <c r="A58" s="122">
        <v>4.4000000000000004</v>
      </c>
      <c r="B58" s="127" t="s">
        <v>17</v>
      </c>
      <c r="C58" s="126" t="s">
        <v>6</v>
      </c>
      <c r="D58" s="135">
        <v>100</v>
      </c>
      <c r="E58" s="135">
        <v>96.590909090909093</v>
      </c>
      <c r="F58" s="135">
        <v>88.63636363636364</v>
      </c>
      <c r="G58" s="135">
        <v>101.13636363636364</v>
      </c>
      <c r="H58" s="135">
        <v>104.54545454545456</v>
      </c>
      <c r="J58" s="19" t="s">
        <v>167</v>
      </c>
    </row>
    <row r="59" spans="1:10" ht="16.5" thickTop="1" thickBot="1" x14ac:dyDescent="0.3">
      <c r="A59" s="122">
        <v>4.5</v>
      </c>
      <c r="B59" s="127" t="s">
        <v>17</v>
      </c>
      <c r="C59" s="132" t="s">
        <v>11</v>
      </c>
      <c r="D59" s="135">
        <v>100</v>
      </c>
      <c r="E59" s="135">
        <v>99.622641509433961</v>
      </c>
      <c r="F59" s="135">
        <v>99.245283018867923</v>
      </c>
      <c r="G59" s="135">
        <v>99.622641509433961</v>
      </c>
      <c r="H59" s="135">
        <v>100.37735849056604</v>
      </c>
      <c r="J59" s="19" t="s">
        <v>167</v>
      </c>
    </row>
    <row r="60" spans="1:10" ht="16.5" thickTop="1" thickBot="1" x14ac:dyDescent="0.3">
      <c r="A60" s="121">
        <v>5.0999999999999996</v>
      </c>
      <c r="B60" s="125" t="s">
        <v>17</v>
      </c>
      <c r="C60" s="124" t="s">
        <v>6</v>
      </c>
      <c r="D60" s="134">
        <v>100</v>
      </c>
      <c r="E60" s="134">
        <v>94.805194805194787</v>
      </c>
      <c r="F60" s="134">
        <v>85.281385281385269</v>
      </c>
      <c r="G60" s="134">
        <v>83.549783549783555</v>
      </c>
      <c r="H60" s="134">
        <v>87.012987012987011</v>
      </c>
      <c r="J60" s="19" t="s">
        <v>167</v>
      </c>
    </row>
    <row r="61" spans="1:10" ht="16.5" thickTop="1" thickBot="1" x14ac:dyDescent="0.3">
      <c r="A61" s="121">
        <v>5.2</v>
      </c>
      <c r="B61" s="125" t="s">
        <v>17</v>
      </c>
      <c r="C61" s="124" t="s">
        <v>6</v>
      </c>
      <c r="D61" s="134">
        <v>100</v>
      </c>
      <c r="E61" s="134">
        <v>97</v>
      </c>
      <c r="F61" s="134">
        <v>87.5</v>
      </c>
      <c r="G61" s="134">
        <v>82.5</v>
      </c>
      <c r="H61" s="134">
        <v>88.000000000000014</v>
      </c>
      <c r="J61" s="19" t="s">
        <v>167</v>
      </c>
    </row>
    <row r="62" spans="1:10" ht="16.5" thickTop="1" thickBot="1" x14ac:dyDescent="0.3">
      <c r="A62" s="121">
        <v>5.3</v>
      </c>
      <c r="B62" s="125" t="s">
        <v>17</v>
      </c>
      <c r="C62" s="124" t="s">
        <v>6</v>
      </c>
      <c r="D62" s="134">
        <v>100</v>
      </c>
      <c r="E62" s="134">
        <v>95.575221238938056</v>
      </c>
      <c r="F62" s="134">
        <v>85.398230088495581</v>
      </c>
      <c r="G62" s="134">
        <v>83.185840707964601</v>
      </c>
      <c r="H62" s="134">
        <v>87.16814159292035</v>
      </c>
      <c r="J62" s="19" t="s">
        <v>167</v>
      </c>
    </row>
    <row r="63" spans="1:10" ht="16.5" thickTop="1" thickBot="1" x14ac:dyDescent="0.3">
      <c r="A63" s="122">
        <v>6.1</v>
      </c>
      <c r="B63" s="127" t="s">
        <v>17</v>
      </c>
      <c r="C63" s="126" t="s">
        <v>6</v>
      </c>
      <c r="D63" s="135">
        <v>100</v>
      </c>
      <c r="E63" s="135">
        <v>88.082901554404145</v>
      </c>
      <c r="F63" s="135">
        <v>86.52849740932642</v>
      </c>
      <c r="G63" s="135">
        <v>89.637305699481857</v>
      </c>
      <c r="H63" s="135">
        <v>93.264248704663217</v>
      </c>
      <c r="J63" s="19" t="s">
        <v>167</v>
      </c>
    </row>
    <row r="64" spans="1:10" ht="16.5" thickTop="1" thickBot="1" x14ac:dyDescent="0.3">
      <c r="A64" s="122">
        <v>6.2</v>
      </c>
      <c r="B64" s="127" t="s">
        <v>17</v>
      </c>
      <c r="C64" s="126" t="s">
        <v>6</v>
      </c>
      <c r="D64" s="135">
        <v>100</v>
      </c>
      <c r="E64" s="135">
        <v>94.174757281553383</v>
      </c>
      <c r="F64" s="135">
        <v>84.951456310679603</v>
      </c>
      <c r="G64" s="135">
        <v>86.40776699029125</v>
      </c>
      <c r="H64" s="135">
        <v>90.291262135922338</v>
      </c>
      <c r="J64" s="19" t="s">
        <v>167</v>
      </c>
    </row>
    <row r="65" spans="1:10" ht="16.5" thickTop="1" thickBot="1" x14ac:dyDescent="0.3">
      <c r="A65" s="122">
        <v>6.3</v>
      </c>
      <c r="B65" s="127" t="s">
        <v>17</v>
      </c>
      <c r="C65" s="126" t="s">
        <v>6</v>
      </c>
      <c r="D65" s="135">
        <v>100</v>
      </c>
      <c r="E65" s="135">
        <v>94.660194174757279</v>
      </c>
      <c r="F65" s="135">
        <v>85.922330097087368</v>
      </c>
      <c r="G65" s="135">
        <v>88.349514563106794</v>
      </c>
      <c r="H65" s="135">
        <v>90.291262135922338</v>
      </c>
      <c r="J65" s="19" t="s">
        <v>167</v>
      </c>
    </row>
    <row r="68" spans="1:10" ht="15.75" thickBot="1" x14ac:dyDescent="0.3">
      <c r="A68" s="139" t="s">
        <v>0</v>
      </c>
      <c r="B68" s="137" t="s">
        <v>1</v>
      </c>
      <c r="C68" s="137" t="s">
        <v>2</v>
      </c>
      <c r="D68" s="145" t="s">
        <v>12</v>
      </c>
      <c r="E68" s="145" t="s">
        <v>13</v>
      </c>
      <c r="F68" s="145" t="s">
        <v>14</v>
      </c>
      <c r="G68" s="145" t="s">
        <v>15</v>
      </c>
      <c r="H68" s="145" t="s">
        <v>16</v>
      </c>
      <c r="J68" s="19" t="s">
        <v>167</v>
      </c>
    </row>
    <row r="69" spans="1:10" ht="16.5" thickTop="1" thickBot="1" x14ac:dyDescent="0.3">
      <c r="A69" s="140">
        <v>1.1000000000000001</v>
      </c>
      <c r="B69" s="138" t="s">
        <v>3</v>
      </c>
      <c r="C69" s="144" t="s">
        <v>4</v>
      </c>
      <c r="D69" s="147">
        <v>100</v>
      </c>
      <c r="E69" s="147">
        <v>95.930232558139537</v>
      </c>
      <c r="F69" s="147">
        <v>84.88372093023257</v>
      </c>
      <c r="G69" s="147">
        <v>82.558139534883722</v>
      </c>
      <c r="H69" s="147">
        <v>87.20930232558139</v>
      </c>
      <c r="J69" s="19" t="s">
        <v>167</v>
      </c>
    </row>
    <row r="70" spans="1:10" ht="16.5" thickTop="1" thickBot="1" x14ac:dyDescent="0.3">
      <c r="A70" s="140">
        <v>1.2</v>
      </c>
      <c r="B70" s="138" t="s">
        <v>3</v>
      </c>
      <c r="C70" s="138" t="s">
        <v>4</v>
      </c>
      <c r="D70" s="147">
        <v>100</v>
      </c>
      <c r="E70" s="147">
        <v>96.391752577319593</v>
      </c>
      <c r="F70" s="147">
        <v>87.113402061855666</v>
      </c>
      <c r="G70" s="147">
        <v>82.474226804123717</v>
      </c>
      <c r="H70" s="147">
        <v>85.567010309278373</v>
      </c>
      <c r="J70" s="19" t="s">
        <v>167</v>
      </c>
    </row>
    <row r="71" spans="1:10" ht="16.5" thickTop="1" thickBot="1" x14ac:dyDescent="0.3">
      <c r="A71" s="140">
        <v>1.3</v>
      </c>
      <c r="B71" s="138" t="s">
        <v>3</v>
      </c>
      <c r="C71" s="144" t="s">
        <v>4</v>
      </c>
      <c r="D71" s="147">
        <v>100</v>
      </c>
      <c r="E71" s="147">
        <v>97.382198952879577</v>
      </c>
      <c r="F71" s="147">
        <v>88.481675392670141</v>
      </c>
      <c r="G71" s="147">
        <v>83.769633507853385</v>
      </c>
      <c r="H71" s="147">
        <v>89.005235602094231</v>
      </c>
      <c r="J71" s="19" t="s">
        <v>167</v>
      </c>
    </row>
    <row r="72" spans="1:10" ht="16.5" thickTop="1" thickBot="1" x14ac:dyDescent="0.3">
      <c r="A72" s="140">
        <v>1.4</v>
      </c>
      <c r="B72" s="138" t="s">
        <v>3</v>
      </c>
      <c r="C72" s="138" t="s">
        <v>4</v>
      </c>
      <c r="D72" s="147">
        <v>100</v>
      </c>
      <c r="E72" s="147">
        <v>98.235294117647058</v>
      </c>
      <c r="F72" s="147">
        <v>88.823529411764696</v>
      </c>
      <c r="G72" s="147">
        <v>84.705882352941174</v>
      </c>
      <c r="H72" s="147">
        <v>91.17647058823529</v>
      </c>
      <c r="J72" s="19" t="s">
        <v>167</v>
      </c>
    </row>
    <row r="73" spans="1:10" ht="16.5" thickTop="1" thickBot="1" x14ac:dyDescent="0.3">
      <c r="A73" s="140">
        <v>1.5</v>
      </c>
      <c r="B73" s="138" t="s">
        <v>3</v>
      </c>
      <c r="C73" s="144" t="s">
        <v>4</v>
      </c>
      <c r="D73" s="147">
        <v>100</v>
      </c>
      <c r="E73" s="147">
        <v>97.572815533980588</v>
      </c>
      <c r="F73" s="147">
        <v>86.40776699029125</v>
      </c>
      <c r="G73" s="147">
        <v>81.553398058252426</v>
      </c>
      <c r="H73" s="147">
        <v>83.009708737864074</v>
      </c>
      <c r="J73" s="19" t="s">
        <v>167</v>
      </c>
    </row>
    <row r="74" spans="1:10" ht="16.5" thickTop="1" thickBot="1" x14ac:dyDescent="0.3">
      <c r="A74" s="142">
        <v>2.1</v>
      </c>
      <c r="B74" s="143" t="s">
        <v>3</v>
      </c>
      <c r="C74" s="143" t="s">
        <v>4</v>
      </c>
      <c r="D74" s="146">
        <v>100</v>
      </c>
      <c r="E74" s="146">
        <v>100</v>
      </c>
      <c r="F74" s="146">
        <v>89.72972972972974</v>
      </c>
      <c r="G74" s="146">
        <v>88.108108108108112</v>
      </c>
      <c r="H74" s="146">
        <v>90.810810810810821</v>
      </c>
      <c r="J74" s="19" t="s">
        <v>167</v>
      </c>
    </row>
    <row r="75" spans="1:10" ht="16.5" thickTop="1" thickBot="1" x14ac:dyDescent="0.3">
      <c r="A75" s="141">
        <v>2.2000000000000002</v>
      </c>
      <c r="B75" s="143" t="s">
        <v>3</v>
      </c>
      <c r="C75" s="143" t="s">
        <v>11</v>
      </c>
      <c r="D75" s="146">
        <v>100</v>
      </c>
      <c r="E75" s="146">
        <v>95.544554455445549</v>
      </c>
      <c r="F75" s="146">
        <v>99.009900990099013</v>
      </c>
      <c r="G75" s="146">
        <v>99.504950495049513</v>
      </c>
      <c r="H75" s="146">
        <v>103.46534653465346</v>
      </c>
      <c r="J75" s="19" t="s">
        <v>167</v>
      </c>
    </row>
    <row r="76" spans="1:10" ht="16.5" thickTop="1" thickBot="1" x14ac:dyDescent="0.3">
      <c r="A76" s="141">
        <v>2.2999999999999998</v>
      </c>
      <c r="B76" s="143" t="s">
        <v>3</v>
      </c>
      <c r="C76" s="143" t="s">
        <v>11</v>
      </c>
      <c r="D76" s="146">
        <v>100</v>
      </c>
      <c r="E76" s="146">
        <v>96.739130434782624</v>
      </c>
      <c r="F76" s="146">
        <v>97.282608695652172</v>
      </c>
      <c r="G76" s="146">
        <v>96.739130434782624</v>
      </c>
      <c r="H76" s="146">
        <v>97.282608695652172</v>
      </c>
      <c r="J76" s="19" t="s">
        <v>167</v>
      </c>
    </row>
    <row r="77" spans="1:10" ht="16.5" thickTop="1" thickBot="1" x14ac:dyDescent="0.3">
      <c r="A77" s="141">
        <v>2.4</v>
      </c>
      <c r="B77" s="143" t="s">
        <v>3</v>
      </c>
      <c r="C77" s="143" t="s">
        <v>11</v>
      </c>
      <c r="D77" s="146">
        <v>100</v>
      </c>
      <c r="E77" s="146">
        <v>101.06951871657755</v>
      </c>
      <c r="F77" s="146">
        <v>98.395721925133685</v>
      </c>
      <c r="G77" s="146">
        <v>99.465240641711233</v>
      </c>
      <c r="H77" s="146">
        <v>102.1390374331551</v>
      </c>
      <c r="J77" s="19" t="s">
        <v>167</v>
      </c>
    </row>
    <row r="78" spans="1:10" ht="16.5" thickTop="1" thickBot="1" x14ac:dyDescent="0.3">
      <c r="A78" s="141">
        <v>2.5</v>
      </c>
      <c r="B78" s="143" t="s">
        <v>3</v>
      </c>
      <c r="C78" s="143" t="s">
        <v>11</v>
      </c>
      <c r="D78" s="146">
        <v>100</v>
      </c>
      <c r="E78" s="146">
        <v>97.916666666666671</v>
      </c>
      <c r="F78" s="146">
        <v>97.395833333333343</v>
      </c>
      <c r="G78" s="146">
        <v>95.833333333333329</v>
      </c>
      <c r="H78" s="146">
        <v>98.958333333333343</v>
      </c>
      <c r="J78" s="19" t="s">
        <v>167</v>
      </c>
    </row>
    <row r="79" spans="1:10" ht="16.5" thickTop="1" thickBot="1" x14ac:dyDescent="0.3">
      <c r="A79" s="140"/>
      <c r="B79" s="144"/>
      <c r="C79" s="144"/>
      <c r="D79" s="148"/>
      <c r="E79" s="148"/>
      <c r="F79" s="148"/>
      <c r="G79" s="148"/>
      <c r="H79" s="148"/>
    </row>
    <row r="80" spans="1:10" ht="16.5" thickTop="1" thickBot="1" x14ac:dyDescent="0.3">
      <c r="A80" s="140">
        <v>3.1</v>
      </c>
      <c r="B80" s="144" t="s">
        <v>17</v>
      </c>
      <c r="C80" s="144" t="s">
        <v>4</v>
      </c>
      <c r="D80" s="147">
        <v>100</v>
      </c>
      <c r="E80" s="147">
        <v>98.048780487804891</v>
      </c>
      <c r="F80" s="147">
        <v>90.731707317073173</v>
      </c>
      <c r="G80" s="147">
        <v>85.365853658536579</v>
      </c>
      <c r="H80" s="147">
        <v>87.804878048780495</v>
      </c>
      <c r="J80" s="19" t="s">
        <v>167</v>
      </c>
    </row>
    <row r="81" spans="1:10" ht="16.5" thickTop="1" thickBot="1" x14ac:dyDescent="0.3">
      <c r="A81" s="139">
        <v>3.2</v>
      </c>
      <c r="B81" s="144" t="s">
        <v>17</v>
      </c>
      <c r="C81" s="138" t="s">
        <v>4</v>
      </c>
      <c r="D81" s="147">
        <v>100</v>
      </c>
      <c r="E81" s="147">
        <v>95.964125560538108</v>
      </c>
      <c r="F81" s="147">
        <v>89.237668161434968</v>
      </c>
      <c r="G81" s="147">
        <v>80.717488789237663</v>
      </c>
      <c r="H81" s="147">
        <v>78.026905829596402</v>
      </c>
      <c r="J81" s="19" t="s">
        <v>167</v>
      </c>
    </row>
    <row r="82" spans="1:10" ht="16.5" thickTop="1" thickBot="1" x14ac:dyDescent="0.3">
      <c r="A82" s="139">
        <v>3.3</v>
      </c>
      <c r="B82" s="144" t="s">
        <v>17</v>
      </c>
      <c r="C82" s="144" t="s">
        <v>4</v>
      </c>
      <c r="D82" s="147">
        <v>100</v>
      </c>
      <c r="E82" s="147">
        <v>99.514563106796103</v>
      </c>
      <c r="F82" s="147">
        <v>93.6893203883495</v>
      </c>
      <c r="G82" s="147">
        <v>84.951456310679603</v>
      </c>
      <c r="H82" s="147">
        <v>83.009708737864074</v>
      </c>
      <c r="J82" s="19" t="s">
        <v>167</v>
      </c>
    </row>
    <row r="83" spans="1:10" ht="16.5" thickTop="1" thickBot="1" x14ac:dyDescent="0.3">
      <c r="A83" s="142">
        <v>4.0999999999999996</v>
      </c>
      <c r="B83" s="143" t="s">
        <v>17</v>
      </c>
      <c r="C83" s="143" t="s">
        <v>4</v>
      </c>
      <c r="D83" s="146">
        <v>100</v>
      </c>
      <c r="E83" s="146">
        <v>97.609561752988043</v>
      </c>
      <c r="F83" s="146">
        <v>86.454183266932262</v>
      </c>
      <c r="G83" s="146">
        <v>81.673306772908361</v>
      </c>
      <c r="H83" s="146">
        <v>82.86852589641434</v>
      </c>
      <c r="J83" s="19" t="s">
        <v>167</v>
      </c>
    </row>
    <row r="84" spans="1:10" ht="16.5" thickTop="1" thickBot="1" x14ac:dyDescent="0.3">
      <c r="A84" s="142">
        <v>4.2</v>
      </c>
      <c r="B84" s="143" t="s">
        <v>17</v>
      </c>
      <c r="C84" s="143" t="s">
        <v>4</v>
      </c>
      <c r="D84" s="146">
        <v>100</v>
      </c>
      <c r="E84" s="146">
        <v>98.734177215189874</v>
      </c>
      <c r="F84" s="146">
        <v>88.607594936708864</v>
      </c>
      <c r="G84" s="146">
        <v>82.70042194092828</v>
      </c>
      <c r="H84" s="146">
        <v>81.434599156118153</v>
      </c>
      <c r="J84" s="19" t="s">
        <v>167</v>
      </c>
    </row>
    <row r="85" spans="1:10" ht="16.5" thickTop="1" thickBot="1" x14ac:dyDescent="0.3">
      <c r="A85" s="142">
        <v>4.3</v>
      </c>
      <c r="B85" s="143" t="s">
        <v>17</v>
      </c>
      <c r="C85" s="143" t="s">
        <v>4</v>
      </c>
      <c r="D85" s="146">
        <v>100</v>
      </c>
      <c r="E85" s="146">
        <v>99.568965517241395</v>
      </c>
      <c r="F85" s="146">
        <v>91.810344827586206</v>
      </c>
      <c r="G85" s="146">
        <v>83.189655172413808</v>
      </c>
      <c r="H85" s="146">
        <v>83.620689655172413</v>
      </c>
      <c r="J85" s="19" t="s">
        <v>167</v>
      </c>
    </row>
    <row r="86" spans="1:10" ht="16.5" thickTop="1" thickBot="1" x14ac:dyDescent="0.3">
      <c r="A86" s="140">
        <v>5.0999999999999996</v>
      </c>
      <c r="B86" s="144" t="s">
        <v>17</v>
      </c>
      <c r="C86" s="144" t="s">
        <v>11</v>
      </c>
      <c r="D86" s="149">
        <v>100</v>
      </c>
      <c r="E86" s="149">
        <v>98.550724637681157</v>
      </c>
      <c r="F86" s="149">
        <v>99.033816425120776</v>
      </c>
      <c r="G86" s="149">
        <v>101.44927536231884</v>
      </c>
      <c r="H86" s="149">
        <v>104.34782608695654</v>
      </c>
      <c r="J86" s="19" t="s">
        <v>167</v>
      </c>
    </row>
    <row r="87" spans="1:10" ht="16.5" thickTop="1" thickBot="1" x14ac:dyDescent="0.3">
      <c r="A87" s="140">
        <v>5.2</v>
      </c>
      <c r="B87" s="144" t="s">
        <v>17</v>
      </c>
      <c r="C87" s="144" t="s">
        <v>11</v>
      </c>
      <c r="D87" s="149">
        <v>100</v>
      </c>
      <c r="E87" s="149">
        <v>97.115384615384599</v>
      </c>
      <c r="F87" s="149">
        <v>99.038461538461547</v>
      </c>
      <c r="G87" s="149">
        <v>99.038461538461547</v>
      </c>
      <c r="H87" s="149">
        <v>103.3653846153846</v>
      </c>
      <c r="J87" s="19" t="s">
        <v>167</v>
      </c>
    </row>
    <row r="88" spans="1:10" ht="16.5" thickTop="1" thickBot="1" x14ac:dyDescent="0.3">
      <c r="A88" s="140">
        <v>5.3</v>
      </c>
      <c r="B88" s="144" t="s">
        <v>17</v>
      </c>
      <c r="C88" s="144" t="s">
        <v>11</v>
      </c>
      <c r="D88" s="149">
        <v>100</v>
      </c>
      <c r="E88" s="149">
        <v>95.215311004784681</v>
      </c>
      <c r="F88" s="149">
        <v>97.129186602870817</v>
      </c>
      <c r="G88" s="149">
        <v>97.129186602870817</v>
      </c>
      <c r="H88" s="149">
        <v>100.47846889952154</v>
      </c>
      <c r="J88" s="19" t="s">
        <v>167</v>
      </c>
    </row>
    <row r="89" spans="1:10" ht="16.5" thickTop="1" thickBot="1" x14ac:dyDescent="0.3">
      <c r="A89" s="140">
        <v>5.4</v>
      </c>
      <c r="B89" s="144" t="s">
        <v>17</v>
      </c>
      <c r="C89" s="144" t="s">
        <v>11</v>
      </c>
      <c r="D89" s="149">
        <v>100</v>
      </c>
      <c r="E89" s="149">
        <v>98.104265402843595</v>
      </c>
      <c r="F89" s="149">
        <v>98.578199052132703</v>
      </c>
      <c r="G89" s="149">
        <v>97.630331753554501</v>
      </c>
      <c r="H89" s="149">
        <v>99.526066350710892</v>
      </c>
      <c r="J89" s="19" t="s">
        <v>167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34" workbookViewId="0">
      <selection activeCell="G55" sqref="G55"/>
    </sheetView>
  </sheetViews>
  <sheetFormatPr defaultRowHeight="12.75" x14ac:dyDescent="0.2"/>
  <cols>
    <col min="1" max="1" width="11.140625" style="88" bestFit="1" customWidth="1"/>
    <col min="2" max="2" width="10.140625" style="88" bestFit="1" customWidth="1"/>
    <col min="3" max="3" width="12" style="88" customWidth="1"/>
    <col min="4" max="4" width="24.42578125" style="88" bestFit="1" customWidth="1"/>
    <col min="5" max="5" width="10.7109375" style="88" bestFit="1" customWidth="1"/>
    <col min="6" max="16384" width="9.140625" style="88"/>
  </cols>
  <sheetData>
    <row r="1" spans="1:6" x14ac:dyDescent="0.2">
      <c r="A1" s="4" t="s">
        <v>7</v>
      </c>
      <c r="B1" s="2" t="s">
        <v>1</v>
      </c>
      <c r="C1" s="2" t="s">
        <v>2</v>
      </c>
      <c r="D1" s="1" t="s">
        <v>5</v>
      </c>
    </row>
    <row r="2" spans="1:6" x14ac:dyDescent="0.2">
      <c r="A2" s="11">
        <v>1.1000000000000001</v>
      </c>
      <c r="B2" s="87" t="s">
        <v>3</v>
      </c>
      <c r="C2" s="92" t="s">
        <v>6</v>
      </c>
      <c r="D2" s="93">
        <v>0.875</v>
      </c>
    </row>
    <row r="3" spans="1:6" x14ac:dyDescent="0.2">
      <c r="A3" s="11">
        <v>1.2</v>
      </c>
      <c r="B3" s="87" t="s">
        <v>3</v>
      </c>
      <c r="C3" s="87" t="s">
        <v>6</v>
      </c>
      <c r="D3" s="93">
        <v>0.875</v>
      </c>
      <c r="F3" s="88" t="s">
        <v>10</v>
      </c>
    </row>
    <row r="4" spans="1:6" x14ac:dyDescent="0.2">
      <c r="A4" s="11">
        <v>1.3</v>
      </c>
      <c r="B4" s="87" t="s">
        <v>3</v>
      </c>
      <c r="C4" s="92" t="s">
        <v>6</v>
      </c>
      <c r="D4" s="93">
        <v>1.75</v>
      </c>
      <c r="F4" s="88">
        <f>AVERAGE(D2:D6)</f>
        <v>1.1499999999999999</v>
      </c>
    </row>
    <row r="5" spans="1:6" x14ac:dyDescent="0.2">
      <c r="A5" s="11">
        <v>1.4</v>
      </c>
      <c r="B5" s="87" t="s">
        <v>3</v>
      </c>
      <c r="C5" s="87" t="s">
        <v>6</v>
      </c>
      <c r="D5" s="93">
        <v>1.25</v>
      </c>
    </row>
    <row r="6" spans="1:6" x14ac:dyDescent="0.2">
      <c r="A6" s="11">
        <v>1.5</v>
      </c>
      <c r="B6" s="87" t="s">
        <v>3</v>
      </c>
      <c r="C6" s="92" t="s">
        <v>6</v>
      </c>
      <c r="D6" s="93">
        <v>1</v>
      </c>
    </row>
    <row r="8" spans="1:6" x14ac:dyDescent="0.2">
      <c r="A8" s="11">
        <v>3.1</v>
      </c>
      <c r="B8" s="92" t="s">
        <v>9</v>
      </c>
      <c r="C8" s="92" t="s">
        <v>6</v>
      </c>
      <c r="D8" s="89">
        <v>0.75</v>
      </c>
    </row>
    <row r="9" spans="1:6" x14ac:dyDescent="0.2">
      <c r="A9" s="11">
        <v>3.2</v>
      </c>
      <c r="B9" s="92" t="s">
        <v>9</v>
      </c>
      <c r="C9" s="92" t="s">
        <v>6</v>
      </c>
      <c r="D9" s="89">
        <v>0.5</v>
      </c>
    </row>
    <row r="10" spans="1:6" x14ac:dyDescent="0.2">
      <c r="A10" s="11">
        <v>3.3</v>
      </c>
      <c r="B10" s="92" t="s">
        <v>9</v>
      </c>
      <c r="C10" s="92" t="s">
        <v>6</v>
      </c>
      <c r="D10" s="89">
        <v>0.5</v>
      </c>
      <c r="F10" s="88" t="s">
        <v>10</v>
      </c>
    </row>
    <row r="11" spans="1:6" x14ac:dyDescent="0.2">
      <c r="A11" s="11">
        <v>4.0999999999999996</v>
      </c>
      <c r="B11" s="92" t="s">
        <v>9</v>
      </c>
      <c r="C11" s="92" t="s">
        <v>6</v>
      </c>
      <c r="D11" s="89">
        <v>0.625</v>
      </c>
      <c r="F11" s="88">
        <f>AVERAGE(D8:D13)</f>
        <v>0.6875</v>
      </c>
    </row>
    <row r="12" spans="1:6" x14ac:dyDescent="0.2">
      <c r="A12" s="11">
        <v>4.2</v>
      </c>
      <c r="B12" s="92" t="s">
        <v>9</v>
      </c>
      <c r="C12" s="92" t="s">
        <v>6</v>
      </c>
      <c r="D12" s="89">
        <v>1</v>
      </c>
    </row>
    <row r="13" spans="1:6" x14ac:dyDescent="0.2">
      <c r="A13" s="11">
        <v>4.3</v>
      </c>
      <c r="B13" s="92" t="s">
        <v>9</v>
      </c>
      <c r="C13" s="92" t="s">
        <v>6</v>
      </c>
      <c r="D13" s="89">
        <v>0.75</v>
      </c>
    </row>
    <row r="16" spans="1:6" ht="15" x14ac:dyDescent="0.25">
      <c r="A16" s="90" t="s">
        <v>7</v>
      </c>
      <c r="B16" s="90" t="s">
        <v>161</v>
      </c>
      <c r="C16" s="90" t="s">
        <v>1</v>
      </c>
      <c r="D16" s="90" t="s">
        <v>2</v>
      </c>
      <c r="E16" s="96" t="s">
        <v>165</v>
      </c>
      <c r="F16" s="96" t="s">
        <v>166</v>
      </c>
    </row>
    <row r="17" spans="1:8" ht="15" x14ac:dyDescent="0.25">
      <c r="A17" s="94">
        <v>1.1000000000000001</v>
      </c>
      <c r="B17" s="88" t="s">
        <v>162</v>
      </c>
      <c r="C17" s="88" t="s">
        <v>3</v>
      </c>
      <c r="D17" s="88" t="s">
        <v>6</v>
      </c>
      <c r="E17" s="95">
        <v>1.25</v>
      </c>
      <c r="F17" s="95">
        <v>1.5</v>
      </c>
    </row>
    <row r="18" spans="1:8" ht="15" x14ac:dyDescent="0.25">
      <c r="A18" s="94">
        <v>1.2</v>
      </c>
      <c r="B18" s="88" t="s">
        <v>162</v>
      </c>
      <c r="C18" s="88" t="s">
        <v>3</v>
      </c>
      <c r="D18" s="88" t="s">
        <v>6</v>
      </c>
      <c r="E18" s="95">
        <v>0.5</v>
      </c>
      <c r="F18" s="95">
        <v>0.75</v>
      </c>
      <c r="G18" s="91" t="s">
        <v>3</v>
      </c>
      <c r="H18" s="91">
        <v>1.0249999999999999</v>
      </c>
    </row>
    <row r="19" spans="1:8" ht="15" x14ac:dyDescent="0.25">
      <c r="A19" s="94">
        <v>1.3</v>
      </c>
      <c r="B19" s="88" t="s">
        <v>162</v>
      </c>
      <c r="C19" s="88" t="s">
        <v>3</v>
      </c>
      <c r="D19" s="88" t="s">
        <v>6</v>
      </c>
      <c r="E19" s="95">
        <v>1</v>
      </c>
      <c r="F19" s="95">
        <v>1.25</v>
      </c>
    </row>
    <row r="20" spans="1:8" ht="15" x14ac:dyDescent="0.25">
      <c r="A20" s="94">
        <v>1.4</v>
      </c>
      <c r="B20" s="88" t="s">
        <v>162</v>
      </c>
      <c r="C20" s="88" t="s">
        <v>3</v>
      </c>
      <c r="D20" s="88" t="s">
        <v>6</v>
      </c>
      <c r="E20" s="95">
        <v>0.75</v>
      </c>
      <c r="F20" s="95">
        <v>0.75</v>
      </c>
    </row>
    <row r="21" spans="1:8" ht="15" x14ac:dyDescent="0.25">
      <c r="A21" s="94">
        <v>1.5</v>
      </c>
      <c r="B21" s="88" t="s">
        <v>162</v>
      </c>
      <c r="C21" s="88" t="s">
        <v>3</v>
      </c>
      <c r="D21" s="88" t="s">
        <v>11</v>
      </c>
      <c r="E21" s="95">
        <v>0</v>
      </c>
      <c r="F21" s="95">
        <v>0</v>
      </c>
    </row>
    <row r="22" spans="1:8" ht="15" x14ac:dyDescent="0.25">
      <c r="A22" s="94">
        <v>2.1</v>
      </c>
      <c r="B22" s="88" t="s">
        <v>163</v>
      </c>
      <c r="C22" s="88" t="s">
        <v>3</v>
      </c>
      <c r="D22" s="88" t="s">
        <v>6</v>
      </c>
      <c r="E22" s="95">
        <v>0.75</v>
      </c>
      <c r="F22" s="95">
        <v>1</v>
      </c>
    </row>
    <row r="23" spans="1:8" ht="15" x14ac:dyDescent="0.25">
      <c r="A23" s="94">
        <v>2.2000000000000002</v>
      </c>
      <c r="B23" s="88" t="s">
        <v>163</v>
      </c>
      <c r="C23" s="88" t="s">
        <v>3</v>
      </c>
      <c r="D23" s="88" t="s">
        <v>6</v>
      </c>
      <c r="E23" s="95">
        <v>0.75</v>
      </c>
      <c r="F23" s="95">
        <v>0.75</v>
      </c>
    </row>
    <row r="24" spans="1:8" ht="15" x14ac:dyDescent="0.25">
      <c r="A24" s="94">
        <v>2.2999999999999998</v>
      </c>
      <c r="B24" s="88" t="s">
        <v>163</v>
      </c>
      <c r="C24" s="88" t="s">
        <v>3</v>
      </c>
      <c r="D24" s="88" t="s">
        <v>6</v>
      </c>
      <c r="E24" s="95">
        <v>1.25</v>
      </c>
      <c r="F24" s="95">
        <v>1.5</v>
      </c>
    </row>
    <row r="25" spans="1:8" ht="15" x14ac:dyDescent="0.25">
      <c r="A25" s="94">
        <v>3.1</v>
      </c>
      <c r="B25" s="88" t="s">
        <v>163</v>
      </c>
      <c r="C25" s="88" t="s">
        <v>3</v>
      </c>
      <c r="D25" s="88" t="s">
        <v>6</v>
      </c>
      <c r="E25" s="95">
        <v>0.75</v>
      </c>
      <c r="F25" s="95">
        <v>1</v>
      </c>
    </row>
    <row r="26" spans="1:8" ht="15" x14ac:dyDescent="0.25">
      <c r="A26" s="94">
        <v>3.2</v>
      </c>
      <c r="B26" s="88" t="s">
        <v>163</v>
      </c>
      <c r="C26" s="88" t="s">
        <v>3</v>
      </c>
      <c r="D26" s="88" t="s">
        <v>6</v>
      </c>
      <c r="E26" s="95">
        <v>1.25</v>
      </c>
      <c r="F26" s="95">
        <v>1.25</v>
      </c>
    </row>
    <row r="27" spans="1:8" ht="15" x14ac:dyDescent="0.25">
      <c r="A27" s="94">
        <v>3.3</v>
      </c>
      <c r="B27" s="88" t="s">
        <v>163</v>
      </c>
      <c r="C27" s="88" t="s">
        <v>3</v>
      </c>
      <c r="D27" s="88" t="s">
        <v>6</v>
      </c>
      <c r="E27" s="95">
        <v>1.25</v>
      </c>
      <c r="F27" s="95">
        <v>1.25</v>
      </c>
    </row>
    <row r="28" spans="1:8" x14ac:dyDescent="0.2">
      <c r="A28" s="94"/>
    </row>
    <row r="29" spans="1:8" ht="15" x14ac:dyDescent="0.25">
      <c r="A29" s="94">
        <v>4.0999999999999996</v>
      </c>
      <c r="B29" s="88" t="s">
        <v>162</v>
      </c>
      <c r="C29" s="88" t="s">
        <v>164</v>
      </c>
      <c r="D29" s="88" t="s">
        <v>6</v>
      </c>
      <c r="E29" s="95">
        <v>0.5</v>
      </c>
      <c r="F29" s="95">
        <v>0.5</v>
      </c>
    </row>
    <row r="30" spans="1:8" ht="15" x14ac:dyDescent="0.25">
      <c r="A30" s="94">
        <v>4.2</v>
      </c>
      <c r="B30" s="88" t="s">
        <v>162</v>
      </c>
      <c r="C30" s="88" t="s">
        <v>164</v>
      </c>
      <c r="D30" s="88" t="s">
        <v>6</v>
      </c>
      <c r="E30" s="95">
        <v>0.75</v>
      </c>
      <c r="F30" s="95">
        <v>0.75</v>
      </c>
    </row>
    <row r="31" spans="1:8" ht="15" x14ac:dyDescent="0.25">
      <c r="A31" s="94">
        <v>4.3</v>
      </c>
      <c r="B31" s="88" t="s">
        <v>162</v>
      </c>
      <c r="C31" s="88" t="s">
        <v>164</v>
      </c>
      <c r="D31" s="88" t="s">
        <v>6</v>
      </c>
      <c r="E31" s="95">
        <v>0.5</v>
      </c>
      <c r="F31" s="95">
        <v>0.5</v>
      </c>
    </row>
    <row r="32" spans="1:8" ht="15" x14ac:dyDescent="0.25">
      <c r="A32" s="94">
        <v>4.4000000000000004</v>
      </c>
      <c r="B32" s="88" t="s">
        <v>162</v>
      </c>
      <c r="C32" s="88" t="s">
        <v>164</v>
      </c>
      <c r="D32" s="88" t="s">
        <v>6</v>
      </c>
      <c r="E32" s="95">
        <v>1</v>
      </c>
      <c r="F32" s="95">
        <v>1</v>
      </c>
    </row>
    <row r="33" spans="1:8" ht="15" x14ac:dyDescent="0.25">
      <c r="A33" s="94">
        <v>4.5</v>
      </c>
      <c r="B33" s="88" t="s">
        <v>162</v>
      </c>
      <c r="C33" s="88" t="s">
        <v>164</v>
      </c>
      <c r="D33" s="88" t="s">
        <v>11</v>
      </c>
      <c r="E33" s="95">
        <v>0</v>
      </c>
      <c r="F33" s="95">
        <v>0</v>
      </c>
      <c r="G33" s="91" t="s">
        <v>17</v>
      </c>
      <c r="H33" s="91">
        <v>0.77777777777777779</v>
      </c>
    </row>
    <row r="34" spans="1:8" ht="15" x14ac:dyDescent="0.25">
      <c r="A34" s="94">
        <v>5.2</v>
      </c>
      <c r="B34" s="88" t="s">
        <v>163</v>
      </c>
      <c r="C34" s="88" t="s">
        <v>164</v>
      </c>
      <c r="D34" s="88" t="s">
        <v>6</v>
      </c>
      <c r="E34" s="95">
        <v>1</v>
      </c>
      <c r="F34" s="95">
        <v>1.25</v>
      </c>
    </row>
    <row r="35" spans="1:8" ht="15" x14ac:dyDescent="0.25">
      <c r="A35" s="94">
        <v>5.3</v>
      </c>
      <c r="B35" s="88" t="s">
        <v>163</v>
      </c>
      <c r="C35" s="88" t="s">
        <v>164</v>
      </c>
      <c r="D35" s="88" t="s">
        <v>6</v>
      </c>
      <c r="E35" s="95">
        <v>1</v>
      </c>
      <c r="F35" s="95">
        <v>1</v>
      </c>
    </row>
    <row r="36" spans="1:8" ht="15" x14ac:dyDescent="0.25">
      <c r="A36" s="94">
        <v>6.1</v>
      </c>
      <c r="B36" s="88" t="s">
        <v>163</v>
      </c>
      <c r="C36" s="88" t="s">
        <v>164</v>
      </c>
      <c r="D36" s="88" t="s">
        <v>6</v>
      </c>
      <c r="E36" s="95">
        <v>0.75</v>
      </c>
      <c r="F36" s="95">
        <v>0.5</v>
      </c>
    </row>
    <row r="37" spans="1:8" ht="15" x14ac:dyDescent="0.25">
      <c r="A37" s="94">
        <v>6.2</v>
      </c>
      <c r="B37" s="88" t="s">
        <v>163</v>
      </c>
      <c r="C37" s="88" t="s">
        <v>164</v>
      </c>
      <c r="D37" s="88" t="s">
        <v>6</v>
      </c>
      <c r="E37" s="95">
        <v>0.75</v>
      </c>
      <c r="F37" s="95">
        <v>0.75</v>
      </c>
    </row>
    <row r="38" spans="1:8" ht="15" x14ac:dyDescent="0.25">
      <c r="A38" s="94">
        <v>6.3</v>
      </c>
      <c r="B38" s="88" t="s">
        <v>163</v>
      </c>
      <c r="C38" s="88" t="s">
        <v>164</v>
      </c>
      <c r="D38" s="88" t="s">
        <v>6</v>
      </c>
      <c r="E38" s="95">
        <v>0.75</v>
      </c>
      <c r="F38" s="95">
        <v>0.75</v>
      </c>
    </row>
    <row r="40" spans="1:8" x14ac:dyDescent="0.2">
      <c r="A40" s="114">
        <v>1.1000000000000001</v>
      </c>
      <c r="B40" s="117" t="s">
        <v>6</v>
      </c>
      <c r="C40" s="119" t="s">
        <v>3</v>
      </c>
      <c r="D40" s="115" t="s">
        <v>168</v>
      </c>
    </row>
    <row r="41" spans="1:8" x14ac:dyDescent="0.2">
      <c r="A41" s="114">
        <v>1.2</v>
      </c>
      <c r="B41" s="119" t="s">
        <v>6</v>
      </c>
      <c r="C41" s="119" t="s">
        <v>3</v>
      </c>
      <c r="D41" s="115" t="s">
        <v>168</v>
      </c>
    </row>
    <row r="42" spans="1:8" x14ac:dyDescent="0.2">
      <c r="A42" s="114">
        <v>1.3</v>
      </c>
      <c r="B42" s="117" t="s">
        <v>6</v>
      </c>
      <c r="C42" s="119" t="s">
        <v>3</v>
      </c>
      <c r="D42" s="115" t="s">
        <v>168</v>
      </c>
    </row>
    <row r="43" spans="1:8" x14ac:dyDescent="0.2">
      <c r="A43" s="114">
        <v>1.4</v>
      </c>
      <c r="B43" s="119" t="s">
        <v>6</v>
      </c>
      <c r="C43" s="119" t="s">
        <v>3</v>
      </c>
      <c r="D43" s="115">
        <v>1.25</v>
      </c>
    </row>
    <row r="44" spans="1:8" x14ac:dyDescent="0.2">
      <c r="A44" s="116">
        <v>2.1</v>
      </c>
      <c r="B44" s="118" t="s">
        <v>6</v>
      </c>
      <c r="C44" s="118" t="s">
        <v>3</v>
      </c>
      <c r="D44" s="115">
        <v>1.25</v>
      </c>
    </row>
    <row r="45" spans="1:8" x14ac:dyDescent="0.2">
      <c r="A45" s="116">
        <v>2.2000000000000002</v>
      </c>
      <c r="B45" s="118" t="s">
        <v>6</v>
      </c>
      <c r="C45" s="118" t="s">
        <v>3</v>
      </c>
      <c r="D45" s="115">
        <v>0.75</v>
      </c>
    </row>
    <row r="46" spans="1:8" x14ac:dyDescent="0.2">
      <c r="A46" s="116">
        <v>2.2999999999999998</v>
      </c>
      <c r="B46" s="118" t="s">
        <v>11</v>
      </c>
      <c r="C46" s="118" t="s">
        <v>3</v>
      </c>
      <c r="D46" s="115" t="s">
        <v>168</v>
      </c>
      <c r="F46" s="88" t="s">
        <v>3</v>
      </c>
      <c r="G46" s="88">
        <v>1.0833330000000001</v>
      </c>
    </row>
    <row r="47" spans="1:8" x14ac:dyDescent="0.2">
      <c r="A47" s="120">
        <v>2.4</v>
      </c>
      <c r="B47" s="118" t="s">
        <v>11</v>
      </c>
      <c r="C47" s="118" t="s">
        <v>3</v>
      </c>
      <c r="D47" s="115" t="s">
        <v>168</v>
      </c>
    </row>
    <row r="48" spans="1:8" x14ac:dyDescent="0.2">
      <c r="A48" s="114">
        <v>3.1</v>
      </c>
      <c r="B48" s="117" t="s">
        <v>11</v>
      </c>
      <c r="C48" s="117" t="s">
        <v>3</v>
      </c>
      <c r="D48" s="115" t="s">
        <v>168</v>
      </c>
    </row>
    <row r="49" spans="1:7" x14ac:dyDescent="0.2">
      <c r="A49" s="114">
        <v>3.2</v>
      </c>
      <c r="B49" s="117" t="s">
        <v>11</v>
      </c>
      <c r="C49" s="117" t="s">
        <v>3</v>
      </c>
      <c r="D49" s="115">
        <v>0</v>
      </c>
    </row>
    <row r="50" spans="1:7" x14ac:dyDescent="0.2">
      <c r="A50" s="114">
        <v>3.3</v>
      </c>
      <c r="B50" s="117" t="s">
        <v>11</v>
      </c>
      <c r="C50" s="117" t="s">
        <v>3</v>
      </c>
      <c r="D50" s="115">
        <v>0</v>
      </c>
    </row>
    <row r="51" spans="1:7" x14ac:dyDescent="0.2">
      <c r="A51" s="114"/>
      <c r="B51" s="117"/>
      <c r="C51" s="117"/>
      <c r="D51" s="115"/>
    </row>
    <row r="52" spans="1:7" x14ac:dyDescent="0.2">
      <c r="A52" s="116">
        <v>4.0999999999999996</v>
      </c>
      <c r="B52" s="118" t="s">
        <v>6</v>
      </c>
      <c r="C52" s="118" t="s">
        <v>17</v>
      </c>
      <c r="D52" s="115" t="s">
        <v>168</v>
      </c>
    </row>
    <row r="53" spans="1:7" x14ac:dyDescent="0.2">
      <c r="A53" s="116">
        <v>4.2</v>
      </c>
      <c r="B53" s="118" t="s">
        <v>6</v>
      </c>
      <c r="C53" s="118" t="s">
        <v>17</v>
      </c>
      <c r="D53" s="115" t="s">
        <v>168</v>
      </c>
    </row>
    <row r="54" spans="1:7" x14ac:dyDescent="0.2">
      <c r="A54" s="116">
        <v>4.3</v>
      </c>
      <c r="B54" s="118" t="s">
        <v>6</v>
      </c>
      <c r="C54" s="118" t="s">
        <v>17</v>
      </c>
      <c r="D54" s="115" t="s">
        <v>168</v>
      </c>
    </row>
    <row r="55" spans="1:7" x14ac:dyDescent="0.2">
      <c r="A55" s="116">
        <v>4.4000000000000004</v>
      </c>
      <c r="B55" s="118" t="s">
        <v>6</v>
      </c>
      <c r="C55" s="118" t="s">
        <v>17</v>
      </c>
      <c r="D55" s="115">
        <v>1</v>
      </c>
      <c r="F55" s="88" t="s">
        <v>17</v>
      </c>
      <c r="G55" s="136">
        <v>0.75</v>
      </c>
    </row>
    <row r="56" spans="1:7" x14ac:dyDescent="0.2">
      <c r="A56" s="114">
        <v>5.0999999999999996</v>
      </c>
      <c r="B56" s="117" t="s">
        <v>6</v>
      </c>
      <c r="C56" s="117" t="s">
        <v>17</v>
      </c>
      <c r="D56" s="115">
        <v>0.75</v>
      </c>
    </row>
    <row r="57" spans="1:7" x14ac:dyDescent="0.2">
      <c r="A57" s="114">
        <v>5.2</v>
      </c>
      <c r="B57" s="117" t="s">
        <v>6</v>
      </c>
      <c r="C57" s="117" t="s">
        <v>17</v>
      </c>
      <c r="D57" s="115">
        <v>0.5</v>
      </c>
    </row>
    <row r="58" spans="1:7" x14ac:dyDescent="0.2">
      <c r="A58" s="114">
        <v>5.3</v>
      </c>
      <c r="B58" s="117" t="s">
        <v>11</v>
      </c>
      <c r="C58" s="117" t="s">
        <v>17</v>
      </c>
      <c r="D58" s="115" t="s">
        <v>168</v>
      </c>
    </row>
    <row r="59" spans="1:7" x14ac:dyDescent="0.2">
      <c r="A59" s="114">
        <v>5.4</v>
      </c>
      <c r="B59" s="117" t="s">
        <v>11</v>
      </c>
      <c r="C59" s="117" t="s">
        <v>17</v>
      </c>
      <c r="D59" s="115" t="s">
        <v>168</v>
      </c>
    </row>
    <row r="60" spans="1:7" x14ac:dyDescent="0.2">
      <c r="A60" s="114">
        <v>5.5</v>
      </c>
      <c r="B60" s="117" t="s">
        <v>11</v>
      </c>
      <c r="C60" s="117" t="s">
        <v>17</v>
      </c>
      <c r="D60" s="115" t="s">
        <v>168</v>
      </c>
    </row>
    <row r="61" spans="1:7" x14ac:dyDescent="0.2">
      <c r="A61" s="116">
        <v>6.1</v>
      </c>
      <c r="B61" s="118" t="s">
        <v>11</v>
      </c>
      <c r="C61" s="118" t="s">
        <v>17</v>
      </c>
      <c r="D61" s="115">
        <v>0</v>
      </c>
    </row>
    <row r="62" spans="1:7" x14ac:dyDescent="0.2">
      <c r="A62" s="116">
        <v>6.1</v>
      </c>
      <c r="B62" s="118" t="s">
        <v>11</v>
      </c>
      <c r="C62" s="118" t="s">
        <v>17</v>
      </c>
      <c r="D62" s="1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8"/>
  <sheetViews>
    <sheetView workbookViewId="0">
      <selection sqref="A1:BB88"/>
    </sheetView>
  </sheetViews>
  <sheetFormatPr defaultRowHeight="15" x14ac:dyDescent="0.25"/>
  <sheetData>
    <row r="1" spans="1:54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4" spans="1:54" x14ac:dyDescent="0.25">
      <c r="A4" s="25"/>
      <c r="B4" s="25"/>
      <c r="C4" s="25"/>
      <c r="D4" s="26" t="s">
        <v>20</v>
      </c>
      <c r="E4" s="26" t="s">
        <v>21</v>
      </c>
      <c r="F4" s="26" t="s">
        <v>22</v>
      </c>
      <c r="G4" s="26" t="s">
        <v>23</v>
      </c>
      <c r="H4" s="26" t="s">
        <v>24</v>
      </c>
      <c r="I4" s="26" t="s">
        <v>25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30</v>
      </c>
      <c r="O4" s="26" t="s">
        <v>31</v>
      </c>
      <c r="P4" s="26" t="s">
        <v>32</v>
      </c>
      <c r="Q4" s="26" t="s">
        <v>33</v>
      </c>
      <c r="R4" s="26" t="s">
        <v>34</v>
      </c>
      <c r="S4" s="26" t="s">
        <v>35</v>
      </c>
      <c r="T4" s="26" t="s">
        <v>36</v>
      </c>
      <c r="U4" s="26" t="s">
        <v>37</v>
      </c>
      <c r="V4" s="26" t="s">
        <v>38</v>
      </c>
      <c r="W4" s="26" t="s">
        <v>39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47" t="s">
        <v>40</v>
      </c>
      <c r="AG5" s="47" t="s">
        <v>41</v>
      </c>
      <c r="AH5" s="47" t="s">
        <v>42</v>
      </c>
      <c r="AI5" s="47" t="s">
        <v>43</v>
      </c>
      <c r="AJ5" s="47" t="s">
        <v>44</v>
      </c>
      <c r="AK5" s="47" t="s">
        <v>45</v>
      </c>
      <c r="AL5" s="47" t="s">
        <v>46</v>
      </c>
      <c r="AM5" s="47" t="s">
        <v>47</v>
      </c>
      <c r="AN5" s="47" t="s">
        <v>48</v>
      </c>
      <c r="AO5" s="47" t="s">
        <v>49</v>
      </c>
      <c r="AP5" s="47" t="s">
        <v>50</v>
      </c>
      <c r="AQ5" s="64" t="s">
        <v>51</v>
      </c>
      <c r="AR5" s="47" t="s">
        <v>52</v>
      </c>
      <c r="AS5" s="47" t="s">
        <v>53</v>
      </c>
      <c r="AT5" s="47" t="s">
        <v>54</v>
      </c>
      <c r="AU5" s="47" t="s">
        <v>55</v>
      </c>
      <c r="AV5" s="64" t="s">
        <v>56</v>
      </c>
      <c r="AW5" s="47" t="s">
        <v>57</v>
      </c>
      <c r="AX5" s="25"/>
      <c r="AY5" s="25"/>
      <c r="AZ5" s="25"/>
      <c r="BA5" s="25"/>
      <c r="BB5" s="25"/>
    </row>
    <row r="6" spans="1:54" x14ac:dyDescent="0.25">
      <c r="A6" s="25"/>
      <c r="B6" s="25"/>
      <c r="C6" s="25" t="s">
        <v>58</v>
      </c>
      <c r="D6" s="25" t="s">
        <v>59</v>
      </c>
      <c r="E6" s="25" t="s">
        <v>59</v>
      </c>
      <c r="F6" s="25" t="s">
        <v>59</v>
      </c>
      <c r="G6" s="25" t="s">
        <v>59</v>
      </c>
      <c r="H6" s="25" t="s">
        <v>59</v>
      </c>
      <c r="I6" s="25" t="s">
        <v>59</v>
      </c>
      <c r="J6" s="25" t="s">
        <v>59</v>
      </c>
      <c r="K6" s="25" t="s">
        <v>59</v>
      </c>
      <c r="L6" s="25" t="s">
        <v>59</v>
      </c>
      <c r="M6" s="25" t="s">
        <v>59</v>
      </c>
      <c r="N6" s="25" t="s">
        <v>59</v>
      </c>
      <c r="O6" s="25" t="s">
        <v>59</v>
      </c>
      <c r="P6" s="25" t="s">
        <v>59</v>
      </c>
      <c r="Q6" s="25" t="s">
        <v>59</v>
      </c>
      <c r="R6" s="25" t="s">
        <v>59</v>
      </c>
      <c r="S6" s="25" t="s">
        <v>59</v>
      </c>
      <c r="T6" s="25" t="s">
        <v>59</v>
      </c>
      <c r="U6" s="25" t="s">
        <v>59</v>
      </c>
      <c r="V6" s="25" t="s">
        <v>59</v>
      </c>
      <c r="W6" s="25" t="s">
        <v>59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x14ac:dyDescent="0.25">
      <c r="A7" s="25"/>
      <c r="B7" s="25"/>
      <c r="C7" s="25" t="s">
        <v>60</v>
      </c>
      <c r="D7" s="25">
        <v>32799</v>
      </c>
      <c r="E7" s="25">
        <v>35402</v>
      </c>
      <c r="F7" s="25">
        <v>34939</v>
      </c>
      <c r="G7" s="25">
        <v>30296</v>
      </c>
      <c r="H7" s="25">
        <v>13765</v>
      </c>
      <c r="I7" s="25">
        <v>29378</v>
      </c>
      <c r="J7" s="25">
        <v>25412</v>
      </c>
      <c r="K7" s="25">
        <v>23806</v>
      </c>
      <c r="L7" s="25">
        <v>32151</v>
      </c>
      <c r="M7" s="25">
        <v>6020</v>
      </c>
      <c r="N7" s="25">
        <v>36540</v>
      </c>
      <c r="O7" s="25">
        <v>36362</v>
      </c>
      <c r="P7" s="25">
        <v>28307</v>
      </c>
      <c r="Q7" s="25">
        <v>29462</v>
      </c>
      <c r="R7" s="25">
        <v>20161</v>
      </c>
      <c r="S7" s="25">
        <v>36585</v>
      </c>
      <c r="T7" s="25">
        <v>10526</v>
      </c>
      <c r="U7" s="25">
        <v>14399</v>
      </c>
      <c r="V7" s="25">
        <v>19971</v>
      </c>
      <c r="W7" s="25">
        <v>20717</v>
      </c>
      <c r="X7" s="25"/>
      <c r="Y7" s="25"/>
      <c r="Z7" s="25"/>
      <c r="AA7" s="25"/>
      <c r="AB7" s="35" t="s">
        <v>61</v>
      </c>
      <c r="AC7" s="35" t="s">
        <v>3</v>
      </c>
      <c r="AD7" s="35" t="s">
        <v>4</v>
      </c>
      <c r="AE7" s="25"/>
      <c r="AF7" s="33">
        <v>0.87232442707783298</v>
      </c>
      <c r="AG7" s="33">
        <v>0.16483213156352755</v>
      </c>
      <c r="AH7" s="33">
        <v>0.1588321606190769</v>
      </c>
      <c r="AI7" s="33">
        <v>2.5055568738165918E-2</v>
      </c>
      <c r="AJ7" s="33">
        <v>7.1859216178129889E-2</v>
      </c>
      <c r="AK7" s="33">
        <v>5.5239441939748474E-2</v>
      </c>
      <c r="AL7" s="33">
        <v>1.6619774238381412E-2</v>
      </c>
      <c r="AM7" s="34">
        <v>3.4382400085229611E-4</v>
      </c>
      <c r="AN7" s="33">
        <v>3.1133021147597348E-2</v>
      </c>
      <c r="AO7" s="33">
        <v>1.6750524210536511E-2</v>
      </c>
      <c r="AP7" s="33">
        <v>0.49090319175209807</v>
      </c>
      <c r="AQ7" s="65">
        <v>0.12035292807298754</v>
      </c>
      <c r="AR7" s="33">
        <v>0.37566404036784323</v>
      </c>
      <c r="AS7" s="25">
        <v>584.82000000000005</v>
      </c>
      <c r="AT7" s="31">
        <v>2.7670222164482889</v>
      </c>
      <c r="AU7" s="32">
        <v>206501</v>
      </c>
      <c r="AV7" s="65">
        <v>7.8638844363949814E-2</v>
      </c>
      <c r="AW7" s="33">
        <v>4.2455000217916622E-2</v>
      </c>
      <c r="AX7" s="43">
        <v>0.64940414300567861</v>
      </c>
      <c r="AY7" s="25"/>
      <c r="AZ7" s="25"/>
      <c r="BA7" s="63"/>
      <c r="BB7" s="63"/>
    </row>
    <row r="8" spans="1:54" x14ac:dyDescent="0.25">
      <c r="A8" s="25"/>
      <c r="B8" s="25" t="s">
        <v>62</v>
      </c>
      <c r="C8" s="25" t="s">
        <v>63</v>
      </c>
      <c r="D8" s="25">
        <v>5174</v>
      </c>
      <c r="E8" s="25">
        <v>7578</v>
      </c>
      <c r="F8" s="25">
        <v>7248</v>
      </c>
      <c r="G8" s="25">
        <v>4784</v>
      </c>
      <c r="H8" s="25">
        <v>2265</v>
      </c>
      <c r="I8" s="25">
        <v>5984</v>
      </c>
      <c r="J8" s="25">
        <v>6053</v>
      </c>
      <c r="K8" s="25">
        <v>6774</v>
      </c>
      <c r="L8" s="25">
        <v>7933</v>
      </c>
      <c r="M8" s="25">
        <v>816</v>
      </c>
      <c r="N8" s="25">
        <v>9149</v>
      </c>
      <c r="O8" s="25">
        <v>9016</v>
      </c>
      <c r="P8" s="25">
        <v>6292</v>
      </c>
      <c r="Q8" s="25">
        <v>5497</v>
      </c>
      <c r="R8" s="25">
        <v>3031</v>
      </c>
      <c r="S8" s="25">
        <v>11313</v>
      </c>
      <c r="T8" s="25">
        <v>2579</v>
      </c>
      <c r="U8" s="25">
        <v>2594</v>
      </c>
      <c r="V8" s="25">
        <v>5098</v>
      </c>
      <c r="W8" s="25">
        <v>5168</v>
      </c>
      <c r="X8" s="25"/>
      <c r="Y8" s="25"/>
      <c r="Z8" s="25"/>
      <c r="AA8" s="25"/>
      <c r="AB8" s="35" t="s">
        <v>64</v>
      </c>
      <c r="AC8" s="35" t="s">
        <v>3</v>
      </c>
      <c r="AD8" s="35" t="s">
        <v>4</v>
      </c>
      <c r="AE8" s="25"/>
      <c r="AF8" s="33">
        <v>0.88965504593885825</v>
      </c>
      <c r="AG8" s="33">
        <v>0.15233756596306069</v>
      </c>
      <c r="AH8" s="33">
        <v>0.14595151715039578</v>
      </c>
      <c r="AI8" s="33">
        <v>3.1241754617414248E-2</v>
      </c>
      <c r="AJ8" s="33">
        <v>4.3312994722955148E-2</v>
      </c>
      <c r="AK8" s="33">
        <v>3.0322394459102904E-2</v>
      </c>
      <c r="AL8" s="33">
        <v>1.2990600263852244E-2</v>
      </c>
      <c r="AM8" s="34">
        <v>1.3604881266490764E-4</v>
      </c>
      <c r="AN8" s="33">
        <v>4.561757915567282E-2</v>
      </c>
      <c r="AO8" s="33">
        <v>1.2425791556728231E-2</v>
      </c>
      <c r="AP8" s="33">
        <v>0.55856282981530347</v>
      </c>
      <c r="AQ8" s="65">
        <v>0.10773004617414247</v>
      </c>
      <c r="AR8" s="33">
        <v>0.45517397757255934</v>
      </c>
      <c r="AS8" s="25">
        <v>623.29999999999995</v>
      </c>
      <c r="AT8" s="31">
        <v>2.7946971268919985</v>
      </c>
      <c r="AU8" s="32">
        <v>242560</v>
      </c>
      <c r="AV8" s="65">
        <v>6.9685850923482853E-2</v>
      </c>
      <c r="AW8" s="33">
        <v>3.8930573878627965E-2</v>
      </c>
      <c r="AX8" s="43">
        <v>0.64157746906551283</v>
      </c>
      <c r="AY8" s="25"/>
      <c r="AZ8" s="25"/>
      <c r="BA8" s="63"/>
      <c r="BB8" s="63"/>
    </row>
    <row r="9" spans="1:54" x14ac:dyDescent="0.25">
      <c r="A9" s="25"/>
      <c r="B9" s="25" t="s">
        <v>65</v>
      </c>
      <c r="C9" s="25" t="s">
        <v>66</v>
      </c>
      <c r="D9" s="25">
        <v>14839</v>
      </c>
      <c r="E9" s="25">
        <v>10506</v>
      </c>
      <c r="F9" s="25">
        <v>12621</v>
      </c>
      <c r="G9" s="25">
        <v>13456</v>
      </c>
      <c r="H9" s="25">
        <v>7444</v>
      </c>
      <c r="I9" s="25">
        <v>10858</v>
      </c>
      <c r="J9" s="25">
        <v>11319</v>
      </c>
      <c r="K9" s="25">
        <v>10913</v>
      </c>
      <c r="L9" s="25">
        <v>13586</v>
      </c>
      <c r="M9" s="25">
        <v>2626</v>
      </c>
      <c r="N9" s="25">
        <v>15164</v>
      </c>
      <c r="O9" s="25">
        <v>8223</v>
      </c>
      <c r="P9" s="25">
        <v>10130</v>
      </c>
      <c r="Q9" s="25">
        <v>14811</v>
      </c>
      <c r="R9" s="25">
        <v>8390</v>
      </c>
      <c r="S9" s="25">
        <v>7814</v>
      </c>
      <c r="T9" s="25">
        <v>5162</v>
      </c>
      <c r="U9" s="25">
        <v>7814</v>
      </c>
      <c r="V9" s="25">
        <v>8988</v>
      </c>
      <c r="W9" s="25">
        <v>9526</v>
      </c>
      <c r="X9" s="25"/>
      <c r="Y9" s="25"/>
      <c r="Z9" s="25"/>
      <c r="AA9" s="25"/>
      <c r="AB9" s="35" t="s">
        <v>67</v>
      </c>
      <c r="AC9" s="35" t="s">
        <v>3</v>
      </c>
      <c r="AD9" s="35" t="s">
        <v>4</v>
      </c>
      <c r="AE9" s="25"/>
      <c r="AF9" s="33">
        <v>0.84796568801687167</v>
      </c>
      <c r="AG9" s="33">
        <v>0.16766335988076941</v>
      </c>
      <c r="AH9" s="33">
        <v>0.16272646825951284</v>
      </c>
      <c r="AI9" s="33">
        <v>3.3757160821573283E-2</v>
      </c>
      <c r="AJ9" s="33">
        <v>5.8781612407433285E-2</v>
      </c>
      <c r="AK9" s="33">
        <v>4.5736109170509055E-2</v>
      </c>
      <c r="AL9" s="33">
        <v>1.3045503236924223E-2</v>
      </c>
      <c r="AM9" s="34">
        <v>2.0958502165711889E-4</v>
      </c>
      <c r="AN9" s="33">
        <v>4.5135298775091988E-2</v>
      </c>
      <c r="AO9" s="33">
        <v>1.230962693866145E-2</v>
      </c>
      <c r="AP9" s="33">
        <v>0.47802617484048249</v>
      </c>
      <c r="AQ9" s="65">
        <v>0.12652880629686553</v>
      </c>
      <c r="AR9" s="33">
        <v>0.35480415444087371</v>
      </c>
      <c r="AS9" s="25">
        <v>522.57000000000005</v>
      </c>
      <c r="AT9" s="31">
        <v>2.7181444738788052</v>
      </c>
      <c r="AU9" s="32">
        <v>214710</v>
      </c>
      <c r="AV9" s="65">
        <v>8.193377113315635E-2</v>
      </c>
      <c r="AW9" s="33">
        <v>4.5521866703926224E-2</v>
      </c>
      <c r="AX9" s="43">
        <v>0.64284148213111159</v>
      </c>
      <c r="AY9" s="25"/>
      <c r="AZ9" s="25"/>
      <c r="BA9" s="63"/>
      <c r="BB9" s="63"/>
    </row>
    <row r="10" spans="1:54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5" t="s">
        <v>68</v>
      </c>
      <c r="AC10" s="35" t="s">
        <v>3</v>
      </c>
      <c r="AD10" s="35" t="s">
        <v>4</v>
      </c>
      <c r="AE10" s="25"/>
      <c r="AF10" s="33">
        <v>0.86701813864225286</v>
      </c>
      <c r="AG10" s="33">
        <v>0.13576073381852632</v>
      </c>
      <c r="AH10" s="33">
        <v>0.13046811076181042</v>
      </c>
      <c r="AI10" s="33">
        <v>2.0602041255759873E-2</v>
      </c>
      <c r="AJ10" s="33">
        <v>5.7947547478575424E-2</v>
      </c>
      <c r="AK10" s="33">
        <v>4.2043839627922998E-2</v>
      </c>
      <c r="AL10" s="33">
        <v>1.5903707850652427E-2</v>
      </c>
      <c r="AM10" s="34">
        <v>2.4977391154558376E-4</v>
      </c>
      <c r="AN10" s="33">
        <v>3.2384479565910167E-2</v>
      </c>
      <c r="AO10" s="33">
        <v>9.5646182334955428E-3</v>
      </c>
      <c r="AP10" s="33">
        <v>0.4759528013436114</v>
      </c>
      <c r="AQ10" s="65">
        <v>0.10352697988889367</v>
      </c>
      <c r="AR10" s="33">
        <v>0.3757288661125705</v>
      </c>
      <c r="AS10" s="25">
        <v>604.83000000000004</v>
      </c>
      <c r="AT10" s="31">
        <v>2.7816333243438973</v>
      </c>
      <c r="AU10" s="32">
        <v>232210</v>
      </c>
      <c r="AV10" s="65">
        <v>7.0922871538693422E-2</v>
      </c>
      <c r="AW10" s="33">
        <v>3.3418026786098787E-2</v>
      </c>
      <c r="AX10" s="43">
        <v>0.67972264641545255</v>
      </c>
      <c r="AY10" s="25"/>
      <c r="AZ10" s="25"/>
      <c r="BA10" s="63"/>
      <c r="BB10" s="63"/>
    </row>
    <row r="11" spans="1:54" x14ac:dyDescent="0.25">
      <c r="A11" s="25"/>
      <c r="B11" s="25"/>
      <c r="C11" s="25" t="s">
        <v>60</v>
      </c>
      <c r="D11" s="25">
        <v>206501</v>
      </c>
      <c r="E11" s="25">
        <v>242560</v>
      </c>
      <c r="F11" s="25">
        <v>214710</v>
      </c>
      <c r="G11" s="25">
        <v>232210</v>
      </c>
      <c r="H11" s="25">
        <v>64200</v>
      </c>
      <c r="I11" s="25">
        <v>173926</v>
      </c>
      <c r="J11" s="25">
        <v>189354</v>
      </c>
      <c r="K11" s="25">
        <v>86381</v>
      </c>
      <c r="L11" s="25">
        <v>233126</v>
      </c>
      <c r="M11" s="25">
        <v>31481</v>
      </c>
      <c r="N11" s="25">
        <v>176534</v>
      </c>
      <c r="O11" s="25">
        <v>208855</v>
      </c>
      <c r="P11" s="25">
        <v>200234</v>
      </c>
      <c r="Q11" s="25">
        <v>178422</v>
      </c>
      <c r="R11" s="25">
        <v>137023</v>
      </c>
      <c r="S11" s="25">
        <v>260569</v>
      </c>
      <c r="T11" s="25">
        <v>49558</v>
      </c>
      <c r="U11" s="25">
        <v>64415</v>
      </c>
      <c r="V11" s="25">
        <v>70443</v>
      </c>
      <c r="W11" s="25">
        <v>93960</v>
      </c>
      <c r="X11" s="25"/>
      <c r="Y11" s="25"/>
      <c r="Z11" s="25"/>
      <c r="AA11" s="25"/>
      <c r="AB11" s="35" t="s">
        <v>69</v>
      </c>
      <c r="AC11" s="35" t="s">
        <v>3</v>
      </c>
      <c r="AD11" s="35" t="s">
        <v>4</v>
      </c>
      <c r="AE11" s="25"/>
      <c r="AF11" s="33">
        <v>0.81828262615190483</v>
      </c>
      <c r="AG11" s="33">
        <v>0.22152647975077883</v>
      </c>
      <c r="AH11" s="33">
        <v>0.21440809968847352</v>
      </c>
      <c r="AI11" s="33">
        <v>3.5280373831775701E-2</v>
      </c>
      <c r="AJ11" s="33">
        <v>0.11595015576323987</v>
      </c>
      <c r="AK11" s="33">
        <v>9.3691588785046728E-2</v>
      </c>
      <c r="AL11" s="33">
        <v>2.2258566978193145E-2</v>
      </c>
      <c r="AM11" s="34">
        <v>4.6728971962616824E-4</v>
      </c>
      <c r="AN11" s="33">
        <v>4.0903426791277259E-2</v>
      </c>
      <c r="AO11" s="33">
        <v>1.0981308411214953E-2</v>
      </c>
      <c r="AP11" s="33">
        <v>0.44721183800623054</v>
      </c>
      <c r="AQ11" s="65">
        <v>0.11531152647975078</v>
      </c>
      <c r="AR11" s="33">
        <v>0.3364485981308411</v>
      </c>
      <c r="AS11" s="25">
        <v>493.2</v>
      </c>
      <c r="AT11" s="31">
        <v>2.6930230679236939</v>
      </c>
      <c r="AU11" s="32">
        <v>64200</v>
      </c>
      <c r="AV11" s="65">
        <v>7.0763239875389405E-2</v>
      </c>
      <c r="AW11" s="33">
        <v>4.5186915887850468E-2</v>
      </c>
      <c r="AX11" s="43">
        <v>0.61029016657710911</v>
      </c>
      <c r="AY11" s="25"/>
      <c r="AZ11" s="25"/>
      <c r="BA11" s="25"/>
      <c r="BB11" s="25"/>
    </row>
    <row r="12" spans="1:54" x14ac:dyDescent="0.25">
      <c r="A12" s="49"/>
      <c r="B12" s="49" t="s">
        <v>70</v>
      </c>
      <c r="C12" s="49" t="s">
        <v>71</v>
      </c>
      <c r="D12" s="49">
        <v>101372</v>
      </c>
      <c r="E12" s="49">
        <v>135485</v>
      </c>
      <c r="F12" s="49">
        <v>102637</v>
      </c>
      <c r="G12" s="49">
        <v>110521</v>
      </c>
      <c r="H12" s="49">
        <v>28711</v>
      </c>
      <c r="I12" s="49">
        <v>83867</v>
      </c>
      <c r="J12" s="49">
        <v>66493</v>
      </c>
      <c r="K12" s="49">
        <v>30731</v>
      </c>
      <c r="L12" s="49">
        <v>96710</v>
      </c>
      <c r="M12" s="49">
        <v>12286</v>
      </c>
      <c r="N12" s="49">
        <v>97370</v>
      </c>
      <c r="O12" s="49">
        <v>99927</v>
      </c>
      <c r="P12" s="49">
        <v>87145</v>
      </c>
      <c r="Q12" s="49">
        <v>101364</v>
      </c>
      <c r="R12" s="49">
        <v>74917</v>
      </c>
      <c r="S12" s="49">
        <v>150620</v>
      </c>
      <c r="T12" s="49">
        <v>17763</v>
      </c>
      <c r="U12" s="49">
        <v>25917</v>
      </c>
      <c r="V12" s="49">
        <v>26896</v>
      </c>
      <c r="W12" s="49">
        <v>38773</v>
      </c>
      <c r="X12" s="49"/>
      <c r="Y12" s="49"/>
      <c r="Z12" s="49"/>
      <c r="AA12" s="49"/>
      <c r="AB12" s="50" t="s">
        <v>72</v>
      </c>
      <c r="AC12" s="50" t="s">
        <v>3</v>
      </c>
      <c r="AD12" s="50" t="s">
        <v>4</v>
      </c>
      <c r="AE12" s="49"/>
      <c r="AF12" s="51">
        <v>0.84380124392350164</v>
      </c>
      <c r="AG12" s="51">
        <v>0.1741717742028219</v>
      </c>
      <c r="AH12" s="51">
        <v>0.1689109161367478</v>
      </c>
      <c r="AI12" s="51">
        <v>3.4405436794958777E-2</v>
      </c>
      <c r="AJ12" s="51">
        <v>6.2428849050745722E-2</v>
      </c>
      <c r="AK12" s="51">
        <v>4.8100916481722114E-2</v>
      </c>
      <c r="AL12" s="51">
        <v>1.4327932569023608E-2</v>
      </c>
      <c r="AM12" s="52">
        <v>1.7248714970734681E-4</v>
      </c>
      <c r="AN12" s="51">
        <v>4.3742741165783146E-2</v>
      </c>
      <c r="AO12" s="51">
        <v>1.6018306636155607E-2</v>
      </c>
      <c r="AP12" s="51">
        <v>0.48219932615020183</v>
      </c>
      <c r="AQ12" s="66">
        <v>0.123391557328979</v>
      </c>
      <c r="AR12" s="51">
        <v>0.36326368685532928</v>
      </c>
      <c r="AS12" s="49">
        <v>614.09</v>
      </c>
      <c r="AT12" s="53">
        <v>2.7882320252763555</v>
      </c>
      <c r="AU12" s="54">
        <v>173926</v>
      </c>
      <c r="AV12" s="66">
        <v>7.8096431815829717E-2</v>
      </c>
      <c r="AW12" s="51">
        <v>4.6226556121568944E-2</v>
      </c>
      <c r="AX12" s="55">
        <v>0.62817370392637473</v>
      </c>
      <c r="AY12" s="49"/>
      <c r="AZ12" s="49"/>
      <c r="BA12" s="49"/>
      <c r="BB12" s="49"/>
    </row>
    <row r="13" spans="1:54" x14ac:dyDescent="0.25">
      <c r="A13" s="25"/>
      <c r="B13" s="25" t="s">
        <v>73</v>
      </c>
      <c r="C13" s="25" t="s">
        <v>74</v>
      </c>
      <c r="D13" s="25">
        <v>34038</v>
      </c>
      <c r="E13" s="25">
        <v>36951</v>
      </c>
      <c r="F13" s="25">
        <v>35999</v>
      </c>
      <c r="G13" s="25">
        <v>31525</v>
      </c>
      <c r="H13" s="25">
        <v>14222</v>
      </c>
      <c r="I13" s="25">
        <v>30293</v>
      </c>
      <c r="J13" s="25">
        <v>26436</v>
      </c>
      <c r="K13" s="25">
        <v>24616</v>
      </c>
      <c r="L13" s="25">
        <v>33349</v>
      </c>
      <c r="M13" s="25">
        <v>6254</v>
      </c>
      <c r="N13" s="25">
        <v>37337</v>
      </c>
      <c r="O13" s="25">
        <v>37659</v>
      </c>
      <c r="P13" s="25">
        <v>29136</v>
      </c>
      <c r="Q13" s="25">
        <v>31120</v>
      </c>
      <c r="R13" s="25">
        <v>20789</v>
      </c>
      <c r="S13" s="25">
        <v>38221</v>
      </c>
      <c r="T13" s="25">
        <v>10760</v>
      </c>
      <c r="U13" s="25">
        <v>14903</v>
      </c>
      <c r="V13" s="25">
        <v>20602</v>
      </c>
      <c r="W13" s="25">
        <v>21630</v>
      </c>
      <c r="X13" s="25"/>
      <c r="Y13" s="25"/>
      <c r="Z13" s="25"/>
      <c r="AA13" s="25"/>
      <c r="AB13" s="35" t="s">
        <v>75</v>
      </c>
      <c r="AC13" s="35" t="s">
        <v>3</v>
      </c>
      <c r="AD13" s="35" t="s">
        <v>11</v>
      </c>
      <c r="AE13" s="25"/>
      <c r="AF13" s="33">
        <v>0.8367499348201699</v>
      </c>
      <c r="AG13" s="33">
        <v>0.13961152127760701</v>
      </c>
      <c r="AH13" s="33">
        <v>0.13420366086800384</v>
      </c>
      <c r="AI13" s="33">
        <v>3.1966581112625028E-2</v>
      </c>
      <c r="AJ13" s="33">
        <v>5.9776925758103866E-2</v>
      </c>
      <c r="AK13" s="33">
        <v>1.7559702990166567E-2</v>
      </c>
      <c r="AL13" s="33">
        <v>4.2217222767937303E-2</v>
      </c>
      <c r="AM13" s="34">
        <v>3.960835260939827E-4</v>
      </c>
      <c r="AN13" s="33">
        <v>2.3912882748714049E-2</v>
      </c>
      <c r="AO13" s="33">
        <v>9.321165647411726E-3</v>
      </c>
      <c r="AP13" s="33">
        <v>0.35115709200756257</v>
      </c>
      <c r="AQ13" s="65">
        <v>8.8015040611764211E-2</v>
      </c>
      <c r="AR13" s="33">
        <v>0.26623678401301265</v>
      </c>
      <c r="AS13" s="25">
        <v>155.97999999999999</v>
      </c>
      <c r="AT13" s="31">
        <v>2.1930689160052728</v>
      </c>
      <c r="AU13" s="32">
        <v>189354</v>
      </c>
      <c r="AV13" s="65">
        <v>5.9364998890966129E-2</v>
      </c>
      <c r="AW13" s="33">
        <v>2.9120060838429607E-2</v>
      </c>
      <c r="AX13" s="43">
        <v>0.67090420769919423</v>
      </c>
      <c r="AY13" s="25"/>
      <c r="AZ13" s="25"/>
      <c r="BA13" s="25"/>
      <c r="BB13" s="25"/>
    </row>
    <row r="14" spans="1:54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5" t="s">
        <v>76</v>
      </c>
      <c r="AC14" s="35" t="s">
        <v>3</v>
      </c>
      <c r="AD14" s="35" t="s">
        <v>11</v>
      </c>
      <c r="AE14" s="25"/>
      <c r="AF14" s="33">
        <v>0.7979400489584777</v>
      </c>
      <c r="AG14" s="33">
        <v>0.2849700744376657</v>
      </c>
      <c r="AH14" s="33">
        <v>0.27559301235225336</v>
      </c>
      <c r="AI14" s="33">
        <v>7.8420022921707314E-2</v>
      </c>
      <c r="AJ14" s="33">
        <v>0.12633565251617832</v>
      </c>
      <c r="AK14" s="33">
        <v>5.2117942603118743E-2</v>
      </c>
      <c r="AL14" s="33">
        <v>7.4217709913059579E-2</v>
      </c>
      <c r="AM14" s="34">
        <v>8.2194000995589305E-4</v>
      </c>
      <c r="AN14" s="33">
        <v>4.211574304534562E-2</v>
      </c>
      <c r="AO14" s="33">
        <v>1.2514326067074935E-2</v>
      </c>
      <c r="AP14" s="33">
        <v>0.35576110487259932</v>
      </c>
      <c r="AQ14" s="65">
        <v>9.3446475498084075E-2</v>
      </c>
      <c r="AR14" s="33">
        <v>0.26468783644551463</v>
      </c>
      <c r="AS14" s="25">
        <v>135.74</v>
      </c>
      <c r="AT14" s="31">
        <v>2.1327078448554477</v>
      </c>
      <c r="AU14" s="32">
        <v>86381</v>
      </c>
      <c r="AV14" s="65">
        <v>4.8818605943436635E-2</v>
      </c>
      <c r="AW14" s="33">
        <v>4.518354730785705E-2</v>
      </c>
      <c r="AX14" s="43">
        <v>0.51933497536945816</v>
      </c>
      <c r="AY14" s="25"/>
      <c r="AZ14" s="25"/>
      <c r="BA14" s="25"/>
      <c r="BB14" s="25"/>
    </row>
    <row r="15" spans="1:54" x14ac:dyDescent="0.25">
      <c r="A15" s="25"/>
      <c r="B15" s="25" t="s">
        <v>77</v>
      </c>
      <c r="C15" s="25" t="s">
        <v>60</v>
      </c>
      <c r="D15" s="25">
        <v>3432</v>
      </c>
      <c r="E15" s="25">
        <v>3151</v>
      </c>
      <c r="F15" s="25">
        <v>2801</v>
      </c>
      <c r="G15" s="25">
        <v>3693</v>
      </c>
      <c r="H15" s="25">
        <v>1429</v>
      </c>
      <c r="I15" s="25">
        <v>2492</v>
      </c>
      <c r="J15" s="25">
        <v>7994</v>
      </c>
      <c r="K15" s="25">
        <v>6411</v>
      </c>
      <c r="L15" s="25">
        <v>7676</v>
      </c>
      <c r="M15" s="25">
        <v>1442</v>
      </c>
      <c r="N15" s="25">
        <v>2864</v>
      </c>
      <c r="O15" s="25">
        <v>2142</v>
      </c>
      <c r="P15" s="25">
        <v>2001</v>
      </c>
      <c r="Q15" s="25">
        <v>2437</v>
      </c>
      <c r="R15" s="25">
        <v>2685</v>
      </c>
      <c r="S15" s="25">
        <v>3886</v>
      </c>
      <c r="T15" s="25">
        <v>3594</v>
      </c>
      <c r="U15" s="25">
        <v>5313</v>
      </c>
      <c r="V15" s="25">
        <v>6375</v>
      </c>
      <c r="W15" s="25">
        <v>6150</v>
      </c>
      <c r="X15" s="25"/>
      <c r="Y15" s="25"/>
      <c r="Z15" s="25"/>
      <c r="AA15" s="25"/>
      <c r="AB15" s="35" t="s">
        <v>78</v>
      </c>
      <c r="AC15" s="35" t="s">
        <v>3</v>
      </c>
      <c r="AD15" s="35" t="s">
        <v>11</v>
      </c>
      <c r="AE15" s="25"/>
      <c r="AF15" s="33">
        <v>0.84351334237901399</v>
      </c>
      <c r="AG15" s="33">
        <v>0.14305139709856474</v>
      </c>
      <c r="AH15" s="33">
        <v>0.13791254514725942</v>
      </c>
      <c r="AI15" s="33">
        <v>3.4028808455513329E-2</v>
      </c>
      <c r="AJ15" s="33">
        <v>5.8277498005370486E-2</v>
      </c>
      <c r="AK15" s="33">
        <v>2.5351097689661387E-2</v>
      </c>
      <c r="AL15" s="33">
        <v>3.2926400315709099E-2</v>
      </c>
      <c r="AM15" s="34">
        <v>2.2734486929814777E-4</v>
      </c>
      <c r="AN15" s="33">
        <v>2.5689970230690699E-2</v>
      </c>
      <c r="AO15" s="33">
        <v>1.028199342844642E-2</v>
      </c>
      <c r="AP15" s="33">
        <v>0.4148400435815825</v>
      </c>
      <c r="AQ15" s="65">
        <v>4.4272196151437418E-2</v>
      </c>
      <c r="AR15" s="33">
        <v>0.37265684651218656</v>
      </c>
      <c r="AS15" s="25">
        <v>157.44</v>
      </c>
      <c r="AT15" s="31">
        <v>2.1971150810872664</v>
      </c>
      <c r="AU15" s="32">
        <v>233126</v>
      </c>
      <c r="AV15" s="65">
        <v>2.9258855726088037E-2</v>
      </c>
      <c r="AW15" s="33">
        <v>1.5390818698901023E-2</v>
      </c>
      <c r="AX15" s="43">
        <v>0.65529829954846774</v>
      </c>
      <c r="AY15" s="25"/>
      <c r="AZ15" s="25"/>
      <c r="BA15" s="25"/>
      <c r="BB15" s="25"/>
    </row>
    <row r="16" spans="1:54" ht="15.75" thickBo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 t="s">
        <v>79</v>
      </c>
      <c r="AC16" s="57" t="s">
        <v>3</v>
      </c>
      <c r="AD16" s="57" t="s">
        <v>11</v>
      </c>
      <c r="AE16" s="56"/>
      <c r="AF16" s="58">
        <v>0.74581852641554136</v>
      </c>
      <c r="AG16" s="58">
        <v>0.19865950891013628</v>
      </c>
      <c r="AH16" s="58">
        <v>0.1912264540516502</v>
      </c>
      <c r="AI16" s="58">
        <v>2.5920396429592454E-2</v>
      </c>
      <c r="AJ16" s="58">
        <v>8.3415393411899241E-2</v>
      </c>
      <c r="AK16" s="58">
        <v>3.7609986976271402E-2</v>
      </c>
      <c r="AL16" s="58">
        <v>4.5805406435627839E-2</v>
      </c>
      <c r="AM16" s="59">
        <v>3.4941710873225121E-4</v>
      </c>
      <c r="AN16" s="58">
        <v>4.3423017057907944E-2</v>
      </c>
      <c r="AO16" s="58">
        <v>2.4395667227851719E-2</v>
      </c>
      <c r="AP16" s="58">
        <v>0.39026714526222167</v>
      </c>
      <c r="AQ16" s="67">
        <v>0.12286776150694069</v>
      </c>
      <c r="AR16" s="58">
        <v>0.27063943330897999</v>
      </c>
      <c r="AS16" s="56">
        <v>153.65</v>
      </c>
      <c r="AT16" s="60">
        <v>2.186532564592397</v>
      </c>
      <c r="AU16" s="61">
        <v>31481</v>
      </c>
      <c r="AV16" s="67">
        <v>7.2456402274387724E-2</v>
      </c>
      <c r="AW16" s="58">
        <v>5.1078428258314539E-2</v>
      </c>
      <c r="AX16" s="62">
        <v>0.5865260992543071</v>
      </c>
      <c r="AY16" s="56"/>
      <c r="AZ16" s="56"/>
      <c r="BA16" s="56"/>
      <c r="BB16" s="56"/>
    </row>
    <row r="17" spans="2:50" x14ac:dyDescent="0.25">
      <c r="B17" s="25"/>
      <c r="C17" s="25" t="s">
        <v>60</v>
      </c>
      <c r="D17" s="25">
        <v>287459</v>
      </c>
      <c r="E17" s="25">
        <v>332622</v>
      </c>
      <c r="F17" s="25">
        <v>301778</v>
      </c>
      <c r="G17" s="25">
        <v>324755</v>
      </c>
      <c r="H17" s="25">
        <v>97448</v>
      </c>
      <c r="I17" s="25">
        <v>250319</v>
      </c>
      <c r="J17" s="25">
        <v>271809</v>
      </c>
      <c r="K17" s="25">
        <v>126407</v>
      </c>
      <c r="L17" s="25">
        <v>325277</v>
      </c>
      <c r="M17" s="25">
        <v>51123</v>
      </c>
      <c r="N17" s="25">
        <v>247030</v>
      </c>
      <c r="O17" s="25">
        <v>301864</v>
      </c>
      <c r="P17" s="25">
        <v>297335</v>
      </c>
      <c r="Q17" s="25">
        <v>246339</v>
      </c>
      <c r="R17" s="25">
        <v>210741</v>
      </c>
      <c r="S17" s="25">
        <v>373300</v>
      </c>
      <c r="T17" s="25">
        <v>68137</v>
      </c>
      <c r="U17" s="25">
        <v>93758</v>
      </c>
      <c r="V17" s="25">
        <v>103352</v>
      </c>
      <c r="W17" s="25">
        <v>135580</v>
      </c>
      <c r="X17" s="25"/>
      <c r="Y17" s="25"/>
      <c r="Z17" s="25"/>
      <c r="AA17" s="25"/>
      <c r="AB17" s="35" t="s">
        <v>80</v>
      </c>
      <c r="AC17" s="35" t="s">
        <v>8</v>
      </c>
      <c r="AD17" s="35" t="s">
        <v>4</v>
      </c>
      <c r="AE17" s="25"/>
      <c r="AF17" s="33">
        <v>0.88776131111926904</v>
      </c>
      <c r="AG17" s="33">
        <v>0.21150033421323938</v>
      </c>
      <c r="AH17" s="33">
        <v>0.20698562316607566</v>
      </c>
      <c r="AI17" s="33">
        <v>5.1825710627981011E-2</v>
      </c>
      <c r="AJ17" s="33">
        <v>8.5898467150803806E-2</v>
      </c>
      <c r="AK17" s="33">
        <v>6.9674963463128917E-2</v>
      </c>
      <c r="AL17" s="33">
        <v>1.6223503687674896E-2</v>
      </c>
      <c r="AM17" s="34">
        <v>1.9259745997938076E-4</v>
      </c>
      <c r="AN17" s="33">
        <v>4.3781934358253935E-2</v>
      </c>
      <c r="AO17" s="33">
        <v>1.0694823660031496E-2</v>
      </c>
      <c r="AP17" s="33">
        <v>0.55156513759389125</v>
      </c>
      <c r="AQ17" s="65">
        <v>9.9391618611712196E-2</v>
      </c>
      <c r="AR17" s="33">
        <v>0.4573170040898637</v>
      </c>
      <c r="AS17" s="25">
        <v>584.05999999999995</v>
      </c>
      <c r="AT17" s="31">
        <v>2.7664574641165554</v>
      </c>
      <c r="AU17" s="32">
        <v>176534</v>
      </c>
      <c r="AV17" s="65">
        <v>5.696353110448979E-2</v>
      </c>
      <c r="AW17" s="33">
        <v>4.3113507879501967E-2</v>
      </c>
      <c r="AX17" s="43">
        <v>0.56919680760740365</v>
      </c>
    </row>
    <row r="18" spans="2:50" x14ac:dyDescent="0.25">
      <c r="B18" s="25" t="s">
        <v>81</v>
      </c>
      <c r="C18" s="25" t="s">
        <v>82</v>
      </c>
      <c r="D18" s="25">
        <v>236725</v>
      </c>
      <c r="E18" s="25">
        <v>272645</v>
      </c>
      <c r="F18" s="25">
        <v>253206</v>
      </c>
      <c r="G18" s="25">
        <v>267826</v>
      </c>
      <c r="H18" s="25">
        <v>78457</v>
      </c>
      <c r="I18" s="25">
        <v>206122</v>
      </c>
      <c r="J18" s="25">
        <v>226297</v>
      </c>
      <c r="K18" s="25">
        <v>108255</v>
      </c>
      <c r="L18" s="25">
        <v>276375</v>
      </c>
      <c r="M18" s="25">
        <v>42210</v>
      </c>
      <c r="N18" s="25">
        <v>198853</v>
      </c>
      <c r="O18" s="25">
        <v>242791</v>
      </c>
      <c r="P18" s="25">
        <v>230147</v>
      </c>
      <c r="Q18" s="25">
        <v>198841</v>
      </c>
      <c r="R18" s="25">
        <v>166500</v>
      </c>
      <c r="S18" s="25">
        <v>297686</v>
      </c>
      <c r="T18" s="25">
        <v>59661</v>
      </c>
      <c r="U18" s="25">
        <v>79756</v>
      </c>
      <c r="V18" s="25">
        <v>88272</v>
      </c>
      <c r="W18" s="25">
        <v>117142</v>
      </c>
      <c r="X18" s="25"/>
      <c r="Y18" s="25"/>
      <c r="Z18" s="25"/>
      <c r="AA18" s="25"/>
      <c r="AB18" s="35" t="s">
        <v>83</v>
      </c>
      <c r="AC18" s="35" t="s">
        <v>8</v>
      </c>
      <c r="AD18" s="35" t="s">
        <v>4</v>
      </c>
      <c r="AE18" s="25"/>
      <c r="AF18" s="33">
        <v>0.86022546140507683</v>
      </c>
      <c r="AG18" s="33">
        <v>0.18031169950444087</v>
      </c>
      <c r="AH18" s="33">
        <v>0.17410164946972781</v>
      </c>
      <c r="AI18" s="33">
        <v>4.316870556127457E-2</v>
      </c>
      <c r="AJ18" s="33">
        <v>3.9371812980297335E-2</v>
      </c>
      <c r="AK18" s="33">
        <v>2.9115893801919993E-2</v>
      </c>
      <c r="AL18" s="33">
        <v>1.0255919178377343E-2</v>
      </c>
      <c r="AM18" s="34">
        <v>1.7715640037346483E-4</v>
      </c>
      <c r="AN18" s="33">
        <v>6.3532115582581219E-2</v>
      </c>
      <c r="AO18" s="33">
        <v>1.2980297335471978E-2</v>
      </c>
      <c r="AP18" s="33">
        <v>0.47845155730051953</v>
      </c>
      <c r="AQ18" s="65">
        <v>0.11082808647147542</v>
      </c>
      <c r="AR18" s="33">
        <v>0.37135333125852865</v>
      </c>
      <c r="AS18" s="25">
        <v>523.78</v>
      </c>
      <c r="AT18" s="31">
        <v>2.719148911318181</v>
      </c>
      <c r="AU18" s="32">
        <v>208855</v>
      </c>
      <c r="AV18" s="65">
        <v>6.9411792870651884E-2</v>
      </c>
      <c r="AW18" s="33">
        <v>4.2436139905676185E-2</v>
      </c>
      <c r="AX18" s="43">
        <v>0.62059075342465753</v>
      </c>
    </row>
    <row r="19" spans="2:50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35" t="s">
        <v>84</v>
      </c>
      <c r="AC19" s="35" t="s">
        <v>8</v>
      </c>
      <c r="AD19" s="35" t="s">
        <v>4</v>
      </c>
      <c r="AE19" s="25"/>
      <c r="AF19" s="33">
        <v>0.87002654824959702</v>
      </c>
      <c r="AG19" s="33">
        <v>0.14550975358830168</v>
      </c>
      <c r="AH19" s="33">
        <v>0.14136959757084211</v>
      </c>
      <c r="AI19" s="33">
        <v>3.1423234815266141E-2</v>
      </c>
      <c r="AJ19" s="33">
        <v>5.0590808753758106E-2</v>
      </c>
      <c r="AK19" s="33">
        <v>4.0597500923919012E-2</v>
      </c>
      <c r="AL19" s="33">
        <v>9.993307829839088E-3</v>
      </c>
      <c r="AM19" s="34">
        <v>1.6980133244104398E-4</v>
      </c>
      <c r="AN19" s="33">
        <v>3.7810761409151294E-2</v>
      </c>
      <c r="AO19" s="33">
        <v>1.0033261084531099E-2</v>
      </c>
      <c r="AP19" s="33">
        <v>0.4352157975169052</v>
      </c>
      <c r="AQ19" s="65">
        <v>7.5691441014013608E-2</v>
      </c>
      <c r="AR19" s="33">
        <v>0.36213130637154528</v>
      </c>
      <c r="AS19" s="25">
        <v>554.5</v>
      </c>
      <c r="AT19" s="31">
        <v>2.7439015504851789</v>
      </c>
      <c r="AU19" s="32">
        <v>200234</v>
      </c>
      <c r="AV19" s="65">
        <v>4.8068759551324947E-2</v>
      </c>
      <c r="AW19" s="33">
        <v>2.834184004714484E-2</v>
      </c>
      <c r="AX19" s="43">
        <v>0.62908496732026142</v>
      </c>
    </row>
    <row r="20" spans="2:50" x14ac:dyDescent="0.25">
      <c r="B20" s="25"/>
      <c r="C20" s="25" t="s">
        <v>60</v>
      </c>
      <c r="D20" s="25">
        <v>101372</v>
      </c>
      <c r="E20" s="25">
        <v>135485</v>
      </c>
      <c r="F20" s="25">
        <v>102637</v>
      </c>
      <c r="G20" s="25">
        <v>110521</v>
      </c>
      <c r="H20" s="25">
        <v>28711</v>
      </c>
      <c r="I20" s="25">
        <v>83867</v>
      </c>
      <c r="J20" s="25">
        <v>66493</v>
      </c>
      <c r="K20" s="25">
        <v>30731</v>
      </c>
      <c r="L20" s="25">
        <v>96710</v>
      </c>
      <c r="M20" s="25">
        <v>12286</v>
      </c>
      <c r="N20" s="25">
        <v>97370</v>
      </c>
      <c r="O20" s="25">
        <v>99927</v>
      </c>
      <c r="P20" s="25">
        <v>87145</v>
      </c>
      <c r="Q20" s="25">
        <v>101364</v>
      </c>
      <c r="R20" s="25">
        <v>74917</v>
      </c>
      <c r="S20" s="25">
        <v>150620</v>
      </c>
      <c r="T20" s="25">
        <v>17763</v>
      </c>
      <c r="U20" s="25">
        <v>25917</v>
      </c>
      <c r="V20" s="25">
        <v>26896</v>
      </c>
      <c r="W20" s="25">
        <v>38773</v>
      </c>
      <c r="X20" s="25"/>
      <c r="Y20" s="25"/>
      <c r="Z20" s="25"/>
      <c r="AA20" s="25"/>
      <c r="AB20" s="35" t="s">
        <v>85</v>
      </c>
      <c r="AC20" s="35" t="s">
        <v>8</v>
      </c>
      <c r="AD20" s="35" t="s">
        <v>4</v>
      </c>
      <c r="AE20" s="25"/>
      <c r="AF20" s="33">
        <v>0.8973099109338617</v>
      </c>
      <c r="AG20" s="33">
        <v>0.17441795294302273</v>
      </c>
      <c r="AH20" s="33">
        <v>0.1651253769154028</v>
      </c>
      <c r="AI20" s="33">
        <v>3.0808980955263365E-2</v>
      </c>
      <c r="AJ20" s="33">
        <v>8.3011063658069068E-2</v>
      </c>
      <c r="AK20" s="33">
        <v>6.9352434116868991E-2</v>
      </c>
      <c r="AL20" s="33">
        <v>1.3658629541200076E-2</v>
      </c>
      <c r="AM20" s="34">
        <v>1.233031801011086E-4</v>
      </c>
      <c r="AN20" s="33">
        <v>2.60393897613523E-2</v>
      </c>
      <c r="AO20" s="33">
        <v>9.1804822275279949E-3</v>
      </c>
      <c r="AP20" s="33">
        <v>0.56811379762585335</v>
      </c>
      <c r="AQ20" s="65">
        <v>9.8306262680611142E-2</v>
      </c>
      <c r="AR20" s="33">
        <v>0.47901043593278858</v>
      </c>
      <c r="AS20" s="25">
        <v>502.13</v>
      </c>
      <c r="AT20" s="31">
        <v>2.7008161692836126</v>
      </c>
      <c r="AU20" s="32">
        <v>178422</v>
      </c>
      <c r="AV20" s="65">
        <v>5.2241315532837881E-2</v>
      </c>
      <c r="AW20" s="33">
        <v>4.6989720998531569E-2</v>
      </c>
      <c r="AX20" s="43">
        <v>0.52646145156735391</v>
      </c>
    </row>
    <row r="21" spans="2:50" x14ac:dyDescent="0.25">
      <c r="B21" s="25" t="s">
        <v>86</v>
      </c>
      <c r="C21" s="25" t="s">
        <v>87</v>
      </c>
      <c r="D21" s="25">
        <v>24853</v>
      </c>
      <c r="E21" s="25">
        <v>26131</v>
      </c>
      <c r="F21" s="25">
        <v>27167</v>
      </c>
      <c r="G21" s="25">
        <v>24040</v>
      </c>
      <c r="H21" s="25">
        <v>7403</v>
      </c>
      <c r="I21" s="25">
        <v>21461</v>
      </c>
      <c r="J21" s="25">
        <v>16666</v>
      </c>
      <c r="K21" s="25">
        <v>8072</v>
      </c>
      <c r="L21" s="25">
        <v>10321</v>
      </c>
      <c r="M21" s="25">
        <v>3868</v>
      </c>
      <c r="N21" s="25">
        <v>17546</v>
      </c>
      <c r="O21" s="25">
        <v>23147</v>
      </c>
      <c r="P21" s="25">
        <v>15156</v>
      </c>
      <c r="Q21" s="25">
        <v>17540</v>
      </c>
      <c r="R21" s="25">
        <v>13787</v>
      </c>
      <c r="S21" s="25">
        <v>24514</v>
      </c>
      <c r="T21" s="25">
        <v>3580</v>
      </c>
      <c r="U21" s="25">
        <v>6031</v>
      </c>
      <c r="V21" s="25">
        <v>6010</v>
      </c>
      <c r="W21" s="25">
        <v>7720</v>
      </c>
      <c r="X21" s="25"/>
      <c r="Y21" s="25"/>
      <c r="Z21" s="25"/>
      <c r="AA21" s="25"/>
      <c r="AB21" s="35" t="s">
        <v>88</v>
      </c>
      <c r="AC21" s="35" t="s">
        <v>8</v>
      </c>
      <c r="AD21" s="35" t="s">
        <v>4</v>
      </c>
      <c r="AE21" s="25"/>
      <c r="AF21" s="33">
        <v>0.82296096096096094</v>
      </c>
      <c r="AG21" s="33">
        <v>0.15171905446530876</v>
      </c>
      <c r="AH21" s="33">
        <v>0.14713588229713259</v>
      </c>
      <c r="AI21" s="33">
        <v>2.2120373951818307E-2</v>
      </c>
      <c r="AJ21" s="33">
        <v>6.1230596323245005E-2</v>
      </c>
      <c r="AK21" s="33">
        <v>4.1635345890835847E-2</v>
      </c>
      <c r="AL21" s="33">
        <v>1.9595250432409159E-2</v>
      </c>
      <c r="AM21" s="34">
        <v>3.5760419783539989E-4</v>
      </c>
      <c r="AN21" s="33">
        <v>3.7438970099910235E-2</v>
      </c>
      <c r="AO21" s="33">
        <v>1.6464389190135962E-2</v>
      </c>
      <c r="AP21" s="33">
        <v>0.54674762631091134</v>
      </c>
      <c r="AQ21" s="65">
        <v>0.10061814439911548</v>
      </c>
      <c r="AR21" s="33">
        <v>0.45076374039394845</v>
      </c>
      <c r="AS21" s="25">
        <v>588.13</v>
      </c>
      <c r="AT21" s="31">
        <v>2.7694733329510202</v>
      </c>
      <c r="AU21" s="32">
        <v>137023</v>
      </c>
      <c r="AV21" s="65">
        <v>5.6676616334483995E-2</v>
      </c>
      <c r="AW21" s="33">
        <v>4.4620246236033369E-2</v>
      </c>
      <c r="AX21" s="43">
        <v>0.5595100864553314</v>
      </c>
    </row>
    <row r="22" spans="2:50" x14ac:dyDescent="0.25">
      <c r="B22" s="49" t="s">
        <v>89</v>
      </c>
      <c r="C22" s="49" t="s">
        <v>90</v>
      </c>
      <c r="D22" s="49">
        <v>77575</v>
      </c>
      <c r="E22" s="49">
        <v>110407</v>
      </c>
      <c r="F22" s="49">
        <v>76180</v>
      </c>
      <c r="G22" s="49">
        <v>87248</v>
      </c>
      <c r="H22" s="49">
        <v>21600</v>
      </c>
      <c r="I22" s="49">
        <v>63181</v>
      </c>
      <c r="J22" s="49">
        <v>50413</v>
      </c>
      <c r="K22" s="49">
        <v>22864</v>
      </c>
      <c r="L22" s="49">
        <v>86876</v>
      </c>
      <c r="M22" s="49">
        <v>8520</v>
      </c>
      <c r="N22" s="49">
        <v>80732</v>
      </c>
      <c r="O22" s="49">
        <v>77559</v>
      </c>
      <c r="P22" s="49">
        <v>72511</v>
      </c>
      <c r="Q22" s="49">
        <v>85466</v>
      </c>
      <c r="R22" s="49">
        <v>61765</v>
      </c>
      <c r="S22" s="49">
        <v>127043</v>
      </c>
      <c r="T22" s="49">
        <v>14278</v>
      </c>
      <c r="U22" s="49">
        <v>20086</v>
      </c>
      <c r="V22" s="49">
        <v>21049</v>
      </c>
      <c r="W22" s="49">
        <v>31291</v>
      </c>
      <c r="X22" s="49"/>
      <c r="Y22" s="49"/>
      <c r="Z22" s="49"/>
      <c r="AA22" s="49"/>
      <c r="AB22" s="50" t="s">
        <v>91</v>
      </c>
      <c r="AC22" s="50" t="s">
        <v>8</v>
      </c>
      <c r="AD22" s="50" t="s">
        <v>4</v>
      </c>
      <c r="AE22" s="49"/>
      <c r="AF22" s="51">
        <v>0.87531492915353759</v>
      </c>
      <c r="AG22" s="51">
        <v>0.14668283640801477</v>
      </c>
      <c r="AH22" s="51">
        <v>0.1404042691187363</v>
      </c>
      <c r="AI22" s="51">
        <v>4.3416523070664584E-2</v>
      </c>
      <c r="AJ22" s="51">
        <v>2.9988218091944935E-2</v>
      </c>
      <c r="AK22" s="51">
        <v>1.5074701902375186E-2</v>
      </c>
      <c r="AL22" s="51">
        <v>1.4913516189569749E-2</v>
      </c>
      <c r="AM22" s="52">
        <v>9.9781631736699301E-5</v>
      </c>
      <c r="AN22" s="51">
        <v>4.4034401636418759E-2</v>
      </c>
      <c r="AO22" s="51">
        <v>1.086084683903304E-2</v>
      </c>
      <c r="AP22" s="51">
        <v>0.57804266816083261</v>
      </c>
      <c r="AQ22" s="66">
        <v>9.407872770744026E-2</v>
      </c>
      <c r="AR22" s="51">
        <v>0.48755991695098033</v>
      </c>
      <c r="AS22" s="49">
        <v>652.08000000000004</v>
      </c>
      <c r="AT22" s="53">
        <v>2.8143008801294966</v>
      </c>
      <c r="AU22" s="54">
        <v>260569</v>
      </c>
      <c r="AV22" s="66">
        <v>6.0981928011390456E-2</v>
      </c>
      <c r="AW22" s="51">
        <v>3.3910403770210575E-2</v>
      </c>
      <c r="AX22" s="55">
        <v>0.64264337134999594</v>
      </c>
    </row>
    <row r="23" spans="2:50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5" t="s">
        <v>92</v>
      </c>
      <c r="AC23" s="35" t="s">
        <v>8</v>
      </c>
      <c r="AD23" s="35" t="s">
        <v>11</v>
      </c>
      <c r="AE23" s="25"/>
      <c r="AF23" s="33">
        <v>0.83065989507383386</v>
      </c>
      <c r="AG23" s="33">
        <v>0.21711933492069899</v>
      </c>
      <c r="AH23" s="33">
        <v>0.21239759473747932</v>
      </c>
      <c r="AI23" s="33">
        <v>5.2040033899673113E-2</v>
      </c>
      <c r="AJ23" s="33">
        <v>0.10416078130675169</v>
      </c>
      <c r="AK23" s="33">
        <v>3.1639694902942009E-2</v>
      </c>
      <c r="AL23" s="33">
        <v>7.2521086403809679E-2</v>
      </c>
      <c r="AM23" s="34">
        <v>8.2731345090600913E-4</v>
      </c>
      <c r="AN23" s="33">
        <v>2.9016505912264418E-2</v>
      </c>
      <c r="AO23" s="33">
        <v>1.6748052786633844E-2</v>
      </c>
      <c r="AP23" s="33">
        <v>0.35842850801081561</v>
      </c>
      <c r="AQ23" s="65">
        <v>7.2238589127890551E-2</v>
      </c>
      <c r="AR23" s="33">
        <v>0.28810686468380481</v>
      </c>
      <c r="AS23" s="25">
        <v>163.54</v>
      </c>
      <c r="AT23" s="31">
        <v>2.2136239934160868</v>
      </c>
      <c r="AU23" s="32">
        <v>49558</v>
      </c>
      <c r="AV23" s="65">
        <v>3.8681948424068767E-2</v>
      </c>
      <c r="AW23" s="33">
        <v>3.3980386617700475E-2</v>
      </c>
      <c r="AX23" s="43">
        <v>0.53235212440988611</v>
      </c>
    </row>
    <row r="24" spans="2:50" x14ac:dyDescent="0.25">
      <c r="B24" s="25"/>
      <c r="C24" s="25" t="s">
        <v>60</v>
      </c>
      <c r="D24" s="25">
        <v>12738</v>
      </c>
      <c r="E24" s="25">
        <v>17298</v>
      </c>
      <c r="F24" s="25">
        <v>15039</v>
      </c>
      <c r="G24" s="25">
        <v>12013</v>
      </c>
      <c r="H24" s="25">
        <v>4032</v>
      </c>
      <c r="I24" s="25">
        <v>12533</v>
      </c>
      <c r="J24" s="25">
        <v>7970</v>
      </c>
      <c r="K24" s="25">
        <v>6076</v>
      </c>
      <c r="L24" s="25">
        <v>10635</v>
      </c>
      <c r="M24" s="25">
        <v>2581</v>
      </c>
      <c r="N24" s="25">
        <v>12227</v>
      </c>
      <c r="O24" s="25">
        <v>19099</v>
      </c>
      <c r="P24" s="25">
        <v>11867</v>
      </c>
      <c r="Q24" s="25">
        <v>9155</v>
      </c>
      <c r="R24" s="25">
        <v>8715</v>
      </c>
      <c r="S24" s="25">
        <v>17451</v>
      </c>
      <c r="T24" s="25">
        <v>2748</v>
      </c>
      <c r="U24" s="25">
        <v>3945</v>
      </c>
      <c r="V24" s="25">
        <v>5861</v>
      </c>
      <c r="W24" s="25">
        <v>5985</v>
      </c>
      <c r="X24" s="25"/>
      <c r="Y24" s="25"/>
      <c r="Z24" s="25"/>
      <c r="AA24" s="25"/>
      <c r="AB24" s="35" t="s">
        <v>93</v>
      </c>
      <c r="AC24" s="35" t="s">
        <v>8</v>
      </c>
      <c r="AD24" s="35" t="s">
        <v>11</v>
      </c>
      <c r="AE24" s="25"/>
      <c r="AF24" s="33">
        <v>0.80765083504689306</v>
      </c>
      <c r="AG24" s="33">
        <v>0.23135915547620894</v>
      </c>
      <c r="AH24" s="33">
        <v>0.22353489094155088</v>
      </c>
      <c r="AI24" s="33">
        <v>4.0270123418458433E-2</v>
      </c>
      <c r="AJ24" s="33">
        <v>0.12130714895598851</v>
      </c>
      <c r="AK24" s="33">
        <v>3.8826360319801287E-2</v>
      </c>
      <c r="AL24" s="33">
        <v>8.2480788636187227E-2</v>
      </c>
      <c r="AM24" s="34">
        <v>8.5383839167895673E-4</v>
      </c>
      <c r="AN24" s="33">
        <v>2.7586742218427385E-2</v>
      </c>
      <c r="AO24" s="33">
        <v>2.1594349142280526E-2</v>
      </c>
      <c r="AP24" s="33">
        <v>0.40234417449351861</v>
      </c>
      <c r="AQ24" s="65">
        <v>9.3627260731196149E-2</v>
      </c>
      <c r="AR24" s="33">
        <v>0.31182178064115501</v>
      </c>
      <c r="AS24" s="25">
        <v>135.97</v>
      </c>
      <c r="AT24" s="31">
        <v>2.1334430975490979</v>
      </c>
      <c r="AU24" s="32">
        <v>64415</v>
      </c>
      <c r="AV24" s="65">
        <v>5.1556314523014825E-2</v>
      </c>
      <c r="AW24" s="33">
        <v>4.2521151905612044E-2</v>
      </c>
      <c r="AX24" s="43">
        <v>0.54801980198019806</v>
      </c>
    </row>
    <row r="25" spans="2:50" x14ac:dyDescent="0.25">
      <c r="B25" s="25" t="s">
        <v>94</v>
      </c>
      <c r="C25" s="25" t="s">
        <v>95</v>
      </c>
      <c r="D25" s="25">
        <v>6429</v>
      </c>
      <c r="E25" s="25">
        <v>11065</v>
      </c>
      <c r="F25" s="25">
        <v>9691</v>
      </c>
      <c r="G25" s="25">
        <v>7520</v>
      </c>
      <c r="H25" s="25">
        <v>2626</v>
      </c>
      <c r="I25" s="25">
        <v>7608</v>
      </c>
      <c r="J25" s="25">
        <v>4528</v>
      </c>
      <c r="K25" s="25">
        <v>3638</v>
      </c>
      <c r="L25" s="25">
        <v>5989</v>
      </c>
      <c r="M25" s="25">
        <v>1367</v>
      </c>
      <c r="N25" s="25">
        <v>7729</v>
      </c>
      <c r="O25" s="25">
        <v>13269</v>
      </c>
      <c r="P25" s="25">
        <v>7571</v>
      </c>
      <c r="Q25" s="25">
        <v>4646</v>
      </c>
      <c r="R25" s="25">
        <v>5130</v>
      </c>
      <c r="S25" s="25">
        <v>11474</v>
      </c>
      <c r="T25" s="25">
        <v>1438</v>
      </c>
      <c r="U25" s="25">
        <v>1777</v>
      </c>
      <c r="V25" s="25">
        <v>3497</v>
      </c>
      <c r="W25" s="25">
        <v>3056</v>
      </c>
      <c r="X25" s="25"/>
      <c r="Y25" s="25"/>
      <c r="Z25" s="25"/>
      <c r="AA25" s="25"/>
      <c r="AB25" s="35" t="s">
        <v>96</v>
      </c>
      <c r="AC25" s="35" t="s">
        <v>8</v>
      </c>
      <c r="AD25" s="35" t="s">
        <v>11</v>
      </c>
      <c r="AE25" s="25"/>
      <c r="AF25" s="33">
        <v>0.79802202283849921</v>
      </c>
      <c r="AG25" s="33">
        <v>0.29246341013301536</v>
      </c>
      <c r="AH25" s="33">
        <v>0.28350581321068097</v>
      </c>
      <c r="AI25" s="33">
        <v>7.2370569112615871E-2</v>
      </c>
      <c r="AJ25" s="33">
        <v>0.12759252161321921</v>
      </c>
      <c r="AK25" s="33">
        <v>3.709382053575231E-2</v>
      </c>
      <c r="AL25" s="33">
        <v>9.0498701077466895E-2</v>
      </c>
      <c r="AM25" s="34">
        <v>5.5363911247391503E-4</v>
      </c>
      <c r="AN25" s="33">
        <v>4.9642973751827718E-2</v>
      </c>
      <c r="AO25" s="33">
        <v>1.5388328151839076E-2</v>
      </c>
      <c r="AP25" s="33">
        <v>0.38181224536149794</v>
      </c>
      <c r="AQ25" s="65">
        <v>8.5317206819698191E-2</v>
      </c>
      <c r="AR25" s="33">
        <v>0.29880896611444713</v>
      </c>
      <c r="AS25" s="25">
        <v>123.98</v>
      </c>
      <c r="AT25" s="31">
        <v>2.0933516320155547</v>
      </c>
      <c r="AU25" s="32">
        <v>70443</v>
      </c>
      <c r="AV25" s="65">
        <v>4.2672799284527919E-2</v>
      </c>
      <c r="AW25" s="33">
        <v>4.2999304402140739E-2</v>
      </c>
      <c r="AX25" s="43">
        <v>0.4980944490472245</v>
      </c>
    </row>
    <row r="26" spans="2:50" x14ac:dyDescent="0.25">
      <c r="B26" s="25" t="s">
        <v>97</v>
      </c>
      <c r="C26" s="25" t="s">
        <v>98</v>
      </c>
      <c r="D26" s="25">
        <v>3459</v>
      </c>
      <c r="E26" s="25">
        <v>3014</v>
      </c>
      <c r="F26" s="25">
        <v>2643</v>
      </c>
      <c r="G26" s="25">
        <v>2221</v>
      </c>
      <c r="H26" s="25">
        <v>705</v>
      </c>
      <c r="I26" s="25">
        <v>2786</v>
      </c>
      <c r="J26" s="25">
        <v>1765</v>
      </c>
      <c r="K26" s="25">
        <v>1081</v>
      </c>
      <c r="L26" s="25">
        <v>2397</v>
      </c>
      <c r="M26" s="25">
        <v>768</v>
      </c>
      <c r="N26" s="25">
        <v>1888</v>
      </c>
      <c r="O26" s="25">
        <v>2711</v>
      </c>
      <c r="P26" s="25">
        <v>2009</v>
      </c>
      <c r="Q26" s="25">
        <v>1638</v>
      </c>
      <c r="R26" s="25">
        <v>2256</v>
      </c>
      <c r="S26" s="25">
        <v>2830</v>
      </c>
      <c r="T26" s="25">
        <v>830</v>
      </c>
      <c r="U26" s="25">
        <v>1391</v>
      </c>
      <c r="V26" s="25">
        <v>1084</v>
      </c>
      <c r="W26" s="25">
        <v>1891</v>
      </c>
      <c r="X26" s="25"/>
      <c r="Y26" s="25"/>
      <c r="Z26" s="25"/>
      <c r="AA26" s="25"/>
      <c r="AB26" s="35" t="s">
        <v>99</v>
      </c>
      <c r="AC26" s="35" t="s">
        <v>8</v>
      </c>
      <c r="AD26" s="35" t="s">
        <v>11</v>
      </c>
      <c r="AE26" s="25"/>
      <c r="AF26" s="33">
        <v>0.80210343002509776</v>
      </c>
      <c r="AG26" s="33">
        <v>0.2302043422733078</v>
      </c>
      <c r="AH26" s="33">
        <v>0.22048744146445295</v>
      </c>
      <c r="AI26" s="33">
        <v>5.5002128565346954E-2</v>
      </c>
      <c r="AJ26" s="33">
        <v>0.1013835674755215</v>
      </c>
      <c r="AK26" s="33">
        <v>3.5930183056619838E-2</v>
      </c>
      <c r="AL26" s="33">
        <v>6.5453384418901667E-2</v>
      </c>
      <c r="AM26" s="34">
        <v>5.8535547041294164E-4</v>
      </c>
      <c r="AN26" s="33">
        <v>3.2524478501489998E-2</v>
      </c>
      <c r="AO26" s="33">
        <v>2.0125585355470411E-2</v>
      </c>
      <c r="AP26" s="33">
        <v>0.41265432098765431</v>
      </c>
      <c r="AQ26" s="65">
        <v>8.2162622392507448E-2</v>
      </c>
      <c r="AR26" s="33">
        <v>0.3330246913580247</v>
      </c>
      <c r="AS26" s="25">
        <v>131.44999999999999</v>
      </c>
      <c r="AT26" s="31">
        <v>2.1187605904423816</v>
      </c>
      <c r="AU26" s="32">
        <v>93960</v>
      </c>
      <c r="AV26" s="65">
        <v>3.7441464452958706E-2</v>
      </c>
      <c r="AW26" s="33">
        <v>4.5146871008939972E-2</v>
      </c>
      <c r="AX26" s="43">
        <v>0.45335051546391758</v>
      </c>
    </row>
    <row r="27" spans="2:50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44"/>
    </row>
    <row r="28" spans="2:50" x14ac:dyDescent="0.25">
      <c r="B28" s="25"/>
      <c r="C28" s="25" t="s">
        <v>60</v>
      </c>
      <c r="D28" s="25">
        <v>236725</v>
      </c>
      <c r="E28" s="25">
        <v>272645</v>
      </c>
      <c r="F28" s="25">
        <v>253206</v>
      </c>
      <c r="G28" s="25">
        <v>267826</v>
      </c>
      <c r="H28" s="25">
        <v>78457</v>
      </c>
      <c r="I28" s="25">
        <v>206122</v>
      </c>
      <c r="J28" s="25">
        <v>226297</v>
      </c>
      <c r="K28" s="25">
        <v>108255</v>
      </c>
      <c r="L28" s="25">
        <v>276375</v>
      </c>
      <c r="M28" s="25">
        <v>42210</v>
      </c>
      <c r="N28" s="25">
        <v>198853</v>
      </c>
      <c r="O28" s="25">
        <v>242791</v>
      </c>
      <c r="P28" s="25">
        <v>230147</v>
      </c>
      <c r="Q28" s="25">
        <v>198841</v>
      </c>
      <c r="R28" s="25">
        <v>166500</v>
      </c>
      <c r="S28" s="25">
        <v>297686</v>
      </c>
      <c r="T28" s="25">
        <v>59661</v>
      </c>
      <c r="U28" s="25">
        <v>79756</v>
      </c>
      <c r="V28" s="25">
        <v>88272</v>
      </c>
      <c r="W28" s="25">
        <v>117142</v>
      </c>
      <c r="X28" s="25"/>
      <c r="Y28" s="25"/>
      <c r="Z28" s="25"/>
      <c r="AA28" s="25"/>
      <c r="AB28" s="25"/>
      <c r="AC28" s="25"/>
      <c r="AD28" s="25"/>
      <c r="AE28" s="25"/>
      <c r="AF28" s="47" t="s">
        <v>40</v>
      </c>
      <c r="AG28" s="47" t="s">
        <v>41</v>
      </c>
      <c r="AH28" s="47" t="s">
        <v>42</v>
      </c>
      <c r="AI28" s="47" t="s">
        <v>43</v>
      </c>
      <c r="AJ28" s="47" t="s">
        <v>44</v>
      </c>
      <c r="AK28" s="47" t="s">
        <v>45</v>
      </c>
      <c r="AL28" s="47" t="s">
        <v>46</v>
      </c>
      <c r="AM28" s="47" t="s">
        <v>47</v>
      </c>
      <c r="AN28" s="47" t="s">
        <v>48</v>
      </c>
      <c r="AO28" s="47" t="s">
        <v>49</v>
      </c>
      <c r="AP28" s="47" t="s">
        <v>50</v>
      </c>
      <c r="AQ28" s="64" t="s">
        <v>51</v>
      </c>
      <c r="AR28" s="47" t="s">
        <v>52</v>
      </c>
      <c r="AS28" s="47" t="s">
        <v>53</v>
      </c>
      <c r="AT28" s="47" t="s">
        <v>54</v>
      </c>
      <c r="AU28" s="47" t="s">
        <v>55</v>
      </c>
      <c r="AV28" s="64" t="s">
        <v>56</v>
      </c>
      <c r="AW28" s="47" t="s">
        <v>57</v>
      </c>
      <c r="AX28" s="25"/>
    </row>
    <row r="29" spans="2:50" x14ac:dyDescent="0.25">
      <c r="B29" s="25" t="s">
        <v>100</v>
      </c>
      <c r="C29" s="25" t="s">
        <v>101</v>
      </c>
      <c r="D29" s="27">
        <v>206501</v>
      </c>
      <c r="E29" s="25">
        <v>242560</v>
      </c>
      <c r="F29" s="25">
        <v>214710</v>
      </c>
      <c r="G29" s="25">
        <v>232210</v>
      </c>
      <c r="H29" s="25">
        <v>64200</v>
      </c>
      <c r="I29" s="25">
        <v>173926</v>
      </c>
      <c r="J29" s="25">
        <v>189354</v>
      </c>
      <c r="K29" s="25">
        <v>86381</v>
      </c>
      <c r="L29" s="25">
        <v>233126</v>
      </c>
      <c r="M29" s="25">
        <v>31481</v>
      </c>
      <c r="N29" s="25">
        <v>176534</v>
      </c>
      <c r="O29" s="25">
        <v>208855</v>
      </c>
      <c r="P29" s="25">
        <v>200234</v>
      </c>
      <c r="Q29" s="25">
        <v>178422</v>
      </c>
      <c r="R29" s="25">
        <v>137023</v>
      </c>
      <c r="S29" s="25">
        <v>260569</v>
      </c>
      <c r="T29" s="25">
        <v>49558</v>
      </c>
      <c r="U29" s="25">
        <v>64415</v>
      </c>
      <c r="V29" s="25">
        <v>70443</v>
      </c>
      <c r="W29" s="25">
        <v>93960</v>
      </c>
      <c r="X29" s="25"/>
      <c r="Y29" s="25"/>
      <c r="Z29" s="25"/>
      <c r="AA29" s="25"/>
      <c r="AB29" s="25"/>
      <c r="AC29" s="25"/>
      <c r="AD29" s="25"/>
      <c r="AE29" s="25" t="s">
        <v>102</v>
      </c>
      <c r="AF29" s="36">
        <v>0.85650786162520376</v>
      </c>
      <c r="AG29" s="36">
        <v>0.16938200752991414</v>
      </c>
      <c r="AH29" s="36">
        <v>0.16354954543600289</v>
      </c>
      <c r="AI29" s="36">
        <v>3.00570560099413E-2</v>
      </c>
      <c r="AJ29" s="36">
        <v>6.8380062600179883E-2</v>
      </c>
      <c r="AK29" s="36">
        <v>5.2522381744008702E-2</v>
      </c>
      <c r="AL29" s="38">
        <v>1.5857680856171178E-2</v>
      </c>
      <c r="AM29" s="39">
        <v>2.6316810267557023E-4</v>
      </c>
      <c r="AN29" s="36">
        <v>3.9819424433555455E-2</v>
      </c>
      <c r="AO29" s="36">
        <v>1.3008362664465381E-2</v>
      </c>
      <c r="AP29" s="36">
        <v>0.48880936031798794</v>
      </c>
      <c r="AQ29" s="68">
        <v>0.11614030737360316</v>
      </c>
      <c r="AR29" s="36">
        <v>0.37684722058000286</v>
      </c>
      <c r="AS29" s="30">
        <v>573.80166666666662</v>
      </c>
      <c r="AT29" s="30">
        <v>2.7571253724605067</v>
      </c>
      <c r="AU29" s="32">
        <v>189017.83333333334</v>
      </c>
      <c r="AV29" s="68">
        <v>7.5006834941750256E-2</v>
      </c>
      <c r="AW29" s="36">
        <v>4.1956489932664841E-2</v>
      </c>
      <c r="AX29" s="45">
        <v>0.64200160185353994</v>
      </c>
    </row>
    <row r="30" spans="2:50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 t="s">
        <v>103</v>
      </c>
      <c r="AF30" s="36">
        <v>0.80600546314330068</v>
      </c>
      <c r="AG30" s="36">
        <v>0.19157312543099345</v>
      </c>
      <c r="AH30" s="36">
        <v>0.1847339181047917</v>
      </c>
      <c r="AI30" s="36">
        <v>4.2583952229859535E-2</v>
      </c>
      <c r="AJ30" s="36">
        <v>8.1951367422887972E-2</v>
      </c>
      <c r="AK30" s="36">
        <v>3.3159682564804525E-2</v>
      </c>
      <c r="AL30" s="38">
        <v>4.8791684858083453E-2</v>
      </c>
      <c r="AM30" s="39">
        <v>4.486963785200687E-4</v>
      </c>
      <c r="AN30" s="36">
        <v>3.378540327066458E-2</v>
      </c>
      <c r="AO30" s="36">
        <v>1.4128288092696201E-2</v>
      </c>
      <c r="AP30" s="36">
        <v>0.37800634643099151</v>
      </c>
      <c r="AQ30" s="68">
        <v>8.7150368442056592E-2</v>
      </c>
      <c r="AR30" s="36">
        <v>0.29355522506992349</v>
      </c>
      <c r="AS30" s="30">
        <v>150.70250000000001</v>
      </c>
      <c r="AT30" s="30">
        <v>2.177356101635096</v>
      </c>
      <c r="AU30" s="32">
        <v>135085.5</v>
      </c>
      <c r="AV30" s="68">
        <v>5.247471570871963E-2</v>
      </c>
      <c r="AW30" s="36">
        <v>3.5193213775875552E-2</v>
      </c>
      <c r="AX30" s="45">
        <v>0.60801589546785673</v>
      </c>
    </row>
    <row r="31" spans="2:50" x14ac:dyDescent="0.25">
      <c r="B31" s="25"/>
      <c r="C31" s="25" t="s">
        <v>60</v>
      </c>
      <c r="D31" s="25">
        <v>34038</v>
      </c>
      <c r="E31" s="25">
        <v>36951</v>
      </c>
      <c r="F31" s="25">
        <v>35999</v>
      </c>
      <c r="G31" s="25">
        <v>31525</v>
      </c>
      <c r="H31" s="25">
        <v>14222</v>
      </c>
      <c r="I31" s="25">
        <v>30293</v>
      </c>
      <c r="J31" s="25">
        <v>26436</v>
      </c>
      <c r="K31" s="25">
        <v>24616</v>
      </c>
      <c r="L31" s="25">
        <v>33349</v>
      </c>
      <c r="M31" s="25">
        <v>6254</v>
      </c>
      <c r="N31" s="25">
        <v>37337</v>
      </c>
      <c r="O31" s="25">
        <v>37659</v>
      </c>
      <c r="P31" s="25">
        <v>29136</v>
      </c>
      <c r="Q31" s="25">
        <v>31120</v>
      </c>
      <c r="R31" s="25">
        <v>20789</v>
      </c>
      <c r="S31" s="25">
        <v>38221</v>
      </c>
      <c r="T31" s="25">
        <v>10760</v>
      </c>
      <c r="U31" s="25">
        <v>14903</v>
      </c>
      <c r="V31" s="25">
        <v>20602</v>
      </c>
      <c r="W31" s="25">
        <v>21630</v>
      </c>
      <c r="X31" s="25"/>
      <c r="Y31" s="25"/>
      <c r="Z31" s="25"/>
      <c r="AA31" s="25"/>
      <c r="AB31" s="25"/>
      <c r="AC31" s="25"/>
      <c r="AD31" s="25"/>
      <c r="AE31" s="25" t="s">
        <v>104</v>
      </c>
      <c r="AF31" s="36">
        <v>0.8689331869703838</v>
      </c>
      <c r="AG31" s="36">
        <v>0.16835693852038802</v>
      </c>
      <c r="AH31" s="36">
        <v>0.16252039975631952</v>
      </c>
      <c r="AI31" s="36">
        <v>3.7127254830377994E-2</v>
      </c>
      <c r="AJ31" s="36">
        <v>5.8348494493019709E-2</v>
      </c>
      <c r="AK31" s="36">
        <v>4.4241806683174657E-2</v>
      </c>
      <c r="AL31" s="38">
        <v>1.4106687809845052E-2</v>
      </c>
      <c r="AM31" s="39">
        <v>1.8670736707784958E-4</v>
      </c>
      <c r="AN31" s="36">
        <v>4.210626214127796E-2</v>
      </c>
      <c r="AO31" s="36">
        <v>1.1702350056121929E-2</v>
      </c>
      <c r="AP31" s="36">
        <v>0.52635609741815215</v>
      </c>
      <c r="AQ31" s="68">
        <v>9.6485713480728028E-2</v>
      </c>
      <c r="AR31" s="36">
        <v>0.43468928916627592</v>
      </c>
      <c r="AS31" s="30">
        <v>567.4466666666666</v>
      </c>
      <c r="AT31" s="30">
        <v>2.7523497180473409</v>
      </c>
      <c r="AU31" s="32">
        <v>193606.16666666666</v>
      </c>
      <c r="AV31" s="68">
        <v>5.73906572341965E-2</v>
      </c>
      <c r="AW31" s="36">
        <v>3.9901976472849744E-2</v>
      </c>
      <c r="AX31" s="45">
        <v>0.59124790628750068</v>
      </c>
    </row>
    <row r="32" spans="2:50" x14ac:dyDescent="0.25">
      <c r="B32" s="25" t="s">
        <v>105</v>
      </c>
      <c r="C32" s="25" t="s">
        <v>106</v>
      </c>
      <c r="D32" s="25">
        <v>32799</v>
      </c>
      <c r="E32" s="25">
        <v>35402</v>
      </c>
      <c r="F32" s="25">
        <v>34939</v>
      </c>
      <c r="G32" s="25">
        <v>30296</v>
      </c>
      <c r="H32" s="25">
        <v>13765</v>
      </c>
      <c r="I32" s="25">
        <v>29378</v>
      </c>
      <c r="J32" s="25">
        <v>25412</v>
      </c>
      <c r="K32" s="25">
        <v>23806</v>
      </c>
      <c r="L32" s="25">
        <v>32151</v>
      </c>
      <c r="M32" s="25">
        <v>6020</v>
      </c>
      <c r="N32" s="25">
        <v>36540</v>
      </c>
      <c r="O32" s="25">
        <v>36362</v>
      </c>
      <c r="P32" s="25">
        <v>28307</v>
      </c>
      <c r="Q32" s="25">
        <v>29462</v>
      </c>
      <c r="R32" s="25">
        <v>20161</v>
      </c>
      <c r="S32" s="25">
        <v>36585</v>
      </c>
      <c r="T32" s="25">
        <v>10526</v>
      </c>
      <c r="U32" s="25">
        <v>14399</v>
      </c>
      <c r="V32" s="25">
        <v>19971</v>
      </c>
      <c r="W32" s="25">
        <v>20717</v>
      </c>
      <c r="X32" s="25"/>
      <c r="Y32" s="25"/>
      <c r="Z32" s="25"/>
      <c r="AA32" s="25"/>
      <c r="AB32" s="25"/>
      <c r="AC32" s="25"/>
      <c r="AD32" s="25"/>
      <c r="AE32" s="25" t="s">
        <v>107</v>
      </c>
      <c r="AF32" s="36">
        <v>0.80960904574608095</v>
      </c>
      <c r="AG32" s="36">
        <v>0.24278656070080776</v>
      </c>
      <c r="AH32" s="36">
        <v>0.23498143508854105</v>
      </c>
      <c r="AI32" s="36">
        <v>5.4920713749023596E-2</v>
      </c>
      <c r="AJ32" s="36">
        <v>0.11361100483787023</v>
      </c>
      <c r="AK32" s="36">
        <v>3.5872514703778863E-2</v>
      </c>
      <c r="AL32" s="38">
        <v>7.773849013409137E-2</v>
      </c>
      <c r="AM32" s="39">
        <v>7.0503660636795566E-4</v>
      </c>
      <c r="AN32" s="36">
        <v>3.4692675096002379E-2</v>
      </c>
      <c r="AO32" s="36">
        <v>1.8464078859055967E-2</v>
      </c>
      <c r="AP32" s="36">
        <v>0.38880981221337158</v>
      </c>
      <c r="AQ32" s="68">
        <v>8.3336419767823078E-2</v>
      </c>
      <c r="AR32" s="36">
        <v>0.30794057569935795</v>
      </c>
      <c r="AS32" s="30">
        <v>138.73500000000001</v>
      </c>
      <c r="AT32" s="30">
        <v>2.1397948283557802</v>
      </c>
      <c r="AU32" s="32">
        <v>69594</v>
      </c>
      <c r="AV32" s="68">
        <v>4.2588131671142553E-2</v>
      </c>
      <c r="AW32" s="36">
        <v>4.1161928483598308E-2</v>
      </c>
      <c r="AX32" s="45">
        <v>0.50795422272530655</v>
      </c>
    </row>
    <row r="33" spans="2:50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44"/>
    </row>
    <row r="34" spans="2:50" x14ac:dyDescent="0.25">
      <c r="B34" s="25"/>
      <c r="C34" s="25" t="s">
        <v>60</v>
      </c>
      <c r="D34" s="25">
        <v>24853</v>
      </c>
      <c r="E34" s="25">
        <v>26131</v>
      </c>
      <c r="F34" s="25">
        <v>27167</v>
      </c>
      <c r="G34" s="25">
        <v>24040</v>
      </c>
      <c r="H34" s="25">
        <v>7403</v>
      </c>
      <c r="I34" s="25">
        <v>21461</v>
      </c>
      <c r="J34" s="25">
        <v>16666</v>
      </c>
      <c r="K34" s="25">
        <v>8072</v>
      </c>
      <c r="L34" s="25">
        <v>10321</v>
      </c>
      <c r="M34" s="25">
        <v>3868</v>
      </c>
      <c r="N34" s="25">
        <v>17546</v>
      </c>
      <c r="O34" s="25">
        <v>23147</v>
      </c>
      <c r="P34" s="25">
        <v>15156</v>
      </c>
      <c r="Q34" s="25">
        <v>17540</v>
      </c>
      <c r="R34" s="25">
        <v>13787</v>
      </c>
      <c r="S34" s="25">
        <v>24514</v>
      </c>
      <c r="T34" s="25">
        <v>3580</v>
      </c>
      <c r="U34" s="25">
        <v>6031</v>
      </c>
      <c r="V34" s="25">
        <v>6010</v>
      </c>
      <c r="W34" s="25">
        <v>7720</v>
      </c>
      <c r="X34" s="25"/>
      <c r="Y34" s="25"/>
      <c r="Z34" s="25"/>
      <c r="AA34" s="25"/>
      <c r="AB34" s="25"/>
      <c r="AC34" s="25"/>
      <c r="AD34" s="25"/>
      <c r="AE34" s="25"/>
      <c r="AF34" s="37">
        <v>0.41993685934915204</v>
      </c>
      <c r="AG34" s="37">
        <v>0.94959045331452896</v>
      </c>
      <c r="AH34" s="37">
        <v>0.9488292408652319</v>
      </c>
      <c r="AI34" s="37">
        <v>0.20040578205795082</v>
      </c>
      <c r="AJ34" s="37">
        <v>0.48507842297135628</v>
      </c>
      <c r="AK34" s="37">
        <v>0.52524364375701071</v>
      </c>
      <c r="AL34" s="37">
        <v>0.41513443252109916</v>
      </c>
      <c r="AM34" s="37">
        <v>0.25086026509983911</v>
      </c>
      <c r="AN34" s="37">
        <v>0.69916605398103149</v>
      </c>
      <c r="AO34" s="37">
        <v>0.42826175117740051</v>
      </c>
      <c r="AP34" s="37">
        <v>0.20942656586229463</v>
      </c>
      <c r="AQ34" s="69">
        <v>9.0400523059668558E-3</v>
      </c>
      <c r="AR34" s="37">
        <v>6.6494012782184142E-2</v>
      </c>
      <c r="AS34" s="37">
        <v>0.84074630538111339</v>
      </c>
      <c r="AT34" s="37">
        <v>0.84441793590092085</v>
      </c>
      <c r="AU34" s="37">
        <v>0.88803165893996427</v>
      </c>
      <c r="AV34" s="69">
        <v>9.9430662077085153E-4</v>
      </c>
      <c r="AW34" s="37">
        <v>0.57928431997108998</v>
      </c>
      <c r="AX34" s="46">
        <v>4.5030594966340327E-2</v>
      </c>
    </row>
    <row r="35" spans="2:50" x14ac:dyDescent="0.25">
      <c r="B35" s="25" t="s">
        <v>108</v>
      </c>
      <c r="C35" s="25" t="s">
        <v>109</v>
      </c>
      <c r="D35" s="25">
        <v>16239</v>
      </c>
      <c r="E35" s="25">
        <v>16903</v>
      </c>
      <c r="F35" s="25">
        <v>17592</v>
      </c>
      <c r="G35" s="25">
        <v>16469</v>
      </c>
      <c r="H35" s="25">
        <v>4543</v>
      </c>
      <c r="I35" s="25">
        <v>13583</v>
      </c>
      <c r="J35" s="25">
        <v>11241</v>
      </c>
      <c r="K35" s="25">
        <v>4217</v>
      </c>
      <c r="L35" s="25">
        <v>6821</v>
      </c>
      <c r="M35" s="25">
        <v>2281</v>
      </c>
      <c r="N35" s="25">
        <v>10056</v>
      </c>
      <c r="O35" s="25">
        <v>14497</v>
      </c>
      <c r="P35" s="25">
        <v>9625</v>
      </c>
      <c r="Q35" s="25">
        <v>9321</v>
      </c>
      <c r="R35" s="25">
        <v>7766</v>
      </c>
      <c r="S35" s="25">
        <v>15890</v>
      </c>
      <c r="T35" s="25">
        <v>1917</v>
      </c>
      <c r="U35" s="25">
        <v>3321</v>
      </c>
      <c r="V35" s="25">
        <v>3006</v>
      </c>
      <c r="W35" s="25">
        <v>3518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25">
      <c r="B36" s="25" t="s">
        <v>110</v>
      </c>
      <c r="C36" s="25" t="s">
        <v>111</v>
      </c>
      <c r="D36" s="25">
        <v>8767</v>
      </c>
      <c r="E36" s="25">
        <v>9443</v>
      </c>
      <c r="F36" s="25">
        <v>9774</v>
      </c>
      <c r="G36" s="25">
        <v>7760</v>
      </c>
      <c r="H36" s="25">
        <v>2901</v>
      </c>
      <c r="I36" s="25">
        <v>8040</v>
      </c>
      <c r="J36" s="25">
        <v>5514</v>
      </c>
      <c r="K36" s="25">
        <v>3903</v>
      </c>
      <c r="L36" s="25">
        <v>3588</v>
      </c>
      <c r="M36" s="25">
        <v>1608</v>
      </c>
      <c r="N36" s="25">
        <v>7611</v>
      </c>
      <c r="O36" s="25">
        <v>8863</v>
      </c>
      <c r="P36" s="25">
        <v>5675</v>
      </c>
      <c r="Q36" s="25">
        <v>8384</v>
      </c>
      <c r="R36" s="25">
        <v>6114</v>
      </c>
      <c r="S36" s="25">
        <v>8836</v>
      </c>
      <c r="T36" s="25">
        <v>1684</v>
      </c>
      <c r="U36" s="25">
        <v>2739</v>
      </c>
      <c r="V36" s="25">
        <v>3029</v>
      </c>
      <c r="W36" s="25">
        <v>4242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47" t="s">
        <v>112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25">
      <c r="B38" s="25"/>
      <c r="C38" s="25" t="s">
        <v>60</v>
      </c>
      <c r="D38" s="25">
        <v>12809</v>
      </c>
      <c r="E38" s="25">
        <v>17331</v>
      </c>
      <c r="F38" s="25">
        <v>15084</v>
      </c>
      <c r="G38" s="25">
        <v>12071</v>
      </c>
      <c r="H38" s="25">
        <v>4062</v>
      </c>
      <c r="I38" s="25">
        <v>12563</v>
      </c>
      <c r="J38" s="25">
        <v>8045</v>
      </c>
      <c r="K38" s="25">
        <v>6147</v>
      </c>
      <c r="L38" s="25">
        <v>10688</v>
      </c>
      <c r="M38" s="25">
        <v>2592</v>
      </c>
      <c r="N38" s="25">
        <v>12261</v>
      </c>
      <c r="O38" s="25">
        <v>19136</v>
      </c>
      <c r="P38" s="25">
        <v>11901</v>
      </c>
      <c r="Q38" s="25">
        <v>9177</v>
      </c>
      <c r="R38" s="25">
        <v>8764</v>
      </c>
      <c r="S38" s="25">
        <v>17477</v>
      </c>
      <c r="T38" s="25">
        <v>2789</v>
      </c>
      <c r="U38" s="25">
        <v>4000</v>
      </c>
      <c r="V38" s="25">
        <v>5900</v>
      </c>
      <c r="W38" s="25">
        <v>6040</v>
      </c>
      <c r="X38" s="25"/>
      <c r="Y38" s="25"/>
      <c r="Z38" s="25"/>
      <c r="AA38" s="25"/>
      <c r="AB38" s="25"/>
      <c r="AC38" s="25"/>
      <c r="AD38" s="25"/>
      <c r="AE38" s="25"/>
      <c r="AF38" s="47" t="s">
        <v>113</v>
      </c>
      <c r="AG38" s="47" t="s">
        <v>41</v>
      </c>
      <c r="AH38" s="47" t="s">
        <v>42</v>
      </c>
      <c r="AI38" s="47" t="s">
        <v>43</v>
      </c>
      <c r="AJ38" s="47" t="s">
        <v>44</v>
      </c>
      <c r="AK38" s="47" t="s">
        <v>45</v>
      </c>
      <c r="AL38" s="47" t="s">
        <v>46</v>
      </c>
      <c r="AM38" s="47" t="s">
        <v>47</v>
      </c>
      <c r="AN38" s="47" t="s">
        <v>48</v>
      </c>
      <c r="AO38" s="47" t="s">
        <v>49</v>
      </c>
      <c r="AP38" s="47" t="s">
        <v>50</v>
      </c>
      <c r="AQ38" s="64" t="s">
        <v>51</v>
      </c>
      <c r="AR38" s="47" t="s">
        <v>52</v>
      </c>
      <c r="AS38" s="47" t="s">
        <v>53</v>
      </c>
      <c r="AT38" s="47" t="s">
        <v>54</v>
      </c>
      <c r="AU38" s="47" t="s">
        <v>55</v>
      </c>
      <c r="AV38" s="64" t="s">
        <v>56</v>
      </c>
      <c r="AW38" s="47" t="s">
        <v>57</v>
      </c>
      <c r="AX38" s="25"/>
    </row>
    <row r="39" spans="2:50" x14ac:dyDescent="0.25">
      <c r="B39" s="25" t="s">
        <v>114</v>
      </c>
      <c r="C39" s="25" t="s">
        <v>115</v>
      </c>
      <c r="D39" s="25">
        <v>71</v>
      </c>
      <c r="E39" s="25">
        <v>33</v>
      </c>
      <c r="F39" s="25">
        <v>45</v>
      </c>
      <c r="G39" s="25">
        <v>58</v>
      </c>
      <c r="H39" s="25">
        <v>30</v>
      </c>
      <c r="I39" s="25">
        <v>30</v>
      </c>
      <c r="J39" s="25">
        <v>75</v>
      </c>
      <c r="K39" s="25">
        <v>71</v>
      </c>
      <c r="L39" s="25">
        <v>53</v>
      </c>
      <c r="M39" s="25">
        <v>11</v>
      </c>
      <c r="N39" s="25">
        <v>34</v>
      </c>
      <c r="O39" s="25">
        <v>37</v>
      </c>
      <c r="P39" s="25">
        <v>34</v>
      </c>
      <c r="Q39" s="25">
        <v>22</v>
      </c>
      <c r="R39" s="25">
        <v>49</v>
      </c>
      <c r="S39" s="25">
        <v>26</v>
      </c>
      <c r="T39" s="25">
        <v>41</v>
      </c>
      <c r="U39" s="25">
        <v>55</v>
      </c>
      <c r="V39" s="25">
        <v>39</v>
      </c>
      <c r="W39" s="25">
        <v>55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5" t="s">
        <v>61</v>
      </c>
      <c r="AC40" s="35" t="s">
        <v>3</v>
      </c>
      <c r="AD40" s="35" t="s">
        <v>4</v>
      </c>
      <c r="AE40" s="25"/>
      <c r="AF40" s="40">
        <v>1738750</v>
      </c>
      <c r="AG40" s="42">
        <v>286601.86875608354</v>
      </c>
      <c r="AH40" s="42">
        <v>276169.41927641997</v>
      </c>
      <c r="AI40" s="42">
        <v>43565.37014348599</v>
      </c>
      <c r="AJ40" s="42">
        <v>124945.21212972334</v>
      </c>
      <c r="AK40" s="42">
        <v>96047.579672737658</v>
      </c>
      <c r="AL40" s="42">
        <v>28897.632456985681</v>
      </c>
      <c r="AM40" s="42">
        <v>597.82398148192988</v>
      </c>
      <c r="AN40" s="42">
        <v>54132.540520384886</v>
      </c>
      <c r="AO40" s="42">
        <v>29124.973971070358</v>
      </c>
      <c r="AP40" s="42">
        <v>853557.92465896055</v>
      </c>
      <c r="AQ40" s="70">
        <v>209263.65368690708</v>
      </c>
      <c r="AR40" s="42">
        <v>653185.85018958745</v>
      </c>
      <c r="AS40" s="25"/>
      <c r="AT40" s="25"/>
      <c r="AU40" s="25"/>
      <c r="AV40" s="70">
        <v>136733.29063781773</v>
      </c>
      <c r="AW40" s="42">
        <v>73818.631628902527</v>
      </c>
      <c r="AX40" s="25"/>
    </row>
    <row r="41" spans="2:50" x14ac:dyDescent="0.25">
      <c r="B41" s="25"/>
      <c r="C41" s="25" t="s">
        <v>60</v>
      </c>
      <c r="D41" s="25">
        <v>14839</v>
      </c>
      <c r="E41" s="25">
        <v>10506</v>
      </c>
      <c r="F41" s="25">
        <v>12621</v>
      </c>
      <c r="G41" s="25">
        <v>13456</v>
      </c>
      <c r="H41" s="25">
        <v>7444</v>
      </c>
      <c r="I41" s="25">
        <v>10858</v>
      </c>
      <c r="J41" s="25">
        <v>11319</v>
      </c>
      <c r="K41" s="25">
        <v>10913</v>
      </c>
      <c r="L41" s="25">
        <v>13586</v>
      </c>
      <c r="M41" s="25">
        <v>2626</v>
      </c>
      <c r="N41" s="25">
        <v>15164</v>
      </c>
      <c r="O41" s="25">
        <v>8223</v>
      </c>
      <c r="P41" s="25">
        <v>10130</v>
      </c>
      <c r="Q41" s="25">
        <v>14811</v>
      </c>
      <c r="R41" s="25">
        <v>8390</v>
      </c>
      <c r="S41" s="25">
        <v>7814</v>
      </c>
      <c r="T41" s="25">
        <v>5162</v>
      </c>
      <c r="U41" s="25">
        <v>7814</v>
      </c>
      <c r="V41" s="25">
        <v>8988</v>
      </c>
      <c r="W41" s="25">
        <v>9526</v>
      </c>
      <c r="X41" s="25"/>
      <c r="Y41" s="25"/>
      <c r="Z41" s="25"/>
      <c r="AA41" s="25"/>
      <c r="AB41" s="35" t="s">
        <v>64</v>
      </c>
      <c r="AC41" s="35" t="s">
        <v>3</v>
      </c>
      <c r="AD41" s="35" t="s">
        <v>4</v>
      </c>
      <c r="AE41" s="25"/>
      <c r="AF41" s="40">
        <v>3336250</v>
      </c>
      <c r="AG41" s="42">
        <v>508236.20444426127</v>
      </c>
      <c r="AH41" s="42">
        <v>486930.74909300794</v>
      </c>
      <c r="AI41" s="42">
        <v>104230.30384234828</v>
      </c>
      <c r="AJ41" s="42">
        <v>144502.9786444591</v>
      </c>
      <c r="AK41" s="42">
        <v>101163.08851418206</v>
      </c>
      <c r="AL41" s="42">
        <v>43339.890130277046</v>
      </c>
      <c r="AM41" s="42">
        <v>453.89285125329809</v>
      </c>
      <c r="AN41" s="42">
        <v>152191.64845811346</v>
      </c>
      <c r="AO41" s="42">
        <v>41455.547081134566</v>
      </c>
      <c r="AP41" s="42">
        <v>1863505.2409713061</v>
      </c>
      <c r="AQ41" s="70">
        <v>359414.36654848285</v>
      </c>
      <c r="AR41" s="42">
        <v>1518574.182676451</v>
      </c>
      <c r="AS41" s="25"/>
      <c r="AT41" s="25"/>
      <c r="AU41" s="25"/>
      <c r="AV41" s="70">
        <v>232489.42014346967</v>
      </c>
      <c r="AW41" s="42">
        <v>129882.12710257254</v>
      </c>
      <c r="AX41" s="25"/>
    </row>
    <row r="42" spans="2:50" x14ac:dyDescent="0.25">
      <c r="B42" s="25" t="s">
        <v>116</v>
      </c>
      <c r="C42" s="25" t="s">
        <v>117</v>
      </c>
      <c r="D42" s="25">
        <v>11407</v>
      </c>
      <c r="E42" s="25">
        <v>7355</v>
      </c>
      <c r="F42" s="25">
        <v>9820</v>
      </c>
      <c r="G42" s="25">
        <v>9763</v>
      </c>
      <c r="H42" s="25">
        <v>6015</v>
      </c>
      <c r="I42" s="25">
        <v>8366</v>
      </c>
      <c r="J42" s="25">
        <v>3325</v>
      </c>
      <c r="K42" s="25">
        <v>4502</v>
      </c>
      <c r="L42" s="25">
        <v>5910</v>
      </c>
      <c r="M42" s="25">
        <v>1184</v>
      </c>
      <c r="N42" s="25">
        <v>12300</v>
      </c>
      <c r="O42" s="25">
        <v>6081</v>
      </c>
      <c r="P42" s="25">
        <v>8129</v>
      </c>
      <c r="Q42" s="25">
        <v>12374</v>
      </c>
      <c r="R42" s="25">
        <v>5705</v>
      </c>
      <c r="S42" s="25">
        <v>3928</v>
      </c>
      <c r="T42" s="25">
        <v>1568</v>
      </c>
      <c r="U42" s="25">
        <v>2501</v>
      </c>
      <c r="V42" s="25">
        <v>2613</v>
      </c>
      <c r="W42" s="25">
        <v>3376</v>
      </c>
      <c r="X42" s="25"/>
      <c r="Y42" s="25"/>
      <c r="Z42" s="25"/>
      <c r="AA42" s="25"/>
      <c r="AB42" s="35" t="s">
        <v>67</v>
      </c>
      <c r="AC42" s="35" t="s">
        <v>3</v>
      </c>
      <c r="AD42" s="35" t="s">
        <v>4</v>
      </c>
      <c r="AE42" s="25"/>
      <c r="AF42" s="40">
        <v>3105000</v>
      </c>
      <c r="AG42" s="42">
        <v>520594.73242978903</v>
      </c>
      <c r="AH42" s="42">
        <v>505265.68394578737</v>
      </c>
      <c r="AI42" s="42">
        <v>104815.98435098505</v>
      </c>
      <c r="AJ42" s="42">
        <v>182516.90652508035</v>
      </c>
      <c r="AK42" s="42">
        <v>142010.6189744306</v>
      </c>
      <c r="AL42" s="42">
        <v>40506.287550649715</v>
      </c>
      <c r="AM42" s="42">
        <v>650.76149224535413</v>
      </c>
      <c r="AN42" s="42">
        <v>140145.10269666062</v>
      </c>
      <c r="AO42" s="42">
        <v>38221.391644543801</v>
      </c>
      <c r="AP42" s="42">
        <v>1484271.2728796981</v>
      </c>
      <c r="AQ42" s="70">
        <v>392871.94355176744</v>
      </c>
      <c r="AR42" s="42">
        <v>1101666.8995389128</v>
      </c>
      <c r="AS42" s="25"/>
      <c r="AT42" s="25"/>
      <c r="AU42" s="25"/>
      <c r="AV42" s="70">
        <v>254404.35936845047</v>
      </c>
      <c r="AW42" s="42">
        <v>141345.39611569094</v>
      </c>
      <c r="AX42" s="25"/>
    </row>
    <row r="43" spans="2:50" x14ac:dyDescent="0.25">
      <c r="B43" s="25"/>
      <c r="C43" s="25"/>
      <c r="D43" s="28">
        <v>3432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5" t="s">
        <v>68</v>
      </c>
      <c r="AC43" s="35" t="s">
        <v>3</v>
      </c>
      <c r="AD43" s="35" t="s">
        <v>4</v>
      </c>
      <c r="AE43" s="25"/>
      <c r="AF43" s="40">
        <v>2158750</v>
      </c>
      <c r="AG43" s="42">
        <v>293073.48413074372</v>
      </c>
      <c r="AH43" s="42">
        <v>281648.03410705825</v>
      </c>
      <c r="AI43" s="42">
        <v>44474.656560871626</v>
      </c>
      <c r="AJ43" s="42">
        <v>125094.2681193747</v>
      </c>
      <c r="AK43" s="42">
        <v>90762.138796778774</v>
      </c>
      <c r="AL43" s="42">
        <v>34332.129322595923</v>
      </c>
      <c r="AM43" s="42">
        <v>539.19943154902899</v>
      </c>
      <c r="AN43" s="42">
        <v>69909.995262908575</v>
      </c>
      <c r="AO43" s="42">
        <v>20647.619611558504</v>
      </c>
      <c r="AP43" s="42">
        <v>1027463.1099005211</v>
      </c>
      <c r="AQ43" s="70">
        <v>223488.86783514923</v>
      </c>
      <c r="AR43" s="42">
        <v>811104.68972051155</v>
      </c>
      <c r="AS43" s="25"/>
      <c r="AT43" s="25"/>
      <c r="AU43" s="25"/>
      <c r="AV43" s="70">
        <v>153104.74893415443</v>
      </c>
      <c r="AW43" s="42">
        <v>72141.16532449075</v>
      </c>
      <c r="AX43" s="25"/>
    </row>
    <row r="44" spans="2:50" x14ac:dyDescent="0.25">
      <c r="B44" s="25" t="s">
        <v>53</v>
      </c>
      <c r="C44" s="25"/>
      <c r="D44" s="25">
        <v>584.82000000000005</v>
      </c>
      <c r="E44" s="25">
        <v>623.29999999999995</v>
      </c>
      <c r="F44" s="25">
        <v>522.57000000000005</v>
      </c>
      <c r="G44" s="25">
        <v>604.83000000000004</v>
      </c>
      <c r="H44" s="25">
        <v>493.2</v>
      </c>
      <c r="I44" s="25">
        <v>614.09</v>
      </c>
      <c r="J44" s="25">
        <v>155.97999999999999</v>
      </c>
      <c r="K44" s="25">
        <v>135.74</v>
      </c>
      <c r="L44" s="25">
        <v>157.44</v>
      </c>
      <c r="M44" s="25">
        <v>153.65</v>
      </c>
      <c r="N44" s="25">
        <v>584.05999999999995</v>
      </c>
      <c r="O44" s="25">
        <v>523.78</v>
      </c>
      <c r="P44" s="25">
        <v>554.5</v>
      </c>
      <c r="Q44" s="25">
        <v>502.13</v>
      </c>
      <c r="R44" s="25">
        <v>588.13</v>
      </c>
      <c r="S44" s="25">
        <v>652.08000000000004</v>
      </c>
      <c r="T44" s="25">
        <v>163.54</v>
      </c>
      <c r="U44" s="25">
        <v>135.97</v>
      </c>
      <c r="V44" s="25">
        <v>123.98</v>
      </c>
      <c r="W44" s="25">
        <v>131.44999999999999</v>
      </c>
      <c r="X44" s="25"/>
      <c r="Y44" s="25"/>
      <c r="Z44" s="25"/>
      <c r="AA44" s="25"/>
      <c r="AB44" s="35" t="s">
        <v>69</v>
      </c>
      <c r="AC44" s="35" t="s">
        <v>3</v>
      </c>
      <c r="AD44" s="35" t="s">
        <v>4</v>
      </c>
      <c r="AE44" s="25"/>
      <c r="AF44" s="40">
        <v>1175000</v>
      </c>
      <c r="AG44" s="42">
        <v>260293.61370716512</v>
      </c>
      <c r="AH44" s="42">
        <v>251929.5171339564</v>
      </c>
      <c r="AI44" s="42">
        <v>41454.439252336451</v>
      </c>
      <c r="AJ44" s="42">
        <v>136241.43302180685</v>
      </c>
      <c r="AK44" s="42">
        <v>110087.6168224299</v>
      </c>
      <c r="AL44" s="42">
        <v>26153.816199376946</v>
      </c>
      <c r="AM44" s="42">
        <v>549.06542056074773</v>
      </c>
      <c r="AN44" s="42">
        <v>48061.526479750777</v>
      </c>
      <c r="AO44" s="42">
        <v>12903.037383177571</v>
      </c>
      <c r="AP44" s="42">
        <v>525473.90965732094</v>
      </c>
      <c r="AQ44" s="70">
        <v>135491.04361370715</v>
      </c>
      <c r="AR44" s="42">
        <v>395327.10280373832</v>
      </c>
      <c r="AS44" s="25"/>
      <c r="AT44" s="25"/>
      <c r="AU44" s="25"/>
      <c r="AV44" s="70">
        <v>83146.806853582544</v>
      </c>
      <c r="AW44" s="42">
        <v>53094.626168224298</v>
      </c>
      <c r="AX44" s="25"/>
    </row>
    <row r="45" spans="2:50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5" t="s">
        <v>72</v>
      </c>
      <c r="AC45" s="35" t="s">
        <v>3</v>
      </c>
      <c r="AD45" s="35" t="s">
        <v>4</v>
      </c>
      <c r="AE45" s="25"/>
      <c r="AF45" s="40">
        <v>4140000</v>
      </c>
      <c r="AG45" s="42">
        <v>721071.14519968268</v>
      </c>
      <c r="AH45" s="42">
        <v>699291.19280613586</v>
      </c>
      <c r="AI45" s="42">
        <v>142438.50833112933</v>
      </c>
      <c r="AJ45" s="42">
        <v>258455.43507008729</v>
      </c>
      <c r="AK45" s="42">
        <v>199137.79423432954</v>
      </c>
      <c r="AL45" s="42">
        <v>59317.640835757738</v>
      </c>
      <c r="AM45" s="42">
        <v>714.09679978841575</v>
      </c>
      <c r="AN45" s="42">
        <v>181094.94842634222</v>
      </c>
      <c r="AO45" s="42">
        <v>66315.789473684214</v>
      </c>
      <c r="AP45" s="42">
        <v>1996305.2102618355</v>
      </c>
      <c r="AQ45" s="70">
        <v>510841.04734197306</v>
      </c>
      <c r="AR45" s="42">
        <v>1503911.6635810633</v>
      </c>
      <c r="AS45" s="25"/>
      <c r="AT45" s="25"/>
      <c r="AU45" s="25"/>
      <c r="AV45" s="70">
        <v>323319.22771753505</v>
      </c>
      <c r="AW45" s="42">
        <v>191377.94234329544</v>
      </c>
      <c r="AX45" s="25"/>
    </row>
    <row r="46" spans="2:50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35" t="s">
        <v>75</v>
      </c>
      <c r="AC46" s="35" t="s">
        <v>3</v>
      </c>
      <c r="AD46" s="35" t="s">
        <v>11</v>
      </c>
      <c r="AE46" s="25"/>
      <c r="AF46" s="40">
        <v>535000</v>
      </c>
      <c r="AG46" s="42">
        <v>74692.163883519752</v>
      </c>
      <c r="AH46" s="42">
        <v>71798.958564382046</v>
      </c>
      <c r="AI46" s="42">
        <v>17102.120895254389</v>
      </c>
      <c r="AJ46" s="42">
        <v>31980.655280585568</v>
      </c>
      <c r="AK46" s="42">
        <v>9394.4410997391133</v>
      </c>
      <c r="AL46" s="42">
        <v>22586.214180846458</v>
      </c>
      <c r="AM46" s="42">
        <v>211.90468646028074</v>
      </c>
      <c r="AN46" s="42">
        <v>12793.392270562017</v>
      </c>
      <c r="AO46" s="42">
        <v>4986.8236213652735</v>
      </c>
      <c r="AP46" s="42">
        <v>187869.04422404597</v>
      </c>
      <c r="AQ46" s="70">
        <v>47088.046727293855</v>
      </c>
      <c r="AR46" s="42">
        <v>142436.67944696176</v>
      </c>
      <c r="AS46" s="25"/>
      <c r="AT46" s="25"/>
      <c r="AU46" s="25"/>
      <c r="AV46" s="70">
        <v>31760.274406666878</v>
      </c>
      <c r="AW46" s="42">
        <v>15579.232548559839</v>
      </c>
      <c r="AX46" s="25"/>
    </row>
    <row r="47" spans="2:50" x14ac:dyDescent="0.25">
      <c r="B47" s="25" t="s">
        <v>40</v>
      </c>
      <c r="C47" s="25"/>
      <c r="D47" s="25">
        <v>0.87232442707783298</v>
      </c>
      <c r="E47" s="25">
        <v>0.88965504593885825</v>
      </c>
      <c r="F47" s="25">
        <v>0.84796568801687167</v>
      </c>
      <c r="G47" s="25">
        <v>0.86701813864225286</v>
      </c>
      <c r="H47" s="25">
        <v>0.81828262615190483</v>
      </c>
      <c r="I47" s="25">
        <v>0.84380124392350164</v>
      </c>
      <c r="J47" s="25">
        <v>0.8367499348201699</v>
      </c>
      <c r="K47" s="25">
        <v>0.7979400489584777</v>
      </c>
      <c r="L47" s="25">
        <v>0.84351334237901399</v>
      </c>
      <c r="M47" s="25">
        <v>0.74581852641554136</v>
      </c>
      <c r="N47" s="25">
        <v>0.88776131111926904</v>
      </c>
      <c r="O47" s="25">
        <v>0.86022546140507683</v>
      </c>
      <c r="P47" s="25">
        <v>0.87002654824959702</v>
      </c>
      <c r="Q47" s="25">
        <v>0.8973099109338617</v>
      </c>
      <c r="R47" s="25">
        <v>0.82296096096096094</v>
      </c>
      <c r="S47" s="25">
        <v>0.87531492915353759</v>
      </c>
      <c r="T47" s="25">
        <v>0.83065989507383386</v>
      </c>
      <c r="U47" s="25">
        <v>0.80765083504689306</v>
      </c>
      <c r="V47" s="25">
        <v>0.79802202283849921</v>
      </c>
      <c r="W47" s="25">
        <v>0.80210343002509776</v>
      </c>
      <c r="X47" s="25"/>
      <c r="Y47" s="25"/>
      <c r="Z47" s="25"/>
      <c r="AA47" s="25"/>
      <c r="AB47" s="35" t="s">
        <v>76</v>
      </c>
      <c r="AC47" s="35" t="s">
        <v>3</v>
      </c>
      <c r="AD47" s="35" t="s">
        <v>11</v>
      </c>
      <c r="AE47" s="25"/>
      <c r="AF47" s="40">
        <v>235000</v>
      </c>
      <c r="AG47" s="42">
        <v>66967.967492851443</v>
      </c>
      <c r="AH47" s="42">
        <v>64764.357902779542</v>
      </c>
      <c r="AI47" s="42">
        <v>18428.705386601217</v>
      </c>
      <c r="AJ47" s="42">
        <v>29688.878341301905</v>
      </c>
      <c r="AK47" s="42">
        <v>12247.716511732904</v>
      </c>
      <c r="AL47" s="42">
        <v>17441.161829569002</v>
      </c>
      <c r="AM47" s="42">
        <v>193.15590233963488</v>
      </c>
      <c r="AN47" s="42">
        <v>9897.19961565622</v>
      </c>
      <c r="AO47" s="42">
        <v>2940.8666257626096</v>
      </c>
      <c r="AP47" s="42">
        <v>83603.859645060846</v>
      </c>
      <c r="AQ47" s="70">
        <v>21959.921742049759</v>
      </c>
      <c r="AR47" s="42">
        <v>62201.641564695936</v>
      </c>
      <c r="AS47" s="25"/>
      <c r="AT47" s="25"/>
      <c r="AU47" s="25"/>
      <c r="AV47" s="70">
        <v>11472.372396707609</v>
      </c>
      <c r="AW47" s="42">
        <v>10618.133617346406</v>
      </c>
      <c r="AX47" s="25"/>
    </row>
    <row r="48" spans="2:50" x14ac:dyDescent="0.25">
      <c r="B48" s="25" t="s">
        <v>41</v>
      </c>
      <c r="C48" s="25"/>
      <c r="D48" s="25">
        <v>0.16483213156352755</v>
      </c>
      <c r="E48" s="25">
        <v>0.15233756596306069</v>
      </c>
      <c r="F48" s="25">
        <v>0.16766335988076941</v>
      </c>
      <c r="G48" s="25">
        <v>0.13576073381852632</v>
      </c>
      <c r="H48" s="25">
        <v>0.22152647975077883</v>
      </c>
      <c r="I48" s="25">
        <v>0.1741717742028219</v>
      </c>
      <c r="J48" s="25">
        <v>0.13961152127760701</v>
      </c>
      <c r="K48" s="25">
        <v>0.2849700744376657</v>
      </c>
      <c r="L48" s="25">
        <v>0.14305139709856474</v>
      </c>
      <c r="M48" s="25">
        <v>0.19865950891013628</v>
      </c>
      <c r="N48" s="25">
        <v>0.21150033421323938</v>
      </c>
      <c r="O48" s="25">
        <v>0.18031169950444087</v>
      </c>
      <c r="P48" s="25">
        <v>0.14550975358830168</v>
      </c>
      <c r="Q48" s="25">
        <v>0.17441795294302273</v>
      </c>
      <c r="R48" s="25">
        <v>0.15171905446530876</v>
      </c>
      <c r="S48" s="25">
        <v>0.14668283640801477</v>
      </c>
      <c r="T48" s="25">
        <v>0.21711933492069899</v>
      </c>
      <c r="U48" s="25">
        <v>0.23135915547620894</v>
      </c>
      <c r="V48" s="25">
        <v>0.29246341013301536</v>
      </c>
      <c r="W48" s="25">
        <v>0.2302043422733078</v>
      </c>
      <c r="X48" s="25"/>
      <c r="Y48" s="25"/>
      <c r="Z48" s="25"/>
      <c r="AA48" s="25"/>
      <c r="AB48" s="35" t="s">
        <v>78</v>
      </c>
      <c r="AC48" s="35" t="s">
        <v>3</v>
      </c>
      <c r="AD48" s="35" t="s">
        <v>11</v>
      </c>
      <c r="AE48" s="25"/>
      <c r="AF48" s="40">
        <v>1738750</v>
      </c>
      <c r="AG48" s="42">
        <v>248730.61670512945</v>
      </c>
      <c r="AH48" s="42">
        <v>239795.43787479732</v>
      </c>
      <c r="AI48" s="42">
        <v>59167.590702023801</v>
      </c>
      <c r="AJ48" s="42">
        <v>101329.99965683793</v>
      </c>
      <c r="AK48" s="42">
        <v>44079.221107898738</v>
      </c>
      <c r="AL48" s="42">
        <v>57250.778548939197</v>
      </c>
      <c r="AM48" s="42">
        <v>395.29589149215445</v>
      </c>
      <c r="AN48" s="42">
        <v>44668.435738613451</v>
      </c>
      <c r="AO48" s="42">
        <v>17877.816073711212</v>
      </c>
      <c r="AP48" s="42">
        <v>721303.12577747658</v>
      </c>
      <c r="AQ48" s="70">
        <v>76978.281058311812</v>
      </c>
      <c r="AR48" s="42">
        <v>647957.0918730644</v>
      </c>
      <c r="AS48" s="25"/>
      <c r="AT48" s="25"/>
      <c r="AU48" s="25"/>
      <c r="AV48" s="70">
        <v>50873.835393735571</v>
      </c>
      <c r="AW48" s="42">
        <v>26760.786012714154</v>
      </c>
      <c r="AX48" s="25"/>
    </row>
    <row r="49" spans="2:49" x14ac:dyDescent="0.25">
      <c r="B49" s="25" t="s">
        <v>42</v>
      </c>
      <c r="C49" s="25"/>
      <c r="D49" s="25">
        <v>0.1588321606190769</v>
      </c>
      <c r="E49" s="25">
        <v>0.14595151715039578</v>
      </c>
      <c r="F49" s="25">
        <v>0.16272646825951284</v>
      </c>
      <c r="G49" s="25">
        <v>0.13046811076181042</v>
      </c>
      <c r="H49" s="25">
        <v>0.21440809968847352</v>
      </c>
      <c r="I49" s="25">
        <v>0.1689109161367478</v>
      </c>
      <c r="J49" s="25">
        <v>0.13420366086800384</v>
      </c>
      <c r="K49" s="25">
        <v>0.27559301235225336</v>
      </c>
      <c r="L49" s="25">
        <v>0.13791254514725942</v>
      </c>
      <c r="M49" s="25">
        <v>0.1912264540516502</v>
      </c>
      <c r="N49" s="25">
        <v>0.20698562316607566</v>
      </c>
      <c r="O49" s="25">
        <v>0.17410164946972781</v>
      </c>
      <c r="P49" s="25">
        <v>0.14136959757084211</v>
      </c>
      <c r="Q49" s="25">
        <v>0.1651253769154028</v>
      </c>
      <c r="R49" s="25">
        <v>0.14713588229713259</v>
      </c>
      <c r="S49" s="25">
        <v>0.1404042691187363</v>
      </c>
      <c r="T49" s="25">
        <v>0.21239759473747932</v>
      </c>
      <c r="U49" s="25">
        <v>0.22353489094155088</v>
      </c>
      <c r="V49" s="25">
        <v>0.28350581321068097</v>
      </c>
      <c r="W49" s="25">
        <v>0.22048744146445295</v>
      </c>
      <c r="X49" s="25"/>
      <c r="Y49" s="25"/>
      <c r="Z49" s="25"/>
      <c r="AA49" s="25"/>
      <c r="AB49" s="35" t="s">
        <v>79</v>
      </c>
      <c r="AC49" s="35" t="s">
        <v>3</v>
      </c>
      <c r="AD49" s="35" t="s">
        <v>11</v>
      </c>
      <c r="AE49" s="25"/>
      <c r="AF49" s="40">
        <v>1293750</v>
      </c>
      <c r="AG49" s="42">
        <v>257015.73965248882</v>
      </c>
      <c r="AH49" s="42">
        <v>247399.22492932246</v>
      </c>
      <c r="AI49" s="42">
        <v>33534.512880785238</v>
      </c>
      <c r="AJ49" s="42">
        <v>107918.66522664465</v>
      </c>
      <c r="AK49" s="42">
        <v>48657.920650551125</v>
      </c>
      <c r="AL49" s="42">
        <v>59260.744576093515</v>
      </c>
      <c r="AM49" s="42">
        <v>452.05838442235</v>
      </c>
      <c r="AN49" s="42">
        <v>56178.528318668403</v>
      </c>
      <c r="AO49" s="42">
        <v>31561.894476033161</v>
      </c>
      <c r="AP49" s="42">
        <v>504908.1191829993</v>
      </c>
      <c r="AQ49" s="70">
        <v>158960.16644960453</v>
      </c>
      <c r="AR49" s="42">
        <v>350139.76684349286</v>
      </c>
      <c r="AS49" s="25"/>
      <c r="AT49" s="25"/>
      <c r="AU49" s="25"/>
      <c r="AV49" s="70">
        <v>93740.470442489124</v>
      </c>
      <c r="AW49" s="42">
        <v>66082.716559194436</v>
      </c>
    </row>
    <row r="50" spans="2:49" x14ac:dyDescent="0.25">
      <c r="B50" s="25" t="s">
        <v>43</v>
      </c>
      <c r="C50" s="25"/>
      <c r="D50" s="25">
        <v>2.5055568738165918E-2</v>
      </c>
      <c r="E50" s="25">
        <v>3.1241754617414248E-2</v>
      </c>
      <c r="F50" s="25">
        <v>3.3757160821573283E-2</v>
      </c>
      <c r="G50" s="25">
        <v>2.0602041255759873E-2</v>
      </c>
      <c r="H50" s="25">
        <v>3.5280373831775701E-2</v>
      </c>
      <c r="I50" s="25">
        <v>3.4405436794958777E-2</v>
      </c>
      <c r="J50" s="25">
        <v>3.1966581112625028E-2</v>
      </c>
      <c r="K50" s="25">
        <v>7.8420022921707314E-2</v>
      </c>
      <c r="L50" s="25">
        <v>3.4028808455513329E-2</v>
      </c>
      <c r="M50" s="25">
        <v>2.5920396429592454E-2</v>
      </c>
      <c r="N50" s="25">
        <v>5.1825710627981011E-2</v>
      </c>
      <c r="O50" s="25">
        <v>4.316870556127457E-2</v>
      </c>
      <c r="P50" s="25">
        <v>3.1423234815266141E-2</v>
      </c>
      <c r="Q50" s="25">
        <v>3.0808980955263365E-2</v>
      </c>
      <c r="R50" s="25">
        <v>2.2120373951818307E-2</v>
      </c>
      <c r="S50" s="25">
        <v>4.3416523070664584E-2</v>
      </c>
      <c r="T50" s="25">
        <v>5.2040033899673113E-2</v>
      </c>
      <c r="U50" s="25">
        <v>4.0270123418458433E-2</v>
      </c>
      <c r="V50" s="25">
        <v>7.2370569112615871E-2</v>
      </c>
      <c r="W50" s="25">
        <v>5.5002128565346954E-2</v>
      </c>
      <c r="X50" s="25"/>
      <c r="Y50" s="25"/>
      <c r="Z50" s="25"/>
      <c r="AA50" s="25"/>
      <c r="AB50" s="35" t="s">
        <v>80</v>
      </c>
      <c r="AC50" s="35" t="s">
        <v>8</v>
      </c>
      <c r="AD50" s="35" t="s">
        <v>4</v>
      </c>
      <c r="AE50" s="25"/>
      <c r="AF50" s="40">
        <v>470000</v>
      </c>
      <c r="AG50" s="42">
        <v>99405.157080222503</v>
      </c>
      <c r="AH50" s="42">
        <v>97283.242888055567</v>
      </c>
      <c r="AI50" s="42">
        <v>24358.083995151075</v>
      </c>
      <c r="AJ50" s="42">
        <v>40372.279560877789</v>
      </c>
      <c r="AK50" s="42">
        <v>32747.232827670592</v>
      </c>
      <c r="AL50" s="42">
        <v>7625.0467332072012</v>
      </c>
      <c r="AM50" s="42">
        <v>90.52080619030896</v>
      </c>
      <c r="AN50" s="42">
        <v>20577.509148379351</v>
      </c>
      <c r="AO50" s="42">
        <v>5026.5671202148033</v>
      </c>
      <c r="AP50" s="42">
        <v>259235.6146691289</v>
      </c>
      <c r="AQ50" s="70">
        <v>46714.060747504729</v>
      </c>
      <c r="AR50" s="42">
        <v>214938.99192223593</v>
      </c>
      <c r="AS50" s="25"/>
      <c r="AT50" s="25"/>
      <c r="AU50" s="25"/>
      <c r="AV50" s="70">
        <v>26772.859619110201</v>
      </c>
      <c r="AW50" s="42">
        <v>20263.348703365926</v>
      </c>
    </row>
    <row r="51" spans="2:49" x14ac:dyDescent="0.25">
      <c r="B51" s="25" t="s">
        <v>44</v>
      </c>
      <c r="C51" s="25"/>
      <c r="D51" s="25">
        <v>7.1859216178129889E-2</v>
      </c>
      <c r="E51" s="25">
        <v>4.3312994722955148E-2</v>
      </c>
      <c r="F51" s="25">
        <v>5.8781612407433285E-2</v>
      </c>
      <c r="G51" s="25">
        <v>5.7947547478575424E-2</v>
      </c>
      <c r="H51" s="25">
        <v>0.11595015576323987</v>
      </c>
      <c r="I51" s="25">
        <v>6.2428849050745722E-2</v>
      </c>
      <c r="J51" s="25">
        <v>5.9776925758103866E-2</v>
      </c>
      <c r="K51" s="25">
        <v>0.12633565251617832</v>
      </c>
      <c r="L51" s="25">
        <v>5.8277498005370486E-2</v>
      </c>
      <c r="M51" s="25">
        <v>8.3415393411899241E-2</v>
      </c>
      <c r="N51" s="25">
        <v>8.5898467150803806E-2</v>
      </c>
      <c r="O51" s="25">
        <v>3.9371812980297335E-2</v>
      </c>
      <c r="P51" s="25">
        <v>5.0590808753758106E-2</v>
      </c>
      <c r="Q51" s="25">
        <v>8.3011063658069068E-2</v>
      </c>
      <c r="R51" s="25">
        <v>6.1230596323245005E-2</v>
      </c>
      <c r="S51" s="25">
        <v>2.9988218091944935E-2</v>
      </c>
      <c r="T51" s="25">
        <v>0.10416078130675169</v>
      </c>
      <c r="U51" s="25">
        <v>0.12130714895598851</v>
      </c>
      <c r="V51" s="25">
        <v>0.12759252161321921</v>
      </c>
      <c r="W51" s="25">
        <v>0.1013835674755215</v>
      </c>
      <c r="X51" s="25"/>
      <c r="Y51" s="25"/>
      <c r="Z51" s="25"/>
      <c r="AA51" s="25"/>
      <c r="AB51" s="35" t="s">
        <v>83</v>
      </c>
      <c r="AC51" s="35" t="s">
        <v>8</v>
      </c>
      <c r="AD51" s="35" t="s">
        <v>4</v>
      </c>
      <c r="AE51" s="25"/>
      <c r="AF51" s="40">
        <v>4988750</v>
      </c>
      <c r="AG51" s="42">
        <v>899529.99090277939</v>
      </c>
      <c r="AH51" s="42">
        <v>868549.60379210464</v>
      </c>
      <c r="AI51" s="42">
        <v>215357.87986880852</v>
      </c>
      <c r="AJ51" s="42">
        <v>196416.13200545832</v>
      </c>
      <c r="AK51" s="42">
        <v>145251.91520432837</v>
      </c>
      <c r="AL51" s="42">
        <v>51164.216801129973</v>
      </c>
      <c r="AM51" s="42">
        <v>883.7889923631227</v>
      </c>
      <c r="AN51" s="42">
        <v>316945.84161260206</v>
      </c>
      <c r="AO51" s="42">
        <v>64755.458332335831</v>
      </c>
      <c r="AP51" s="42">
        <v>2386875.2064829669</v>
      </c>
      <c r="AQ51" s="70">
        <v>552893.61638457305</v>
      </c>
      <c r="AR51" s="42">
        <v>1852588.9313159848</v>
      </c>
      <c r="AS51" s="25"/>
      <c r="AT51" s="25"/>
      <c r="AU51" s="25"/>
      <c r="AV51" s="70">
        <v>346278.08168346458</v>
      </c>
      <c r="AW51" s="42">
        <v>211703.29295444206</v>
      </c>
    </row>
    <row r="52" spans="2:49" x14ac:dyDescent="0.25">
      <c r="B52" s="25" t="s">
        <v>45</v>
      </c>
      <c r="C52" s="25"/>
      <c r="D52" s="25">
        <v>5.5239441939748474E-2</v>
      </c>
      <c r="E52" s="25">
        <v>3.0322394459102904E-2</v>
      </c>
      <c r="F52" s="25">
        <v>4.5736109170509055E-2</v>
      </c>
      <c r="G52" s="25">
        <v>4.2043839627922998E-2</v>
      </c>
      <c r="H52" s="25">
        <v>9.3691588785046728E-2</v>
      </c>
      <c r="I52" s="25">
        <v>4.8100916481722114E-2</v>
      </c>
      <c r="J52" s="25">
        <v>1.7559702990166567E-2</v>
      </c>
      <c r="K52" s="25">
        <v>5.2117942603118743E-2</v>
      </c>
      <c r="L52" s="25">
        <v>2.5351097689661387E-2</v>
      </c>
      <c r="M52" s="25">
        <v>3.7609986976271402E-2</v>
      </c>
      <c r="N52" s="25">
        <v>6.9674963463128917E-2</v>
      </c>
      <c r="O52" s="25">
        <v>2.9115893801919993E-2</v>
      </c>
      <c r="P52" s="25">
        <v>4.0597500923919012E-2</v>
      </c>
      <c r="Q52" s="25">
        <v>6.9352434116868991E-2</v>
      </c>
      <c r="R52" s="25">
        <v>4.1635345890835847E-2</v>
      </c>
      <c r="S52" s="25">
        <v>1.5074701902375186E-2</v>
      </c>
      <c r="T52" s="25">
        <v>3.1639694902942009E-2</v>
      </c>
      <c r="U52" s="25">
        <v>3.8826360319801287E-2</v>
      </c>
      <c r="V52" s="25">
        <v>3.709382053575231E-2</v>
      </c>
      <c r="W52" s="25">
        <v>3.5930183056619838E-2</v>
      </c>
      <c r="X52" s="25"/>
      <c r="Y52" s="25"/>
      <c r="Z52" s="25"/>
      <c r="AA52" s="25"/>
      <c r="AB52" s="35" t="s">
        <v>84</v>
      </c>
      <c r="AC52" s="35" t="s">
        <v>8</v>
      </c>
      <c r="AD52" s="35" t="s">
        <v>4</v>
      </c>
      <c r="AE52" s="25"/>
      <c r="AF52" s="40">
        <v>6523750</v>
      </c>
      <c r="AG52" s="42">
        <v>949269.25497168303</v>
      </c>
      <c r="AH52" s="42">
        <v>922259.91215278127</v>
      </c>
      <c r="AI52" s="42">
        <v>204997.32812609247</v>
      </c>
      <c r="AJ52" s="42">
        <v>330041.78860732942</v>
      </c>
      <c r="AK52" s="42">
        <v>264847.94665241666</v>
      </c>
      <c r="AL52" s="42">
        <v>65193.84195491275</v>
      </c>
      <c r="AM52" s="42">
        <v>1107.7414425122606</v>
      </c>
      <c r="AN52" s="42">
        <v>246667.95474295077</v>
      </c>
      <c r="AO52" s="42">
        <v>65454.48700020976</v>
      </c>
      <c r="AP52" s="42">
        <v>2839239.0590509102</v>
      </c>
      <c r="AQ52" s="70">
        <v>493792.03831517126</v>
      </c>
      <c r="AR52" s="42">
        <v>2362454.1099413685</v>
      </c>
      <c r="AS52" s="25"/>
      <c r="AT52" s="25"/>
      <c r="AU52" s="25"/>
      <c r="AV52" s="70">
        <v>313588.57012295612</v>
      </c>
      <c r="AW52" s="42">
        <v>184895.07900756114</v>
      </c>
    </row>
    <row r="53" spans="2:49" x14ac:dyDescent="0.25">
      <c r="B53" s="25" t="s">
        <v>46</v>
      </c>
      <c r="C53" s="25"/>
      <c r="D53" s="25">
        <v>1.6619774238381412E-2</v>
      </c>
      <c r="E53" s="25">
        <v>1.2990600263852244E-2</v>
      </c>
      <c r="F53" s="25">
        <v>1.3045503236924223E-2</v>
      </c>
      <c r="G53" s="25">
        <v>1.5903707850652427E-2</v>
      </c>
      <c r="H53" s="25">
        <v>2.2258566978193145E-2</v>
      </c>
      <c r="I53" s="25">
        <v>1.4327932569023608E-2</v>
      </c>
      <c r="J53" s="25">
        <v>4.2217222767937303E-2</v>
      </c>
      <c r="K53" s="25">
        <v>7.4217709913059579E-2</v>
      </c>
      <c r="L53" s="25">
        <v>3.2926400315709099E-2</v>
      </c>
      <c r="M53" s="25">
        <v>4.5805406435627839E-2</v>
      </c>
      <c r="N53" s="25">
        <v>1.6223503687674896E-2</v>
      </c>
      <c r="O53" s="25">
        <v>1.0255919178377343E-2</v>
      </c>
      <c r="P53" s="25">
        <v>9.993307829839088E-3</v>
      </c>
      <c r="Q53" s="25">
        <v>1.3658629541200076E-2</v>
      </c>
      <c r="R53" s="25">
        <v>1.9595250432409159E-2</v>
      </c>
      <c r="S53" s="25">
        <v>1.4913516189569749E-2</v>
      </c>
      <c r="T53" s="25">
        <v>7.2521086403809679E-2</v>
      </c>
      <c r="U53" s="25">
        <v>8.2480788636187227E-2</v>
      </c>
      <c r="V53" s="25">
        <v>9.0498701077466895E-2</v>
      </c>
      <c r="W53" s="25">
        <v>6.5453384418901667E-2</v>
      </c>
      <c r="X53" s="25"/>
      <c r="Y53" s="25"/>
      <c r="Z53" s="25"/>
      <c r="AA53" s="25"/>
      <c r="AB53" s="35" t="s">
        <v>85</v>
      </c>
      <c r="AC53" s="35" t="s">
        <v>8</v>
      </c>
      <c r="AD53" s="35" t="s">
        <v>4</v>
      </c>
      <c r="AE53" s="25"/>
      <c r="AF53" s="40">
        <v>646250</v>
      </c>
      <c r="AG53" s="42">
        <v>112717.60208942844</v>
      </c>
      <c r="AH53" s="42">
        <v>106712.27483157905</v>
      </c>
      <c r="AI53" s="42">
        <v>19910.303942338949</v>
      </c>
      <c r="AJ53" s="42">
        <v>53645.899889027132</v>
      </c>
      <c r="AK53" s="42">
        <v>44819.010548026585</v>
      </c>
      <c r="AL53" s="42">
        <v>8826.8893410005494</v>
      </c>
      <c r="AM53" s="42">
        <v>79.684680140341428</v>
      </c>
      <c r="AN53" s="42">
        <v>16827.955633273923</v>
      </c>
      <c r="AO53" s="42">
        <v>5932.8866395399664</v>
      </c>
      <c r="AP53" s="42">
        <v>367143.54171570775</v>
      </c>
      <c r="AQ53" s="70">
        <v>63530.422257344952</v>
      </c>
      <c r="AR53" s="42">
        <v>309560.49422156462</v>
      </c>
      <c r="AS53" s="25"/>
      <c r="AT53" s="25"/>
      <c r="AU53" s="25"/>
      <c r="AV53" s="70">
        <v>33760.950163096481</v>
      </c>
      <c r="AW53" s="42">
        <v>30367.107195301025</v>
      </c>
    </row>
    <row r="54" spans="2:49" x14ac:dyDescent="0.25">
      <c r="B54" s="25" t="s">
        <v>47</v>
      </c>
      <c r="C54" s="25"/>
      <c r="D54" s="25">
        <v>3.4382400085229611E-4</v>
      </c>
      <c r="E54" s="25">
        <v>1.3604881266490764E-4</v>
      </c>
      <c r="F54" s="25">
        <v>2.0958502165711889E-4</v>
      </c>
      <c r="G54" s="25">
        <v>2.4977391154558376E-4</v>
      </c>
      <c r="H54" s="25">
        <v>4.6728971962616824E-4</v>
      </c>
      <c r="I54" s="25">
        <v>1.7248714970734681E-4</v>
      </c>
      <c r="J54" s="25">
        <v>3.960835260939827E-4</v>
      </c>
      <c r="K54" s="25">
        <v>8.2194000995589305E-4</v>
      </c>
      <c r="L54" s="25">
        <v>2.2734486929814777E-4</v>
      </c>
      <c r="M54" s="25">
        <v>3.4941710873225121E-4</v>
      </c>
      <c r="N54" s="25">
        <v>1.9259745997938076E-4</v>
      </c>
      <c r="O54" s="25">
        <v>1.7715640037346483E-4</v>
      </c>
      <c r="P54" s="25">
        <v>1.6980133244104398E-4</v>
      </c>
      <c r="Q54" s="25">
        <v>1.233031801011086E-4</v>
      </c>
      <c r="R54" s="25">
        <v>3.5760419783539989E-4</v>
      </c>
      <c r="S54" s="25">
        <v>9.9781631736699301E-5</v>
      </c>
      <c r="T54" s="25">
        <v>8.2731345090600913E-4</v>
      </c>
      <c r="U54" s="25">
        <v>8.5383839167895673E-4</v>
      </c>
      <c r="V54" s="25">
        <v>5.5363911247391503E-4</v>
      </c>
      <c r="W54" s="25">
        <v>5.8535547041294164E-4</v>
      </c>
      <c r="X54" s="25"/>
      <c r="Y54" s="25"/>
      <c r="Z54" s="25"/>
      <c r="AA54" s="25"/>
      <c r="AB54" s="35" t="s">
        <v>88</v>
      </c>
      <c r="AC54" s="35" t="s">
        <v>8</v>
      </c>
      <c r="AD54" s="35" t="s">
        <v>4</v>
      </c>
      <c r="AE54" s="25"/>
      <c r="AF54" s="40">
        <v>652500</v>
      </c>
      <c r="AG54" s="42">
        <v>98996.683038613963</v>
      </c>
      <c r="AH54" s="42">
        <v>96006.163198879018</v>
      </c>
      <c r="AI54" s="42">
        <v>14433.544003561445</v>
      </c>
      <c r="AJ54" s="42">
        <v>39952.964100917365</v>
      </c>
      <c r="AK54" s="42">
        <v>27167.063193770391</v>
      </c>
      <c r="AL54" s="42">
        <v>12785.900907146975</v>
      </c>
      <c r="AM54" s="42">
        <v>233.33673908759843</v>
      </c>
      <c r="AN54" s="42">
        <v>24428.927990191427</v>
      </c>
      <c r="AO54" s="42">
        <v>10743.013946563715</v>
      </c>
      <c r="AP54" s="42">
        <v>356752.82616786967</v>
      </c>
      <c r="AQ54" s="70">
        <v>65653.339220422858</v>
      </c>
      <c r="AR54" s="42">
        <v>294123.34060705139</v>
      </c>
      <c r="AS54" s="25"/>
      <c r="AT54" s="25"/>
      <c r="AU54" s="25"/>
      <c r="AV54" s="70">
        <v>36981.49215825081</v>
      </c>
      <c r="AW54" s="42">
        <v>29114.710669011773</v>
      </c>
    </row>
    <row r="55" spans="2:49" x14ac:dyDescent="0.25">
      <c r="B55" s="25" t="s">
        <v>48</v>
      </c>
      <c r="C55" s="25"/>
      <c r="D55" s="25">
        <v>3.1133021147597348E-2</v>
      </c>
      <c r="E55" s="25">
        <v>4.561757915567282E-2</v>
      </c>
      <c r="F55" s="25">
        <v>4.5135298775091988E-2</v>
      </c>
      <c r="G55" s="25">
        <v>3.2384479565910167E-2</v>
      </c>
      <c r="H55" s="25">
        <v>4.0903426791277259E-2</v>
      </c>
      <c r="I55" s="25">
        <v>4.3742741165783146E-2</v>
      </c>
      <c r="J55" s="25">
        <v>2.3912882748714049E-2</v>
      </c>
      <c r="K55" s="25">
        <v>4.211574304534562E-2</v>
      </c>
      <c r="L55" s="25">
        <v>2.5689970230690699E-2</v>
      </c>
      <c r="M55" s="25">
        <v>4.3423017057907944E-2</v>
      </c>
      <c r="N55" s="25">
        <v>4.3781934358253935E-2</v>
      </c>
      <c r="O55" s="25">
        <v>6.3532115582581219E-2</v>
      </c>
      <c r="P55" s="25">
        <v>3.7810761409151294E-2</v>
      </c>
      <c r="Q55" s="25">
        <v>2.60393897613523E-2</v>
      </c>
      <c r="R55" s="25">
        <v>3.7438970099910235E-2</v>
      </c>
      <c r="S55" s="25">
        <v>4.4034401636418759E-2</v>
      </c>
      <c r="T55" s="25">
        <v>2.9016505912264418E-2</v>
      </c>
      <c r="U55" s="25">
        <v>2.7586742218427385E-2</v>
      </c>
      <c r="V55" s="25">
        <v>4.9642973751827718E-2</v>
      </c>
      <c r="W55" s="25">
        <v>3.2524478501489998E-2</v>
      </c>
      <c r="X55" s="25"/>
      <c r="Y55" s="25"/>
      <c r="Z55" s="25"/>
      <c r="AA55" s="25"/>
      <c r="AB55" s="35" t="s">
        <v>91</v>
      </c>
      <c r="AC55" s="35" t="s">
        <v>8</v>
      </c>
      <c r="AD55" s="35" t="s">
        <v>4</v>
      </c>
      <c r="AE55" s="25"/>
      <c r="AF55" s="40">
        <v>1203750</v>
      </c>
      <c r="AG55" s="42">
        <v>176569.46432614778</v>
      </c>
      <c r="AH55" s="42">
        <v>169011.63895167882</v>
      </c>
      <c r="AI55" s="42">
        <v>52262.639646312491</v>
      </c>
      <c r="AJ55" s="42">
        <v>36098.317528178712</v>
      </c>
      <c r="AK55" s="42">
        <v>18146.172414984132</v>
      </c>
      <c r="AL55" s="42">
        <v>17952.145113194583</v>
      </c>
      <c r="AM55" s="42">
        <v>120.11213920305178</v>
      </c>
      <c r="AN55" s="42">
        <v>53006.410969839082</v>
      </c>
      <c r="AO55" s="42">
        <v>13073.744382486022</v>
      </c>
      <c r="AP55" s="42">
        <v>695818.86179860227</v>
      </c>
      <c r="AQ55" s="70">
        <v>113247.26847783121</v>
      </c>
      <c r="AR55" s="42">
        <v>586900.2500297426</v>
      </c>
      <c r="AS55" s="25"/>
      <c r="AT55" s="25"/>
      <c r="AU55" s="25"/>
      <c r="AV55" s="70">
        <v>73406.995843711265</v>
      </c>
      <c r="AW55" s="42">
        <v>40819.648538390982</v>
      </c>
    </row>
    <row r="56" spans="2:49" x14ac:dyDescent="0.25">
      <c r="B56" s="25" t="s">
        <v>49</v>
      </c>
      <c r="C56" s="25"/>
      <c r="D56" s="25">
        <v>1.6750524210536511E-2</v>
      </c>
      <c r="E56" s="25">
        <v>1.2425791556728231E-2</v>
      </c>
      <c r="F56" s="25">
        <v>1.230962693866145E-2</v>
      </c>
      <c r="G56" s="25">
        <v>9.5646182334955428E-3</v>
      </c>
      <c r="H56" s="25">
        <v>1.0981308411214953E-2</v>
      </c>
      <c r="I56" s="25">
        <v>1.6018306636155607E-2</v>
      </c>
      <c r="J56" s="25">
        <v>9.321165647411726E-3</v>
      </c>
      <c r="K56" s="25">
        <v>1.2514326067074935E-2</v>
      </c>
      <c r="L56" s="25">
        <v>1.028199342844642E-2</v>
      </c>
      <c r="M56" s="25">
        <v>2.4395667227851719E-2</v>
      </c>
      <c r="N56" s="25">
        <v>1.0694823660031496E-2</v>
      </c>
      <c r="O56" s="25">
        <v>1.2980297335471978E-2</v>
      </c>
      <c r="P56" s="25">
        <v>1.0033261084531099E-2</v>
      </c>
      <c r="Q56" s="25">
        <v>9.1804822275279949E-3</v>
      </c>
      <c r="R56" s="25">
        <v>1.6464389190135962E-2</v>
      </c>
      <c r="S56" s="25">
        <v>1.086084683903304E-2</v>
      </c>
      <c r="T56" s="25">
        <v>1.6748052786633844E-2</v>
      </c>
      <c r="U56" s="25">
        <v>2.1594349142280526E-2</v>
      </c>
      <c r="V56" s="25">
        <v>1.5388328151839076E-2</v>
      </c>
      <c r="W56" s="25">
        <v>2.0125585355470411E-2</v>
      </c>
      <c r="X56" s="25"/>
      <c r="Y56" s="25"/>
      <c r="Z56" s="25"/>
      <c r="AA56" s="25"/>
      <c r="AB56" s="35" t="s">
        <v>92</v>
      </c>
      <c r="AC56" s="35" t="s">
        <v>8</v>
      </c>
      <c r="AD56" s="35" t="s">
        <v>11</v>
      </c>
      <c r="AE56" s="25"/>
      <c r="AF56" s="40">
        <v>117500</v>
      </c>
      <c r="AG56" s="42">
        <v>25511.52185318213</v>
      </c>
      <c r="AH56" s="42">
        <v>24956.71738165382</v>
      </c>
      <c r="AI56" s="42">
        <v>6114.7039832115906</v>
      </c>
      <c r="AJ56" s="42">
        <v>12238.891803543323</v>
      </c>
      <c r="AK56" s="42">
        <v>3717.6641510956861</v>
      </c>
      <c r="AL56" s="42">
        <v>8521.2276524476365</v>
      </c>
      <c r="AM56" s="42">
        <v>97.209330481456078</v>
      </c>
      <c r="AN56" s="42">
        <v>3409.4394446910692</v>
      </c>
      <c r="AO56" s="42">
        <v>1967.8962024294767</v>
      </c>
      <c r="AP56" s="42">
        <v>42115.349691270836</v>
      </c>
      <c r="AQ56" s="70">
        <v>8488.0342225271397</v>
      </c>
      <c r="AR56" s="42">
        <v>33852.556600347067</v>
      </c>
      <c r="AS56" s="25"/>
      <c r="AT56" s="25"/>
      <c r="AU56" s="25"/>
      <c r="AV56" s="70">
        <v>4545.1289398280805</v>
      </c>
      <c r="AW56" s="42">
        <v>3992.6954275798057</v>
      </c>
    </row>
    <row r="57" spans="2:49" x14ac:dyDescent="0.25">
      <c r="B57" s="25" t="s">
        <v>50</v>
      </c>
      <c r="C57" s="25"/>
      <c r="D57" s="25">
        <v>0.49090319175209807</v>
      </c>
      <c r="E57" s="25">
        <v>0.55856282981530347</v>
      </c>
      <c r="F57" s="25">
        <v>0.47802617484048249</v>
      </c>
      <c r="G57" s="25">
        <v>0.4759528013436114</v>
      </c>
      <c r="H57" s="25">
        <v>0.44721183800623054</v>
      </c>
      <c r="I57" s="25">
        <v>0.48219932615020183</v>
      </c>
      <c r="J57" s="25">
        <v>0.35115709200756257</v>
      </c>
      <c r="K57" s="25">
        <v>0.35576110487259932</v>
      </c>
      <c r="L57" s="25">
        <v>0.4148400435815825</v>
      </c>
      <c r="M57" s="25">
        <v>0.39026714526222167</v>
      </c>
      <c r="N57" s="25">
        <v>0.55156513759389125</v>
      </c>
      <c r="O57" s="25">
        <v>0.47845155730051953</v>
      </c>
      <c r="P57" s="25">
        <v>0.4352157975169052</v>
      </c>
      <c r="Q57" s="25">
        <v>0.56811379762585335</v>
      </c>
      <c r="R57" s="25">
        <v>0.54674762631091134</v>
      </c>
      <c r="S57" s="25">
        <v>0.57804266816083261</v>
      </c>
      <c r="T57" s="25">
        <v>0.35842850801081561</v>
      </c>
      <c r="U57" s="25">
        <v>0.40234417449351861</v>
      </c>
      <c r="V57" s="25">
        <v>0.38181224536149794</v>
      </c>
      <c r="W57" s="25">
        <v>0.41265432098765431</v>
      </c>
      <c r="X57" s="25"/>
      <c r="Y57" s="25"/>
      <c r="Z57" s="25"/>
      <c r="AA57" s="25"/>
      <c r="AB57" s="35" t="s">
        <v>93</v>
      </c>
      <c r="AC57" s="35" t="s">
        <v>8</v>
      </c>
      <c r="AD57" s="35" t="s">
        <v>11</v>
      </c>
      <c r="AE57" s="25"/>
      <c r="AF57" s="40">
        <v>58750</v>
      </c>
      <c r="AG57" s="42">
        <v>13592.350384227275</v>
      </c>
      <c r="AH57" s="42">
        <v>13132.674842816114</v>
      </c>
      <c r="AI57" s="42">
        <v>2365.869750834433</v>
      </c>
      <c r="AJ57" s="42">
        <v>7126.7950011643252</v>
      </c>
      <c r="AK57" s="42">
        <v>2281.0486687883258</v>
      </c>
      <c r="AL57" s="42">
        <v>4845.7463323759994</v>
      </c>
      <c r="AM57" s="42">
        <v>50.163005511138707</v>
      </c>
      <c r="AN57" s="42">
        <v>1620.7211053326089</v>
      </c>
      <c r="AO57" s="42">
        <v>1268.668012108981</v>
      </c>
      <c r="AP57" s="42">
        <v>23637.720251494218</v>
      </c>
      <c r="AQ57" s="70">
        <v>5500.601567957774</v>
      </c>
      <c r="AR57" s="42">
        <v>18319.529612667859</v>
      </c>
      <c r="AS57" s="25"/>
      <c r="AT57" s="25"/>
      <c r="AU57" s="25"/>
      <c r="AV57" s="70">
        <v>3028.9334782271208</v>
      </c>
      <c r="AW57" s="42">
        <v>2498.1176744547074</v>
      </c>
    </row>
    <row r="58" spans="2:49" x14ac:dyDescent="0.25">
      <c r="B58" s="25" t="s">
        <v>51</v>
      </c>
      <c r="C58" s="25"/>
      <c r="D58" s="25">
        <v>0.12035292807298754</v>
      </c>
      <c r="E58" s="25">
        <v>0.10773004617414247</v>
      </c>
      <c r="F58" s="25">
        <v>0.12652880629686553</v>
      </c>
      <c r="G58" s="25">
        <v>0.10352697988889367</v>
      </c>
      <c r="H58" s="25">
        <v>0.11531152647975078</v>
      </c>
      <c r="I58" s="25">
        <v>0.123391557328979</v>
      </c>
      <c r="J58" s="25">
        <v>8.8015040611764211E-2</v>
      </c>
      <c r="K58" s="25">
        <v>9.3446475498084075E-2</v>
      </c>
      <c r="L58" s="25">
        <v>4.4272196151437418E-2</v>
      </c>
      <c r="M58" s="25">
        <v>0.12286776150694069</v>
      </c>
      <c r="N58" s="25">
        <v>9.9391618611712196E-2</v>
      </c>
      <c r="O58" s="25">
        <v>0.11082808647147542</v>
      </c>
      <c r="P58" s="25">
        <v>7.5691441014013608E-2</v>
      </c>
      <c r="Q58" s="25">
        <v>9.8306262680611142E-2</v>
      </c>
      <c r="R58" s="25">
        <v>0.10061814439911548</v>
      </c>
      <c r="S58" s="25">
        <v>9.407872770744026E-2</v>
      </c>
      <c r="T58" s="25">
        <v>7.2238589127890551E-2</v>
      </c>
      <c r="U58" s="25">
        <v>9.3627260731196149E-2</v>
      </c>
      <c r="V58" s="25">
        <v>8.5317206819698191E-2</v>
      </c>
      <c r="W58" s="25">
        <v>8.2162622392507448E-2</v>
      </c>
      <c r="X58" s="25"/>
      <c r="Y58" s="25"/>
      <c r="Z58" s="25"/>
      <c r="AA58" s="25"/>
      <c r="AB58" s="35" t="s">
        <v>96</v>
      </c>
      <c r="AC58" s="35" t="s">
        <v>8</v>
      </c>
      <c r="AD58" s="35" t="s">
        <v>11</v>
      </c>
      <c r="AE58" s="25"/>
      <c r="AF58" s="40">
        <v>176250</v>
      </c>
      <c r="AG58" s="42">
        <v>51546.676035943958</v>
      </c>
      <c r="AH58" s="42">
        <v>49967.899578382523</v>
      </c>
      <c r="AI58" s="42">
        <v>12755.312806098547</v>
      </c>
      <c r="AJ58" s="42">
        <v>22488.181934329885</v>
      </c>
      <c r="AK58" s="42">
        <v>6537.785869426345</v>
      </c>
      <c r="AL58" s="42">
        <v>15950.39606490354</v>
      </c>
      <c r="AM58" s="42">
        <v>97.578893573527523</v>
      </c>
      <c r="AN58" s="42">
        <v>8749.5741237596358</v>
      </c>
      <c r="AO58" s="42">
        <v>2712.192836761637</v>
      </c>
      <c r="AP58" s="42">
        <v>67294.408244964012</v>
      </c>
      <c r="AQ58" s="70">
        <v>15037.157701971806</v>
      </c>
      <c r="AR58" s="42">
        <v>52665.080277671303</v>
      </c>
      <c r="AS58" s="25"/>
      <c r="AT58" s="25"/>
      <c r="AU58" s="25"/>
      <c r="AV58" s="70">
        <v>7521.0808738980459</v>
      </c>
      <c r="AW58" s="42">
        <v>7578.6274008773053</v>
      </c>
    </row>
    <row r="59" spans="2:49" x14ac:dyDescent="0.25">
      <c r="B59" s="25" t="s">
        <v>52</v>
      </c>
      <c r="C59" s="25"/>
      <c r="D59" s="25">
        <v>0.37566404036784323</v>
      </c>
      <c r="E59" s="25">
        <v>0.45517397757255934</v>
      </c>
      <c r="F59" s="25">
        <v>0.35480415444087371</v>
      </c>
      <c r="G59" s="25">
        <v>0.3757288661125705</v>
      </c>
      <c r="H59" s="25">
        <v>0.3364485981308411</v>
      </c>
      <c r="I59" s="25">
        <v>0.36326368685532928</v>
      </c>
      <c r="J59" s="25">
        <v>0.26623678401301265</v>
      </c>
      <c r="K59" s="25">
        <v>0.26468783644551463</v>
      </c>
      <c r="L59" s="25">
        <v>0.37265684651218656</v>
      </c>
      <c r="M59" s="25">
        <v>0.27063943330897999</v>
      </c>
      <c r="N59" s="25">
        <v>0.4573170040898637</v>
      </c>
      <c r="O59" s="25">
        <v>0.37135333125852865</v>
      </c>
      <c r="P59" s="25">
        <v>0.36213130637154528</v>
      </c>
      <c r="Q59" s="25">
        <v>0.47901043593278858</v>
      </c>
      <c r="R59" s="25">
        <v>0.45076374039394845</v>
      </c>
      <c r="S59" s="25">
        <v>0.48755991695098033</v>
      </c>
      <c r="T59" s="25">
        <v>0.28810686468380481</v>
      </c>
      <c r="U59" s="25">
        <v>0.31182178064115501</v>
      </c>
      <c r="V59" s="25">
        <v>0.29880896611444713</v>
      </c>
      <c r="W59" s="25">
        <v>0.3330246913580247</v>
      </c>
      <c r="X59" s="25"/>
      <c r="Y59" s="25"/>
      <c r="Z59" s="25"/>
      <c r="AA59" s="25"/>
      <c r="AB59" s="35" t="s">
        <v>99</v>
      </c>
      <c r="AC59" s="35" t="s">
        <v>8</v>
      </c>
      <c r="AD59" s="35" t="s">
        <v>11</v>
      </c>
      <c r="AE59" s="25"/>
      <c r="AF59" s="40">
        <v>176250</v>
      </c>
      <c r="AG59" s="42">
        <v>40573.515325670502</v>
      </c>
      <c r="AH59" s="42">
        <v>38860.91155810983</v>
      </c>
      <c r="AI59" s="42">
        <v>9694.1251596424008</v>
      </c>
      <c r="AJ59" s="42">
        <v>17868.853767560664</v>
      </c>
      <c r="AK59" s="42">
        <v>6332.6947637292469</v>
      </c>
      <c r="AL59" s="42">
        <v>11536.159003831419</v>
      </c>
      <c r="AM59" s="42">
        <v>103.16890166028097</v>
      </c>
      <c r="AN59" s="42">
        <v>5732.4393358876123</v>
      </c>
      <c r="AO59" s="42">
        <v>3547.13441890166</v>
      </c>
      <c r="AP59" s="42">
        <v>72730.324074074073</v>
      </c>
      <c r="AQ59" s="70">
        <v>14481.162196679437</v>
      </c>
      <c r="AR59" s="42">
        <v>58695.601851851854</v>
      </c>
      <c r="AS59" s="25"/>
      <c r="AT59" s="25"/>
      <c r="AU59" s="25"/>
      <c r="AV59" s="70">
        <v>6599.0581098339717</v>
      </c>
      <c r="AW59" s="42">
        <v>7957.1360153256701</v>
      </c>
    </row>
    <row r="60" spans="2:49" x14ac:dyDescent="0.25">
      <c r="B60" s="25" t="s">
        <v>53</v>
      </c>
      <c r="C60" s="25"/>
      <c r="D60" s="25">
        <v>584.82000000000005</v>
      </c>
      <c r="E60" s="25">
        <v>623.29999999999995</v>
      </c>
      <c r="F60" s="25">
        <v>522.57000000000005</v>
      </c>
      <c r="G60" s="25">
        <v>604.83000000000004</v>
      </c>
      <c r="H60" s="25">
        <v>493.2</v>
      </c>
      <c r="I60" s="25">
        <v>614.09</v>
      </c>
      <c r="J60" s="25">
        <v>155.97999999999999</v>
      </c>
      <c r="K60" s="25">
        <v>135.74</v>
      </c>
      <c r="L60" s="25">
        <v>157.44</v>
      </c>
      <c r="M60" s="25">
        <v>153.65</v>
      </c>
      <c r="N60" s="25">
        <v>584.05999999999995</v>
      </c>
      <c r="O60" s="25">
        <v>523.78</v>
      </c>
      <c r="P60" s="25">
        <v>554.5</v>
      </c>
      <c r="Q60" s="25">
        <v>502.13</v>
      </c>
      <c r="R60" s="25">
        <v>588.13</v>
      </c>
      <c r="S60" s="25">
        <v>652.08000000000004</v>
      </c>
      <c r="T60" s="25">
        <v>163.54</v>
      </c>
      <c r="U60" s="25">
        <v>135.97</v>
      </c>
      <c r="V60" s="25">
        <v>123.98</v>
      </c>
      <c r="W60" s="25">
        <v>131.44999999999999</v>
      </c>
      <c r="X60" s="25"/>
      <c r="Y60" s="25"/>
      <c r="Z60" s="25"/>
      <c r="AA60" s="25"/>
      <c r="AB60" s="25"/>
      <c r="AC60" s="25"/>
      <c r="AD60" s="25"/>
      <c r="AE60" s="25"/>
      <c r="AF60" s="47" t="s">
        <v>112</v>
      </c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70"/>
      <c r="AW60" s="42"/>
    </row>
    <row r="61" spans="2:49" x14ac:dyDescent="0.25">
      <c r="B61" s="25" t="s">
        <v>54</v>
      </c>
      <c r="C61" s="25"/>
      <c r="D61" s="25">
        <v>2.7670222164482889</v>
      </c>
      <c r="E61" s="25">
        <v>2.7946971268919985</v>
      </c>
      <c r="F61" s="25">
        <v>2.7181444738788052</v>
      </c>
      <c r="G61" s="25">
        <v>2.7816333243438973</v>
      </c>
      <c r="H61" s="25">
        <v>2.6930230679236939</v>
      </c>
      <c r="I61" s="25">
        <v>2.7882320252763555</v>
      </c>
      <c r="J61" s="25">
        <v>2.1930689160052728</v>
      </c>
      <c r="K61" s="25">
        <v>2.1327078448554477</v>
      </c>
      <c r="L61" s="25">
        <v>2.1971150810872664</v>
      </c>
      <c r="M61" s="25">
        <v>2.186532564592397</v>
      </c>
      <c r="N61" s="25">
        <v>2.7664574641165554</v>
      </c>
      <c r="O61" s="25">
        <v>2.719148911318181</v>
      </c>
      <c r="P61" s="25">
        <v>2.7439015504851789</v>
      </c>
      <c r="Q61" s="25">
        <v>2.7008161692836126</v>
      </c>
      <c r="R61" s="25">
        <v>2.7694733329510202</v>
      </c>
      <c r="S61" s="25">
        <v>2.8143008801294966</v>
      </c>
      <c r="T61" s="25">
        <v>2.2136239934160868</v>
      </c>
      <c r="U61" s="25">
        <v>2.1334430975490979</v>
      </c>
      <c r="V61" s="25">
        <v>2.0933516320155547</v>
      </c>
      <c r="W61" s="25">
        <v>2.1187605904423816</v>
      </c>
      <c r="X61" s="25"/>
      <c r="Y61" s="25"/>
      <c r="Z61" s="25"/>
      <c r="AA61" s="25"/>
      <c r="AB61" s="25"/>
      <c r="AC61" s="25"/>
      <c r="AD61" s="25"/>
      <c r="AE61" s="25"/>
      <c r="AF61" s="47" t="s">
        <v>113</v>
      </c>
      <c r="AG61" s="47" t="s">
        <v>41</v>
      </c>
      <c r="AH61" s="47" t="s">
        <v>42</v>
      </c>
      <c r="AI61" s="47" t="s">
        <v>43</v>
      </c>
      <c r="AJ61" s="47" t="s">
        <v>44</v>
      </c>
      <c r="AK61" s="47" t="s">
        <v>45</v>
      </c>
      <c r="AL61" s="47" t="s">
        <v>46</v>
      </c>
      <c r="AM61" s="47" t="s">
        <v>47</v>
      </c>
      <c r="AN61" s="47" t="s">
        <v>48</v>
      </c>
      <c r="AO61" s="47" t="s">
        <v>49</v>
      </c>
      <c r="AP61" s="47" t="s">
        <v>50</v>
      </c>
      <c r="AQ61" s="64" t="s">
        <v>51</v>
      </c>
      <c r="AR61" s="47" t="s">
        <v>52</v>
      </c>
      <c r="AS61" s="47" t="s">
        <v>53</v>
      </c>
      <c r="AT61" s="47" t="s">
        <v>54</v>
      </c>
      <c r="AU61" s="47" t="s">
        <v>55</v>
      </c>
      <c r="AV61" s="70"/>
      <c r="AW61" s="42"/>
    </row>
    <row r="62" spans="2:49" x14ac:dyDescent="0.25">
      <c r="B62" s="25" t="s">
        <v>55</v>
      </c>
      <c r="C62" s="25"/>
      <c r="D62" s="25">
        <v>206501</v>
      </c>
      <c r="E62" s="25">
        <v>242560</v>
      </c>
      <c r="F62" s="25">
        <v>214710</v>
      </c>
      <c r="G62" s="25">
        <v>232210</v>
      </c>
      <c r="H62" s="25">
        <v>64200</v>
      </c>
      <c r="I62" s="25">
        <v>173926</v>
      </c>
      <c r="J62" s="25">
        <v>189354</v>
      </c>
      <c r="K62" s="25">
        <v>86381</v>
      </c>
      <c r="L62" s="25">
        <v>233126</v>
      </c>
      <c r="M62" s="25">
        <v>31481</v>
      </c>
      <c r="N62" s="25">
        <v>176534</v>
      </c>
      <c r="O62" s="25">
        <v>208855</v>
      </c>
      <c r="P62" s="25">
        <v>200234</v>
      </c>
      <c r="Q62" s="25">
        <v>178422</v>
      </c>
      <c r="R62" s="25">
        <v>137023</v>
      </c>
      <c r="S62" s="25">
        <v>260569</v>
      </c>
      <c r="T62" s="25">
        <v>49558</v>
      </c>
      <c r="U62" s="25">
        <v>64415</v>
      </c>
      <c r="V62" s="25">
        <v>70443</v>
      </c>
      <c r="W62" s="25">
        <v>93960</v>
      </c>
      <c r="X62" s="25"/>
      <c r="Y62" s="25"/>
      <c r="Z62" s="25"/>
      <c r="AA62" s="25"/>
      <c r="AB62" s="25"/>
      <c r="AC62" s="25"/>
      <c r="AD62" s="25"/>
      <c r="AE62" s="25"/>
      <c r="AF62" s="40">
        <v>2608958.3333333335</v>
      </c>
      <c r="AG62" s="32">
        <v>431645.17477795418</v>
      </c>
      <c r="AH62" s="32">
        <v>416872.43272706098</v>
      </c>
      <c r="AI62" s="32">
        <v>80163.210413526118</v>
      </c>
      <c r="AJ62" s="32">
        <v>161959.37225175527</v>
      </c>
      <c r="AK62" s="32">
        <v>123201.47283581477</v>
      </c>
      <c r="AL62" s="32">
        <v>38757.899415940512</v>
      </c>
      <c r="AM62" s="32">
        <v>584.13999614646241</v>
      </c>
      <c r="AN62" s="32">
        <v>107589.29364069342</v>
      </c>
      <c r="AO62" s="32">
        <v>34778.059860861504</v>
      </c>
      <c r="AP62" s="32">
        <v>1291762.7780549403</v>
      </c>
      <c r="AQ62" s="71">
        <v>305228.48709633114</v>
      </c>
      <c r="AR62" s="32">
        <v>997295.06475171063</v>
      </c>
      <c r="AS62" s="25"/>
      <c r="AT62" s="25"/>
      <c r="AU62" s="25"/>
      <c r="AV62" s="71">
        <v>197199.64227583495</v>
      </c>
      <c r="AW62" s="32">
        <v>110276.64811386277</v>
      </c>
    </row>
    <row r="63" spans="2:49" x14ac:dyDescent="0.25">
      <c r="B63" s="25" t="s">
        <v>56</v>
      </c>
      <c r="C63" s="25"/>
      <c r="D63" s="25">
        <v>7.8638844363949814E-2</v>
      </c>
      <c r="E63" s="25">
        <v>6.9685850923482853E-2</v>
      </c>
      <c r="F63" s="25">
        <v>8.193377113315635E-2</v>
      </c>
      <c r="G63" s="25">
        <v>7.0922871538693422E-2</v>
      </c>
      <c r="H63" s="25">
        <v>7.0763239875389405E-2</v>
      </c>
      <c r="I63" s="25">
        <v>7.8096431815829717E-2</v>
      </c>
      <c r="J63" s="25">
        <v>5.9364998890966129E-2</v>
      </c>
      <c r="K63" s="25">
        <v>4.8818605943436635E-2</v>
      </c>
      <c r="L63" s="25">
        <v>2.9258855726088037E-2</v>
      </c>
      <c r="M63" s="25">
        <v>7.2456402274387724E-2</v>
      </c>
      <c r="N63" s="25">
        <v>5.696353110448979E-2</v>
      </c>
      <c r="O63" s="25">
        <v>6.9411792870651884E-2</v>
      </c>
      <c r="P63" s="25">
        <v>4.8068759551324947E-2</v>
      </c>
      <c r="Q63" s="25">
        <v>5.2241315532837881E-2</v>
      </c>
      <c r="R63" s="25">
        <v>5.6676616334483995E-2</v>
      </c>
      <c r="S63" s="25">
        <v>6.0981928011390456E-2</v>
      </c>
      <c r="T63" s="25">
        <v>3.8681948424068767E-2</v>
      </c>
      <c r="U63" s="25">
        <v>5.1556314523014825E-2</v>
      </c>
      <c r="V63" s="25">
        <v>4.2672799284527919E-2</v>
      </c>
      <c r="W63" s="25">
        <v>3.7441464452958706E-2</v>
      </c>
      <c r="X63" s="25"/>
      <c r="Y63" s="25"/>
      <c r="Z63" s="25"/>
      <c r="AA63" s="25"/>
      <c r="AB63" s="25"/>
      <c r="AC63" s="25"/>
      <c r="AD63" s="25"/>
      <c r="AE63" s="25"/>
      <c r="AF63" s="40">
        <v>950625</v>
      </c>
      <c r="AG63" s="32">
        <v>161851.62193349737</v>
      </c>
      <c r="AH63" s="32">
        <v>155939.49481782035</v>
      </c>
      <c r="AI63" s="32">
        <v>32058.232466166162</v>
      </c>
      <c r="AJ63" s="32">
        <v>67729.549626342516</v>
      </c>
      <c r="AK63" s="32">
        <v>28594.82484248047</v>
      </c>
      <c r="AL63" s="32">
        <v>39134.724783862046</v>
      </c>
      <c r="AM63" s="32">
        <v>313.103716178605</v>
      </c>
      <c r="AN63" s="32">
        <v>30884.388985875019</v>
      </c>
      <c r="AO63" s="32">
        <v>14341.850199218065</v>
      </c>
      <c r="AP63" s="32">
        <v>374421.03720739565</v>
      </c>
      <c r="AQ63" s="71">
        <v>76246.603994314995</v>
      </c>
      <c r="AR63" s="32">
        <v>300683.79493205377</v>
      </c>
      <c r="AS63" s="25"/>
      <c r="AT63" s="25"/>
      <c r="AU63" s="25"/>
      <c r="AV63" s="71">
        <v>46961.738159899796</v>
      </c>
      <c r="AW63" s="32">
        <v>29760.217184453708</v>
      </c>
    </row>
    <row r="64" spans="2:49" x14ac:dyDescent="0.25">
      <c r="B64" s="25" t="s">
        <v>57</v>
      </c>
      <c r="C64" s="25"/>
      <c r="D64" s="25">
        <v>4.2455000217916622E-2</v>
      </c>
      <c r="E64" s="25">
        <v>3.8930573878627965E-2</v>
      </c>
      <c r="F64" s="25">
        <v>4.5521866703926224E-2</v>
      </c>
      <c r="G64" s="25">
        <v>3.3418026786098787E-2</v>
      </c>
      <c r="H64" s="25">
        <v>4.5186915887850468E-2</v>
      </c>
      <c r="I64" s="25">
        <v>4.6226556121568944E-2</v>
      </c>
      <c r="J64" s="25">
        <v>2.9120060838429607E-2</v>
      </c>
      <c r="K64" s="25">
        <v>4.518354730785705E-2</v>
      </c>
      <c r="L64" s="25">
        <v>1.5390818698901023E-2</v>
      </c>
      <c r="M64" s="25">
        <v>5.1078428258314539E-2</v>
      </c>
      <c r="N64" s="25">
        <v>4.3113507879501967E-2</v>
      </c>
      <c r="O64" s="25">
        <v>4.2436139905676185E-2</v>
      </c>
      <c r="P64" s="25">
        <v>2.834184004714484E-2</v>
      </c>
      <c r="Q64" s="25">
        <v>4.6989720998531569E-2</v>
      </c>
      <c r="R64" s="25">
        <v>4.4620246236033369E-2</v>
      </c>
      <c r="S64" s="25">
        <v>3.3910403770210575E-2</v>
      </c>
      <c r="T64" s="25">
        <v>3.3980386617700475E-2</v>
      </c>
      <c r="U64" s="25">
        <v>4.2521151905612044E-2</v>
      </c>
      <c r="V64" s="25">
        <v>4.2999304402140739E-2</v>
      </c>
      <c r="W64" s="25">
        <v>4.5146871008939972E-2</v>
      </c>
      <c r="X64" s="25"/>
      <c r="Y64" s="25"/>
      <c r="Z64" s="25"/>
      <c r="AA64" s="25"/>
      <c r="AB64" s="25"/>
      <c r="AC64" s="25"/>
      <c r="AD64" s="25"/>
      <c r="AE64" s="25"/>
      <c r="AF64" s="40">
        <v>2414166.6666666665</v>
      </c>
      <c r="AG64" s="32">
        <v>389414.69206814584</v>
      </c>
      <c r="AH64" s="32">
        <v>376637.13930251304</v>
      </c>
      <c r="AI64" s="32">
        <v>88553.296597044158</v>
      </c>
      <c r="AJ64" s="32">
        <v>116087.89694863145</v>
      </c>
      <c r="AK64" s="32">
        <v>88829.890140199452</v>
      </c>
      <c r="AL64" s="32">
        <v>27258.006808432008</v>
      </c>
      <c r="AM64" s="32">
        <v>419.19746658278058</v>
      </c>
      <c r="AN64" s="32">
        <v>113075.76668287277</v>
      </c>
      <c r="AO64" s="32">
        <v>27497.692903558345</v>
      </c>
      <c r="AP64" s="32">
        <v>1150844.1849808642</v>
      </c>
      <c r="AQ64" s="71">
        <v>222638.4575671413</v>
      </c>
      <c r="AR64" s="32">
        <v>936761.01967299124</v>
      </c>
      <c r="AS64" s="25"/>
      <c r="AT64" s="25"/>
      <c r="AU64" s="25"/>
      <c r="AV64" s="71">
        <v>138464.82493176492</v>
      </c>
      <c r="AW64" s="32">
        <v>86193.864511345484</v>
      </c>
    </row>
    <row r="65" spans="2:49" x14ac:dyDescent="0.25">
      <c r="B65" s="29" t="s">
        <v>40</v>
      </c>
      <c r="C65" s="29" t="s">
        <v>41</v>
      </c>
      <c r="D65" s="29" t="s">
        <v>42</v>
      </c>
      <c r="E65" s="29" t="s">
        <v>43</v>
      </c>
      <c r="F65" s="29" t="s">
        <v>44</v>
      </c>
      <c r="G65" s="29" t="s">
        <v>45</v>
      </c>
      <c r="H65" s="29" t="s">
        <v>46</v>
      </c>
      <c r="I65" s="29" t="s">
        <v>47</v>
      </c>
      <c r="J65" s="29" t="s">
        <v>48</v>
      </c>
      <c r="K65" s="29" t="s">
        <v>49</v>
      </c>
      <c r="L65" s="29" t="s">
        <v>50</v>
      </c>
      <c r="M65" s="29" t="s">
        <v>51</v>
      </c>
      <c r="N65" s="29" t="s">
        <v>52</v>
      </c>
      <c r="O65" s="29" t="s">
        <v>53</v>
      </c>
      <c r="P65" s="29" t="s">
        <v>54</v>
      </c>
      <c r="Q65" s="25" t="s">
        <v>55</v>
      </c>
      <c r="R65" s="30" t="s">
        <v>56</v>
      </c>
      <c r="S65" s="30" t="s">
        <v>57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40">
        <v>132187.5</v>
      </c>
      <c r="AG65" s="32">
        <v>32806.01589975597</v>
      </c>
      <c r="AH65" s="32">
        <v>31729.550840240572</v>
      </c>
      <c r="AI65" s="32">
        <v>7732.5029249467434</v>
      </c>
      <c r="AJ65" s="32">
        <v>14930.68062664955</v>
      </c>
      <c r="AK65" s="32">
        <v>4717.2983632599007</v>
      </c>
      <c r="AL65" s="32">
        <v>10213.382263389649</v>
      </c>
      <c r="AM65" s="32">
        <v>87.030032806600815</v>
      </c>
      <c r="AN65" s="32">
        <v>4878.0435024177314</v>
      </c>
      <c r="AO65" s="32">
        <v>2373.9728675504384</v>
      </c>
      <c r="AP65" s="32">
        <v>51444.450565450788</v>
      </c>
      <c r="AQ65" s="71">
        <v>10876.738922284039</v>
      </c>
      <c r="AR65" s="32">
        <v>40883.192085634524</v>
      </c>
      <c r="AS65" s="25"/>
      <c r="AT65" s="25"/>
      <c r="AU65" s="25"/>
      <c r="AV65" s="71">
        <v>5423.5503504468052</v>
      </c>
      <c r="AW65" s="32">
        <v>5506.6441295593722</v>
      </c>
    </row>
    <row r="66" spans="2:49" x14ac:dyDescent="0.25"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5">
        <v>0</v>
      </c>
      <c r="R66" s="30">
        <v>0</v>
      </c>
      <c r="S66" s="30">
        <v>0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41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2:49" x14ac:dyDescent="0.25">
      <c r="B67" s="29">
        <v>0.87232442707783298</v>
      </c>
      <c r="C67" s="29">
        <v>0.16483213156352755</v>
      </c>
      <c r="D67" s="29">
        <v>0.1588321606190769</v>
      </c>
      <c r="E67" s="29">
        <v>2.5055568738165918E-2</v>
      </c>
      <c r="F67" s="29">
        <v>7.1859216178129889E-2</v>
      </c>
      <c r="G67" s="29">
        <v>5.5239441939748474E-2</v>
      </c>
      <c r="H67" s="29">
        <v>1.6619774238381412E-2</v>
      </c>
      <c r="I67" s="29">
        <v>3.4382400085229611E-4</v>
      </c>
      <c r="J67" s="29">
        <v>3.1133021147597348E-2</v>
      </c>
      <c r="K67" s="29">
        <v>1.6750524210536511E-2</v>
      </c>
      <c r="L67" s="29">
        <v>0.49090319175209807</v>
      </c>
      <c r="M67" s="29">
        <v>0.12035292807298754</v>
      </c>
      <c r="N67" s="29">
        <v>0.37566404036784323</v>
      </c>
      <c r="O67" s="29">
        <v>584.82000000000005</v>
      </c>
      <c r="P67" s="29">
        <v>2.7670222164482889</v>
      </c>
      <c r="Q67" s="25">
        <v>206501</v>
      </c>
      <c r="R67" s="30">
        <v>7.8638844363949814E-2</v>
      </c>
      <c r="S67" s="30">
        <v>4.2455000217916622E-2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48">
        <v>0.87277495247526371</v>
      </c>
      <c r="AG67" s="37">
        <v>0.82644550516876691</v>
      </c>
      <c r="AH67" s="37">
        <v>0.8294695168532209</v>
      </c>
      <c r="AI67" s="37">
        <v>0.84952665583019249</v>
      </c>
      <c r="AJ67" s="37">
        <v>0.42470744637694313</v>
      </c>
      <c r="AK67" s="37">
        <v>0.45579545847115699</v>
      </c>
      <c r="AL67" s="37">
        <v>0.33700045861811645</v>
      </c>
      <c r="AM67" s="37">
        <v>0.42140160283028727</v>
      </c>
      <c r="AN67" s="37">
        <v>0.92878359859098936</v>
      </c>
      <c r="AO67" s="37">
        <v>0.62118348583847993</v>
      </c>
      <c r="AP67" s="37">
        <v>0.79647774335415245</v>
      </c>
      <c r="AQ67" s="72">
        <v>0.47971946401117715</v>
      </c>
      <c r="AR67" s="37">
        <v>0.89015578953633634</v>
      </c>
      <c r="AS67" s="25"/>
      <c r="AT67" s="25"/>
      <c r="AU67" s="25"/>
      <c r="AV67" s="72">
        <v>0.43120939072112519</v>
      </c>
      <c r="AW67" s="37">
        <v>0.5793671215450642</v>
      </c>
    </row>
    <row r="68" spans="2:49" x14ac:dyDescent="0.25">
      <c r="B68" s="29">
        <v>0.88965504593885825</v>
      </c>
      <c r="C68" s="29">
        <v>0.15233756596306069</v>
      </c>
      <c r="D68" s="29">
        <v>0.14595151715039578</v>
      </c>
      <c r="E68" s="29">
        <v>3.1241754617414248E-2</v>
      </c>
      <c r="F68" s="29">
        <v>4.3312994722955148E-2</v>
      </c>
      <c r="G68" s="29">
        <v>3.0322394459102904E-2</v>
      </c>
      <c r="H68" s="29">
        <v>1.2990600263852244E-2</v>
      </c>
      <c r="I68" s="29">
        <v>1.3604881266490764E-4</v>
      </c>
      <c r="J68" s="29">
        <v>4.561757915567282E-2</v>
      </c>
      <c r="K68" s="29">
        <v>1.2425791556728231E-2</v>
      </c>
      <c r="L68" s="29">
        <v>0.55856282981530347</v>
      </c>
      <c r="M68" s="29">
        <v>0.10773004617414247</v>
      </c>
      <c r="N68" s="29">
        <v>0.45517397757255934</v>
      </c>
      <c r="O68" s="29">
        <v>623.29999999999995</v>
      </c>
      <c r="P68" s="29">
        <v>2.7946971268919985</v>
      </c>
      <c r="Q68" s="25">
        <v>242560</v>
      </c>
      <c r="R68" s="30">
        <v>6.9685850923482853E-2</v>
      </c>
      <c r="S68" s="30">
        <v>3.8930573878627965E-2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pans="2:49" x14ac:dyDescent="0.25">
      <c r="B69" s="29">
        <v>0.84796568801687167</v>
      </c>
      <c r="C69" s="29">
        <v>0.16766335988076941</v>
      </c>
      <c r="D69" s="29">
        <v>0.16272646825951284</v>
      </c>
      <c r="E69" s="29">
        <v>3.3757160821573283E-2</v>
      </c>
      <c r="F69" s="29">
        <v>5.8781612407433285E-2</v>
      </c>
      <c r="G69" s="29">
        <v>4.5736109170509055E-2</v>
      </c>
      <c r="H69" s="29">
        <v>1.3045503236924223E-2</v>
      </c>
      <c r="I69" s="29">
        <v>2.0958502165711889E-4</v>
      </c>
      <c r="J69" s="29">
        <v>4.5135298775091988E-2</v>
      </c>
      <c r="K69" s="29">
        <v>1.230962693866145E-2</v>
      </c>
      <c r="L69" s="29">
        <v>0.47802617484048249</v>
      </c>
      <c r="M69" s="29">
        <v>0.12652880629686553</v>
      </c>
      <c r="N69" s="29">
        <v>0.35480415444087371</v>
      </c>
      <c r="O69" s="29">
        <v>522.57000000000005</v>
      </c>
      <c r="P69" s="29">
        <v>2.7181444738788052</v>
      </c>
      <c r="Q69" s="25">
        <v>214710</v>
      </c>
      <c r="R69" s="30">
        <v>8.193377113315635E-2</v>
      </c>
      <c r="S69" s="30">
        <v>4.5521866703926224E-2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2:49" x14ac:dyDescent="0.25">
      <c r="B70" s="29">
        <v>0.86701813864225286</v>
      </c>
      <c r="C70" s="29">
        <v>0.13576073381852632</v>
      </c>
      <c r="D70" s="29">
        <v>0.13046811076181042</v>
      </c>
      <c r="E70" s="29">
        <v>2.0602041255759873E-2</v>
      </c>
      <c r="F70" s="29">
        <v>5.7947547478575424E-2</v>
      </c>
      <c r="G70" s="29">
        <v>4.2043839627922998E-2</v>
      </c>
      <c r="H70" s="29">
        <v>1.5903707850652427E-2</v>
      </c>
      <c r="I70" s="29">
        <v>2.4977391154558376E-4</v>
      </c>
      <c r="J70" s="29">
        <v>3.2384479565910167E-2</v>
      </c>
      <c r="K70" s="29">
        <v>9.5646182334955428E-3</v>
      </c>
      <c r="L70" s="29">
        <v>0.4759528013436114</v>
      </c>
      <c r="M70" s="29">
        <v>0.10352697988889367</v>
      </c>
      <c r="N70" s="29">
        <v>0.3757288661125705</v>
      </c>
      <c r="O70" s="29">
        <v>604.83000000000004</v>
      </c>
      <c r="P70" s="29">
        <v>2.7816333243438973</v>
      </c>
      <c r="Q70" s="25">
        <v>232210</v>
      </c>
      <c r="R70" s="30">
        <v>7.0922871538693422E-2</v>
      </c>
      <c r="S70" s="30">
        <v>3.3418026786098787E-2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  <row r="71" spans="2:49" x14ac:dyDescent="0.25">
      <c r="B71" s="29">
        <v>0.81828262615190483</v>
      </c>
      <c r="C71" s="29">
        <v>0.22152647975077883</v>
      </c>
      <c r="D71" s="29">
        <v>0.21440809968847352</v>
      </c>
      <c r="E71" s="29">
        <v>3.5280373831775701E-2</v>
      </c>
      <c r="F71" s="29">
        <v>0.11595015576323987</v>
      </c>
      <c r="G71" s="29">
        <v>9.3691588785046728E-2</v>
      </c>
      <c r="H71" s="29">
        <v>2.2258566978193145E-2</v>
      </c>
      <c r="I71" s="29">
        <v>4.6728971962616824E-4</v>
      </c>
      <c r="J71" s="29">
        <v>4.0903426791277259E-2</v>
      </c>
      <c r="K71" s="29">
        <v>1.0981308411214953E-2</v>
      </c>
      <c r="L71" s="29">
        <v>0.44721183800623054</v>
      </c>
      <c r="M71" s="29">
        <v>0.11531152647975078</v>
      </c>
      <c r="N71" s="29">
        <v>0.3364485981308411</v>
      </c>
      <c r="O71" s="29">
        <v>493.2</v>
      </c>
      <c r="P71" s="29">
        <v>2.6930230679236939</v>
      </c>
      <c r="Q71" s="25">
        <v>64200</v>
      </c>
      <c r="R71" s="30">
        <v>7.0763239875389405E-2</v>
      </c>
      <c r="S71" s="30">
        <v>4.5186915887850468E-2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</row>
    <row r="72" spans="2:49" x14ac:dyDescent="0.25">
      <c r="B72" s="29">
        <v>0.84380124392350164</v>
      </c>
      <c r="C72" s="29">
        <v>0.1741717742028219</v>
      </c>
      <c r="D72" s="29">
        <v>0.1689109161367478</v>
      </c>
      <c r="E72" s="29">
        <v>3.4405436794958777E-2</v>
      </c>
      <c r="F72" s="29">
        <v>6.2428849050745722E-2</v>
      </c>
      <c r="G72" s="29">
        <v>4.8100916481722114E-2</v>
      </c>
      <c r="H72" s="29">
        <v>1.4327932569023608E-2</v>
      </c>
      <c r="I72" s="29">
        <v>1.7248714970734681E-4</v>
      </c>
      <c r="J72" s="29">
        <v>4.3742741165783146E-2</v>
      </c>
      <c r="K72" s="29">
        <v>1.6018306636155607E-2</v>
      </c>
      <c r="L72" s="29">
        <v>0.48219932615020183</v>
      </c>
      <c r="M72" s="29">
        <v>0.123391557328979</v>
      </c>
      <c r="N72" s="29">
        <v>0.36326368685532928</v>
      </c>
      <c r="O72" s="29">
        <v>614.09</v>
      </c>
      <c r="P72" s="29">
        <v>2.7882320252763555</v>
      </c>
      <c r="Q72" s="25">
        <v>173926</v>
      </c>
      <c r="R72" s="30">
        <v>7.8096431815829717E-2</v>
      </c>
      <c r="S72" s="30">
        <v>4.6226556121568944E-2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2:49" x14ac:dyDescent="0.25">
      <c r="B73" s="29">
        <v>0.8367499348201699</v>
      </c>
      <c r="C73" s="29">
        <v>0.13961152127760701</v>
      </c>
      <c r="D73" s="29">
        <v>0.13420366086800384</v>
      </c>
      <c r="E73" s="29">
        <v>3.1966581112625028E-2</v>
      </c>
      <c r="F73" s="29">
        <v>5.9776925758103866E-2</v>
      </c>
      <c r="G73" s="29">
        <v>1.7559702990166567E-2</v>
      </c>
      <c r="H73" s="29">
        <v>4.2217222767937303E-2</v>
      </c>
      <c r="I73" s="29">
        <v>3.960835260939827E-4</v>
      </c>
      <c r="J73" s="29">
        <v>2.3912882748714049E-2</v>
      </c>
      <c r="K73" s="29">
        <v>9.321165647411726E-3</v>
      </c>
      <c r="L73" s="29">
        <v>0.35115709200756257</v>
      </c>
      <c r="M73" s="29">
        <v>8.8015040611764211E-2</v>
      </c>
      <c r="N73" s="29">
        <v>0.26623678401301265</v>
      </c>
      <c r="O73" s="29">
        <v>155.97999999999999</v>
      </c>
      <c r="P73" s="29">
        <v>2.1930689160052728</v>
      </c>
      <c r="Q73" s="25">
        <v>189354</v>
      </c>
      <c r="R73" s="30">
        <v>5.9364998890966129E-2</v>
      </c>
      <c r="S73" s="30">
        <v>2.9120060838429607E-2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2:49" x14ac:dyDescent="0.25">
      <c r="B74" s="29">
        <v>0.7979400489584777</v>
      </c>
      <c r="C74" s="29">
        <v>0.2849700744376657</v>
      </c>
      <c r="D74" s="29">
        <v>0.27559301235225336</v>
      </c>
      <c r="E74" s="29">
        <v>7.8420022921707314E-2</v>
      </c>
      <c r="F74" s="29">
        <v>0.12633565251617832</v>
      </c>
      <c r="G74" s="29">
        <v>5.2117942603118743E-2</v>
      </c>
      <c r="H74" s="29">
        <v>7.4217709913059579E-2</v>
      </c>
      <c r="I74" s="29">
        <v>8.2194000995589305E-4</v>
      </c>
      <c r="J74" s="29">
        <v>4.211574304534562E-2</v>
      </c>
      <c r="K74" s="29">
        <v>1.2514326067074935E-2</v>
      </c>
      <c r="L74" s="29">
        <v>0.35576110487259932</v>
      </c>
      <c r="M74" s="29">
        <v>9.3446475498084075E-2</v>
      </c>
      <c r="N74" s="29">
        <v>0.26468783644551463</v>
      </c>
      <c r="O74" s="29">
        <v>135.74</v>
      </c>
      <c r="P74" s="29">
        <v>2.1327078448554477</v>
      </c>
      <c r="Q74" s="25">
        <v>86381</v>
      </c>
      <c r="R74" s="30">
        <v>4.8818605943436635E-2</v>
      </c>
      <c r="S74" s="30">
        <v>4.518354730785705E-2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pans="2:49" x14ac:dyDescent="0.25">
      <c r="B75" s="29">
        <v>0.84351334237901399</v>
      </c>
      <c r="C75" s="29">
        <v>0.14305139709856474</v>
      </c>
      <c r="D75" s="29">
        <v>0.13791254514725942</v>
      </c>
      <c r="E75" s="29">
        <v>3.4028808455513329E-2</v>
      </c>
      <c r="F75" s="29">
        <v>5.8277498005370486E-2</v>
      </c>
      <c r="G75" s="29">
        <v>2.5351097689661387E-2</v>
      </c>
      <c r="H75" s="29">
        <v>3.2926400315709099E-2</v>
      </c>
      <c r="I75" s="29">
        <v>2.2734486929814777E-4</v>
      </c>
      <c r="J75" s="29">
        <v>2.5689970230690699E-2</v>
      </c>
      <c r="K75" s="29">
        <v>1.028199342844642E-2</v>
      </c>
      <c r="L75" s="29">
        <v>0.4148400435815825</v>
      </c>
      <c r="M75" s="29">
        <v>4.4272196151437418E-2</v>
      </c>
      <c r="N75" s="29">
        <v>0.37265684651218656</v>
      </c>
      <c r="O75" s="29">
        <v>157.44</v>
      </c>
      <c r="P75" s="29">
        <v>2.1971150810872664</v>
      </c>
      <c r="Q75" s="25">
        <v>233126</v>
      </c>
      <c r="R75" s="30">
        <v>2.9258855726088037E-2</v>
      </c>
      <c r="S75" s="30">
        <v>1.5390818698901023E-2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  <row r="76" spans="2:49" x14ac:dyDescent="0.25">
      <c r="B76" s="29">
        <v>0.74581852641554136</v>
      </c>
      <c r="C76" s="29">
        <v>0.19865950891013628</v>
      </c>
      <c r="D76" s="29">
        <v>0.1912264540516502</v>
      </c>
      <c r="E76" s="29">
        <v>2.5920396429592454E-2</v>
      </c>
      <c r="F76" s="29">
        <v>8.3415393411899241E-2</v>
      </c>
      <c r="G76" s="29">
        <v>3.7609986976271402E-2</v>
      </c>
      <c r="H76" s="29">
        <v>4.5805406435627839E-2</v>
      </c>
      <c r="I76" s="29">
        <v>3.4941710873225121E-4</v>
      </c>
      <c r="J76" s="29">
        <v>4.3423017057907944E-2</v>
      </c>
      <c r="K76" s="29">
        <v>2.4395667227851719E-2</v>
      </c>
      <c r="L76" s="29">
        <v>0.39026714526222167</v>
      </c>
      <c r="M76" s="29">
        <v>0.12286776150694069</v>
      </c>
      <c r="N76" s="29">
        <v>0.27063943330897999</v>
      </c>
      <c r="O76" s="29">
        <v>153.65</v>
      </c>
      <c r="P76" s="29">
        <v>2.186532564592397</v>
      </c>
      <c r="Q76" s="25">
        <v>31481</v>
      </c>
      <c r="R76" s="30">
        <v>7.2456402274387724E-2</v>
      </c>
      <c r="S76" s="30">
        <v>5.1078428258314539E-2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</row>
    <row r="77" spans="2:49" x14ac:dyDescent="0.25">
      <c r="B77" s="29">
        <v>0.88776131111926904</v>
      </c>
      <c r="C77" s="29">
        <v>0.21150033421323938</v>
      </c>
      <c r="D77" s="29">
        <v>0.20698562316607566</v>
      </c>
      <c r="E77" s="29">
        <v>5.1825710627981011E-2</v>
      </c>
      <c r="F77" s="29">
        <v>8.5898467150803806E-2</v>
      </c>
      <c r="G77" s="29">
        <v>6.9674963463128917E-2</v>
      </c>
      <c r="H77" s="29">
        <v>1.6223503687674896E-2</v>
      </c>
      <c r="I77" s="29">
        <v>1.9259745997938076E-4</v>
      </c>
      <c r="J77" s="29">
        <v>4.3781934358253935E-2</v>
      </c>
      <c r="K77" s="29">
        <v>1.0694823660031496E-2</v>
      </c>
      <c r="L77" s="29">
        <v>0.55156513759389125</v>
      </c>
      <c r="M77" s="29">
        <v>9.9391618611712196E-2</v>
      </c>
      <c r="N77" s="29">
        <v>0.4573170040898637</v>
      </c>
      <c r="O77" s="29">
        <v>584.05999999999995</v>
      </c>
      <c r="P77" s="29">
        <v>2.7664574641165554</v>
      </c>
      <c r="Q77" s="25">
        <v>176534</v>
      </c>
      <c r="R77" s="30">
        <v>5.696353110448979E-2</v>
      </c>
      <c r="S77" s="30">
        <v>4.3113507879501967E-2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</row>
    <row r="78" spans="2:49" x14ac:dyDescent="0.25">
      <c r="B78" s="29">
        <v>0.86022546140507683</v>
      </c>
      <c r="C78" s="29">
        <v>0.18031169950444087</v>
      </c>
      <c r="D78" s="29">
        <v>0.17410164946972781</v>
      </c>
      <c r="E78" s="29">
        <v>4.316870556127457E-2</v>
      </c>
      <c r="F78" s="29">
        <v>3.9371812980297335E-2</v>
      </c>
      <c r="G78" s="29">
        <v>2.9115893801919993E-2</v>
      </c>
      <c r="H78" s="29">
        <v>1.0255919178377343E-2</v>
      </c>
      <c r="I78" s="29">
        <v>1.7715640037346483E-4</v>
      </c>
      <c r="J78" s="29">
        <v>6.3532115582581219E-2</v>
      </c>
      <c r="K78" s="29">
        <v>1.2980297335471978E-2</v>
      </c>
      <c r="L78" s="29">
        <v>0.47845155730051953</v>
      </c>
      <c r="M78" s="29">
        <v>0.11082808647147542</v>
      </c>
      <c r="N78" s="29">
        <v>0.37135333125852865</v>
      </c>
      <c r="O78" s="29">
        <v>523.78</v>
      </c>
      <c r="P78" s="29">
        <v>2.719148911318181</v>
      </c>
      <c r="Q78" s="25">
        <v>208855</v>
      </c>
      <c r="R78" s="30">
        <v>6.9411792870651884E-2</v>
      </c>
      <c r="S78" s="30">
        <v>4.2436139905676185E-2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</row>
    <row r="79" spans="2:49" x14ac:dyDescent="0.25">
      <c r="B79" s="29">
        <v>0.87002654824959702</v>
      </c>
      <c r="C79" s="29">
        <v>0.14550975358830168</v>
      </c>
      <c r="D79" s="29">
        <v>0.14136959757084211</v>
      </c>
      <c r="E79" s="29">
        <v>3.1423234815266141E-2</v>
      </c>
      <c r="F79" s="29">
        <v>5.0590808753758106E-2</v>
      </c>
      <c r="G79" s="29">
        <v>4.0597500923919012E-2</v>
      </c>
      <c r="H79" s="29">
        <v>9.993307829839088E-3</v>
      </c>
      <c r="I79" s="29">
        <v>1.6980133244104398E-4</v>
      </c>
      <c r="J79" s="29">
        <v>3.7810761409151294E-2</v>
      </c>
      <c r="K79" s="29">
        <v>1.0033261084531099E-2</v>
      </c>
      <c r="L79" s="29">
        <v>0.4352157975169052</v>
      </c>
      <c r="M79" s="29">
        <v>7.5691441014013608E-2</v>
      </c>
      <c r="N79" s="29">
        <v>0.36213130637154528</v>
      </c>
      <c r="O79" s="29">
        <v>554.5</v>
      </c>
      <c r="P79" s="29">
        <v>2.7439015504851789</v>
      </c>
      <c r="Q79" s="25">
        <v>200234</v>
      </c>
      <c r="R79" s="30">
        <v>4.8068759551324947E-2</v>
      </c>
      <c r="S79" s="30">
        <v>2.834184004714484E-2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</row>
    <row r="80" spans="2:49" x14ac:dyDescent="0.25">
      <c r="B80" s="29">
        <v>0.8973099109338617</v>
      </c>
      <c r="C80" s="29">
        <v>0.17441795294302273</v>
      </c>
      <c r="D80" s="29">
        <v>0.1651253769154028</v>
      </c>
      <c r="E80" s="29">
        <v>3.0808980955263365E-2</v>
      </c>
      <c r="F80" s="29">
        <v>8.3011063658069068E-2</v>
      </c>
      <c r="G80" s="29">
        <v>6.9352434116868991E-2</v>
      </c>
      <c r="H80" s="29">
        <v>1.3658629541200076E-2</v>
      </c>
      <c r="I80" s="29">
        <v>1.233031801011086E-4</v>
      </c>
      <c r="J80" s="29">
        <v>2.60393897613523E-2</v>
      </c>
      <c r="K80" s="29">
        <v>9.1804822275279949E-3</v>
      </c>
      <c r="L80" s="29">
        <v>0.56811379762585335</v>
      </c>
      <c r="M80" s="29">
        <v>9.8306262680611142E-2</v>
      </c>
      <c r="N80" s="29">
        <v>0.47901043593278858</v>
      </c>
      <c r="O80" s="29">
        <v>502.13</v>
      </c>
      <c r="P80" s="29">
        <v>2.7008161692836126</v>
      </c>
      <c r="Q80" s="25">
        <v>178422</v>
      </c>
      <c r="R80" s="30">
        <v>5.2241315532837881E-2</v>
      </c>
      <c r="S80" s="30">
        <v>4.6989720998531569E-2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</row>
    <row r="81" spans="2:19" x14ac:dyDescent="0.25">
      <c r="B81" s="29">
        <v>0.82296096096096094</v>
      </c>
      <c r="C81" s="29">
        <v>0.15171905446530876</v>
      </c>
      <c r="D81" s="29">
        <v>0.14713588229713259</v>
      </c>
      <c r="E81" s="29">
        <v>2.2120373951818307E-2</v>
      </c>
      <c r="F81" s="29">
        <v>6.1230596323245005E-2</v>
      </c>
      <c r="G81" s="29">
        <v>4.1635345890835847E-2</v>
      </c>
      <c r="H81" s="29">
        <v>1.9595250432409159E-2</v>
      </c>
      <c r="I81" s="29">
        <v>3.5760419783539989E-4</v>
      </c>
      <c r="J81" s="29">
        <v>3.7438970099910235E-2</v>
      </c>
      <c r="K81" s="29">
        <v>1.6464389190135962E-2</v>
      </c>
      <c r="L81" s="29">
        <v>0.54674762631091134</v>
      </c>
      <c r="M81" s="29">
        <v>0.10061814439911548</v>
      </c>
      <c r="N81" s="29">
        <v>0.45076374039394845</v>
      </c>
      <c r="O81" s="29">
        <v>588.13</v>
      </c>
      <c r="P81" s="29">
        <v>2.7694733329510202</v>
      </c>
      <c r="Q81" s="25">
        <v>137023</v>
      </c>
      <c r="R81" s="30">
        <v>5.6676616334483995E-2</v>
      </c>
      <c r="S81" s="30">
        <v>4.4620246236033369E-2</v>
      </c>
    </row>
    <row r="82" spans="2:19" x14ac:dyDescent="0.25">
      <c r="B82" s="29">
        <v>0.87531492915353759</v>
      </c>
      <c r="C82" s="29">
        <v>0.14668283640801477</v>
      </c>
      <c r="D82" s="29">
        <v>0.1404042691187363</v>
      </c>
      <c r="E82" s="29">
        <v>4.3416523070664584E-2</v>
      </c>
      <c r="F82" s="29">
        <v>2.9988218091944935E-2</v>
      </c>
      <c r="G82" s="29">
        <v>1.5074701902375186E-2</v>
      </c>
      <c r="H82" s="29">
        <v>1.4913516189569749E-2</v>
      </c>
      <c r="I82" s="29">
        <v>9.9781631736699301E-5</v>
      </c>
      <c r="J82" s="29">
        <v>4.4034401636418759E-2</v>
      </c>
      <c r="K82" s="29">
        <v>1.086084683903304E-2</v>
      </c>
      <c r="L82" s="29">
        <v>0.57804266816083261</v>
      </c>
      <c r="M82" s="29">
        <v>9.407872770744026E-2</v>
      </c>
      <c r="N82" s="29">
        <v>0.48755991695098033</v>
      </c>
      <c r="O82" s="29">
        <v>652.08000000000004</v>
      </c>
      <c r="P82" s="29">
        <v>2.8143008801294966</v>
      </c>
      <c r="Q82" s="25">
        <v>260569</v>
      </c>
      <c r="R82" s="30">
        <v>6.0981928011390456E-2</v>
      </c>
      <c r="S82" s="30">
        <v>3.3910403770210575E-2</v>
      </c>
    </row>
    <row r="83" spans="2:19" x14ac:dyDescent="0.25">
      <c r="B83" s="29">
        <v>0.83065989507383386</v>
      </c>
      <c r="C83" s="29">
        <v>0.21711933492069899</v>
      </c>
      <c r="D83" s="29">
        <v>0.21239759473747932</v>
      </c>
      <c r="E83" s="29">
        <v>5.2040033899673113E-2</v>
      </c>
      <c r="F83" s="29">
        <v>0.10416078130675169</v>
      </c>
      <c r="G83" s="29">
        <v>3.1639694902942009E-2</v>
      </c>
      <c r="H83" s="29">
        <v>7.2521086403809679E-2</v>
      </c>
      <c r="I83" s="29">
        <v>8.2731345090600913E-4</v>
      </c>
      <c r="J83" s="29">
        <v>2.9016505912264418E-2</v>
      </c>
      <c r="K83" s="29">
        <v>1.6748052786633844E-2</v>
      </c>
      <c r="L83" s="29">
        <v>0.35842850801081561</v>
      </c>
      <c r="M83" s="29">
        <v>7.2238589127890551E-2</v>
      </c>
      <c r="N83" s="29">
        <v>0.28810686468380481</v>
      </c>
      <c r="O83" s="29">
        <v>163.54</v>
      </c>
      <c r="P83" s="29">
        <v>2.2136239934160868</v>
      </c>
      <c r="Q83" s="25">
        <v>49558</v>
      </c>
      <c r="R83" s="25">
        <v>3.8681948424068767E-2</v>
      </c>
      <c r="S83" s="25">
        <v>3.3980386617700475E-2</v>
      </c>
    </row>
    <row r="84" spans="2:19" x14ac:dyDescent="0.25">
      <c r="B84" s="29">
        <v>0.80765083504689306</v>
      </c>
      <c r="C84" s="29">
        <v>0.23135915547620894</v>
      </c>
      <c r="D84" s="29">
        <v>0.22353489094155088</v>
      </c>
      <c r="E84" s="29">
        <v>4.0270123418458433E-2</v>
      </c>
      <c r="F84" s="29">
        <v>0.12130714895598851</v>
      </c>
      <c r="G84" s="29">
        <v>3.8826360319801287E-2</v>
      </c>
      <c r="H84" s="29">
        <v>8.2480788636187227E-2</v>
      </c>
      <c r="I84" s="29">
        <v>8.5383839167895673E-4</v>
      </c>
      <c r="J84" s="29">
        <v>2.7586742218427385E-2</v>
      </c>
      <c r="K84" s="29">
        <v>2.1594349142280526E-2</v>
      </c>
      <c r="L84" s="29">
        <v>0.40234417449351861</v>
      </c>
      <c r="M84" s="29">
        <v>9.3627260731196149E-2</v>
      </c>
      <c r="N84" s="29">
        <v>0.31182178064115501</v>
      </c>
      <c r="O84" s="29">
        <v>135.97</v>
      </c>
      <c r="P84" s="29">
        <v>2.1334430975490979</v>
      </c>
      <c r="Q84" s="25">
        <v>64415</v>
      </c>
      <c r="R84" s="25">
        <v>5.1556314523014825E-2</v>
      </c>
      <c r="S84" s="25">
        <v>4.2521151905612044E-2</v>
      </c>
    </row>
    <row r="85" spans="2:19" x14ac:dyDescent="0.25">
      <c r="B85" s="29">
        <v>0.79802202283849921</v>
      </c>
      <c r="C85" s="29">
        <v>0.29246341013301536</v>
      </c>
      <c r="D85" s="29">
        <v>0.28350581321068097</v>
      </c>
      <c r="E85" s="29">
        <v>7.2370569112615871E-2</v>
      </c>
      <c r="F85" s="29">
        <v>0.12759252161321921</v>
      </c>
      <c r="G85" s="29">
        <v>3.709382053575231E-2</v>
      </c>
      <c r="H85" s="29">
        <v>9.0498701077466895E-2</v>
      </c>
      <c r="I85" s="29">
        <v>5.5363911247391503E-4</v>
      </c>
      <c r="J85" s="29">
        <v>4.9642973751827718E-2</v>
      </c>
      <c r="K85" s="29">
        <v>1.5388328151839076E-2</v>
      </c>
      <c r="L85" s="29">
        <v>0.38181224536149794</v>
      </c>
      <c r="M85" s="29">
        <v>8.5317206819698191E-2</v>
      </c>
      <c r="N85" s="29">
        <v>0.29880896611444713</v>
      </c>
      <c r="O85" s="29">
        <v>123.98</v>
      </c>
      <c r="P85" s="29">
        <v>2.0933516320155547</v>
      </c>
      <c r="Q85" s="25">
        <v>70443</v>
      </c>
      <c r="R85" s="25">
        <v>4.2672799284527919E-2</v>
      </c>
      <c r="S85" s="25">
        <v>4.2999304402140739E-2</v>
      </c>
    </row>
    <row r="86" spans="2:19" x14ac:dyDescent="0.25">
      <c r="B86" s="29">
        <v>0.80210343002509776</v>
      </c>
      <c r="C86" s="29">
        <v>0.2302043422733078</v>
      </c>
      <c r="D86" s="29">
        <v>0.22048744146445295</v>
      </c>
      <c r="E86" s="29">
        <v>5.5002128565346954E-2</v>
      </c>
      <c r="F86" s="29">
        <v>0.1013835674755215</v>
      </c>
      <c r="G86" s="29">
        <v>3.5930183056619838E-2</v>
      </c>
      <c r="H86" s="29">
        <v>6.5453384418901667E-2</v>
      </c>
      <c r="I86" s="29">
        <v>5.8535547041294164E-4</v>
      </c>
      <c r="J86" s="29">
        <v>3.2524478501489998E-2</v>
      </c>
      <c r="K86" s="29">
        <v>2.0125585355470411E-2</v>
      </c>
      <c r="L86" s="29">
        <v>0.41265432098765431</v>
      </c>
      <c r="M86" s="29">
        <v>8.2162622392507448E-2</v>
      </c>
      <c r="N86" s="29">
        <v>0.3330246913580247</v>
      </c>
      <c r="O86" s="29">
        <v>131.44999999999999</v>
      </c>
      <c r="P86" s="29">
        <v>2.1187605904423816</v>
      </c>
      <c r="Q86" s="25">
        <v>93960</v>
      </c>
      <c r="R86" s="25">
        <v>3.7441464452958706E-2</v>
      </c>
      <c r="S86" s="25">
        <v>4.5146871008939972E-2</v>
      </c>
    </row>
    <row r="87" spans="2:19" x14ac:dyDescent="0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5"/>
      <c r="R87" s="25"/>
      <c r="S87" s="25"/>
    </row>
    <row r="88" spans="2:19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5"/>
      <c r="R88" s="25"/>
      <c r="S8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73"/>
  <sheetViews>
    <sheetView workbookViewId="0">
      <selection activeCell="F18" sqref="F18"/>
    </sheetView>
  </sheetViews>
  <sheetFormatPr defaultRowHeight="15" x14ac:dyDescent="0.25"/>
  <sheetData>
    <row r="4" spans="2:40" x14ac:dyDescent="0.25">
      <c r="B4" s="73"/>
      <c r="C4" s="73"/>
      <c r="D4" s="74" t="s">
        <v>118</v>
      </c>
      <c r="E4" s="74" t="s">
        <v>119</v>
      </c>
      <c r="F4" s="74" t="s">
        <v>120</v>
      </c>
      <c r="G4" s="74" t="s">
        <v>121</v>
      </c>
      <c r="H4" s="74" t="s">
        <v>122</v>
      </c>
      <c r="I4" s="74" t="s">
        <v>123</v>
      </c>
      <c r="J4" s="74" t="s">
        <v>124</v>
      </c>
      <c r="K4" s="74" t="s">
        <v>125</v>
      </c>
      <c r="L4" s="74" t="s">
        <v>126</v>
      </c>
      <c r="M4" s="74" t="s">
        <v>127</v>
      </c>
      <c r="N4" s="74" t="s">
        <v>128</v>
      </c>
      <c r="O4" s="74" t="s">
        <v>129</v>
      </c>
      <c r="P4" s="74" t="s">
        <v>130</v>
      </c>
      <c r="Q4" s="74" t="s">
        <v>131</v>
      </c>
      <c r="R4" s="74" t="s">
        <v>132</v>
      </c>
      <c r="S4" s="74" t="s">
        <v>133</v>
      </c>
      <c r="T4" s="74" t="s">
        <v>134</v>
      </c>
      <c r="U4" s="74" t="s">
        <v>135</v>
      </c>
      <c r="V4" s="74" t="s">
        <v>136</v>
      </c>
      <c r="W4" s="74" t="s">
        <v>137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6" spans="2:40" x14ac:dyDescent="0.25">
      <c r="B6" s="73"/>
      <c r="C6" s="73" t="s">
        <v>58</v>
      </c>
      <c r="D6" s="73" t="s">
        <v>59</v>
      </c>
      <c r="E6" s="73" t="s">
        <v>59</v>
      </c>
      <c r="F6" s="73" t="s">
        <v>59</v>
      </c>
      <c r="G6" s="73" t="s">
        <v>59</v>
      </c>
      <c r="H6" s="73" t="s">
        <v>59</v>
      </c>
      <c r="I6" s="73" t="s">
        <v>59</v>
      </c>
      <c r="J6" s="73" t="s">
        <v>59</v>
      </c>
      <c r="K6" s="73" t="s">
        <v>59</v>
      </c>
      <c r="L6" s="73" t="s">
        <v>59</v>
      </c>
      <c r="M6" s="73" t="s">
        <v>59</v>
      </c>
      <c r="N6" s="73" t="s">
        <v>59</v>
      </c>
      <c r="O6" s="73" t="s">
        <v>59</v>
      </c>
      <c r="P6" s="73" t="s">
        <v>59</v>
      </c>
      <c r="Q6" s="73" t="s">
        <v>59</v>
      </c>
      <c r="R6" s="73" t="s">
        <v>59</v>
      </c>
      <c r="S6" s="73" t="s">
        <v>59</v>
      </c>
      <c r="T6" s="73" t="s">
        <v>59</v>
      </c>
      <c r="U6" s="73" t="s">
        <v>59</v>
      </c>
      <c r="V6" s="73" t="s">
        <v>59</v>
      </c>
      <c r="W6" s="73" t="s">
        <v>59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2:40" x14ac:dyDescent="0.25">
      <c r="B7" s="73"/>
      <c r="C7" s="73" t="s">
        <v>60</v>
      </c>
      <c r="D7" s="73">
        <v>62966</v>
      </c>
      <c r="E7" s="73">
        <v>75224</v>
      </c>
      <c r="F7" s="73">
        <v>57348</v>
      </c>
      <c r="G7" s="73">
        <v>53393</v>
      </c>
      <c r="H7" s="73">
        <v>47562</v>
      </c>
      <c r="I7" s="73">
        <v>61027</v>
      </c>
      <c r="J7" s="73">
        <v>45514</v>
      </c>
      <c r="K7" s="73">
        <v>32103</v>
      </c>
      <c r="L7" s="73">
        <v>53796</v>
      </c>
      <c r="M7" s="73">
        <v>48239</v>
      </c>
      <c r="N7" s="73">
        <v>65501</v>
      </c>
      <c r="O7" s="73">
        <v>59298</v>
      </c>
      <c r="P7" s="73">
        <v>53900</v>
      </c>
      <c r="Q7" s="73">
        <v>66357</v>
      </c>
      <c r="R7" s="73">
        <v>63538</v>
      </c>
      <c r="S7" s="73">
        <v>608</v>
      </c>
      <c r="T7" s="73">
        <v>17291</v>
      </c>
      <c r="U7" s="73">
        <v>26048</v>
      </c>
      <c r="V7" s="73">
        <v>36313</v>
      </c>
      <c r="W7" s="73">
        <v>51392</v>
      </c>
      <c r="X7" s="73"/>
      <c r="Y7" s="73"/>
      <c r="Z7" s="73"/>
      <c r="AA7" s="73"/>
      <c r="AB7" s="73"/>
      <c r="AC7" s="73"/>
      <c r="AD7" s="73"/>
      <c r="AE7" s="73"/>
      <c r="AF7" s="85" t="s">
        <v>40</v>
      </c>
      <c r="AG7" s="85" t="s">
        <v>138</v>
      </c>
      <c r="AH7" s="85" t="s">
        <v>139</v>
      </c>
      <c r="AI7" s="85" t="s">
        <v>140</v>
      </c>
      <c r="AJ7" s="85" t="s">
        <v>141</v>
      </c>
      <c r="AK7" s="85" t="s">
        <v>142</v>
      </c>
      <c r="AL7" s="85" t="s">
        <v>143</v>
      </c>
      <c r="AM7" s="85" t="s">
        <v>144</v>
      </c>
      <c r="AN7" s="85" t="s">
        <v>145</v>
      </c>
    </row>
    <row r="8" spans="2:40" x14ac:dyDescent="0.25">
      <c r="B8" s="73" t="s">
        <v>146</v>
      </c>
      <c r="C8" s="73" t="s">
        <v>106</v>
      </c>
      <c r="D8" s="73">
        <v>7762</v>
      </c>
      <c r="E8" s="73">
        <v>9350</v>
      </c>
      <c r="F8" s="73">
        <v>8137</v>
      </c>
      <c r="G8" s="73">
        <v>9702</v>
      </c>
      <c r="H8" s="73">
        <v>7264</v>
      </c>
      <c r="I8" s="73">
        <v>10605</v>
      </c>
      <c r="J8" s="73">
        <v>8198</v>
      </c>
      <c r="K8" s="73">
        <v>8745</v>
      </c>
      <c r="L8" s="73">
        <v>14688</v>
      </c>
      <c r="M8" s="73">
        <v>8742</v>
      </c>
      <c r="N8" s="73">
        <v>8833</v>
      </c>
      <c r="O8" s="73">
        <v>6304</v>
      </c>
      <c r="P8" s="73">
        <v>7995</v>
      </c>
      <c r="Q8" s="73">
        <v>12530</v>
      </c>
      <c r="R8" s="73">
        <v>8610</v>
      </c>
      <c r="S8" s="73">
        <v>472</v>
      </c>
      <c r="T8" s="73">
        <v>5800</v>
      </c>
      <c r="U8" s="73">
        <v>9030</v>
      </c>
      <c r="V8" s="73">
        <v>10985</v>
      </c>
      <c r="W8" s="73">
        <v>17815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2:40" x14ac:dyDescent="0.2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80" t="s">
        <v>61</v>
      </c>
      <c r="AC9" s="80" t="s">
        <v>3</v>
      </c>
      <c r="AD9" s="80" t="s">
        <v>4</v>
      </c>
      <c r="AE9" s="73"/>
      <c r="AF9" s="79">
        <v>0.83992649247750117</v>
      </c>
      <c r="AG9" s="79">
        <v>0.58773131581637872</v>
      </c>
      <c r="AH9" s="79">
        <v>0.42917220461438843</v>
      </c>
      <c r="AI9" s="79">
        <v>5.2905292574038101E-2</v>
      </c>
      <c r="AJ9" s="79">
        <v>2.8054391166547388E-2</v>
      </c>
      <c r="AK9" s="79">
        <v>1.8832430221858706E-2</v>
      </c>
      <c r="AL9" s="79">
        <v>4.7159458814708788E-2</v>
      </c>
      <c r="AM9" s="79">
        <v>0.19717820263776709</v>
      </c>
      <c r="AN9" s="78">
        <v>146715</v>
      </c>
    </row>
    <row r="10" spans="2:40" x14ac:dyDescent="0.25">
      <c r="B10" s="73"/>
      <c r="C10" s="73" t="s">
        <v>60</v>
      </c>
      <c r="D10" s="73">
        <v>227774</v>
      </c>
      <c r="E10" s="73">
        <v>244372</v>
      </c>
      <c r="F10" s="73">
        <v>222299</v>
      </c>
      <c r="G10" s="73">
        <v>229242</v>
      </c>
      <c r="H10" s="73">
        <v>196964</v>
      </c>
      <c r="I10" s="73">
        <v>235169</v>
      </c>
      <c r="J10" s="73">
        <v>178526</v>
      </c>
      <c r="K10" s="73">
        <v>113814</v>
      </c>
      <c r="L10" s="73">
        <v>188058</v>
      </c>
      <c r="M10" s="73">
        <v>163255</v>
      </c>
      <c r="N10" s="73">
        <v>246734</v>
      </c>
      <c r="O10" s="73">
        <v>262930</v>
      </c>
      <c r="P10" s="73">
        <v>252555</v>
      </c>
      <c r="Q10" s="73">
        <v>245994</v>
      </c>
      <c r="R10" s="73">
        <v>215812</v>
      </c>
      <c r="S10" s="73">
        <v>215530</v>
      </c>
      <c r="T10" s="73">
        <v>75499</v>
      </c>
      <c r="U10" s="73">
        <v>77206</v>
      </c>
      <c r="V10" s="73">
        <v>105722</v>
      </c>
      <c r="W10" s="73">
        <v>151972</v>
      </c>
      <c r="X10" s="73"/>
      <c r="Y10" s="73"/>
      <c r="Z10" s="73"/>
      <c r="AA10" s="73"/>
      <c r="AB10" s="80" t="s">
        <v>64</v>
      </c>
      <c r="AC10" s="80" t="s">
        <v>3</v>
      </c>
      <c r="AD10" s="80" t="s">
        <v>4</v>
      </c>
      <c r="AE10" s="73"/>
      <c r="AF10" s="79">
        <v>0.88378715271045127</v>
      </c>
      <c r="AG10" s="79">
        <v>0.56744270598264879</v>
      </c>
      <c r="AH10" s="79">
        <v>0.47154104608595354</v>
      </c>
      <c r="AI10" s="79">
        <v>5.8610400682011933E-2</v>
      </c>
      <c r="AJ10" s="79">
        <v>2.6753924076024272E-2</v>
      </c>
      <c r="AK10" s="79">
        <v>2.6973321297828593E-2</v>
      </c>
      <c r="AL10" s="79">
        <v>3.5191314377413373E-2</v>
      </c>
      <c r="AM10" s="79">
        <v>0.27509277368236296</v>
      </c>
      <c r="AN10" s="78">
        <v>159528</v>
      </c>
    </row>
    <row r="11" spans="2:40" x14ac:dyDescent="0.25">
      <c r="B11" s="73" t="s">
        <v>81</v>
      </c>
      <c r="C11" s="73" t="s">
        <v>82</v>
      </c>
      <c r="D11" s="73">
        <v>174676</v>
      </c>
      <c r="E11" s="73">
        <v>180505</v>
      </c>
      <c r="F11" s="73">
        <v>174333</v>
      </c>
      <c r="G11" s="73">
        <v>174453</v>
      </c>
      <c r="H11" s="73">
        <v>150683</v>
      </c>
      <c r="I11" s="73">
        <v>179731</v>
      </c>
      <c r="J11" s="73">
        <v>146592</v>
      </c>
      <c r="K11" s="73">
        <v>98362</v>
      </c>
      <c r="L11" s="73">
        <v>152698</v>
      </c>
      <c r="M11" s="73">
        <v>136528</v>
      </c>
      <c r="N11" s="73">
        <v>177727</v>
      </c>
      <c r="O11" s="73">
        <v>185137</v>
      </c>
      <c r="P11" s="73">
        <v>184842</v>
      </c>
      <c r="Q11" s="73">
        <v>179476</v>
      </c>
      <c r="R11" s="73">
        <v>159212</v>
      </c>
      <c r="S11" s="73">
        <v>191575</v>
      </c>
      <c r="T11" s="73">
        <v>65283</v>
      </c>
      <c r="U11" s="73">
        <v>66549</v>
      </c>
      <c r="V11" s="73">
        <v>92933</v>
      </c>
      <c r="W11" s="73">
        <v>129857</v>
      </c>
      <c r="X11" s="73"/>
      <c r="Y11" s="73"/>
      <c r="Z11" s="73"/>
      <c r="AA11" s="73"/>
      <c r="AB11" s="80" t="s">
        <v>67</v>
      </c>
      <c r="AC11" s="80" t="s">
        <v>3</v>
      </c>
      <c r="AD11" s="80" t="s">
        <v>4</v>
      </c>
      <c r="AE11" s="73"/>
      <c r="AF11" s="79">
        <v>0.85071099562331864</v>
      </c>
      <c r="AG11" s="79">
        <v>0.53359585184785618</v>
      </c>
      <c r="AH11" s="79">
        <v>0.38668437767603686</v>
      </c>
      <c r="AI11" s="79">
        <v>5.4865920017261489E-2</v>
      </c>
      <c r="AJ11" s="79">
        <v>2.4226772842819287E-2</v>
      </c>
      <c r="AK11" s="79">
        <v>2.6344002643165866E-2</v>
      </c>
      <c r="AL11" s="79">
        <v>4.4326970405982186E-2</v>
      </c>
      <c r="AM11" s="79">
        <v>0.19380069720242471</v>
      </c>
      <c r="AN11" s="78">
        <v>148307</v>
      </c>
    </row>
    <row r="12" spans="2:40" x14ac:dyDescent="0.2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80" t="s">
        <v>68</v>
      </c>
      <c r="AC12" s="80" t="s">
        <v>3</v>
      </c>
      <c r="AD12" s="80" t="s">
        <v>4</v>
      </c>
      <c r="AE12" s="73"/>
      <c r="AF12" s="79">
        <v>0.84747754409497111</v>
      </c>
      <c r="AG12" s="79">
        <v>0.49681084920017587</v>
      </c>
      <c r="AH12" s="79">
        <v>0.36114173627785856</v>
      </c>
      <c r="AI12" s="79">
        <v>6.5622780614833107E-2</v>
      </c>
      <c r="AJ12" s="79">
        <v>2.8638100713585173E-2</v>
      </c>
      <c r="AK12" s="79">
        <v>3.2216172342656162E-2</v>
      </c>
      <c r="AL12" s="79">
        <v>3.8330684162467446E-2</v>
      </c>
      <c r="AM12" s="79">
        <v>0.18798065541614528</v>
      </c>
      <c r="AN12" s="78">
        <v>147845</v>
      </c>
    </row>
    <row r="13" spans="2:40" x14ac:dyDescent="0.25">
      <c r="B13" s="73"/>
      <c r="C13" s="73" t="s">
        <v>60</v>
      </c>
      <c r="D13" s="73">
        <v>62966</v>
      </c>
      <c r="E13" s="73">
        <v>75224</v>
      </c>
      <c r="F13" s="73">
        <v>57348</v>
      </c>
      <c r="G13" s="73">
        <v>53393</v>
      </c>
      <c r="H13" s="73">
        <v>47562</v>
      </c>
      <c r="I13" s="73">
        <v>61027</v>
      </c>
      <c r="J13" s="73">
        <v>45514</v>
      </c>
      <c r="K13" s="73">
        <v>32103</v>
      </c>
      <c r="L13" s="73">
        <v>53796</v>
      </c>
      <c r="M13" s="73">
        <v>48239</v>
      </c>
      <c r="N13" s="73">
        <v>65501</v>
      </c>
      <c r="O13" s="73">
        <v>59298</v>
      </c>
      <c r="P13" s="73">
        <v>53900</v>
      </c>
      <c r="Q13" s="73">
        <v>66357</v>
      </c>
      <c r="R13" s="73">
        <v>63538</v>
      </c>
      <c r="S13" s="73">
        <v>608</v>
      </c>
      <c r="T13" s="73">
        <v>17291</v>
      </c>
      <c r="U13" s="73">
        <v>26048</v>
      </c>
      <c r="V13" s="73">
        <v>36313</v>
      </c>
      <c r="W13" s="73">
        <v>51392</v>
      </c>
      <c r="X13" s="73"/>
      <c r="Y13" s="73"/>
      <c r="Z13" s="73"/>
      <c r="AA13" s="73"/>
      <c r="AB13" s="80" t="s">
        <v>69</v>
      </c>
      <c r="AC13" s="80" t="s">
        <v>3</v>
      </c>
      <c r="AD13" s="80" t="s">
        <v>4</v>
      </c>
      <c r="AE13" s="73"/>
      <c r="AF13" s="79">
        <v>0.88723346362894284</v>
      </c>
      <c r="AG13" s="79">
        <v>0.4524014331555602</v>
      </c>
      <c r="AH13" s="79">
        <v>0.35576067199736705</v>
      </c>
      <c r="AI13" s="79">
        <v>5.4334248378724075E-2</v>
      </c>
      <c r="AJ13" s="79">
        <v>2.5117621979041223E-2</v>
      </c>
      <c r="AK13" s="79">
        <v>2.3479516197799404E-2</v>
      </c>
      <c r="AL13" s="79">
        <v>4.2478551286174837E-2</v>
      </c>
      <c r="AM13" s="79">
        <v>0.16482036935919397</v>
      </c>
      <c r="AN13" s="78">
        <v>133691</v>
      </c>
    </row>
    <row r="14" spans="2:40" x14ac:dyDescent="0.25">
      <c r="B14" s="73" t="s">
        <v>147</v>
      </c>
      <c r="C14" s="73" t="s">
        <v>117</v>
      </c>
      <c r="D14" s="73">
        <v>6919</v>
      </c>
      <c r="E14" s="73">
        <v>5614</v>
      </c>
      <c r="F14" s="73">
        <v>6574</v>
      </c>
      <c r="G14" s="73">
        <v>5667</v>
      </c>
      <c r="H14" s="73">
        <v>5679</v>
      </c>
      <c r="I14" s="73">
        <v>6971</v>
      </c>
      <c r="J14" s="73">
        <v>4126</v>
      </c>
      <c r="K14" s="73">
        <v>3718</v>
      </c>
      <c r="L14" s="73">
        <v>2082</v>
      </c>
      <c r="M14" s="73">
        <v>6295</v>
      </c>
      <c r="N14" s="73">
        <v>6159</v>
      </c>
      <c r="O14" s="73">
        <v>6223</v>
      </c>
      <c r="P14" s="73">
        <v>4329</v>
      </c>
      <c r="Q14" s="73">
        <v>4952</v>
      </c>
      <c r="R14" s="73">
        <v>6817</v>
      </c>
      <c r="S14" s="73">
        <v>122</v>
      </c>
      <c r="T14" s="73">
        <v>1563</v>
      </c>
      <c r="U14" s="73">
        <v>2708</v>
      </c>
      <c r="V14" s="73">
        <v>2892</v>
      </c>
      <c r="W14" s="73">
        <v>4514</v>
      </c>
      <c r="X14" s="73"/>
      <c r="Y14" s="73"/>
      <c r="Z14" s="73"/>
      <c r="AA14" s="73"/>
      <c r="AB14" s="80" t="s">
        <v>72</v>
      </c>
      <c r="AC14" s="80" t="s">
        <v>3</v>
      </c>
      <c r="AD14" s="80" t="s">
        <v>4</v>
      </c>
      <c r="AE14" s="73"/>
      <c r="AF14" s="79">
        <v>0.83582131073660082</v>
      </c>
      <c r="AG14" s="79">
        <v>0.56564573999986689</v>
      </c>
      <c r="AH14" s="79">
        <v>0.40624271915751914</v>
      </c>
      <c r="AI14" s="79">
        <v>7.0595048694274506E-2</v>
      </c>
      <c r="AJ14" s="79">
        <v>3.2671428476331851E-2</v>
      </c>
      <c r="AK14" s="79">
        <v>3.2078975922461943E-2</v>
      </c>
      <c r="AL14" s="79">
        <v>4.6404345539631082E-2</v>
      </c>
      <c r="AM14" s="79">
        <v>0.17908709052541888</v>
      </c>
      <c r="AN14" s="78">
        <v>150223</v>
      </c>
    </row>
    <row r="15" spans="2:40" x14ac:dyDescent="0.2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80" t="s">
        <v>75</v>
      </c>
      <c r="AC15" s="80" t="s">
        <v>3</v>
      </c>
      <c r="AD15" s="80" t="s">
        <v>11</v>
      </c>
      <c r="AE15" s="73"/>
      <c r="AF15" s="79">
        <v>0.85038064833005889</v>
      </c>
      <c r="AG15" s="79">
        <v>0.59105239092243644</v>
      </c>
      <c r="AH15" s="79">
        <v>0.36510801466400339</v>
      </c>
      <c r="AI15" s="79">
        <v>6.5763402562189655E-2</v>
      </c>
      <c r="AJ15" s="79">
        <v>3.2881701281094827E-2</v>
      </c>
      <c r="AK15" s="79">
        <v>2.8726365525152616E-2</v>
      </c>
      <c r="AL15" s="79">
        <v>3.3098292140960543E-2</v>
      </c>
      <c r="AM15" s="79">
        <v>0.18819339157220899</v>
      </c>
      <c r="AN15" s="78">
        <v>124659</v>
      </c>
    </row>
    <row r="16" spans="2:40" x14ac:dyDescent="0.25">
      <c r="B16" s="73"/>
      <c r="C16" s="73" t="s">
        <v>60</v>
      </c>
      <c r="D16" s="73">
        <v>7762</v>
      </c>
      <c r="E16" s="73">
        <v>9350</v>
      </c>
      <c r="F16" s="73">
        <v>8137</v>
      </c>
      <c r="G16" s="73">
        <v>9702</v>
      </c>
      <c r="H16" s="73">
        <v>7264</v>
      </c>
      <c r="I16" s="73">
        <v>10605</v>
      </c>
      <c r="J16" s="73">
        <v>8198</v>
      </c>
      <c r="K16" s="73">
        <v>8745</v>
      </c>
      <c r="L16" s="73">
        <v>14688</v>
      </c>
      <c r="M16" s="73">
        <v>8742</v>
      </c>
      <c r="N16" s="73">
        <v>8833</v>
      </c>
      <c r="O16" s="73">
        <v>6304</v>
      </c>
      <c r="P16" s="73">
        <v>7995</v>
      </c>
      <c r="Q16" s="73">
        <v>12530</v>
      </c>
      <c r="R16" s="73">
        <v>8610</v>
      </c>
      <c r="S16" s="73">
        <v>472</v>
      </c>
      <c r="T16" s="73">
        <v>5800</v>
      </c>
      <c r="U16" s="73">
        <v>9030</v>
      </c>
      <c r="V16" s="73">
        <v>10985</v>
      </c>
      <c r="W16" s="73">
        <v>17815</v>
      </c>
      <c r="X16" s="73"/>
      <c r="Y16" s="73"/>
      <c r="Z16" s="73"/>
      <c r="AA16" s="73"/>
      <c r="AB16" s="80" t="s">
        <v>76</v>
      </c>
      <c r="AC16" s="80" t="s">
        <v>3</v>
      </c>
      <c r="AD16" s="80" t="s">
        <v>11</v>
      </c>
      <c r="AE16" s="73"/>
      <c r="AF16" s="79">
        <v>0.79278583192696361</v>
      </c>
      <c r="AG16" s="79">
        <v>0.60795075660425746</v>
      </c>
      <c r="AH16" s="79">
        <v>0.41168248268786867</v>
      </c>
      <c r="AI16" s="79">
        <v>0.1121441395229546</v>
      </c>
      <c r="AJ16" s="79">
        <v>5.8143113618876634E-2</v>
      </c>
      <c r="AK16" s="79">
        <v>4.6986406770966917E-2</v>
      </c>
      <c r="AL16" s="79">
        <v>4.7678892023595792E-2</v>
      </c>
      <c r="AM16" s="79">
        <v>0.12322390356501667</v>
      </c>
      <c r="AN16" s="78">
        <v>77980</v>
      </c>
    </row>
    <row r="17" spans="2:40" x14ac:dyDescent="0.25">
      <c r="B17" s="73" t="s">
        <v>148</v>
      </c>
      <c r="C17" s="73" t="s">
        <v>63</v>
      </c>
      <c r="D17" s="73">
        <v>4116</v>
      </c>
      <c r="E17" s="73">
        <v>4268</v>
      </c>
      <c r="F17" s="73">
        <v>3593</v>
      </c>
      <c r="G17" s="73">
        <v>4234</v>
      </c>
      <c r="H17" s="73">
        <v>3358</v>
      </c>
      <c r="I17" s="73">
        <v>4908</v>
      </c>
      <c r="J17" s="73">
        <v>4099</v>
      </c>
      <c r="K17" s="73">
        <v>4534</v>
      </c>
      <c r="L17" s="73">
        <v>6529</v>
      </c>
      <c r="M17" s="73">
        <v>4213</v>
      </c>
      <c r="N17" s="73">
        <v>3824</v>
      </c>
      <c r="O17" s="73">
        <v>2979</v>
      </c>
      <c r="P17" s="73">
        <v>3711</v>
      </c>
      <c r="Q17" s="73">
        <v>6353</v>
      </c>
      <c r="R17" s="73">
        <v>4493</v>
      </c>
      <c r="S17" s="73">
        <v>437</v>
      </c>
      <c r="T17" s="73">
        <v>3397</v>
      </c>
      <c r="U17" s="73">
        <v>5209</v>
      </c>
      <c r="V17" s="73">
        <v>5716</v>
      </c>
      <c r="W17" s="73">
        <v>9899</v>
      </c>
      <c r="X17" s="73"/>
      <c r="Y17" s="73"/>
      <c r="Z17" s="73"/>
      <c r="AA17" s="73"/>
      <c r="AB17" s="80" t="s">
        <v>78</v>
      </c>
      <c r="AC17" s="80" t="s">
        <v>3</v>
      </c>
      <c r="AD17" s="80" t="s">
        <v>11</v>
      </c>
      <c r="AE17" s="73"/>
      <c r="AF17" s="79">
        <v>0.86210690382323274</v>
      </c>
      <c r="AG17" s="79">
        <v>0.57795384451770715</v>
      </c>
      <c r="AH17" s="79">
        <v>0.40865377311192475</v>
      </c>
      <c r="AI17" s="79">
        <v>0.1115753331003783</v>
      </c>
      <c r="AJ17" s="79">
        <v>4.9596633293325837E-2</v>
      </c>
      <c r="AK17" s="79">
        <v>5.6501724373680132E-2</v>
      </c>
      <c r="AL17" s="79">
        <v>1.5815621154342839E-2</v>
      </c>
      <c r="AM17" s="79">
        <v>0.19543914556144695</v>
      </c>
      <c r="AN17" s="78">
        <v>131642</v>
      </c>
    </row>
    <row r="18" spans="2:40" x14ac:dyDescent="0.25">
      <c r="B18" s="73" t="s">
        <v>149</v>
      </c>
      <c r="C18" s="73" t="s">
        <v>66</v>
      </c>
      <c r="D18" s="73">
        <v>2763</v>
      </c>
      <c r="E18" s="73">
        <v>4303</v>
      </c>
      <c r="F18" s="73">
        <v>3907</v>
      </c>
      <c r="G18" s="73">
        <v>4763</v>
      </c>
      <c r="H18" s="73">
        <v>3139</v>
      </c>
      <c r="I18" s="73">
        <v>4819</v>
      </c>
      <c r="J18" s="73">
        <v>3581</v>
      </c>
      <c r="K18" s="73">
        <v>3664</v>
      </c>
      <c r="L18" s="73">
        <v>7438</v>
      </c>
      <c r="M18" s="73">
        <v>3546</v>
      </c>
      <c r="N18" s="73">
        <v>3618</v>
      </c>
      <c r="O18" s="73">
        <v>2589</v>
      </c>
      <c r="P18" s="73">
        <v>3241</v>
      </c>
      <c r="Q18" s="73">
        <v>4870</v>
      </c>
      <c r="R18" s="73">
        <v>3008</v>
      </c>
      <c r="S18" s="73">
        <v>9</v>
      </c>
      <c r="T18" s="73">
        <v>2014</v>
      </c>
      <c r="U18" s="73">
        <v>3286</v>
      </c>
      <c r="V18" s="73">
        <v>4582</v>
      </c>
      <c r="W18" s="73">
        <v>6929</v>
      </c>
      <c r="X18" s="73"/>
      <c r="Y18" s="73"/>
      <c r="Z18" s="73"/>
      <c r="AA18" s="73"/>
      <c r="AB18" s="80" t="s">
        <v>79</v>
      </c>
      <c r="AC18" s="80" t="s">
        <v>3</v>
      </c>
      <c r="AD18" s="80" t="s">
        <v>11</v>
      </c>
      <c r="AE18" s="73"/>
      <c r="AF18" s="79">
        <v>0.81575208015938128</v>
      </c>
      <c r="AG18" s="79">
        <v>0.61754644303376938</v>
      </c>
      <c r="AH18" s="79">
        <v>0.43313011232524939</v>
      </c>
      <c r="AI18" s="79">
        <v>7.8492992017814012E-2</v>
      </c>
      <c r="AJ18" s="79">
        <v>3.782783978163469E-2</v>
      </c>
      <c r="AK18" s="79">
        <v>3.1838955581693945E-2</v>
      </c>
      <c r="AL18" s="79">
        <v>5.6521778168856007E-2</v>
      </c>
      <c r="AM18" s="79">
        <v>0.20327188815960781</v>
      </c>
      <c r="AN18" s="78">
        <v>111373</v>
      </c>
    </row>
    <row r="19" spans="2:40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80" t="s">
        <v>80</v>
      </c>
      <c r="AC19" s="80" t="s">
        <v>8</v>
      </c>
      <c r="AD19" s="80" t="s">
        <v>4</v>
      </c>
      <c r="AE19" s="73"/>
      <c r="AF19" s="79">
        <v>0.86416245140018122</v>
      </c>
      <c r="AG19" s="79">
        <v>0.54607546309860988</v>
      </c>
      <c r="AH19" s="79">
        <v>0.4264804505648338</v>
      </c>
      <c r="AI19" s="79">
        <v>5.7512126835302928E-2</v>
      </c>
      <c r="AJ19" s="79">
        <v>2.4898264804505649E-2</v>
      </c>
      <c r="AK19" s="79">
        <v>2.3556987987108115E-2</v>
      </c>
      <c r="AL19" s="79">
        <v>4.010157241918156E-2</v>
      </c>
      <c r="AM19" s="79">
        <v>0.12969365497932742</v>
      </c>
      <c r="AN19" s="78">
        <v>153585</v>
      </c>
    </row>
    <row r="20" spans="2:40" x14ac:dyDescent="0.25">
      <c r="B20" s="73"/>
      <c r="C20" s="73" t="s">
        <v>60</v>
      </c>
      <c r="D20" s="73">
        <v>174676</v>
      </c>
      <c r="E20" s="73">
        <v>180505</v>
      </c>
      <c r="F20" s="73">
        <v>174333</v>
      </c>
      <c r="G20" s="73">
        <v>174453</v>
      </c>
      <c r="H20" s="73">
        <v>150683</v>
      </c>
      <c r="I20" s="73">
        <v>179731</v>
      </c>
      <c r="J20" s="73">
        <v>146592</v>
      </c>
      <c r="K20" s="73">
        <v>98362</v>
      </c>
      <c r="L20" s="73">
        <v>152698</v>
      </c>
      <c r="M20" s="73">
        <v>136528</v>
      </c>
      <c r="N20" s="73">
        <v>177727</v>
      </c>
      <c r="O20" s="73">
        <v>185137</v>
      </c>
      <c r="P20" s="73">
        <v>184842</v>
      </c>
      <c r="Q20" s="73">
        <v>179476</v>
      </c>
      <c r="R20" s="73">
        <v>159212</v>
      </c>
      <c r="S20" s="73">
        <v>191575</v>
      </c>
      <c r="T20" s="73">
        <v>65283</v>
      </c>
      <c r="U20" s="73">
        <v>66549</v>
      </c>
      <c r="V20" s="73">
        <v>92933</v>
      </c>
      <c r="W20" s="73">
        <v>129857</v>
      </c>
      <c r="X20" s="73"/>
      <c r="Y20" s="73"/>
      <c r="Z20" s="73"/>
      <c r="AA20" s="73"/>
      <c r="AB20" s="80" t="s">
        <v>83</v>
      </c>
      <c r="AC20" s="80" t="s">
        <v>8</v>
      </c>
      <c r="AD20" s="80" t="s">
        <v>4</v>
      </c>
      <c r="AE20" s="73"/>
      <c r="AF20" s="79">
        <v>0.87823071563220745</v>
      </c>
      <c r="AG20" s="79">
        <v>0.47489744330936756</v>
      </c>
      <c r="AH20" s="79">
        <v>0.36470204744361689</v>
      </c>
      <c r="AI20" s="79">
        <v>3.877165683639517E-2</v>
      </c>
      <c r="AJ20" s="79">
        <v>1.8321821972655649E-2</v>
      </c>
      <c r="AK20" s="79">
        <v>1.5923194725480188E-2</v>
      </c>
      <c r="AL20" s="79">
        <v>3.8273480408135649E-2</v>
      </c>
      <c r="AM20" s="79">
        <v>0.14089167430332178</v>
      </c>
      <c r="AN20" s="78">
        <v>162593</v>
      </c>
    </row>
    <row r="21" spans="2:40" x14ac:dyDescent="0.25">
      <c r="B21" s="73" t="s">
        <v>150</v>
      </c>
      <c r="C21" s="73" t="s">
        <v>101</v>
      </c>
      <c r="D21" s="75">
        <v>146715</v>
      </c>
      <c r="E21" s="73">
        <v>159528</v>
      </c>
      <c r="F21" s="73">
        <v>148307</v>
      </c>
      <c r="G21" s="73">
        <v>147845</v>
      </c>
      <c r="H21" s="73">
        <v>133691</v>
      </c>
      <c r="I21" s="73">
        <v>150223</v>
      </c>
      <c r="J21" s="73">
        <v>124659</v>
      </c>
      <c r="K21" s="73">
        <v>77980</v>
      </c>
      <c r="L21" s="73">
        <v>131642</v>
      </c>
      <c r="M21" s="73">
        <v>111373</v>
      </c>
      <c r="N21" s="73">
        <v>153585</v>
      </c>
      <c r="O21" s="73">
        <v>162593</v>
      </c>
      <c r="P21" s="73">
        <v>162383</v>
      </c>
      <c r="Q21" s="73">
        <v>163450</v>
      </c>
      <c r="R21" s="73">
        <v>136401</v>
      </c>
      <c r="S21" s="73">
        <v>180491</v>
      </c>
      <c r="T21" s="73">
        <v>53549</v>
      </c>
      <c r="U21" s="73">
        <v>54270</v>
      </c>
      <c r="V21" s="73">
        <v>75673</v>
      </c>
      <c r="W21" s="73">
        <v>106405</v>
      </c>
      <c r="X21" s="73"/>
      <c r="Y21" s="73"/>
      <c r="Z21" s="73"/>
      <c r="AA21" s="73"/>
      <c r="AB21" s="80" t="s">
        <v>84</v>
      </c>
      <c r="AC21" s="80" t="s">
        <v>8</v>
      </c>
      <c r="AD21" s="80" t="s">
        <v>4</v>
      </c>
      <c r="AE21" s="73"/>
      <c r="AF21" s="79">
        <v>0.87849622921197568</v>
      </c>
      <c r="AG21" s="79">
        <v>0.46808471330126922</v>
      </c>
      <c r="AH21" s="79">
        <v>0.33193129822703116</v>
      </c>
      <c r="AI21" s="79">
        <v>4.9235449523657035E-2</v>
      </c>
      <c r="AJ21" s="79">
        <v>2.2853377508729362E-2</v>
      </c>
      <c r="AK21" s="79">
        <v>1.9958985854430573E-2</v>
      </c>
      <c r="AL21" s="79">
        <v>2.6659194620126492E-2</v>
      </c>
      <c r="AM21" s="79">
        <v>0.14632073554497699</v>
      </c>
      <c r="AN21" s="78">
        <v>162383</v>
      </c>
    </row>
    <row r="22" spans="2:40" x14ac:dyDescent="0.25">
      <c r="B22" s="73" t="s">
        <v>151</v>
      </c>
      <c r="C22" s="73" t="s">
        <v>71</v>
      </c>
      <c r="D22" s="73">
        <v>86229</v>
      </c>
      <c r="E22" s="73">
        <v>90523</v>
      </c>
      <c r="F22" s="73">
        <v>79136</v>
      </c>
      <c r="G22" s="73">
        <v>73451</v>
      </c>
      <c r="H22" s="73">
        <v>60482</v>
      </c>
      <c r="I22" s="73">
        <v>84973</v>
      </c>
      <c r="J22" s="73">
        <v>73680</v>
      </c>
      <c r="K22" s="73">
        <v>47408</v>
      </c>
      <c r="L22" s="73">
        <v>76083</v>
      </c>
      <c r="M22" s="73">
        <v>68778</v>
      </c>
      <c r="N22" s="73">
        <v>83869</v>
      </c>
      <c r="O22" s="73">
        <v>77215</v>
      </c>
      <c r="P22" s="73">
        <v>76009</v>
      </c>
      <c r="Q22" s="73">
        <v>80556</v>
      </c>
      <c r="R22" s="73">
        <v>78165</v>
      </c>
      <c r="S22" s="73">
        <v>106955</v>
      </c>
      <c r="T22" s="73">
        <v>33255</v>
      </c>
      <c r="U22" s="73">
        <v>36108</v>
      </c>
      <c r="V22" s="73">
        <v>49553</v>
      </c>
      <c r="W22" s="73">
        <v>70014</v>
      </c>
      <c r="X22" s="73"/>
      <c r="Y22" s="73"/>
      <c r="Z22" s="73"/>
      <c r="AA22" s="73"/>
      <c r="AB22" s="80" t="s">
        <v>85</v>
      </c>
      <c r="AC22" s="80" t="s">
        <v>8</v>
      </c>
      <c r="AD22" s="80" t="s">
        <v>4</v>
      </c>
      <c r="AE22" s="73"/>
      <c r="AF22" s="79">
        <v>0.91070672401881037</v>
      </c>
      <c r="AG22" s="79">
        <v>0.49284796573875805</v>
      </c>
      <c r="AH22" s="79">
        <v>0.4059773631079841</v>
      </c>
      <c r="AI22" s="79">
        <v>7.6659528907922908E-2</v>
      </c>
      <c r="AJ22" s="79">
        <v>3.886815539920465E-2</v>
      </c>
      <c r="AK22" s="79">
        <v>2.9795044356072192E-2</v>
      </c>
      <c r="AL22" s="79">
        <v>3.029672682777608E-2</v>
      </c>
      <c r="AM22" s="79">
        <v>0.19554603854389721</v>
      </c>
      <c r="AN22" s="78">
        <v>163450</v>
      </c>
    </row>
    <row r="23" spans="2:40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80" t="s">
        <v>88</v>
      </c>
      <c r="AC23" s="80" t="s">
        <v>8</v>
      </c>
      <c r="AD23" s="80" t="s">
        <v>4</v>
      </c>
      <c r="AE23" s="73"/>
      <c r="AF23" s="79">
        <v>0.85672562369670624</v>
      </c>
      <c r="AG23" s="79">
        <v>0.57305298348252576</v>
      </c>
      <c r="AH23" s="79">
        <v>0.46581769928372957</v>
      </c>
      <c r="AI23" s="79">
        <v>6.3122704379000152E-2</v>
      </c>
      <c r="AJ23" s="79">
        <v>3.29396412049765E-2</v>
      </c>
      <c r="AK23" s="79">
        <v>2.2052624247622818E-2</v>
      </c>
      <c r="AL23" s="79">
        <v>4.9977639460121258E-2</v>
      </c>
      <c r="AM23" s="79">
        <v>0.19843696160585333</v>
      </c>
      <c r="AN23" s="78">
        <v>136401</v>
      </c>
    </row>
    <row r="24" spans="2:40" x14ac:dyDescent="0.25">
      <c r="B24" s="73"/>
      <c r="C24" s="73" t="s">
        <v>60</v>
      </c>
      <c r="D24" s="73">
        <v>86229</v>
      </c>
      <c r="E24" s="73">
        <v>90523</v>
      </c>
      <c r="F24" s="73">
        <v>79136</v>
      </c>
      <c r="G24" s="73">
        <v>73451</v>
      </c>
      <c r="H24" s="73">
        <v>60482</v>
      </c>
      <c r="I24" s="73">
        <v>84973</v>
      </c>
      <c r="J24" s="73">
        <v>73680</v>
      </c>
      <c r="K24" s="73">
        <v>47408</v>
      </c>
      <c r="L24" s="73">
        <v>76083</v>
      </c>
      <c r="M24" s="73">
        <v>68778</v>
      </c>
      <c r="N24" s="73">
        <v>83869</v>
      </c>
      <c r="O24" s="73">
        <v>77215</v>
      </c>
      <c r="P24" s="73">
        <v>76009</v>
      </c>
      <c r="Q24" s="73">
        <v>80556</v>
      </c>
      <c r="R24" s="73">
        <v>78165</v>
      </c>
      <c r="S24" s="73">
        <v>106955</v>
      </c>
      <c r="T24" s="73">
        <v>33255</v>
      </c>
      <c r="U24" s="73">
        <v>36108</v>
      </c>
      <c r="V24" s="73">
        <v>49553</v>
      </c>
      <c r="W24" s="73">
        <v>70014</v>
      </c>
      <c r="X24" s="73"/>
      <c r="Y24" s="73"/>
      <c r="Z24" s="73"/>
      <c r="AA24" s="73"/>
      <c r="AB24" s="80" t="s">
        <v>91</v>
      </c>
      <c r="AC24" s="80" t="s">
        <v>8</v>
      </c>
      <c r="AD24" s="80" t="s">
        <v>4</v>
      </c>
      <c r="AE24" s="73"/>
      <c r="AF24" s="79">
        <v>0.9421427639305755</v>
      </c>
      <c r="AG24" s="79">
        <v>0.59257802328093923</v>
      </c>
      <c r="AH24" s="79">
        <v>3.3685890155187794E-3</v>
      </c>
      <c r="AI24" s="79">
        <v>2.6150888409948417E-3</v>
      </c>
      <c r="AJ24" s="79">
        <v>2.4211733549041226E-3</v>
      </c>
      <c r="AK24" s="79">
        <v>4.9863982137613512E-5</v>
      </c>
      <c r="AL24" s="79">
        <v>6.759339800876498E-4</v>
      </c>
      <c r="AM24" s="79">
        <v>5.5404424597348343E-5</v>
      </c>
      <c r="AN24" s="78">
        <v>180491</v>
      </c>
    </row>
    <row r="25" spans="2:40" x14ac:dyDescent="0.25">
      <c r="B25" s="73" t="s">
        <v>152</v>
      </c>
      <c r="C25" s="73" t="s">
        <v>74</v>
      </c>
      <c r="D25" s="73">
        <v>62966</v>
      </c>
      <c r="E25" s="73">
        <v>75224</v>
      </c>
      <c r="F25" s="73">
        <v>57348</v>
      </c>
      <c r="G25" s="73">
        <v>53393</v>
      </c>
      <c r="H25" s="73">
        <v>47562</v>
      </c>
      <c r="I25" s="73">
        <v>61027</v>
      </c>
      <c r="J25" s="73">
        <v>45514</v>
      </c>
      <c r="K25" s="73">
        <v>32103</v>
      </c>
      <c r="L25" s="73">
        <v>53796</v>
      </c>
      <c r="M25" s="73">
        <v>48239</v>
      </c>
      <c r="N25" s="73">
        <v>65501</v>
      </c>
      <c r="O25" s="73">
        <v>59298</v>
      </c>
      <c r="P25" s="73">
        <v>53900</v>
      </c>
      <c r="Q25" s="73">
        <v>66357</v>
      </c>
      <c r="R25" s="73">
        <v>63538</v>
      </c>
      <c r="S25" s="73">
        <v>608</v>
      </c>
      <c r="T25" s="73">
        <v>17291</v>
      </c>
      <c r="U25" s="73">
        <v>26048</v>
      </c>
      <c r="V25" s="73">
        <v>36313</v>
      </c>
      <c r="W25" s="73">
        <v>51392</v>
      </c>
      <c r="X25" s="73"/>
      <c r="Y25" s="73"/>
      <c r="Z25" s="73"/>
      <c r="AA25" s="73"/>
      <c r="AB25" s="80" t="s">
        <v>92</v>
      </c>
      <c r="AC25" s="80" t="s">
        <v>8</v>
      </c>
      <c r="AD25" s="80" t="s">
        <v>11</v>
      </c>
      <c r="AE25" s="73"/>
      <c r="AF25" s="79"/>
      <c r="AG25" s="79"/>
      <c r="AH25" s="79"/>
      <c r="AI25" s="79"/>
      <c r="AJ25" s="79"/>
      <c r="AK25" s="79"/>
      <c r="AL25" s="79"/>
      <c r="AM25" s="79"/>
      <c r="AN25" s="78"/>
    </row>
    <row r="26" spans="2:40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80" t="s">
        <v>93</v>
      </c>
      <c r="AC26" s="80" t="s">
        <v>8</v>
      </c>
      <c r="AD26" s="80" t="s">
        <v>11</v>
      </c>
      <c r="AE26" s="73"/>
      <c r="AF26" s="79">
        <v>0.81548933868277507</v>
      </c>
      <c r="AG26" s="79">
        <v>0.66533996683250418</v>
      </c>
      <c r="AH26" s="79">
        <v>0.47997051778146305</v>
      </c>
      <c r="AI26" s="79">
        <v>0.1663902708678828</v>
      </c>
      <c r="AJ26" s="79">
        <v>9.5983047724341256E-2</v>
      </c>
      <c r="AK26" s="79">
        <v>6.0549106320250602E-2</v>
      </c>
      <c r="AL26" s="79">
        <v>4.9898654873779251E-2</v>
      </c>
      <c r="AM26" s="79">
        <v>0.13574718997604571</v>
      </c>
      <c r="AN26" s="78">
        <v>54270</v>
      </c>
    </row>
    <row r="27" spans="2:40" x14ac:dyDescent="0.25">
      <c r="B27" s="73"/>
      <c r="C27" s="73" t="s">
        <v>60</v>
      </c>
      <c r="D27" s="73">
        <v>62966</v>
      </c>
      <c r="E27" s="73">
        <v>75224</v>
      </c>
      <c r="F27" s="73">
        <v>57348</v>
      </c>
      <c r="G27" s="73">
        <v>53393</v>
      </c>
      <c r="H27" s="73">
        <v>47562</v>
      </c>
      <c r="I27" s="73">
        <v>61027</v>
      </c>
      <c r="J27" s="73">
        <v>45514</v>
      </c>
      <c r="K27" s="73">
        <v>32103</v>
      </c>
      <c r="L27" s="73">
        <v>53796</v>
      </c>
      <c r="M27" s="73">
        <v>48239</v>
      </c>
      <c r="N27" s="73">
        <v>65501</v>
      </c>
      <c r="O27" s="73">
        <v>59298</v>
      </c>
      <c r="P27" s="73">
        <v>53900</v>
      </c>
      <c r="Q27" s="73">
        <v>66357</v>
      </c>
      <c r="R27" s="73">
        <v>63538</v>
      </c>
      <c r="S27" s="73">
        <v>608</v>
      </c>
      <c r="T27" s="73">
        <v>17291</v>
      </c>
      <c r="U27" s="73">
        <v>26048</v>
      </c>
      <c r="V27" s="73">
        <v>36313</v>
      </c>
      <c r="W27" s="73">
        <v>51392</v>
      </c>
      <c r="X27" s="73"/>
      <c r="Y27" s="73"/>
      <c r="Z27" s="73"/>
      <c r="AA27" s="73"/>
      <c r="AB27" s="80" t="s">
        <v>96</v>
      </c>
      <c r="AC27" s="80" t="s">
        <v>8</v>
      </c>
      <c r="AD27" s="80" t="s">
        <v>11</v>
      </c>
      <c r="AE27" s="73"/>
      <c r="AF27" s="79">
        <v>0.81427480012482112</v>
      </c>
      <c r="AG27" s="79">
        <v>0.65483065294094323</v>
      </c>
      <c r="AH27" s="79">
        <v>0.47986732388038006</v>
      </c>
      <c r="AI27" s="79">
        <v>0.14516406115787667</v>
      </c>
      <c r="AJ27" s="79">
        <v>7.5535527863306598E-2</v>
      </c>
      <c r="AK27" s="79">
        <v>6.0549998017787057E-2</v>
      </c>
      <c r="AL27" s="79">
        <v>3.821706553195988E-2</v>
      </c>
      <c r="AM27" s="79">
        <v>0.14190001717917883</v>
      </c>
      <c r="AN27" s="78">
        <v>75673</v>
      </c>
    </row>
    <row r="28" spans="2:40" x14ac:dyDescent="0.25">
      <c r="B28" s="73" t="s">
        <v>153</v>
      </c>
      <c r="C28" s="73" t="s">
        <v>115</v>
      </c>
      <c r="D28" s="73">
        <v>28929</v>
      </c>
      <c r="E28" s="73">
        <v>43885</v>
      </c>
      <c r="F28" s="73">
        <v>28742</v>
      </c>
      <c r="G28" s="73">
        <v>27792</v>
      </c>
      <c r="H28" s="73">
        <v>22035</v>
      </c>
      <c r="I28" s="73">
        <v>26903</v>
      </c>
      <c r="J28" s="73">
        <v>23460</v>
      </c>
      <c r="K28" s="73">
        <v>9609</v>
      </c>
      <c r="L28" s="73">
        <v>25728</v>
      </c>
      <c r="M28" s="73">
        <v>22639</v>
      </c>
      <c r="N28" s="73">
        <v>19919</v>
      </c>
      <c r="O28" s="73">
        <v>22908</v>
      </c>
      <c r="P28" s="73">
        <v>23760</v>
      </c>
      <c r="Q28" s="73">
        <v>31962</v>
      </c>
      <c r="R28" s="73">
        <v>27067</v>
      </c>
      <c r="S28" s="73">
        <v>10</v>
      </c>
      <c r="T28" s="73">
        <v>5219</v>
      </c>
      <c r="U28" s="73">
        <v>7367</v>
      </c>
      <c r="V28" s="73">
        <v>10738</v>
      </c>
      <c r="W28" s="73">
        <v>16113</v>
      </c>
      <c r="X28" s="73"/>
      <c r="Y28" s="73"/>
      <c r="Z28" s="73"/>
      <c r="AA28" s="73"/>
      <c r="AB28" s="80" t="s">
        <v>99</v>
      </c>
      <c r="AC28" s="80" t="s">
        <v>8</v>
      </c>
      <c r="AD28" s="80" t="s">
        <v>11</v>
      </c>
      <c r="AE28" s="73"/>
      <c r="AF28" s="79">
        <v>0.81940134147562316</v>
      </c>
      <c r="AG28" s="79">
        <v>0.65799539495324466</v>
      </c>
      <c r="AH28" s="79">
        <v>0.48298482214181665</v>
      </c>
      <c r="AI28" s="79">
        <v>0.16742634274705137</v>
      </c>
      <c r="AJ28" s="79">
        <v>9.303134251209999E-2</v>
      </c>
      <c r="AK28" s="79">
        <v>6.5119120342089193E-2</v>
      </c>
      <c r="AL28" s="79">
        <v>4.242281847657535E-2</v>
      </c>
      <c r="AM28" s="79">
        <v>0.15143085381326066</v>
      </c>
      <c r="AN28" s="78">
        <v>106405</v>
      </c>
    </row>
    <row r="30" spans="2:40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85" t="s">
        <v>40</v>
      </c>
      <c r="AG30" s="85" t="s">
        <v>138</v>
      </c>
      <c r="AH30" s="85" t="s">
        <v>139</v>
      </c>
      <c r="AI30" s="85" t="s">
        <v>140</v>
      </c>
      <c r="AJ30" s="85" t="s">
        <v>141</v>
      </c>
      <c r="AK30" s="85" t="s">
        <v>142</v>
      </c>
      <c r="AL30" s="85" t="s">
        <v>143</v>
      </c>
      <c r="AM30" s="85" t="s">
        <v>144</v>
      </c>
      <c r="AN30" s="73"/>
    </row>
    <row r="31" spans="2:40" x14ac:dyDescent="0.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 t="s">
        <v>102</v>
      </c>
      <c r="AF31" s="81">
        <v>0.85749282654529768</v>
      </c>
      <c r="AG31" s="81">
        <v>0.53393798266708126</v>
      </c>
      <c r="AH31" s="81">
        <v>0.4017571259681873</v>
      </c>
      <c r="AI31" s="81">
        <v>5.9488948493523874E-2</v>
      </c>
      <c r="AJ31" s="81">
        <v>2.7577039875724869E-2</v>
      </c>
      <c r="AK31" s="81">
        <v>2.665406977096178E-2</v>
      </c>
      <c r="AL31" s="81">
        <v>4.2315220764396283E-2</v>
      </c>
      <c r="AM31" s="81">
        <v>0.19965996480388548</v>
      </c>
      <c r="AN31" s="73"/>
    </row>
    <row r="32" spans="2:40" x14ac:dyDescent="0.25">
      <c r="B32" s="73" t="s">
        <v>40</v>
      </c>
      <c r="C32" s="73"/>
      <c r="D32" s="73">
        <v>0.83992649247750117</v>
      </c>
      <c r="E32" s="73">
        <v>0.88378715271045127</v>
      </c>
      <c r="F32" s="73">
        <v>0.85071099562331864</v>
      </c>
      <c r="G32" s="73">
        <v>0.84747754409497111</v>
      </c>
      <c r="H32" s="73">
        <v>0.88723346362894284</v>
      </c>
      <c r="I32" s="73">
        <v>0.83582131073660082</v>
      </c>
      <c r="J32" s="73">
        <v>0.85038064833005889</v>
      </c>
      <c r="K32" s="73">
        <v>0.79278583192696361</v>
      </c>
      <c r="L32" s="73">
        <v>0.86210690382323274</v>
      </c>
      <c r="M32" s="73">
        <v>0.81575208015938128</v>
      </c>
      <c r="N32" s="73">
        <v>0.86416245140018122</v>
      </c>
      <c r="O32" s="73">
        <v>0.87823071563220745</v>
      </c>
      <c r="P32" s="73">
        <v>0.87849622921197568</v>
      </c>
      <c r="Q32" s="73">
        <v>0.91070672401881037</v>
      </c>
      <c r="R32" s="73">
        <v>0.85672562369670624</v>
      </c>
      <c r="S32" s="73">
        <v>0.9421427639305755</v>
      </c>
      <c r="T32" s="73">
        <v>0.82025948562412876</v>
      </c>
      <c r="U32" s="73">
        <v>0.81548933868277507</v>
      </c>
      <c r="V32" s="73">
        <v>0.81427480012482112</v>
      </c>
      <c r="W32" s="73">
        <v>0.81940134147562316</v>
      </c>
      <c r="X32" s="73"/>
      <c r="Y32" s="73"/>
      <c r="Z32" s="73"/>
      <c r="AA32" s="73"/>
      <c r="AB32" s="73"/>
      <c r="AC32" s="73"/>
      <c r="AD32" s="73"/>
      <c r="AE32" s="73" t="s">
        <v>103</v>
      </c>
      <c r="AF32" s="81">
        <v>0.83025636605990916</v>
      </c>
      <c r="AG32" s="81">
        <v>0.59862585876954255</v>
      </c>
      <c r="AH32" s="81">
        <v>0.40464359569726149</v>
      </c>
      <c r="AI32" s="81">
        <v>9.1993966800834145E-2</v>
      </c>
      <c r="AJ32" s="81">
        <v>4.4612321993732995E-2</v>
      </c>
      <c r="AK32" s="81">
        <v>4.1013363062873405E-2</v>
      </c>
      <c r="AL32" s="81">
        <v>3.8278645871938799E-2</v>
      </c>
      <c r="AM32" s="81">
        <v>0.17753208221457012</v>
      </c>
      <c r="AN32" s="73"/>
    </row>
    <row r="33" spans="2:39" x14ac:dyDescent="0.25">
      <c r="B33" s="73" t="s">
        <v>138</v>
      </c>
      <c r="C33" s="73"/>
      <c r="D33" s="73">
        <v>0.58773131581637872</v>
      </c>
      <c r="E33" s="73">
        <v>0.56744270598264879</v>
      </c>
      <c r="F33" s="73">
        <v>0.53359585184785618</v>
      </c>
      <c r="G33" s="73">
        <v>0.49681084920017587</v>
      </c>
      <c r="H33" s="73">
        <v>0.4524014331555602</v>
      </c>
      <c r="I33" s="73">
        <v>0.56564573999986689</v>
      </c>
      <c r="J33" s="73">
        <v>0.59105239092243644</v>
      </c>
      <c r="K33" s="73">
        <v>0.60795075660425746</v>
      </c>
      <c r="L33" s="73">
        <v>0.57795384451770715</v>
      </c>
      <c r="M33" s="73">
        <v>0.61754644303376938</v>
      </c>
      <c r="N33" s="73">
        <v>0.54607546309860988</v>
      </c>
      <c r="O33" s="73">
        <v>0.47489744330936756</v>
      </c>
      <c r="P33" s="73">
        <v>0.46808471330126922</v>
      </c>
      <c r="Q33" s="73">
        <v>0.49284796573875805</v>
      </c>
      <c r="R33" s="73">
        <v>0.57305298348252576</v>
      </c>
      <c r="S33" s="73">
        <v>0.59257802328093923</v>
      </c>
      <c r="T33" s="73">
        <v>0.6210200003734897</v>
      </c>
      <c r="U33" s="73">
        <v>0.66533996683250418</v>
      </c>
      <c r="V33" s="73">
        <v>0.65483065294094323</v>
      </c>
      <c r="W33" s="73">
        <v>0.65799539495324466</v>
      </c>
      <c r="X33" s="73"/>
      <c r="Y33" s="73"/>
      <c r="Z33" s="73"/>
      <c r="AA33" s="73"/>
      <c r="AB33" s="73"/>
      <c r="AC33" s="73"/>
      <c r="AD33" s="73"/>
      <c r="AE33" s="73" t="s">
        <v>104</v>
      </c>
      <c r="AF33" s="81">
        <v>0.88841075131507619</v>
      </c>
      <c r="AG33" s="81">
        <v>0.524589432035245</v>
      </c>
      <c r="AH33" s="81">
        <v>0.33304624127378574</v>
      </c>
      <c r="AI33" s="81">
        <v>4.798609255387884E-2</v>
      </c>
      <c r="AJ33" s="81">
        <v>2.3383739040829323E-2</v>
      </c>
      <c r="AK33" s="81">
        <v>1.8556116858808584E-2</v>
      </c>
      <c r="AL33" s="81">
        <v>3.0997424619238115E-2</v>
      </c>
      <c r="AM33" s="81">
        <v>0.13515741156699571</v>
      </c>
    </row>
    <row r="34" spans="2:39" x14ac:dyDescent="0.25">
      <c r="B34" s="73" t="s">
        <v>139</v>
      </c>
      <c r="C34" s="73"/>
      <c r="D34" s="73">
        <v>0.42917220461438843</v>
      </c>
      <c r="E34" s="73">
        <v>0.47154104608595354</v>
      </c>
      <c r="F34" s="73">
        <v>0.38668437767603686</v>
      </c>
      <c r="G34" s="73">
        <v>0.36114173627785856</v>
      </c>
      <c r="H34" s="73">
        <v>0.35576067199736705</v>
      </c>
      <c r="I34" s="73">
        <v>0.40624271915751914</v>
      </c>
      <c r="J34" s="73">
        <v>0.36510801466400339</v>
      </c>
      <c r="K34" s="73">
        <v>0.41168248268786867</v>
      </c>
      <c r="L34" s="73">
        <v>0.40865377311192475</v>
      </c>
      <c r="M34" s="73">
        <v>0.43313011232524939</v>
      </c>
      <c r="N34" s="73">
        <v>0.4264804505648338</v>
      </c>
      <c r="O34" s="73">
        <v>0.36470204744361689</v>
      </c>
      <c r="P34" s="73">
        <v>0.33193129822703116</v>
      </c>
      <c r="Q34" s="73">
        <v>0.4059773631079841</v>
      </c>
      <c r="R34" s="73">
        <v>0.46581769928372957</v>
      </c>
      <c r="S34" s="73">
        <v>3.3685890155187794E-3</v>
      </c>
      <c r="T34" s="73">
        <v>0.32290052101813294</v>
      </c>
      <c r="U34" s="73">
        <v>0.47997051778146305</v>
      </c>
      <c r="V34" s="73">
        <v>0.47986732388038006</v>
      </c>
      <c r="W34" s="73">
        <v>0.48298482214181665</v>
      </c>
      <c r="X34" s="73"/>
      <c r="Y34" s="73"/>
      <c r="Z34" s="73"/>
      <c r="AA34" s="73"/>
      <c r="AB34" s="73"/>
      <c r="AC34" s="73"/>
      <c r="AD34" s="73"/>
      <c r="AE34" s="73" t="s">
        <v>107</v>
      </c>
      <c r="AF34" s="81">
        <v>0.81638849342773978</v>
      </c>
      <c r="AG34" s="81">
        <v>0.65938867157556402</v>
      </c>
      <c r="AH34" s="81">
        <v>0.48094088793455331</v>
      </c>
      <c r="AI34" s="81">
        <v>0.15966022492427026</v>
      </c>
      <c r="AJ34" s="81">
        <v>8.8183306033249267E-2</v>
      </c>
      <c r="AK34" s="81">
        <v>6.2072741560042284E-2</v>
      </c>
      <c r="AL34" s="81">
        <v>4.3512846294104825E-2</v>
      </c>
      <c r="AM34" s="81">
        <v>0.14302602032282838</v>
      </c>
    </row>
    <row r="35" spans="2:39" x14ac:dyDescent="0.25">
      <c r="B35" s="73" t="s">
        <v>140</v>
      </c>
      <c r="C35" s="73"/>
      <c r="D35" s="73">
        <v>5.2905292574038101E-2</v>
      </c>
      <c r="E35" s="73">
        <v>5.8610400682011933E-2</v>
      </c>
      <c r="F35" s="73">
        <v>5.4865920017261489E-2</v>
      </c>
      <c r="G35" s="73">
        <v>6.5622780614833107E-2</v>
      </c>
      <c r="H35" s="73">
        <v>5.4334248378724075E-2</v>
      </c>
      <c r="I35" s="73">
        <v>7.0595048694274506E-2</v>
      </c>
      <c r="J35" s="73">
        <v>6.5763402562189655E-2</v>
      </c>
      <c r="K35" s="73">
        <v>0.1121441395229546</v>
      </c>
      <c r="L35" s="73">
        <v>0.1115753331003783</v>
      </c>
      <c r="M35" s="73">
        <v>7.8492992017814012E-2</v>
      </c>
      <c r="N35" s="73">
        <v>5.7512126835302928E-2</v>
      </c>
      <c r="O35" s="73">
        <v>3.877165683639517E-2</v>
      </c>
      <c r="P35" s="73">
        <v>4.9235449523657035E-2</v>
      </c>
      <c r="Q35" s="73">
        <v>7.6659528907922908E-2</v>
      </c>
      <c r="R35" s="73">
        <v>6.3122704379000152E-2</v>
      </c>
      <c r="S35" s="73">
        <v>2.6150888409948417E-3</v>
      </c>
      <c r="T35" s="73">
        <v>0.10831201329623336</v>
      </c>
      <c r="U35" s="73">
        <v>0.1663902708678828</v>
      </c>
      <c r="V35" s="73">
        <v>0.14516406115787667</v>
      </c>
      <c r="W35" s="73">
        <v>0.16742634274705137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2:39" x14ac:dyDescent="0.25">
      <c r="B36" s="73" t="s">
        <v>141</v>
      </c>
      <c r="C36" s="73"/>
      <c r="D36" s="73">
        <v>2.8054391166547388E-2</v>
      </c>
      <c r="E36" s="73">
        <v>2.6753924076024272E-2</v>
      </c>
      <c r="F36" s="73">
        <v>2.4226772842819287E-2</v>
      </c>
      <c r="G36" s="73">
        <v>2.8638100713585173E-2</v>
      </c>
      <c r="H36" s="73">
        <v>2.5117621979041223E-2</v>
      </c>
      <c r="I36" s="73">
        <v>3.2671428476331851E-2</v>
      </c>
      <c r="J36" s="73">
        <v>3.2881701281094827E-2</v>
      </c>
      <c r="K36" s="73">
        <v>5.8143113618876634E-2</v>
      </c>
      <c r="L36" s="73">
        <v>4.9596633293325837E-2</v>
      </c>
      <c r="M36" s="73">
        <v>3.782783978163469E-2</v>
      </c>
      <c r="N36" s="73">
        <v>2.4898264804505649E-2</v>
      </c>
      <c r="O36" s="73">
        <v>1.8321821972655649E-2</v>
      </c>
      <c r="P36" s="73">
        <v>2.2853377508729362E-2</v>
      </c>
      <c r="Q36" s="73">
        <v>3.886815539920465E-2</v>
      </c>
      <c r="R36" s="73">
        <v>3.29396412049765E-2</v>
      </c>
      <c r="S36" s="73">
        <v>2.4211733549041226E-3</v>
      </c>
      <c r="T36" s="73">
        <v>6.3437225718500814E-2</v>
      </c>
      <c r="U36" s="73">
        <v>9.5983047724341256E-2</v>
      </c>
      <c r="V36" s="73">
        <v>7.5535527863306598E-2</v>
      </c>
      <c r="W36" s="73">
        <v>9.303134251209999E-2</v>
      </c>
      <c r="X36" s="73"/>
      <c r="Y36" s="73"/>
      <c r="Z36" s="73"/>
      <c r="AA36" s="73"/>
      <c r="AB36" s="73"/>
      <c r="AC36" s="73"/>
      <c r="AD36" s="73"/>
      <c r="AE36" s="73"/>
      <c r="AF36" s="82">
        <v>8.5627814038802652E-2</v>
      </c>
      <c r="AG36" s="82">
        <v>0.76237948339336414</v>
      </c>
      <c r="AH36" s="82">
        <v>0.37222100547559739</v>
      </c>
      <c r="AI36" s="82">
        <v>0.33197328597602305</v>
      </c>
      <c r="AJ36" s="82">
        <v>0.4615318902941965</v>
      </c>
      <c r="AK36" s="82">
        <v>0.12233493239951759</v>
      </c>
      <c r="AL36" s="82">
        <v>0.16789686575941484</v>
      </c>
      <c r="AM36" s="82">
        <v>9.169984303773468E-2</v>
      </c>
    </row>
    <row r="37" spans="2:39" x14ac:dyDescent="0.25">
      <c r="B37" s="73" t="s">
        <v>142</v>
      </c>
      <c r="C37" s="73"/>
      <c r="D37" s="73">
        <v>1.8832430221858706E-2</v>
      </c>
      <c r="E37" s="73">
        <v>2.6973321297828593E-2</v>
      </c>
      <c r="F37" s="73">
        <v>2.6344002643165866E-2</v>
      </c>
      <c r="G37" s="73">
        <v>3.2216172342656162E-2</v>
      </c>
      <c r="H37" s="73">
        <v>2.3479516197799404E-2</v>
      </c>
      <c r="I37" s="73">
        <v>3.2078975922461943E-2</v>
      </c>
      <c r="J37" s="73">
        <v>2.8726365525152616E-2</v>
      </c>
      <c r="K37" s="73">
        <v>4.6986406770966917E-2</v>
      </c>
      <c r="L37" s="73">
        <v>5.6501724373680132E-2</v>
      </c>
      <c r="M37" s="73">
        <v>3.1838955581693945E-2</v>
      </c>
      <c r="N37" s="73">
        <v>2.3556987987108115E-2</v>
      </c>
      <c r="O37" s="73">
        <v>1.5923194725480188E-2</v>
      </c>
      <c r="P37" s="73">
        <v>1.9958985854430573E-2</v>
      </c>
      <c r="Q37" s="73">
        <v>2.9795044356072192E-2</v>
      </c>
      <c r="R37" s="73">
        <v>2.2052624247622818E-2</v>
      </c>
      <c r="S37" s="73">
        <v>4.9863982137613512E-5</v>
      </c>
      <c r="T37" s="73">
        <v>3.761041289286448E-2</v>
      </c>
      <c r="U37" s="73">
        <v>6.0549106320250602E-2</v>
      </c>
      <c r="V37" s="73">
        <v>6.0549998017787057E-2</v>
      </c>
      <c r="W37" s="73">
        <v>6.5119120342089193E-2</v>
      </c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2:39" x14ac:dyDescent="0.25">
      <c r="B38" s="73" t="s">
        <v>143</v>
      </c>
      <c r="C38" s="73"/>
      <c r="D38" s="73">
        <v>4.7159458814708788E-2</v>
      </c>
      <c r="E38" s="73">
        <v>3.5191314377413373E-2</v>
      </c>
      <c r="F38" s="73">
        <v>4.4326970405982186E-2</v>
      </c>
      <c r="G38" s="73">
        <v>3.8330684162467446E-2</v>
      </c>
      <c r="H38" s="73">
        <v>4.2478551286174837E-2</v>
      </c>
      <c r="I38" s="73">
        <v>4.6404345539631082E-2</v>
      </c>
      <c r="J38" s="73">
        <v>3.3098292140960543E-2</v>
      </c>
      <c r="K38" s="73">
        <v>4.7678892023595792E-2</v>
      </c>
      <c r="L38" s="73">
        <v>1.5815621154342839E-2</v>
      </c>
      <c r="M38" s="73">
        <v>5.6521778168856007E-2</v>
      </c>
      <c r="N38" s="73">
        <v>4.010157241918156E-2</v>
      </c>
      <c r="O38" s="73">
        <v>3.8273480408135649E-2</v>
      </c>
      <c r="P38" s="73">
        <v>2.6659194620126492E-2</v>
      </c>
      <c r="Q38" s="73">
        <v>3.029672682777608E-2</v>
      </c>
      <c r="R38" s="73">
        <v>4.9977639460121258E-2</v>
      </c>
      <c r="S38" s="73">
        <v>6.759339800876498E-4</v>
      </c>
      <c r="T38" s="73">
        <v>2.9188220134829784E-2</v>
      </c>
      <c r="U38" s="73">
        <v>4.9898654873779251E-2</v>
      </c>
      <c r="V38" s="73">
        <v>3.821706553195988E-2</v>
      </c>
      <c r="W38" s="73">
        <v>4.242281847657535E-2</v>
      </c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2:39" x14ac:dyDescent="0.25">
      <c r="B39" s="73" t="s">
        <v>144</v>
      </c>
      <c r="C39" s="73"/>
      <c r="D39" s="73">
        <v>0.19717820263776709</v>
      </c>
      <c r="E39" s="73">
        <v>0.27509277368236296</v>
      </c>
      <c r="F39" s="73">
        <v>0.19380069720242471</v>
      </c>
      <c r="G39" s="73">
        <v>0.18798065541614528</v>
      </c>
      <c r="H39" s="73">
        <v>0.16482036935919397</v>
      </c>
      <c r="I39" s="73">
        <v>0.17908709052541888</v>
      </c>
      <c r="J39" s="73">
        <v>0.18819339157220899</v>
      </c>
      <c r="K39" s="73">
        <v>0.12322390356501667</v>
      </c>
      <c r="L39" s="73">
        <v>0.19543914556144695</v>
      </c>
      <c r="M39" s="73">
        <v>0.20327188815960781</v>
      </c>
      <c r="N39" s="73">
        <v>0.12969365497932742</v>
      </c>
      <c r="O39" s="73">
        <v>0.14089167430332178</v>
      </c>
      <c r="P39" s="73">
        <v>0.14632073554497699</v>
      </c>
      <c r="Q39" s="73">
        <v>0.19554603854389721</v>
      </c>
      <c r="R39" s="73">
        <v>0.19843696160585333</v>
      </c>
      <c r="S39" s="73">
        <v>5.5404424597348343E-5</v>
      </c>
      <c r="T39" s="73">
        <v>9.746213748155895E-2</v>
      </c>
      <c r="U39" s="73">
        <v>0.13574718997604571</v>
      </c>
      <c r="V39" s="73">
        <v>0.14190001717917883</v>
      </c>
      <c r="W39" s="73">
        <v>0.15143085381326066</v>
      </c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2:39" x14ac:dyDescent="0.25">
      <c r="B40" s="73" t="s">
        <v>145</v>
      </c>
      <c r="C40" s="73"/>
      <c r="D40" s="73">
        <v>146715</v>
      </c>
      <c r="E40" s="73">
        <v>159528</v>
      </c>
      <c r="F40" s="73">
        <v>148307</v>
      </c>
      <c r="G40" s="73">
        <v>147845</v>
      </c>
      <c r="H40" s="73">
        <v>133691</v>
      </c>
      <c r="I40" s="73">
        <v>150223</v>
      </c>
      <c r="J40" s="73">
        <v>124659</v>
      </c>
      <c r="K40" s="73">
        <v>77980</v>
      </c>
      <c r="L40" s="73">
        <v>131642</v>
      </c>
      <c r="M40" s="73">
        <v>111373</v>
      </c>
      <c r="N40" s="73">
        <v>153585</v>
      </c>
      <c r="O40" s="73">
        <v>162593</v>
      </c>
      <c r="P40" s="73">
        <v>162383</v>
      </c>
      <c r="Q40" s="73">
        <v>163450</v>
      </c>
      <c r="R40" s="73">
        <v>136401</v>
      </c>
      <c r="S40" s="73">
        <v>180491</v>
      </c>
      <c r="T40" s="73">
        <v>53549</v>
      </c>
      <c r="U40" s="73">
        <v>54270</v>
      </c>
      <c r="V40" s="73">
        <v>75673</v>
      </c>
      <c r="W40" s="73">
        <v>106405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3" spans="2:39" x14ac:dyDescent="0.2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86" t="s">
        <v>154</v>
      </c>
      <c r="AH43" s="85" t="s">
        <v>155</v>
      </c>
      <c r="AI43" s="85" t="s">
        <v>156</v>
      </c>
      <c r="AJ43" s="85" t="s">
        <v>157</v>
      </c>
      <c r="AK43" s="85" t="s">
        <v>158</v>
      </c>
      <c r="AL43" s="85" t="s">
        <v>159</v>
      </c>
      <c r="AM43" s="85" t="s">
        <v>160</v>
      </c>
    </row>
    <row r="45" spans="2:39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80" t="s">
        <v>61</v>
      </c>
      <c r="AC45" s="80" t="s">
        <v>3</v>
      </c>
      <c r="AD45" s="80" t="s">
        <v>4</v>
      </c>
      <c r="AE45" s="73"/>
      <c r="AF45" s="83">
        <v>1738750</v>
      </c>
      <c r="AG45" s="84">
        <v>1021917.8253757285</v>
      </c>
      <c r="AH45" s="84">
        <v>746223.17077326786</v>
      </c>
      <c r="AI45" s="84">
        <v>91989.077463108755</v>
      </c>
      <c r="AJ45" s="84">
        <v>48779.572640834274</v>
      </c>
      <c r="AK45" s="84">
        <v>32744.888048256824</v>
      </c>
      <c r="AL45" s="84">
        <v>81998.509014074909</v>
      </c>
      <c r="AM45" s="84">
        <v>342843.59983641753</v>
      </c>
    </row>
    <row r="46" spans="2:39" x14ac:dyDescent="0.2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80" t="s">
        <v>64</v>
      </c>
      <c r="AC46" s="80" t="s">
        <v>3</v>
      </c>
      <c r="AD46" s="80" t="s">
        <v>4</v>
      </c>
      <c r="AE46" s="73"/>
      <c r="AF46" s="83">
        <v>3336250</v>
      </c>
      <c r="AG46" s="84">
        <v>1893130.7278346121</v>
      </c>
      <c r="AH46" s="84">
        <v>1573178.8150042626</v>
      </c>
      <c r="AI46" s="84">
        <v>195538.94927536231</v>
      </c>
      <c r="AJ46" s="84">
        <v>89257.779198635981</v>
      </c>
      <c r="AK46" s="84">
        <v>89989.74317988065</v>
      </c>
      <c r="AL46" s="84">
        <v>117407.02259164536</v>
      </c>
      <c r="AM46" s="84">
        <v>917778.26619778341</v>
      </c>
    </row>
    <row r="47" spans="2:39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80" t="s">
        <v>67</v>
      </c>
      <c r="AC47" s="80" t="s">
        <v>3</v>
      </c>
      <c r="AD47" s="80" t="s">
        <v>4</v>
      </c>
      <c r="AE47" s="73"/>
      <c r="AF47" s="83">
        <v>3105000</v>
      </c>
      <c r="AG47" s="84">
        <v>1656815.1199875935</v>
      </c>
      <c r="AH47" s="84">
        <v>1200654.9926840945</v>
      </c>
      <c r="AI47" s="84">
        <v>170358.68165359693</v>
      </c>
      <c r="AJ47" s="84">
        <v>75224.129676953889</v>
      </c>
      <c r="AK47" s="84">
        <v>81798.128207030008</v>
      </c>
      <c r="AL47" s="84">
        <v>137635.24311057469</v>
      </c>
      <c r="AM47" s="84">
        <v>601751.16481352877</v>
      </c>
    </row>
    <row r="48" spans="2:39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80" t="s">
        <v>68</v>
      </c>
      <c r="AC48" s="80" t="s">
        <v>3</v>
      </c>
      <c r="AD48" s="80" t="s">
        <v>4</v>
      </c>
      <c r="AE48" s="73"/>
      <c r="AF48" s="83">
        <v>2158750</v>
      </c>
      <c r="AG48" s="84">
        <v>1072490.4207108796</v>
      </c>
      <c r="AH48" s="84">
        <v>779614.72318982717</v>
      </c>
      <c r="AI48" s="84">
        <v>141663.17765227097</v>
      </c>
      <c r="AJ48" s="84">
        <v>61822.49991545199</v>
      </c>
      <c r="AK48" s="84">
        <v>69546.662044708995</v>
      </c>
      <c r="AL48" s="84">
        <v>82746.364435726602</v>
      </c>
      <c r="AM48" s="84">
        <v>405803.23987960361</v>
      </c>
    </row>
    <row r="49" spans="2:39" x14ac:dyDescent="0.2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80" t="s">
        <v>69</v>
      </c>
      <c r="AC49" s="80" t="s">
        <v>3</v>
      </c>
      <c r="AD49" s="80" t="s">
        <v>4</v>
      </c>
      <c r="AE49" s="73"/>
      <c r="AF49" s="83">
        <v>1175000</v>
      </c>
      <c r="AG49" s="84">
        <v>531571.68395778327</v>
      </c>
      <c r="AH49" s="84">
        <v>418018.78959690628</v>
      </c>
      <c r="AI49" s="84">
        <v>63842.74184500079</v>
      </c>
      <c r="AJ49" s="84">
        <v>29513.205825373436</v>
      </c>
      <c r="AK49" s="84">
        <v>27588.431532414299</v>
      </c>
      <c r="AL49" s="84">
        <v>49912.297761255431</v>
      </c>
      <c r="AM49" s="84">
        <v>193663.93399705293</v>
      </c>
    </row>
    <row r="50" spans="2:39" x14ac:dyDescent="0.25">
      <c r="B50" s="76" t="s">
        <v>40</v>
      </c>
      <c r="C50" s="76" t="s">
        <v>138</v>
      </c>
      <c r="D50" s="76" t="s">
        <v>139</v>
      </c>
      <c r="E50" s="76" t="s">
        <v>140</v>
      </c>
      <c r="F50" s="76" t="s">
        <v>141</v>
      </c>
      <c r="G50" s="76" t="s">
        <v>142</v>
      </c>
      <c r="H50" s="76" t="s">
        <v>143</v>
      </c>
      <c r="I50" s="76" t="s">
        <v>144</v>
      </c>
      <c r="J50" s="76" t="s">
        <v>145</v>
      </c>
      <c r="K50" s="76"/>
      <c r="L50" s="76"/>
      <c r="M50" s="76"/>
      <c r="N50" s="76"/>
      <c r="O50" s="76"/>
      <c r="P50" s="76"/>
      <c r="Q50" s="73"/>
      <c r="R50" s="77"/>
      <c r="S50" s="73"/>
      <c r="T50" s="73"/>
      <c r="U50" s="73"/>
      <c r="V50" s="73"/>
      <c r="W50" s="73"/>
      <c r="X50" s="73"/>
      <c r="Y50" s="73"/>
      <c r="Z50" s="73"/>
      <c r="AA50" s="73"/>
      <c r="AB50" s="80" t="s">
        <v>72</v>
      </c>
      <c r="AC50" s="80" t="s">
        <v>3</v>
      </c>
      <c r="AD50" s="80" t="s">
        <v>4</v>
      </c>
      <c r="AE50" s="73"/>
      <c r="AF50" s="83">
        <v>4140000</v>
      </c>
      <c r="AG50" s="84">
        <v>2341773.3635994489</v>
      </c>
      <c r="AH50" s="84">
        <v>1681844.8573121293</v>
      </c>
      <c r="AI50" s="84">
        <v>292263.50159429648</v>
      </c>
      <c r="AJ50" s="84">
        <v>135259.71389201385</v>
      </c>
      <c r="AK50" s="84">
        <v>132806.96031899244</v>
      </c>
      <c r="AL50" s="84">
        <v>192113.99053407268</v>
      </c>
      <c r="AM50" s="84">
        <v>741420.5547752342</v>
      </c>
    </row>
    <row r="51" spans="2:39" x14ac:dyDescent="0.25">
      <c r="B51" s="76">
        <v>0.83992649247750117</v>
      </c>
      <c r="C51" s="76">
        <v>0.58773131581637872</v>
      </c>
      <c r="D51" s="76">
        <v>0.42917220461438843</v>
      </c>
      <c r="E51" s="76">
        <v>5.2905292574038101E-2</v>
      </c>
      <c r="F51" s="76">
        <v>2.8054391166547388E-2</v>
      </c>
      <c r="G51" s="76">
        <v>1.8832430221858706E-2</v>
      </c>
      <c r="H51" s="76">
        <v>4.7159458814708788E-2</v>
      </c>
      <c r="I51" s="76">
        <v>0.19717820263776709</v>
      </c>
      <c r="J51" s="76">
        <v>146715</v>
      </c>
      <c r="K51" s="76"/>
      <c r="L51" s="76"/>
      <c r="M51" s="76"/>
      <c r="N51" s="76"/>
      <c r="O51" s="76"/>
      <c r="P51" s="76"/>
      <c r="Q51" s="73"/>
      <c r="R51" s="77"/>
      <c r="S51" s="73"/>
      <c r="T51" s="73"/>
      <c r="U51" s="73"/>
      <c r="V51" s="73"/>
      <c r="W51" s="73"/>
      <c r="X51" s="73"/>
      <c r="Y51" s="73"/>
      <c r="Z51" s="73"/>
      <c r="AA51" s="73"/>
      <c r="AB51" s="80" t="s">
        <v>75</v>
      </c>
      <c r="AC51" s="80" t="s">
        <v>3</v>
      </c>
      <c r="AD51" s="80" t="s">
        <v>11</v>
      </c>
      <c r="AE51" s="73"/>
      <c r="AF51" s="83">
        <v>535000</v>
      </c>
      <c r="AG51" s="84">
        <v>316213.02914350352</v>
      </c>
      <c r="AH51" s="84">
        <v>195332.78784524181</v>
      </c>
      <c r="AI51" s="84">
        <v>35183.420370771462</v>
      </c>
      <c r="AJ51" s="84">
        <v>17591.710185385731</v>
      </c>
      <c r="AK51" s="84">
        <v>15368.60555595665</v>
      </c>
      <c r="AL51" s="84">
        <v>17707.58629541389</v>
      </c>
      <c r="AM51" s="84">
        <v>100683.4644911318</v>
      </c>
    </row>
    <row r="52" spans="2:39" x14ac:dyDescent="0.25">
      <c r="B52" s="76">
        <v>0.88378715271045127</v>
      </c>
      <c r="C52" s="76">
        <v>0.56744270598264879</v>
      </c>
      <c r="D52" s="76">
        <v>0.47154104608595354</v>
      </c>
      <c r="E52" s="76">
        <v>5.8610400682011933E-2</v>
      </c>
      <c r="F52" s="76">
        <v>2.6753924076024272E-2</v>
      </c>
      <c r="G52" s="76">
        <v>2.6973321297828593E-2</v>
      </c>
      <c r="H52" s="76">
        <v>3.5191314377413373E-2</v>
      </c>
      <c r="I52" s="76">
        <v>0.27509277368236296</v>
      </c>
      <c r="J52" s="76">
        <v>159528</v>
      </c>
      <c r="K52" s="76"/>
      <c r="L52" s="76"/>
      <c r="M52" s="76"/>
      <c r="N52" s="76"/>
      <c r="O52" s="76"/>
      <c r="P52" s="76"/>
      <c r="Q52" s="73"/>
      <c r="R52" s="77"/>
      <c r="S52" s="73"/>
      <c r="T52" s="73"/>
      <c r="U52" s="73"/>
      <c r="V52" s="73"/>
      <c r="W52" s="73"/>
      <c r="X52" s="73"/>
      <c r="Y52" s="73"/>
      <c r="Z52" s="73"/>
      <c r="AA52" s="73"/>
      <c r="AB52" s="80" t="s">
        <v>76</v>
      </c>
      <c r="AC52" s="80" t="s">
        <v>3</v>
      </c>
      <c r="AD52" s="80" t="s">
        <v>11</v>
      </c>
      <c r="AE52" s="73"/>
      <c r="AF52" s="83">
        <v>235000</v>
      </c>
      <c r="AG52" s="84">
        <v>142868.42780200051</v>
      </c>
      <c r="AH52" s="84">
        <v>96745.383431649141</v>
      </c>
      <c r="AI52" s="84">
        <v>26353.872787894332</v>
      </c>
      <c r="AJ52" s="84">
        <v>13663.631700436008</v>
      </c>
      <c r="AK52" s="84">
        <v>11041.805591177226</v>
      </c>
      <c r="AL52" s="84">
        <v>11204.53962554501</v>
      </c>
      <c r="AM52" s="84">
        <v>28957.617337778916</v>
      </c>
    </row>
    <row r="53" spans="2:39" x14ac:dyDescent="0.25">
      <c r="B53" s="76">
        <v>0.85071099562331864</v>
      </c>
      <c r="C53" s="76">
        <v>0.53359585184785618</v>
      </c>
      <c r="D53" s="76">
        <v>0.38668437767603686</v>
      </c>
      <c r="E53" s="76">
        <v>5.4865920017261489E-2</v>
      </c>
      <c r="F53" s="76">
        <v>2.4226772842819287E-2</v>
      </c>
      <c r="G53" s="76">
        <v>2.6344002643165866E-2</v>
      </c>
      <c r="H53" s="76">
        <v>4.4326970405982186E-2</v>
      </c>
      <c r="I53" s="76">
        <v>0.19380069720242471</v>
      </c>
      <c r="J53" s="76">
        <v>148307</v>
      </c>
      <c r="K53" s="76"/>
      <c r="L53" s="76"/>
      <c r="M53" s="76"/>
      <c r="N53" s="76"/>
      <c r="O53" s="76"/>
      <c r="P53" s="76"/>
      <c r="Q53" s="73"/>
      <c r="R53" s="77"/>
      <c r="S53" s="73"/>
      <c r="T53" s="73"/>
      <c r="U53" s="73"/>
      <c r="V53" s="73"/>
      <c r="W53" s="73"/>
      <c r="X53" s="73"/>
      <c r="Y53" s="73"/>
      <c r="Z53" s="73"/>
      <c r="AA53" s="73"/>
      <c r="AB53" s="80" t="s">
        <v>78</v>
      </c>
      <c r="AC53" s="80" t="s">
        <v>3</v>
      </c>
      <c r="AD53" s="80" t="s">
        <v>11</v>
      </c>
      <c r="AE53" s="73"/>
      <c r="AF53" s="83">
        <v>1738750</v>
      </c>
      <c r="AG53" s="84">
        <v>1004917.2471551633</v>
      </c>
      <c r="AH53" s="84">
        <v>710546.74799835915</v>
      </c>
      <c r="AI53" s="84">
        <v>194001.61042828276</v>
      </c>
      <c r="AJ53" s="84">
        <v>86236.146138770302</v>
      </c>
      <c r="AK53" s="84">
        <v>98242.373254736332</v>
      </c>
      <c r="AL53" s="84">
        <v>27499.411282113611</v>
      </c>
      <c r="AM53" s="84">
        <v>339819.81434496591</v>
      </c>
    </row>
    <row r="54" spans="2:39" x14ac:dyDescent="0.25">
      <c r="B54" s="76">
        <v>0.84747754409497111</v>
      </c>
      <c r="C54" s="76">
        <v>0.49681084920017587</v>
      </c>
      <c r="D54" s="76">
        <v>0.36114173627785856</v>
      </c>
      <c r="E54" s="76">
        <v>6.5622780614833107E-2</v>
      </c>
      <c r="F54" s="76">
        <v>2.8638100713585173E-2</v>
      </c>
      <c r="G54" s="76">
        <v>3.2216172342656162E-2</v>
      </c>
      <c r="H54" s="76">
        <v>3.8330684162467446E-2</v>
      </c>
      <c r="I54" s="76">
        <v>0.18798065541614528</v>
      </c>
      <c r="J54" s="76">
        <v>147845</v>
      </c>
      <c r="K54" s="76"/>
      <c r="L54" s="76"/>
      <c r="M54" s="76"/>
      <c r="N54" s="76"/>
      <c r="O54" s="76"/>
      <c r="P54" s="76"/>
      <c r="Q54" s="73"/>
      <c r="R54" s="77"/>
      <c r="S54" s="73"/>
      <c r="T54" s="73"/>
      <c r="U54" s="73"/>
      <c r="V54" s="73"/>
      <c r="W54" s="73"/>
      <c r="X54" s="73"/>
      <c r="Y54" s="73"/>
      <c r="Z54" s="73"/>
      <c r="AA54" s="73"/>
      <c r="AB54" s="80" t="s">
        <v>79</v>
      </c>
      <c r="AC54" s="80" t="s">
        <v>3</v>
      </c>
      <c r="AD54" s="80" t="s">
        <v>11</v>
      </c>
      <c r="AE54" s="73"/>
      <c r="AF54" s="83">
        <v>1293750</v>
      </c>
      <c r="AG54" s="84">
        <v>798950.7106749391</v>
      </c>
      <c r="AH54" s="84">
        <v>560362.0828207914</v>
      </c>
      <c r="AI54" s="84">
        <v>101550.30842304688</v>
      </c>
      <c r="AJ54" s="84">
        <v>48939.767717489878</v>
      </c>
      <c r="AK54" s="84">
        <v>41191.648783816541</v>
      </c>
      <c r="AL54" s="84">
        <v>73125.050505957464</v>
      </c>
      <c r="AM54" s="84">
        <v>262983.00530649262</v>
      </c>
    </row>
    <row r="55" spans="2:39" x14ac:dyDescent="0.25">
      <c r="B55" s="76">
        <v>0.88723346362894284</v>
      </c>
      <c r="C55" s="76">
        <v>0.4524014331555602</v>
      </c>
      <c r="D55" s="76">
        <v>0.35576067199736705</v>
      </c>
      <c r="E55" s="76">
        <v>5.4334248378724075E-2</v>
      </c>
      <c r="F55" s="76">
        <v>2.5117621979041223E-2</v>
      </c>
      <c r="G55" s="76">
        <v>2.3479516197799404E-2</v>
      </c>
      <c r="H55" s="76">
        <v>4.2478551286174837E-2</v>
      </c>
      <c r="I55" s="76">
        <v>0.16482036935919397</v>
      </c>
      <c r="J55" s="76">
        <v>133691</v>
      </c>
      <c r="K55" s="76"/>
      <c r="L55" s="76"/>
      <c r="M55" s="76"/>
      <c r="N55" s="76"/>
      <c r="O55" s="76"/>
      <c r="P55" s="76"/>
      <c r="Q55" s="73"/>
      <c r="R55" s="77"/>
      <c r="S55" s="73"/>
      <c r="T55" s="73"/>
      <c r="U55" s="73"/>
      <c r="V55" s="73"/>
      <c r="W55" s="73"/>
      <c r="X55" s="73"/>
      <c r="Y55" s="73"/>
      <c r="Z55" s="73"/>
      <c r="AA55" s="73"/>
      <c r="AB55" s="80" t="s">
        <v>80</v>
      </c>
      <c r="AC55" s="80" t="s">
        <v>8</v>
      </c>
      <c r="AD55" s="80" t="s">
        <v>4</v>
      </c>
      <c r="AE55" s="73"/>
      <c r="AF55" s="83">
        <v>470000</v>
      </c>
      <c r="AG55" s="84">
        <v>256655.46765634665</v>
      </c>
      <c r="AH55" s="84">
        <v>200445.81176547188</v>
      </c>
      <c r="AI55" s="84">
        <v>27030.699612592376</v>
      </c>
      <c r="AJ55" s="84">
        <v>11702.184458117656</v>
      </c>
      <c r="AK55" s="84">
        <v>11071.784353940815</v>
      </c>
      <c r="AL55" s="84">
        <v>18847.739037015333</v>
      </c>
      <c r="AM55" s="84">
        <v>60956.017840283886</v>
      </c>
    </row>
    <row r="56" spans="2:39" x14ac:dyDescent="0.25">
      <c r="B56" s="76">
        <v>0.83582131073660082</v>
      </c>
      <c r="C56" s="76">
        <v>0.56564573999986689</v>
      </c>
      <c r="D56" s="76">
        <v>0.40624271915751914</v>
      </c>
      <c r="E56" s="76">
        <v>7.0595048694274506E-2</v>
      </c>
      <c r="F56" s="76">
        <v>3.2671428476331851E-2</v>
      </c>
      <c r="G56" s="76">
        <v>3.2078975922461943E-2</v>
      </c>
      <c r="H56" s="76">
        <v>4.6404345539631082E-2</v>
      </c>
      <c r="I56" s="76">
        <v>0.17908709052541888</v>
      </c>
      <c r="J56" s="76">
        <v>150223</v>
      </c>
      <c r="K56" s="76"/>
      <c r="L56" s="76"/>
      <c r="M56" s="76"/>
      <c r="N56" s="76"/>
      <c r="O56" s="76"/>
      <c r="P56" s="76"/>
      <c r="Q56" s="73"/>
      <c r="R56" s="77"/>
      <c r="S56" s="73"/>
      <c r="T56" s="73"/>
      <c r="U56" s="73"/>
      <c r="V56" s="73"/>
      <c r="W56" s="73"/>
      <c r="X56" s="73"/>
      <c r="Y56" s="73"/>
      <c r="Z56" s="73"/>
      <c r="AA56" s="73"/>
      <c r="AB56" s="80" t="s">
        <v>83</v>
      </c>
      <c r="AC56" s="80" t="s">
        <v>8</v>
      </c>
      <c r="AD56" s="80" t="s">
        <v>4</v>
      </c>
      <c r="AE56" s="73"/>
      <c r="AF56" s="83">
        <v>4988750</v>
      </c>
      <c r="AG56" s="84">
        <v>2369144.6203096076</v>
      </c>
      <c r="AH56" s="84">
        <v>1819407.3391843438</v>
      </c>
      <c r="AI56" s="84">
        <v>193422.10304256639</v>
      </c>
      <c r="AJ56" s="84">
        <v>91402.989366085865</v>
      </c>
      <c r="AK56" s="84">
        <v>79436.837686739294</v>
      </c>
      <c r="AL56" s="84">
        <v>190936.82538608671</v>
      </c>
      <c r="AM56" s="84">
        <v>702873.34018069657</v>
      </c>
    </row>
    <row r="57" spans="2:39" x14ac:dyDescent="0.25">
      <c r="B57" s="76">
        <v>0.85038064833005889</v>
      </c>
      <c r="C57" s="76">
        <v>0.59105239092243644</v>
      </c>
      <c r="D57" s="76">
        <v>0.36510801466400339</v>
      </c>
      <c r="E57" s="76">
        <v>6.5763402562189655E-2</v>
      </c>
      <c r="F57" s="76">
        <v>3.2881701281094827E-2</v>
      </c>
      <c r="G57" s="76">
        <v>2.8726365525152616E-2</v>
      </c>
      <c r="H57" s="76">
        <v>3.3098292140960543E-2</v>
      </c>
      <c r="I57" s="76">
        <v>0.18819339157220899</v>
      </c>
      <c r="J57" s="76">
        <v>124659</v>
      </c>
      <c r="K57" s="76"/>
      <c r="L57" s="76"/>
      <c r="M57" s="76"/>
      <c r="N57" s="76"/>
      <c r="O57" s="76"/>
      <c r="P57" s="76"/>
      <c r="Q57" s="73"/>
      <c r="R57" s="77"/>
      <c r="S57" s="73"/>
      <c r="T57" s="73"/>
      <c r="U57" s="73"/>
      <c r="V57" s="73"/>
      <c r="W57" s="73"/>
      <c r="X57" s="73"/>
      <c r="Y57" s="73"/>
      <c r="Z57" s="73"/>
      <c r="AA57" s="73"/>
      <c r="AB57" s="80" t="s">
        <v>84</v>
      </c>
      <c r="AC57" s="80" t="s">
        <v>8</v>
      </c>
      <c r="AD57" s="80" t="s">
        <v>4</v>
      </c>
      <c r="AE57" s="73"/>
      <c r="AF57" s="83">
        <v>6523750</v>
      </c>
      <c r="AG57" s="84">
        <v>3053667.6483991551</v>
      </c>
      <c r="AH57" s="84">
        <v>2165436.8068085946</v>
      </c>
      <c r="AI57" s="84">
        <v>321199.76382995758</v>
      </c>
      <c r="AJ57" s="84">
        <v>149089.72152257318</v>
      </c>
      <c r="AK57" s="84">
        <v>130207.43396784145</v>
      </c>
      <c r="AL57" s="84">
        <v>173917.9209030502</v>
      </c>
      <c r="AM57" s="84">
        <v>954559.89851154364</v>
      </c>
    </row>
    <row r="58" spans="2:39" x14ac:dyDescent="0.25">
      <c r="B58" s="76">
        <v>0.79278583192696361</v>
      </c>
      <c r="C58" s="76">
        <v>0.60795075660425746</v>
      </c>
      <c r="D58" s="76">
        <v>0.41168248268786867</v>
      </c>
      <c r="E58" s="76">
        <v>0.1121441395229546</v>
      </c>
      <c r="F58" s="76">
        <v>5.8143113618876634E-2</v>
      </c>
      <c r="G58" s="76">
        <v>4.6986406770966917E-2</v>
      </c>
      <c r="H58" s="76">
        <v>4.7678892023595792E-2</v>
      </c>
      <c r="I58" s="76">
        <v>0.12322390356501667</v>
      </c>
      <c r="J58" s="76">
        <v>77980</v>
      </c>
      <c r="K58" s="76"/>
      <c r="L58" s="76"/>
      <c r="M58" s="76"/>
      <c r="N58" s="76"/>
      <c r="O58" s="76"/>
      <c r="P58" s="76"/>
      <c r="Q58" s="73"/>
      <c r="R58" s="77"/>
      <c r="S58" s="73"/>
      <c r="T58" s="73"/>
      <c r="U58" s="73"/>
      <c r="V58" s="73"/>
      <c r="W58" s="73"/>
      <c r="X58" s="73"/>
      <c r="Y58" s="73"/>
      <c r="Z58" s="73"/>
      <c r="AA58" s="73"/>
      <c r="AB58" s="80" t="s">
        <v>85</v>
      </c>
      <c r="AC58" s="80" t="s">
        <v>8</v>
      </c>
      <c r="AD58" s="80" t="s">
        <v>4</v>
      </c>
      <c r="AE58" s="73"/>
      <c r="AF58" s="83">
        <v>646250</v>
      </c>
      <c r="AG58" s="84">
        <v>318502.9978586724</v>
      </c>
      <c r="AH58" s="84">
        <v>262362.87090853474</v>
      </c>
      <c r="AI58" s="84">
        <v>49541.220556745182</v>
      </c>
      <c r="AJ58" s="84">
        <v>25118.545426736004</v>
      </c>
      <c r="AK58" s="84">
        <v>19255.047415111654</v>
      </c>
      <c r="AL58" s="84">
        <v>19579.25971245029</v>
      </c>
      <c r="AM58" s="84">
        <v>126371.62740899358</v>
      </c>
    </row>
    <row r="59" spans="2:39" x14ac:dyDescent="0.25">
      <c r="B59" s="76">
        <v>0.86210690382323274</v>
      </c>
      <c r="C59" s="76">
        <v>0.57795384451770715</v>
      </c>
      <c r="D59" s="76">
        <v>0.40865377311192475</v>
      </c>
      <c r="E59" s="76">
        <v>0.1115753331003783</v>
      </c>
      <c r="F59" s="76">
        <v>4.9596633293325837E-2</v>
      </c>
      <c r="G59" s="76">
        <v>5.6501724373680132E-2</v>
      </c>
      <c r="H59" s="76">
        <v>1.5815621154342839E-2</v>
      </c>
      <c r="I59" s="76">
        <v>0.19543914556144695</v>
      </c>
      <c r="J59" s="76">
        <v>131642</v>
      </c>
      <c r="K59" s="76"/>
      <c r="L59" s="76"/>
      <c r="M59" s="76"/>
      <c r="N59" s="76"/>
      <c r="O59" s="76"/>
      <c r="P59" s="76"/>
      <c r="Q59" s="73"/>
      <c r="R59" s="77"/>
      <c r="S59" s="73"/>
      <c r="T59" s="73"/>
      <c r="U59" s="73"/>
      <c r="V59" s="73"/>
      <c r="W59" s="73"/>
      <c r="X59" s="73"/>
      <c r="Y59" s="73"/>
      <c r="Z59" s="73"/>
      <c r="AA59" s="73"/>
      <c r="AB59" s="80" t="s">
        <v>88</v>
      </c>
      <c r="AC59" s="80" t="s">
        <v>8</v>
      </c>
      <c r="AD59" s="80" t="s">
        <v>4</v>
      </c>
      <c r="AE59" s="73"/>
      <c r="AF59" s="83">
        <v>652500</v>
      </c>
      <c r="AG59" s="84">
        <v>373917.07172234805</v>
      </c>
      <c r="AH59" s="84">
        <v>303946.04878263356</v>
      </c>
      <c r="AI59" s="84">
        <v>41187.564607297601</v>
      </c>
      <c r="AJ59" s="84">
        <v>21493.115886247168</v>
      </c>
      <c r="AK59" s="84">
        <v>14389.337321573888</v>
      </c>
      <c r="AL59" s="84">
        <v>32610.409747729122</v>
      </c>
      <c r="AM59" s="84">
        <v>129480.1174478193</v>
      </c>
    </row>
    <row r="60" spans="2:39" x14ac:dyDescent="0.25">
      <c r="B60" s="76">
        <v>0.81575208015938128</v>
      </c>
      <c r="C60" s="76">
        <v>0.61754644303376938</v>
      </c>
      <c r="D60" s="76">
        <v>0.43313011232524939</v>
      </c>
      <c r="E60" s="76">
        <v>7.8492992017814012E-2</v>
      </c>
      <c r="F60" s="76">
        <v>3.782783978163469E-2</v>
      </c>
      <c r="G60" s="76">
        <v>3.1838955581693945E-2</v>
      </c>
      <c r="H60" s="76">
        <v>5.6521778168856007E-2</v>
      </c>
      <c r="I60" s="76">
        <v>0.20327188815960781</v>
      </c>
      <c r="J60" s="76">
        <v>111373</v>
      </c>
      <c r="K60" s="76"/>
      <c r="L60" s="76"/>
      <c r="M60" s="76"/>
      <c r="N60" s="76"/>
      <c r="O60" s="76"/>
      <c r="P60" s="76"/>
      <c r="Q60" s="73"/>
      <c r="R60" s="77"/>
      <c r="S60" s="73"/>
      <c r="T60" s="73"/>
      <c r="U60" s="73"/>
      <c r="V60" s="73"/>
      <c r="W60" s="73"/>
      <c r="X60" s="73"/>
      <c r="Y60" s="73"/>
      <c r="Z60" s="73"/>
      <c r="AA60" s="73"/>
      <c r="AB60" s="80" t="s">
        <v>91</v>
      </c>
      <c r="AC60" s="80" t="s">
        <v>8</v>
      </c>
      <c r="AD60" s="80" t="s">
        <v>4</v>
      </c>
      <c r="AE60" s="73"/>
      <c r="AF60" s="83">
        <v>1203750</v>
      </c>
      <c r="AG60" s="84">
        <v>713315.79552443058</v>
      </c>
      <c r="AH60" s="84">
        <v>4054.9390274307307</v>
      </c>
      <c r="AI60" s="84">
        <v>3147.9131923475406</v>
      </c>
      <c r="AJ60" s="84">
        <v>2914.4874259658377</v>
      </c>
      <c r="AK60" s="84">
        <v>60.023768498152265</v>
      </c>
      <c r="AL60" s="84">
        <v>813.65552853050849</v>
      </c>
      <c r="AM60" s="84">
        <v>66.693076109058069</v>
      </c>
    </row>
    <row r="61" spans="2:39" x14ac:dyDescent="0.25">
      <c r="B61" s="76">
        <v>0.86416245140018122</v>
      </c>
      <c r="C61" s="76">
        <v>0.54607546309860988</v>
      </c>
      <c r="D61" s="76">
        <v>0.4264804505648338</v>
      </c>
      <c r="E61" s="76">
        <v>5.7512126835302928E-2</v>
      </c>
      <c r="F61" s="76">
        <v>2.4898264804505649E-2</v>
      </c>
      <c r="G61" s="76">
        <v>2.3556987987108115E-2</v>
      </c>
      <c r="H61" s="76">
        <v>4.010157241918156E-2</v>
      </c>
      <c r="I61" s="76">
        <v>0.12969365497932742</v>
      </c>
      <c r="J61" s="76">
        <v>153585</v>
      </c>
      <c r="K61" s="76"/>
      <c r="L61" s="76"/>
      <c r="M61" s="76"/>
      <c r="N61" s="76"/>
      <c r="O61" s="76"/>
      <c r="P61" s="76"/>
      <c r="Q61" s="73"/>
      <c r="R61" s="77"/>
      <c r="S61" s="73"/>
      <c r="T61" s="73"/>
      <c r="U61" s="73"/>
      <c r="V61" s="73"/>
      <c r="W61" s="73"/>
      <c r="X61" s="73"/>
      <c r="Y61" s="73"/>
      <c r="Z61" s="73"/>
      <c r="AA61" s="73"/>
      <c r="AB61" s="80" t="s">
        <v>92</v>
      </c>
      <c r="AC61" s="80" t="s">
        <v>8</v>
      </c>
      <c r="AD61" s="80" t="s">
        <v>11</v>
      </c>
      <c r="AE61" s="73"/>
      <c r="AF61" s="83">
        <v>117500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0</v>
      </c>
      <c r="AM61" s="84">
        <v>0</v>
      </c>
    </row>
    <row r="62" spans="2:39" x14ac:dyDescent="0.25">
      <c r="B62" s="76">
        <v>0.87823071563220745</v>
      </c>
      <c r="C62" s="76">
        <v>0.47489744330936756</v>
      </c>
      <c r="D62" s="76">
        <v>0.36470204744361689</v>
      </c>
      <c r="E62" s="76">
        <v>3.877165683639517E-2</v>
      </c>
      <c r="F62" s="76">
        <v>1.8321821972655649E-2</v>
      </c>
      <c r="G62" s="76">
        <v>1.5923194725480188E-2</v>
      </c>
      <c r="H62" s="76">
        <v>3.8273480408135649E-2</v>
      </c>
      <c r="I62" s="76">
        <v>0.14089167430332178</v>
      </c>
      <c r="J62" s="76">
        <v>162593</v>
      </c>
      <c r="K62" s="76"/>
      <c r="L62" s="76"/>
      <c r="M62" s="76"/>
      <c r="N62" s="76"/>
      <c r="O62" s="76"/>
      <c r="P62" s="76"/>
      <c r="Q62" s="73"/>
      <c r="R62" s="77"/>
      <c r="S62" s="73"/>
      <c r="T62" s="73"/>
      <c r="U62" s="73"/>
      <c r="V62" s="73"/>
      <c r="W62" s="73"/>
      <c r="X62" s="73"/>
      <c r="Y62" s="73"/>
      <c r="Z62" s="73"/>
      <c r="AA62" s="73"/>
      <c r="AB62" s="80" t="s">
        <v>93</v>
      </c>
      <c r="AC62" s="80" t="s">
        <v>8</v>
      </c>
      <c r="AD62" s="80" t="s">
        <v>11</v>
      </c>
      <c r="AE62" s="73"/>
      <c r="AF62" s="83">
        <v>58750</v>
      </c>
      <c r="AG62" s="84">
        <v>39088.723051409623</v>
      </c>
      <c r="AH62" s="84">
        <v>28198.267919660953</v>
      </c>
      <c r="AI62" s="84">
        <v>9775.4284134881145</v>
      </c>
      <c r="AJ62" s="84">
        <v>5639.0040538050489</v>
      </c>
      <c r="AK62" s="84">
        <v>3557.2599963147227</v>
      </c>
      <c r="AL62" s="84">
        <v>2931.5459738345312</v>
      </c>
      <c r="AM62" s="84">
        <v>7975.1474110926856</v>
      </c>
    </row>
    <row r="63" spans="2:39" x14ac:dyDescent="0.25">
      <c r="B63" s="76">
        <v>0.87849622921197568</v>
      </c>
      <c r="C63" s="76">
        <v>0.46808471330126922</v>
      </c>
      <c r="D63" s="76">
        <v>0.33193129822703116</v>
      </c>
      <c r="E63" s="76">
        <v>4.9235449523657035E-2</v>
      </c>
      <c r="F63" s="76">
        <v>2.2853377508729362E-2</v>
      </c>
      <c r="G63" s="76">
        <v>1.9958985854430573E-2</v>
      </c>
      <c r="H63" s="76">
        <v>2.6659194620126492E-2</v>
      </c>
      <c r="I63" s="76">
        <v>0.14632073554497699</v>
      </c>
      <c r="J63" s="76">
        <v>162383</v>
      </c>
      <c r="K63" s="76"/>
      <c r="L63" s="76"/>
      <c r="M63" s="76"/>
      <c r="N63" s="76"/>
      <c r="O63" s="76"/>
      <c r="P63" s="76"/>
      <c r="Q63" s="73"/>
      <c r="R63" s="77"/>
      <c r="S63" s="73"/>
      <c r="T63" s="73"/>
      <c r="U63" s="73"/>
      <c r="V63" s="73"/>
      <c r="W63" s="73"/>
      <c r="X63" s="73"/>
      <c r="Y63" s="73"/>
      <c r="Z63" s="73"/>
      <c r="AA63" s="73"/>
      <c r="AB63" s="80" t="s">
        <v>96</v>
      </c>
      <c r="AC63" s="80" t="s">
        <v>8</v>
      </c>
      <c r="AD63" s="80" t="s">
        <v>11</v>
      </c>
      <c r="AE63" s="73"/>
      <c r="AF63" s="83">
        <v>176250</v>
      </c>
      <c r="AG63" s="84">
        <v>115413.90258084124</v>
      </c>
      <c r="AH63" s="84">
        <v>84576.615833916992</v>
      </c>
      <c r="AI63" s="84">
        <v>25585.165779075764</v>
      </c>
      <c r="AJ63" s="84">
        <v>13313.136785907787</v>
      </c>
      <c r="AK63" s="84">
        <v>10671.937150634969</v>
      </c>
      <c r="AL63" s="84">
        <v>6735.7578000079293</v>
      </c>
      <c r="AM63" s="84">
        <v>25009.878027830269</v>
      </c>
    </row>
    <row r="64" spans="2:39" x14ac:dyDescent="0.25">
      <c r="B64" s="76">
        <v>0.91070672401881037</v>
      </c>
      <c r="C64" s="76">
        <v>0.49284796573875805</v>
      </c>
      <c r="D64" s="76">
        <v>0.4059773631079841</v>
      </c>
      <c r="E64" s="76">
        <v>7.6659528907922908E-2</v>
      </c>
      <c r="F64" s="76">
        <v>3.886815539920465E-2</v>
      </c>
      <c r="G64" s="76">
        <v>2.9795044356072192E-2</v>
      </c>
      <c r="H64" s="76">
        <v>3.029672682777608E-2</v>
      </c>
      <c r="I64" s="76">
        <v>0.19554603854389721</v>
      </c>
      <c r="J64" s="76">
        <v>163450</v>
      </c>
      <c r="K64" s="76"/>
      <c r="L64" s="76"/>
      <c r="M64" s="76"/>
      <c r="N64" s="76"/>
      <c r="O64" s="76"/>
      <c r="P64" s="76"/>
      <c r="Q64" s="73"/>
      <c r="R64" s="77"/>
      <c r="S64" s="73"/>
      <c r="T64" s="73"/>
      <c r="U64" s="73"/>
      <c r="V64" s="73"/>
      <c r="W64" s="73"/>
      <c r="X64" s="73"/>
      <c r="Y64" s="73"/>
      <c r="Z64" s="73"/>
      <c r="AA64" s="73"/>
      <c r="AB64" s="80" t="s">
        <v>99</v>
      </c>
      <c r="AC64" s="80" t="s">
        <v>8</v>
      </c>
      <c r="AD64" s="80" t="s">
        <v>11</v>
      </c>
      <c r="AE64" s="73"/>
      <c r="AF64" s="83">
        <v>176250</v>
      </c>
      <c r="AG64" s="84">
        <v>115971.68836050938</v>
      </c>
      <c r="AH64" s="84">
        <v>85126.07490249518</v>
      </c>
      <c r="AI64" s="84">
        <v>29508.892909167804</v>
      </c>
      <c r="AJ64" s="84">
        <v>16396.774117757624</v>
      </c>
      <c r="AK64" s="84">
        <v>11477.244960293221</v>
      </c>
      <c r="AL64" s="84">
        <v>7477.021756496405</v>
      </c>
      <c r="AM64" s="84">
        <v>26689.687984587192</v>
      </c>
    </row>
    <row r="65" spans="2:39" x14ac:dyDescent="0.25">
      <c r="B65" s="76">
        <v>0.85672562369670624</v>
      </c>
      <c r="C65" s="76">
        <v>0.57305298348252576</v>
      </c>
      <c r="D65" s="76">
        <v>0.46581769928372957</v>
      </c>
      <c r="E65" s="76">
        <v>6.3122704379000152E-2</v>
      </c>
      <c r="F65" s="76">
        <v>3.29396412049765E-2</v>
      </c>
      <c r="G65" s="76">
        <v>2.2052624247622818E-2</v>
      </c>
      <c r="H65" s="76">
        <v>4.9977639460121258E-2</v>
      </c>
      <c r="I65" s="76">
        <v>0.19843696160585333</v>
      </c>
      <c r="J65" s="76">
        <v>136401</v>
      </c>
      <c r="K65" s="76"/>
      <c r="L65" s="76"/>
      <c r="M65" s="76"/>
      <c r="N65" s="76"/>
      <c r="O65" s="76"/>
      <c r="P65" s="76"/>
      <c r="Q65" s="73"/>
      <c r="R65" s="77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</row>
    <row r="66" spans="2:39" x14ac:dyDescent="0.25">
      <c r="B66" s="76">
        <v>0.9421427639305755</v>
      </c>
      <c r="C66" s="76">
        <v>0.59257802328093923</v>
      </c>
      <c r="D66" s="76">
        <v>3.3685890155187794E-3</v>
      </c>
      <c r="E66" s="76">
        <v>2.6150888409948417E-3</v>
      </c>
      <c r="F66" s="76">
        <v>2.4211733549041226E-3</v>
      </c>
      <c r="G66" s="76">
        <v>4.9863982137613512E-5</v>
      </c>
      <c r="H66" s="76">
        <v>6.759339800876498E-4</v>
      </c>
      <c r="I66" s="76">
        <v>5.5404424597348343E-5</v>
      </c>
      <c r="J66" s="76">
        <v>180491</v>
      </c>
      <c r="K66" s="76"/>
      <c r="L66" s="76"/>
      <c r="M66" s="76"/>
      <c r="N66" s="76"/>
      <c r="O66" s="76"/>
      <c r="P66" s="76"/>
      <c r="Q66" s="73"/>
      <c r="R66" s="77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2:39" x14ac:dyDescent="0.25">
      <c r="B67" s="76">
        <v>0.82025948562412876</v>
      </c>
      <c r="C67" s="76">
        <v>0.6210200003734897</v>
      </c>
      <c r="D67" s="76">
        <v>0.32290052101813294</v>
      </c>
      <c r="E67" s="76">
        <v>0.10831201329623336</v>
      </c>
      <c r="F67" s="76">
        <v>6.3437225718500814E-2</v>
      </c>
      <c r="G67" s="76">
        <v>3.761041289286448E-2</v>
      </c>
      <c r="H67" s="76">
        <v>2.9188220134829784E-2</v>
      </c>
      <c r="I67" s="76">
        <v>9.746213748155895E-2</v>
      </c>
      <c r="J67" s="76">
        <v>53549</v>
      </c>
      <c r="K67" s="76"/>
      <c r="L67" s="76"/>
      <c r="M67" s="76"/>
      <c r="N67" s="76"/>
      <c r="O67" s="76"/>
      <c r="P67" s="76"/>
      <c r="Q67" s="73"/>
      <c r="R67" s="77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8">
        <v>1419616.5235776743</v>
      </c>
      <c r="AH67" s="78">
        <v>1066589.2247600814</v>
      </c>
      <c r="AI67" s="78">
        <v>159276.02158060603</v>
      </c>
      <c r="AJ67" s="78">
        <v>73309.483524877229</v>
      </c>
      <c r="AK67" s="78">
        <v>72412.468888547199</v>
      </c>
      <c r="AL67" s="78">
        <v>110302.23790789161</v>
      </c>
      <c r="AM67" s="78">
        <v>533876.79324993666</v>
      </c>
    </row>
    <row r="68" spans="2:39" x14ac:dyDescent="0.25">
      <c r="B68" s="76">
        <v>0.81548933868277507</v>
      </c>
      <c r="C68" s="76">
        <v>0.66533996683250418</v>
      </c>
      <c r="D68" s="76">
        <v>0.47997051778146305</v>
      </c>
      <c r="E68" s="76">
        <v>0.1663902708678828</v>
      </c>
      <c r="F68" s="76">
        <v>9.5983047724341256E-2</v>
      </c>
      <c r="G68" s="76">
        <v>6.0549106320250602E-2</v>
      </c>
      <c r="H68" s="76">
        <v>4.9898654873779251E-2</v>
      </c>
      <c r="I68" s="76">
        <v>0.13574718997604571</v>
      </c>
      <c r="J68" s="76">
        <v>54270</v>
      </c>
      <c r="K68" s="76"/>
      <c r="L68" s="76"/>
      <c r="M68" s="76"/>
      <c r="N68" s="76"/>
      <c r="O68" s="76"/>
      <c r="P68" s="76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8">
        <v>565737.35369390168</v>
      </c>
      <c r="AH68" s="78">
        <v>390746.75052401039</v>
      </c>
      <c r="AI68" s="78">
        <v>89272.303002498855</v>
      </c>
      <c r="AJ68" s="78">
        <v>41607.813935520484</v>
      </c>
      <c r="AK68" s="78">
        <v>41461.108296421691</v>
      </c>
      <c r="AL68" s="78">
        <v>32384.146927257494</v>
      </c>
      <c r="AM68" s="78">
        <v>183110.97537009232</v>
      </c>
    </row>
    <row r="69" spans="2:39" x14ac:dyDescent="0.25">
      <c r="B69" s="76">
        <v>0.81427480012482112</v>
      </c>
      <c r="C69" s="76">
        <v>0.65483065294094323</v>
      </c>
      <c r="D69" s="76">
        <v>0.47986732388038006</v>
      </c>
      <c r="E69" s="76">
        <v>0.14516406115787667</v>
      </c>
      <c r="F69" s="76">
        <v>7.5535527863306598E-2</v>
      </c>
      <c r="G69" s="76">
        <v>6.0549998017787057E-2</v>
      </c>
      <c r="H69" s="76">
        <v>3.821706553195988E-2</v>
      </c>
      <c r="I69" s="76">
        <v>0.14190001717917883</v>
      </c>
      <c r="J69" s="76">
        <v>75673</v>
      </c>
      <c r="K69" s="76"/>
      <c r="L69" s="76"/>
      <c r="M69" s="76"/>
      <c r="N69" s="76"/>
      <c r="O69" s="76"/>
      <c r="P69" s="76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8">
        <v>1180867.2669117602</v>
      </c>
      <c r="AH69" s="78">
        <v>792608.96941283485</v>
      </c>
      <c r="AI69" s="78">
        <v>105921.54414025112</v>
      </c>
      <c r="AJ69" s="78">
        <v>50286.840680954287</v>
      </c>
      <c r="AK69" s="78">
        <v>42403.410752284217</v>
      </c>
      <c r="AL69" s="78">
        <v>72784.301719143696</v>
      </c>
      <c r="AM69" s="78">
        <v>329051.28241090773</v>
      </c>
    </row>
    <row r="70" spans="2:39" x14ac:dyDescent="0.25">
      <c r="B70" s="76">
        <v>0.81940134147562316</v>
      </c>
      <c r="C70" s="76">
        <v>0.65799539495324466</v>
      </c>
      <c r="D70" s="76">
        <v>0.48298482214181665</v>
      </c>
      <c r="E70" s="76">
        <v>0.16742634274705137</v>
      </c>
      <c r="F70" s="76">
        <v>9.303134251209999E-2</v>
      </c>
      <c r="G70" s="76">
        <v>6.5119120342089193E-2</v>
      </c>
      <c r="H70" s="76">
        <v>4.242281847657535E-2</v>
      </c>
      <c r="I70" s="76">
        <v>0.15143085381326066</v>
      </c>
      <c r="J70" s="76">
        <v>106405</v>
      </c>
      <c r="K70" s="76"/>
      <c r="L70" s="76"/>
      <c r="M70" s="76"/>
      <c r="N70" s="76"/>
      <c r="O70" s="76"/>
      <c r="P70" s="76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8">
        <v>67618.578498190065</v>
      </c>
      <c r="AH70" s="78">
        <v>49475.239664018285</v>
      </c>
      <c r="AI70" s="78">
        <v>16217.371775432919</v>
      </c>
      <c r="AJ70" s="78">
        <v>8837.2287393676161</v>
      </c>
      <c r="AK70" s="78">
        <v>6426.6105268107276</v>
      </c>
      <c r="AL70" s="78">
        <v>4286.0813825847163</v>
      </c>
      <c r="AM70" s="78">
        <v>14918.678355877535</v>
      </c>
    </row>
    <row r="71" spans="2:39" x14ac:dyDescent="0.25">
      <c r="B71" s="73"/>
      <c r="C71" s="73"/>
      <c r="D71" s="73"/>
      <c r="E71" s="73"/>
      <c r="F71" s="73"/>
      <c r="G71" s="73"/>
      <c r="H71" s="73"/>
      <c r="I71" s="73"/>
      <c r="J71" s="73"/>
      <c r="K71" s="76"/>
      <c r="L71" s="76"/>
      <c r="M71" s="76"/>
      <c r="N71" s="76"/>
      <c r="O71" s="76"/>
      <c r="P71" s="76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</row>
    <row r="72" spans="2:39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82">
        <v>0.6842448942684678</v>
      </c>
      <c r="AH72" s="82">
        <v>0.54765680096478442</v>
      </c>
      <c r="AI72" s="82">
        <v>0.40473306673248555</v>
      </c>
      <c r="AJ72" s="82">
        <v>0.43227391586658059</v>
      </c>
      <c r="AK72" s="82">
        <v>0.28293805266803324</v>
      </c>
      <c r="AL72" s="82">
        <v>0.38203910081198988</v>
      </c>
      <c r="AM72" s="82">
        <v>0.32452989550610872</v>
      </c>
    </row>
    <row r="73" spans="2:39" x14ac:dyDescent="0.2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 and titer</vt:lpstr>
      <vt:lpstr>histology scoring</vt:lpstr>
      <vt:lpstr>FACS macrophage monocyte panel</vt:lpstr>
      <vt:lpstr>FACS lymphocyte panel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Gralinski</dc:creator>
  <cp:lastModifiedBy>Lisa Gralinski</cp:lastModifiedBy>
  <dcterms:created xsi:type="dcterms:W3CDTF">2015-02-09T14:29:19Z</dcterms:created>
  <dcterms:modified xsi:type="dcterms:W3CDTF">2015-07-31T03:28:36Z</dcterms:modified>
</cp:coreProperties>
</file>