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ge\Documents\PMs\"/>
    </mc:Choice>
  </mc:AlternateContent>
  <bookViews>
    <workbookView xWindow="0" yWindow="0" windowWidth="11496" windowHeight="9348" tabRatio="500"/>
  </bookViews>
  <sheets>
    <sheet name="S10 Table" sheetId="10" r:id="rId1"/>
  </sheets>
  <calcPr calcId="152511" iterateDelta="1E-4"/>
</workbook>
</file>

<file path=xl/calcChain.xml><?xml version="1.0" encoding="utf-8"?>
<calcChain xmlns="http://schemas.openxmlformats.org/spreadsheetml/2006/main">
  <c r="H12" i="10" l="1"/>
  <c r="J12" i="10" s="1"/>
  <c r="K12" i="10" s="1"/>
  <c r="H11" i="10"/>
  <c r="J11" i="10" s="1"/>
  <c r="K11" i="10" s="1"/>
  <c r="H10" i="10"/>
  <c r="J10" i="10" s="1"/>
  <c r="K10" i="10" s="1"/>
  <c r="H9" i="10"/>
  <c r="J9" i="10" s="1"/>
  <c r="K9" i="10" s="1"/>
  <c r="H8" i="10"/>
  <c r="J8" i="10" s="1"/>
  <c r="K8" i="10" s="1"/>
  <c r="H7" i="10"/>
  <c r="J7" i="10" s="1"/>
  <c r="K7" i="10" s="1"/>
  <c r="H6" i="10"/>
  <c r="J6" i="10" s="1"/>
  <c r="K6" i="10" s="1"/>
  <c r="H5" i="10"/>
  <c r="J5" i="10" s="1"/>
  <c r="K5" i="10" s="1"/>
  <c r="H4" i="10"/>
  <c r="J4" i="10" s="1"/>
  <c r="K4" i="10" s="1"/>
</calcChain>
</file>

<file path=xl/sharedStrings.xml><?xml version="1.0" encoding="utf-8"?>
<sst xmlns="http://schemas.openxmlformats.org/spreadsheetml/2006/main" count="78" uniqueCount="43">
  <si>
    <t>S10 Table. Information about SNPs of interest</t>
  </si>
  <si>
    <t>SNP</t>
  </si>
  <si>
    <t>Gene</t>
  </si>
  <si>
    <t>Chr</t>
  </si>
  <si>
    <t>Position</t>
  </si>
  <si>
    <t>Minor allele</t>
  </si>
  <si>
    <t>Major allele</t>
  </si>
  <si>
    <t>Chimp allele</t>
  </si>
  <si>
    <t>Derived allele</t>
  </si>
  <si>
    <t>MAF</t>
  </si>
  <si>
    <t>DAF</t>
  </si>
  <si>
    <t>Flip effect</t>
  </si>
  <si>
    <t>Analysis source</t>
  </si>
  <si>
    <t>UCSC link</t>
  </si>
  <si>
    <t>rs251015</t>
  </si>
  <si>
    <t>ACSL6</t>
  </si>
  <si>
    <t>T</t>
  </si>
  <si>
    <t>C</t>
  </si>
  <si>
    <t>Metabo (a)</t>
  </si>
  <si>
    <t>https://genome.ucsc.edu/cgi-bin/hgc?hgsid=451135671_PqWRgEqumcDl3A0YCBaworVsKapd&amp;c=chr5&amp;o=131029682&amp;t=131029683&amp;g=snp142&amp;i=rs251015</t>
  </si>
  <si>
    <t>rs76430747</t>
  </si>
  <si>
    <t>Extra geno (b)</t>
  </si>
  <si>
    <t>https://genome.ucsc.edu/cgi-bin/hgc?hgsid=451119593_haY2X3Ck2WoavfCIOWgEjnsWMrWc&amp;c=chr5&amp;o=131346571&amp;t=131346572&amp;g=snp142&amp;i=rs76430747</t>
  </si>
  <si>
    <t>rs174570</t>
  </si>
  <si>
    <t>FADS2</t>
  </si>
  <si>
    <t>https://genome.ucsc.edu/cgi-bin/hgc?hgsid=451135671_PqWRgEqumcDl3A0YCBaworVsKapd&amp;c=chr11&amp;o=61597211&amp;t=61597212&amp;g=snp142Common&amp;i=rs174570</t>
  </si>
  <si>
    <t>rs1551304</t>
  </si>
  <si>
    <t>CPT1A</t>
  </si>
  <si>
    <t>https://genome.ucsc.edu/cgi-bin/hgc?hgsid=451135671_PqWRgEqumcDl3A0YCBaworVsKapd&amp;c=chr11&amp;o=68876586&amp;t=68876587&amp;g=snp142&amp;i=rs1551304</t>
  </si>
  <si>
    <t>rs80356779</t>
  </si>
  <si>
    <t>https://genome.ucsc.edu/cgi-bin/hgc?hgsid=451120443_pboWbBgdrB8LEzbnJ8nBUP24rGDa&amp;c=chr11&amp;o=68548129&amp;t=68548130&amp;g=snp142Flagged&amp;i=rs80356779</t>
  </si>
  <si>
    <t>rs2110073</t>
  </si>
  <si>
    <t>LPCAT3</t>
  </si>
  <si>
    <t>https://genome.ucsc.edu/cgi-bin/hgc?hgsid=451135671_PqWRgEqumcDl3A0YCBaworVsKapd&amp;c=chr12&amp;o=7075881&amp;t=7075882&amp;g=snp142&amp;i=rs2110073</t>
  </si>
  <si>
    <t>rs2913968</t>
  </si>
  <si>
    <t>CERS4</t>
  </si>
  <si>
    <t>https://genome.ucsc.edu/cgi-bin/hgc?hgsid=451135671_PqWRgEqumcDl3A0YCBaworVsKapd&amp;c=chr19&amp;o=8467234&amp;t=8467235&amp;g=snp142&amp;i=rs2913968</t>
  </si>
  <si>
    <t>rs11881630</t>
  </si>
  <si>
    <t>https://genome.ucsc.edu/cgi-bin/hgc?hgsid=444665759_4ReAZUZFwbbhKPaNwVLNzIAwtlqZ&amp;c=chr19&amp;o=8319454&amp;t=8319455&amp;g=snp142&amp;i=rs11881630</t>
  </si>
  <si>
    <t>rs6035106</t>
  </si>
  <si>
    <t>DTD1</t>
  </si>
  <si>
    <t>https://genome.ucsc.edu/cgi-bin/hgc?hgsid=448269858_tu2iZheyQlGP0FLYGBftnAjztvbQ&amp;c=chr20&amp;o=18645032&amp;t=18645033&amp;g=snp142&amp;i=rs4813338</t>
  </si>
  <si>
    <t>Chr, chromosome; DAF, derived allele frequency; MAF, minor allele frequency.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</si>
</sst>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2"/>
      <color rgb="FF0000FF"/>
      <name val="Calibri"/>
      <family val="2"/>
      <charset val="1"/>
    </font>
    <font>
      <sz val="1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/>
    <xf numFmtId="0" fontId="1" fillId="0" borderId="0" xfId="0" applyFont="1" applyAlignment="1">
      <alignment horizontal="left"/>
    </xf>
    <xf numFmtId="0" fontId="4" fillId="0" borderId="0" xfId="1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0" xfId="1" applyFont="1" applyBorder="1" applyAlignment="1" applyProtection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enome.ucsc.edu/cgi-bin/hgc?hgsid=444665759_4ReAZUZFwbbhKPaNwVLNzIAwtlqZ&amp;c=chr19&amp;o=8319454&amp;t=8319455&amp;g=snp142&amp;i=rs11881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abSelected="1" zoomScaleNormal="100" workbookViewId="0">
      <selection activeCell="AD20" sqref="AD20"/>
    </sheetView>
  </sheetViews>
  <sheetFormatPr defaultRowHeight="15.6" x14ac:dyDescent="0.3"/>
  <cols>
    <col min="1" max="1" width="11" style="1"/>
    <col min="2" max="2" width="7.3984375" style="1"/>
    <col min="3" max="3" width="5.19921875" style="1"/>
    <col min="4" max="4" width="10" style="1"/>
    <col min="5" max="5" width="9" style="1"/>
    <col min="6" max="6" width="8.8984375" style="1"/>
    <col min="7" max="7" width="9.19921875" style="1"/>
    <col min="8" max="8" width="10.19921875" style="1"/>
    <col min="9" max="9" width="6.3984375" style="1"/>
    <col min="10" max="10" width="5.19921875" style="1"/>
    <col min="11" max="12" width="0" style="1" hidden="1"/>
    <col min="13" max="13" width="116.5" style="1"/>
    <col min="14" max="1025" width="11" style="1"/>
  </cols>
  <sheetData>
    <row r="1" spans="1:29" x14ac:dyDescent="0.3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AC1"/>
    </row>
    <row r="2" spans="1:2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AC2"/>
    </row>
    <row r="3" spans="1:29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AC3"/>
    </row>
    <row r="4" spans="1:29" x14ac:dyDescent="0.3">
      <c r="A4" s="1" t="s">
        <v>14</v>
      </c>
      <c r="B4" s="4" t="s">
        <v>15</v>
      </c>
      <c r="C4" s="4">
        <v>5</v>
      </c>
      <c r="D4" s="4">
        <v>131029683</v>
      </c>
      <c r="E4" s="4" t="s">
        <v>16</v>
      </c>
      <c r="F4" s="4" t="s">
        <v>17</v>
      </c>
      <c r="G4" s="4" t="s">
        <v>16</v>
      </c>
      <c r="H4" s="4" t="str">
        <f t="shared" ref="H4:H12" si="0">IF(G4=E4,F4,E4)</f>
        <v>C</v>
      </c>
      <c r="I4" s="4">
        <v>0.308</v>
      </c>
      <c r="J4" s="4">
        <f t="shared" ref="J4:J12" si="1">IF(E4=H4,I4,1-I4)</f>
        <v>0.69199999999999995</v>
      </c>
      <c r="K4" s="1">
        <f t="shared" ref="K4:K12" si="2">IF(I4=J4,1,-1)</f>
        <v>-1</v>
      </c>
      <c r="L4" s="1" t="s">
        <v>18</v>
      </c>
      <c r="M4" s="1" t="s">
        <v>19</v>
      </c>
      <c r="AC4"/>
    </row>
    <row r="5" spans="1:29" x14ac:dyDescent="0.3">
      <c r="A5" s="1" t="s">
        <v>20</v>
      </c>
      <c r="B5" s="4" t="s">
        <v>15</v>
      </c>
      <c r="C5" s="4">
        <v>5</v>
      </c>
      <c r="D5" s="5">
        <v>131346572</v>
      </c>
      <c r="E5" s="4" t="s">
        <v>16</v>
      </c>
      <c r="F5" s="4" t="s">
        <v>17</v>
      </c>
      <c r="G5" s="4" t="s">
        <v>17</v>
      </c>
      <c r="H5" s="4" t="str">
        <f t="shared" si="0"/>
        <v>T</v>
      </c>
      <c r="I5" s="4">
        <v>0.18</v>
      </c>
      <c r="J5" s="4">
        <f t="shared" si="1"/>
        <v>0.18</v>
      </c>
      <c r="K5" s="1">
        <f t="shared" si="2"/>
        <v>1</v>
      </c>
      <c r="L5" s="1" t="s">
        <v>21</v>
      </c>
      <c r="M5" s="1" t="s">
        <v>22</v>
      </c>
      <c r="AC5"/>
    </row>
    <row r="6" spans="1:29" x14ac:dyDescent="0.3">
      <c r="A6" s="1" t="s">
        <v>23</v>
      </c>
      <c r="B6" s="4" t="s">
        <v>24</v>
      </c>
      <c r="C6" s="4">
        <v>11</v>
      </c>
      <c r="D6" s="6">
        <v>61597212</v>
      </c>
      <c r="E6" s="4" t="s">
        <v>17</v>
      </c>
      <c r="F6" s="4" t="s">
        <v>16</v>
      </c>
      <c r="G6" s="4" t="s">
        <v>17</v>
      </c>
      <c r="H6" s="4" t="str">
        <f t="shared" si="0"/>
        <v>T</v>
      </c>
      <c r="I6" s="4">
        <v>0.217</v>
      </c>
      <c r="J6" s="4">
        <f t="shared" si="1"/>
        <v>0.78300000000000003</v>
      </c>
      <c r="K6" s="1">
        <f t="shared" si="2"/>
        <v>-1</v>
      </c>
      <c r="L6" s="1" t="s">
        <v>18</v>
      </c>
      <c r="M6" s="1" t="s">
        <v>25</v>
      </c>
    </row>
    <row r="7" spans="1:29" x14ac:dyDescent="0.3">
      <c r="A7" s="1" t="s">
        <v>26</v>
      </c>
      <c r="B7" s="4" t="s">
        <v>27</v>
      </c>
      <c r="C7" s="4">
        <v>11</v>
      </c>
      <c r="D7" s="6">
        <v>68876587</v>
      </c>
      <c r="E7" s="4" t="s">
        <v>16</v>
      </c>
      <c r="F7" s="4" t="s">
        <v>17</v>
      </c>
      <c r="G7" s="4" t="s">
        <v>17</v>
      </c>
      <c r="H7" s="4" t="str">
        <f t="shared" si="0"/>
        <v>T</v>
      </c>
      <c r="I7" s="4">
        <v>0.18</v>
      </c>
      <c r="J7" s="4">
        <f t="shared" si="1"/>
        <v>0.18</v>
      </c>
      <c r="K7" s="1">
        <f t="shared" si="2"/>
        <v>1</v>
      </c>
      <c r="L7" s="1" t="s">
        <v>18</v>
      </c>
      <c r="M7" s="1" t="s">
        <v>28</v>
      </c>
    </row>
    <row r="8" spans="1:29" x14ac:dyDescent="0.3">
      <c r="A8" s="1" t="s">
        <v>29</v>
      </c>
      <c r="B8" s="4" t="s">
        <v>27</v>
      </c>
      <c r="C8" s="4">
        <v>11</v>
      </c>
      <c r="D8" s="5">
        <v>68548130</v>
      </c>
      <c r="E8" s="4" t="s">
        <v>17</v>
      </c>
      <c r="F8" s="4" t="s">
        <v>16</v>
      </c>
      <c r="G8" s="4" t="s">
        <v>17</v>
      </c>
      <c r="H8" s="4" t="str">
        <f t="shared" si="0"/>
        <v>T</v>
      </c>
      <c r="I8" s="4">
        <v>0.27100000000000002</v>
      </c>
      <c r="J8" s="4">
        <f t="shared" si="1"/>
        <v>0.72899999999999998</v>
      </c>
      <c r="K8" s="1">
        <f t="shared" si="2"/>
        <v>-1</v>
      </c>
      <c r="L8" s="1" t="s">
        <v>21</v>
      </c>
      <c r="M8" s="1" t="s">
        <v>30</v>
      </c>
    </row>
    <row r="9" spans="1:29" x14ac:dyDescent="0.3">
      <c r="A9" s="1" t="s">
        <v>31</v>
      </c>
      <c r="B9" s="4" t="s">
        <v>32</v>
      </c>
      <c r="C9" s="4">
        <v>12</v>
      </c>
      <c r="D9" s="6">
        <v>7075882</v>
      </c>
      <c r="E9" s="4" t="s">
        <v>16</v>
      </c>
      <c r="F9" s="4" t="s">
        <v>17</v>
      </c>
      <c r="G9" s="4" t="s">
        <v>16</v>
      </c>
      <c r="H9" s="4" t="str">
        <f t="shared" si="0"/>
        <v>C</v>
      </c>
      <c r="I9" s="4">
        <v>0.128</v>
      </c>
      <c r="J9" s="4">
        <f t="shared" si="1"/>
        <v>0.872</v>
      </c>
      <c r="K9" s="1">
        <f t="shared" si="2"/>
        <v>-1</v>
      </c>
      <c r="L9" s="1" t="s">
        <v>18</v>
      </c>
      <c r="M9" s="1" t="s">
        <v>33</v>
      </c>
    </row>
    <row r="10" spans="1:29" x14ac:dyDescent="0.3">
      <c r="A10" s="1" t="s">
        <v>34</v>
      </c>
      <c r="B10" s="4" t="s">
        <v>35</v>
      </c>
      <c r="C10" s="4">
        <v>19</v>
      </c>
      <c r="D10" s="6">
        <v>8467235</v>
      </c>
      <c r="E10" s="4" t="s">
        <v>17</v>
      </c>
      <c r="F10" s="4" t="s">
        <v>16</v>
      </c>
      <c r="G10" s="4" t="s">
        <v>17</v>
      </c>
      <c r="H10" s="4" t="str">
        <f t="shared" si="0"/>
        <v>T</v>
      </c>
      <c r="I10" s="4">
        <v>0.43</v>
      </c>
      <c r="J10" s="4">
        <f t="shared" si="1"/>
        <v>0.57000000000000006</v>
      </c>
      <c r="K10" s="1">
        <f t="shared" si="2"/>
        <v>-1</v>
      </c>
      <c r="L10" s="1" t="s">
        <v>18</v>
      </c>
      <c r="M10" s="1" t="s">
        <v>36</v>
      </c>
    </row>
    <row r="11" spans="1:29" x14ac:dyDescent="0.3">
      <c r="A11" s="1" t="s">
        <v>37</v>
      </c>
      <c r="B11" s="4" t="s">
        <v>35</v>
      </c>
      <c r="C11" s="4">
        <v>19</v>
      </c>
      <c r="D11" s="5">
        <v>8319455</v>
      </c>
      <c r="E11" s="4" t="s">
        <v>16</v>
      </c>
      <c r="F11" s="4" t="s">
        <v>17</v>
      </c>
      <c r="G11" s="4" t="s">
        <v>17</v>
      </c>
      <c r="H11" s="4" t="str">
        <f t="shared" si="0"/>
        <v>T</v>
      </c>
      <c r="I11" s="4">
        <v>0.2</v>
      </c>
      <c r="J11" s="4">
        <f t="shared" si="1"/>
        <v>0.2</v>
      </c>
      <c r="K11" s="1">
        <f t="shared" si="2"/>
        <v>1</v>
      </c>
      <c r="L11" s="1" t="s">
        <v>21</v>
      </c>
      <c r="M11" s="7" t="s">
        <v>38</v>
      </c>
    </row>
    <row r="12" spans="1:29" x14ac:dyDescent="0.3">
      <c r="A12" s="2" t="s">
        <v>39</v>
      </c>
      <c r="B12" s="8" t="s">
        <v>40</v>
      </c>
      <c r="C12" s="8">
        <v>20</v>
      </c>
      <c r="D12" s="9">
        <v>18690104</v>
      </c>
      <c r="E12" s="8" t="s">
        <v>16</v>
      </c>
      <c r="F12" s="8" t="s">
        <v>17</v>
      </c>
      <c r="G12" s="8" t="s">
        <v>16</v>
      </c>
      <c r="H12" s="8" t="str">
        <f t="shared" si="0"/>
        <v>C</v>
      </c>
      <c r="I12" s="8">
        <v>0.42299999999999999</v>
      </c>
      <c r="J12" s="8">
        <f t="shared" si="1"/>
        <v>0.57699999999999996</v>
      </c>
      <c r="K12" s="2">
        <f t="shared" si="2"/>
        <v>-1</v>
      </c>
      <c r="L12" s="2" t="s">
        <v>18</v>
      </c>
      <c r="M12" s="2" t="s">
        <v>41</v>
      </c>
    </row>
    <row r="13" spans="1:29" x14ac:dyDescent="0.3">
      <c r="A13" s="1" t="s">
        <v>42</v>
      </c>
    </row>
  </sheetData>
  <hyperlinks>
    <hyperlink ref="M11" r:id="rId1"/>
  </hyperlink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Moltke</dc:creator>
  <cp:lastModifiedBy>Paige</cp:lastModifiedBy>
  <cp:revision>9</cp:revision>
  <dcterms:created xsi:type="dcterms:W3CDTF">2015-10-28T16:17:21Z</dcterms:created>
  <dcterms:modified xsi:type="dcterms:W3CDTF">2016-06-09T19:12:30Z</dcterms:modified>
  <dc:language>en-US</dc:language>
</cp:coreProperties>
</file>