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560" yWindow="560" windowWidth="25040" windowHeight="16040" tabRatio="500"/>
  </bookViews>
  <sheets>
    <sheet name="Sup Table 10 " sheetId="2" r:id="rId1"/>
  </sheets>
  <definedNames>
    <definedName name="_xlnm.Print_Area" localSheetId="0">'Sup Table 10 '!$A$1:$M$7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2" l="1"/>
  <c r="F7" i="2"/>
  <c r="C7" i="2"/>
  <c r="L6" i="2"/>
  <c r="F6" i="2"/>
  <c r="C6" i="2"/>
  <c r="L5" i="2"/>
  <c r="F5" i="2"/>
  <c r="C5" i="2"/>
  <c r="L4" i="2"/>
  <c r="F4" i="2"/>
  <c r="C4" i="2"/>
</calcChain>
</file>

<file path=xl/sharedStrings.xml><?xml version="1.0" encoding="utf-8"?>
<sst xmlns="http://schemas.openxmlformats.org/spreadsheetml/2006/main" count="17" uniqueCount="13">
  <si>
    <t>Validation results of SNVs with MAF  &gt; 30% (WGS)</t>
  </si>
  <si>
    <t>Validation results of SNVs with MAF  ≤ 30% (WGS)</t>
  </si>
  <si>
    <t># of SNVs analysed</t>
  </si>
  <si>
    <t># of SNVs validated</t>
  </si>
  <si>
    <t># of false positives</t>
  </si>
  <si>
    <t>% of false positives</t>
  </si>
  <si>
    <t># of SNVs failed</t>
  </si>
  <si>
    <t># of SNVs analyzed</t>
  </si>
  <si>
    <t>EPC</t>
  </si>
  <si>
    <t>RE2</t>
  </si>
  <si>
    <t>RE14</t>
  </si>
  <si>
    <t>RE17</t>
  </si>
  <si>
    <t xml:space="preserve">S10 Table. Summary of validation of SNVs for S7 EPCs and iPSCs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</si>
</sst>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1" applyFont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0" xfId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/>
    <xf numFmtId="0" fontId="4" fillId="0" borderId="3" xfId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9" fontId="4" fillId="0" borderId="0" xfId="1" applyNumberFormat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9" fontId="4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4" fillId="0" borderId="0" xfId="1" applyFont="1"/>
    <xf numFmtId="0" fontId="4" fillId="0" borderId="2" xfId="1" applyFont="1" applyFill="1" applyBorder="1" applyAlignment="1">
      <alignment horizontal="center"/>
    </xf>
  </cellXfs>
  <cellStyles count="9">
    <cellStyle name="Normal" xfId="0" builtinId="0"/>
    <cellStyle name="Normal 2" xfId="1"/>
    <cellStyle name="Normal 2 2" xfId="2"/>
    <cellStyle name="Normal 3" xfId="3"/>
    <cellStyle name="桁区切り [0.00]_Updated-BOBEPC-454.xls" xfId="4"/>
    <cellStyle name="桁区切り_Updated-BOBEPC-454.xls" xfId="5"/>
    <cellStyle name="標準_Updated-BOBEPC-454.xls" xfId="6"/>
    <cellStyle name="通貨 [0.00]_Updated-BOBEPC-454.xls" xfId="7"/>
    <cellStyle name="通貨_Updated-BOBEPC-454.xls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0" zoomScaleNormal="80" zoomScalePageLayoutView="80" workbookViewId="0"/>
  </sheetViews>
  <sheetFormatPr baseColWidth="10" defaultColWidth="8.83203125" defaultRowHeight="14" x14ac:dyDescent="0"/>
  <cols>
    <col min="1" max="1" width="7.83203125" style="13" customWidth="1"/>
    <col min="2" max="2" width="1.5" style="13" customWidth="1"/>
    <col min="3" max="7" width="13.6640625" style="13" customWidth="1"/>
    <col min="8" max="8" width="1.6640625" style="13" customWidth="1"/>
    <col min="9" max="13" width="13.6640625" style="13" customWidth="1"/>
    <col min="14" max="16384" width="8.83203125" style="3"/>
  </cols>
  <sheetData>
    <row r="1" spans="1:13" ht="15" thickBo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8" customHeight="1">
      <c r="A2" s="4"/>
      <c r="B2" s="5"/>
      <c r="C2" s="15" t="s">
        <v>0</v>
      </c>
      <c r="D2" s="15"/>
      <c r="E2" s="15"/>
      <c r="F2" s="15"/>
      <c r="G2" s="15"/>
      <c r="H2" s="4"/>
      <c r="I2" s="15" t="s">
        <v>1</v>
      </c>
      <c r="J2" s="15"/>
      <c r="K2" s="15"/>
      <c r="L2" s="15"/>
      <c r="M2" s="15"/>
    </row>
    <row r="3" spans="1:13" s="8" customFormat="1" ht="28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/>
      <c r="I3" s="7" t="s">
        <v>7</v>
      </c>
      <c r="J3" s="7" t="s">
        <v>3</v>
      </c>
      <c r="K3" s="7" t="s">
        <v>4</v>
      </c>
      <c r="L3" s="7" t="s">
        <v>5</v>
      </c>
      <c r="M3" s="7" t="s">
        <v>6</v>
      </c>
    </row>
    <row r="4" spans="1:13" s="6" customFormat="1">
      <c r="A4" s="4" t="s">
        <v>8</v>
      </c>
      <c r="B4" s="4"/>
      <c r="C4" s="4">
        <f>D4+E4+G4</f>
        <v>154</v>
      </c>
      <c r="D4" s="4">
        <v>154</v>
      </c>
      <c r="E4" s="4">
        <v>0</v>
      </c>
      <c r="F4" s="9">
        <f>E4/(D4+E4)</f>
        <v>0</v>
      </c>
      <c r="G4" s="4">
        <v>0</v>
      </c>
      <c r="H4" s="4"/>
      <c r="I4" s="4">
        <v>18</v>
      </c>
      <c r="J4" s="4">
        <v>17</v>
      </c>
      <c r="K4" s="4">
        <v>1</v>
      </c>
      <c r="L4" s="9">
        <f>K4/(J4+K4)</f>
        <v>5.5555555555555552E-2</v>
      </c>
      <c r="M4" s="4">
        <v>0</v>
      </c>
    </row>
    <row r="5" spans="1:13" s="6" customFormat="1">
      <c r="A5" s="4" t="s">
        <v>9</v>
      </c>
      <c r="B5" s="4"/>
      <c r="C5" s="4">
        <f t="shared" ref="C5:C7" si="0">D5+E5+G5</f>
        <v>228</v>
      </c>
      <c r="D5" s="4">
        <v>212</v>
      </c>
      <c r="E5" s="4">
        <v>7</v>
      </c>
      <c r="F5" s="9">
        <f>E5/(D5+E5)</f>
        <v>3.1963470319634701E-2</v>
      </c>
      <c r="G5" s="4">
        <v>9</v>
      </c>
      <c r="H5" s="4"/>
      <c r="I5" s="4">
        <v>60</v>
      </c>
      <c r="J5" s="4">
        <v>53</v>
      </c>
      <c r="K5" s="4">
        <v>4</v>
      </c>
      <c r="L5" s="9">
        <f>K5/(J5+K5)</f>
        <v>7.0175438596491224E-2</v>
      </c>
      <c r="M5" s="4">
        <v>3</v>
      </c>
    </row>
    <row r="6" spans="1:13" s="6" customFormat="1">
      <c r="A6" s="4" t="s">
        <v>10</v>
      </c>
      <c r="B6" s="4"/>
      <c r="C6" s="4">
        <f t="shared" si="0"/>
        <v>319</v>
      </c>
      <c r="D6" s="4">
        <v>296</v>
      </c>
      <c r="E6" s="4">
        <v>8</v>
      </c>
      <c r="F6" s="9">
        <f>E6/(D6+E6)</f>
        <v>2.6315789473684209E-2</v>
      </c>
      <c r="G6" s="4">
        <v>15</v>
      </c>
      <c r="H6" s="4"/>
      <c r="I6" s="4">
        <v>90</v>
      </c>
      <c r="J6" s="4">
        <v>80</v>
      </c>
      <c r="K6" s="4">
        <v>5</v>
      </c>
      <c r="L6" s="9">
        <f>K6/(J6+K6)</f>
        <v>5.8823529411764705E-2</v>
      </c>
      <c r="M6" s="4">
        <v>4</v>
      </c>
    </row>
    <row r="7" spans="1:13" s="6" customFormat="1" ht="15" thickBot="1">
      <c r="A7" s="10" t="s">
        <v>11</v>
      </c>
      <c r="B7" s="10"/>
      <c r="C7" s="10">
        <f t="shared" si="0"/>
        <v>167</v>
      </c>
      <c r="D7" s="10">
        <v>157</v>
      </c>
      <c r="E7" s="10">
        <v>6</v>
      </c>
      <c r="F7" s="11">
        <f>E7/(D7+E7)</f>
        <v>3.6809815950920248E-2</v>
      </c>
      <c r="G7" s="10">
        <v>4</v>
      </c>
      <c r="H7" s="10"/>
      <c r="I7" s="10">
        <v>31</v>
      </c>
      <c r="J7" s="10">
        <v>26</v>
      </c>
      <c r="K7" s="10">
        <v>4</v>
      </c>
      <c r="L7" s="11">
        <f>K7/(J7+K7)</f>
        <v>0.13333333333333333</v>
      </c>
      <c r="M7" s="10">
        <v>1</v>
      </c>
    </row>
    <row r="8" spans="1:13" s="6" customFormat="1">
      <c r="B8" s="12"/>
      <c r="C8" s="12"/>
    </row>
    <row r="9" spans="1:13" s="6" customFormat="1">
      <c r="A9" s="13"/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</row>
    <row r="10" spans="1:13" s="6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9"/>
    </row>
  </sheetData>
  <mergeCells count="2">
    <mergeCell ref="C2:G2"/>
    <mergeCell ref="I2:M2"/>
  </mergeCells>
  <pageMargins left="0.7" right="0.7" top="0.75" bottom="0.75" header="0.3" footer="0.3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 Table 10 </vt:lpstr>
    </vt:vector>
  </TitlesOfParts>
  <Company>WTSI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Foad Rouhani</dc:creator>
  <cp:lastModifiedBy>Foad Rouhani</cp:lastModifiedBy>
  <dcterms:created xsi:type="dcterms:W3CDTF">2016-03-06T23:33:24Z</dcterms:created>
  <dcterms:modified xsi:type="dcterms:W3CDTF">2016-03-07T23:38:06Z</dcterms:modified>
</cp:coreProperties>
</file>