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24720" windowHeight="16020" tabRatio="500" activeTab="0"/>
  </bookViews>
  <sheets>
    <sheet name="exome sequence ERF GWAS" sheetId="1" r:id="rId1"/>
  </sheets>
  <definedNames>
    <definedName name="_3hydroxy_conditionalrs9896573" localSheetId="0">'exome sequence ERF GWAS'!$M$199:$N$200</definedName>
    <definedName name="carnitine_conditionalrs1171614" localSheetId="0">'exome sequence ERF GWAS'!$M$94:$N$112</definedName>
    <definedName name="dmg_conditionalrs248386" localSheetId="0">'exome sequence ERF GWAS'!$M$52:$N$93</definedName>
    <definedName name="lysine_conditionalrs8056893_1" localSheetId="0">'exome sequence ERF GWAS'!$M$113:$N$198</definedName>
    <definedName name="proline_conditionalrs2540641" localSheetId="0">'exome sequence ERF GWAS'!$M$201:$N$242</definedName>
    <definedName name="pyruvate_conditionalrs1922005" localSheetId="0">'exome sequence ERF GWAS'!$M$33:$N$51</definedName>
  </definedNames>
  <calcPr fullCalcOnLoad="1"/>
</workbook>
</file>

<file path=xl/sharedStrings.xml><?xml version="1.0" encoding="utf-8"?>
<sst xmlns="http://schemas.openxmlformats.org/spreadsheetml/2006/main" count="1462" uniqueCount="303">
  <si>
    <t>rs16983347</t>
  </si>
  <si>
    <t>rs2904550</t>
  </si>
  <si>
    <t>rs5747933</t>
  </si>
  <si>
    <t>rs4269009</t>
  </si>
  <si>
    <t>rs11913840</t>
  </si>
  <si>
    <t>stop-gained</t>
  </si>
  <si>
    <t>rs11912152</t>
  </si>
  <si>
    <t>rs11912082</t>
  </si>
  <si>
    <t>rs112736533</t>
  </si>
  <si>
    <t>rs111404325</t>
  </si>
  <si>
    <t>rs16983593</t>
  </si>
  <si>
    <t>rs146648839</t>
  </si>
  <si>
    <t>rs28750182</t>
  </si>
  <si>
    <t>rs1868158</t>
  </si>
  <si>
    <t>rs2305811</t>
  </si>
  <si>
    <t>rs9934882</t>
  </si>
  <si>
    <t>rs1965308</t>
  </si>
  <si>
    <t>rs2290698</t>
  </si>
  <si>
    <t>rs146836745</t>
  </si>
  <si>
    <t>rs1182968</t>
  </si>
  <si>
    <t>rs33965115</t>
  </si>
  <si>
    <t>rs2279539</t>
  </si>
  <si>
    <t>rs61733486</t>
  </si>
  <si>
    <t>rs11648314</t>
  </si>
  <si>
    <t>rs11860220</t>
  </si>
  <si>
    <t>rs1562479</t>
  </si>
  <si>
    <t>rs33969373</t>
  </si>
  <si>
    <t>rs2229044</t>
  </si>
  <si>
    <t>rs2305810</t>
  </si>
  <si>
    <t>rs2008912</t>
  </si>
  <si>
    <t>PRODH</t>
  </si>
  <si>
    <t>proline</t>
  </si>
  <si>
    <t>rs1076466</t>
  </si>
  <si>
    <t>rs2277834</t>
  </si>
  <si>
    <t>rs3213491</t>
  </si>
  <si>
    <t>SLC25A1</t>
  </si>
  <si>
    <t>rs2008904</t>
  </si>
  <si>
    <t>rs2008903</t>
  </si>
  <si>
    <t>rs4819756</t>
  </si>
  <si>
    <t>rs2008720</t>
  </si>
  <si>
    <t>rs2008878</t>
  </si>
  <si>
    <t>rs113812211</t>
  </si>
  <si>
    <t>rs3815655</t>
  </si>
  <si>
    <t>rs3815653</t>
  </si>
  <si>
    <t>rs1808323</t>
  </si>
  <si>
    <t>rs13058335</t>
  </si>
  <si>
    <t>rs372055</t>
  </si>
  <si>
    <t>rs62239019</t>
  </si>
  <si>
    <t>utr-5</t>
  </si>
  <si>
    <t>PEX26</t>
  </si>
  <si>
    <t>rs173135</t>
  </si>
  <si>
    <t>KCNJ2</t>
  </si>
  <si>
    <t>3-hydroxybutyrate</t>
  </si>
  <si>
    <t>rs116760604</t>
  </si>
  <si>
    <t>rs8141941</t>
  </si>
  <si>
    <t>rs67269695</t>
  </si>
  <si>
    <t>rs17810231</t>
  </si>
  <si>
    <t>rs67625420</t>
  </si>
  <si>
    <t>rs2070255</t>
  </si>
  <si>
    <t>rs2241305</t>
  </si>
  <si>
    <t>rs464385</t>
  </si>
  <si>
    <t>rs464541</t>
  </si>
  <si>
    <t>rs383964</t>
  </si>
  <si>
    <t>rs450046</t>
  </si>
  <si>
    <t>rs9618419</t>
  </si>
  <si>
    <t>rs385440</t>
  </si>
  <si>
    <t>rs3803650</t>
  </si>
  <si>
    <t>CHR</t>
  </si>
  <si>
    <t>A1</t>
  </si>
  <si>
    <t>A2</t>
  </si>
  <si>
    <t>SE</t>
  </si>
  <si>
    <t>GENE</t>
  </si>
  <si>
    <t>MAF</t>
  </si>
  <si>
    <t>rs114764732</t>
  </si>
  <si>
    <t>A</t>
  </si>
  <si>
    <t>G</t>
  </si>
  <si>
    <t>intron</t>
  </si>
  <si>
    <t>CPS1</t>
  </si>
  <si>
    <t>glycine</t>
  </si>
  <si>
    <t>rs2287600</t>
  </si>
  <si>
    <t>T</t>
  </si>
  <si>
    <t>rs116664530</t>
  </si>
  <si>
    <t>rs1047891</t>
  </si>
  <si>
    <t>C</t>
  </si>
  <si>
    <t>missense</t>
  </si>
  <si>
    <t>rs2277909</t>
  </si>
  <si>
    <t>rs2287598</t>
  </si>
  <si>
    <t>rs17832175</t>
  </si>
  <si>
    <t>rs6435580</t>
  </si>
  <si>
    <t>rs34449727</t>
  </si>
  <si>
    <t>rs4420657</t>
  </si>
  <si>
    <t>rs3764913</t>
  </si>
  <si>
    <t>ACADL</t>
  </si>
  <si>
    <t>rs2286963</t>
  </si>
  <si>
    <t>rs2287599</t>
  </si>
  <si>
    <t>coding-synonymous</t>
  </si>
  <si>
    <t>rs3213784</t>
  </si>
  <si>
    <t>rs7567836</t>
  </si>
  <si>
    <t>rs1047883</t>
  </si>
  <si>
    <t>rs2229589</t>
  </si>
  <si>
    <t>rs61731470</t>
  </si>
  <si>
    <t>rs41272673</t>
  </si>
  <si>
    <t>rs72990900</t>
  </si>
  <si>
    <t>rs17552879</t>
  </si>
  <si>
    <t>rs284573</t>
  </si>
  <si>
    <t>RPL37A</t>
  </si>
  <si>
    <t>pyruvate</t>
  </si>
  <si>
    <t>rs284572</t>
  </si>
  <si>
    <t>rs3770473</t>
  </si>
  <si>
    <t>IGFBP2</t>
  </si>
  <si>
    <t>rs9341195</t>
  </si>
  <si>
    <t>rs9341201</t>
  </si>
  <si>
    <t>rs72762973</t>
  </si>
  <si>
    <t>ARSB</t>
  </si>
  <si>
    <t>rs585800</t>
  </si>
  <si>
    <t>utr-3</t>
  </si>
  <si>
    <t>BHMT</t>
  </si>
  <si>
    <t>rs731124</t>
  </si>
  <si>
    <t>DMGDH</t>
  </si>
  <si>
    <t>rs1805074</t>
  </si>
  <si>
    <t>rs2303129</t>
  </si>
  <si>
    <t>rs1805073</t>
  </si>
  <si>
    <t>rs1805072</t>
  </si>
  <si>
    <t>rs682985</t>
  </si>
  <si>
    <t>BHMT2</t>
  </si>
  <si>
    <t>rs1065757</t>
  </si>
  <si>
    <t>rs3733890</t>
  </si>
  <si>
    <t>rs248384</t>
  </si>
  <si>
    <t>rs248385</t>
  </si>
  <si>
    <t>rs532964</t>
  </si>
  <si>
    <t>rs531982</t>
  </si>
  <si>
    <t>rs2249096</t>
  </si>
  <si>
    <t>rs619100</t>
  </si>
  <si>
    <t>rs3733895</t>
  </si>
  <si>
    <t>rs2253262</t>
  </si>
  <si>
    <t>rs694290</t>
  </si>
  <si>
    <t>rs34152768</t>
  </si>
  <si>
    <t>rs56047138</t>
  </si>
  <si>
    <t>rs58686906</t>
  </si>
  <si>
    <t>rs25413</t>
  </si>
  <si>
    <t>rs7718728</t>
  </si>
  <si>
    <t>rs73769979</t>
  </si>
  <si>
    <t>rs1071598</t>
  </si>
  <si>
    <t>rs41272270</t>
  </si>
  <si>
    <t>rs6873326</t>
  </si>
  <si>
    <t>rs61216659</t>
  </si>
  <si>
    <t>rs567754</t>
  </si>
  <si>
    <t>rs6870443</t>
  </si>
  <si>
    <t>rs41272268</t>
  </si>
  <si>
    <t>rs59121233</t>
  </si>
  <si>
    <t>rs25415</t>
  </si>
  <si>
    <t>rs3822473</t>
  </si>
  <si>
    <t>rs41272264</t>
  </si>
  <si>
    <t>rs12356193</t>
  </si>
  <si>
    <t>SLC16A9</t>
  </si>
  <si>
    <t>carnitine</t>
  </si>
  <si>
    <t>rs1171656</t>
  </si>
  <si>
    <t>rs1171660</t>
  </si>
  <si>
    <t>rs1459996</t>
  </si>
  <si>
    <t>PHYHIPL,FAM13C</t>
  </si>
  <si>
    <t>rs2242206</t>
  </si>
  <si>
    <t>rs72808548</t>
  </si>
  <si>
    <t>FAM13C</t>
  </si>
  <si>
    <t>rs56370926</t>
  </si>
  <si>
    <t>rs11006451</t>
  </si>
  <si>
    <t>rs1903252</t>
  </si>
  <si>
    <t>rs284614</t>
  </si>
  <si>
    <t>rs7071865</t>
  </si>
  <si>
    <t>rs1171655</t>
  </si>
  <si>
    <t>rs61738820</t>
  </si>
  <si>
    <t>rs34715719</t>
  </si>
  <si>
    <t>rs2012924</t>
  </si>
  <si>
    <t>CDH1</t>
  </si>
  <si>
    <t>lysine</t>
  </si>
  <si>
    <t>rs6499137</t>
  </si>
  <si>
    <t>CTCF</t>
  </si>
  <si>
    <t>rs56899435</t>
  </si>
  <si>
    <t>SMPD3</t>
  </si>
  <si>
    <t>rs73615919</t>
  </si>
  <si>
    <t>rs3743674</t>
  </si>
  <si>
    <t>rs61746794</t>
  </si>
  <si>
    <t>PRMT7</t>
  </si>
  <si>
    <t>rs3743743</t>
  </si>
  <si>
    <t>rs2279540</t>
  </si>
  <si>
    <t>rs7190134</t>
  </si>
  <si>
    <t>rs2012923</t>
  </si>
  <si>
    <t>rs79543001</t>
  </si>
  <si>
    <t>rs8063446</t>
  </si>
  <si>
    <t>SLC7A6OS</t>
  </si>
  <si>
    <t>rs11350</t>
  </si>
  <si>
    <t>SLC7A6,SLC7A6OS</t>
  </si>
  <si>
    <t>rs1801552</t>
  </si>
  <si>
    <t>rs8056633</t>
  </si>
  <si>
    <t>rs1131933</t>
  </si>
  <si>
    <t>rs55856208</t>
  </si>
  <si>
    <t>SLC7A6</t>
  </si>
  <si>
    <t>rs17621931</t>
  </si>
  <si>
    <t>ZFP90</t>
  </si>
  <si>
    <t>rs2276330</t>
  </si>
  <si>
    <t>rs35736950</t>
  </si>
  <si>
    <t>rs1801026</t>
  </si>
  <si>
    <t>rs1868159</t>
  </si>
  <si>
    <t>rs1465470</t>
  </si>
  <si>
    <t>rs80281232</t>
  </si>
  <si>
    <t>EDC4</t>
  </si>
  <si>
    <t>rs2307022</t>
  </si>
  <si>
    <t>rs75130703</t>
  </si>
  <si>
    <t>rs1465469</t>
  </si>
  <si>
    <t>rs1177648</t>
  </si>
  <si>
    <t>rs8060686</t>
  </si>
  <si>
    <t>rs1170442</t>
  </si>
  <si>
    <t>rs4986970</t>
  </si>
  <si>
    <t>LCAT</t>
  </si>
  <si>
    <t>rs182548513</t>
  </si>
  <si>
    <t>rs147937942</t>
  </si>
  <si>
    <t>rs143738855</t>
  </si>
  <si>
    <t>rs141998607</t>
  </si>
  <si>
    <t>rs10932347</t>
  </si>
  <si>
    <t>rs41272671</t>
  </si>
  <si>
    <t>rs78365831</t>
  </si>
  <si>
    <t>rs75395645</t>
  </si>
  <si>
    <t>rs71422703</t>
  </si>
  <si>
    <t>rs116468978</t>
  </si>
  <si>
    <t>rs137960636</t>
  </si>
  <si>
    <t>rs77309431</t>
  </si>
  <si>
    <t>rs114544492</t>
  </si>
  <si>
    <t>rs9341197</t>
  </si>
  <si>
    <t>rs9341206</t>
  </si>
  <si>
    <t>rs9341207</t>
  </si>
  <si>
    <t>rs9341218</t>
  </si>
  <si>
    <t>rs6413492</t>
  </si>
  <si>
    <t>rs11575205</t>
  </si>
  <si>
    <t>IGFBP5</t>
  </si>
  <si>
    <t>rs11575204</t>
  </si>
  <si>
    <t>rs6746360</t>
  </si>
  <si>
    <t>rs11575195</t>
  </si>
  <si>
    <t>rs11575194</t>
  </si>
  <si>
    <t>rs139288422</t>
  </si>
  <si>
    <t>rs25414</t>
  </si>
  <si>
    <t>rs2272038</t>
  </si>
  <si>
    <t>rs2303128</t>
  </si>
  <si>
    <t>rs2173012</t>
  </si>
  <si>
    <t>rs201086861</t>
  </si>
  <si>
    <t>rs59866108</t>
  </si>
  <si>
    <t>rs41283702</t>
  </si>
  <si>
    <t>rs12257689</t>
  </si>
  <si>
    <t>10:61028354</t>
  </si>
  <si>
    <t>rs12268908</t>
  </si>
  <si>
    <t>rs74152113</t>
  </si>
  <si>
    <t>rs34607252</t>
  </si>
  <si>
    <t>rs11548855</t>
  </si>
  <si>
    <t>rs11649625</t>
  </si>
  <si>
    <t>rs138213621</t>
  </si>
  <si>
    <t>rs9935130</t>
  </si>
  <si>
    <t>16:68325667</t>
  </si>
  <si>
    <t>16:67655665</t>
  </si>
  <si>
    <t>rs146266629</t>
  </si>
  <si>
    <t>rs33963999</t>
  </si>
  <si>
    <t>rs74024440</t>
  </si>
  <si>
    <t>rs138763605</t>
  </si>
  <si>
    <t>rs143837268</t>
  </si>
  <si>
    <t>rs200876695</t>
  </si>
  <si>
    <t>16:68863864</t>
  </si>
  <si>
    <t>rs12934423</t>
  </si>
  <si>
    <t>rs56294631</t>
  </si>
  <si>
    <t>ATP6V0D1</t>
  </si>
  <si>
    <t>rs139757930</t>
  </si>
  <si>
    <t>16:67976822</t>
  </si>
  <si>
    <t>rs115868653</t>
  </si>
  <si>
    <t>rs147343788</t>
  </si>
  <si>
    <t>rs117539386</t>
  </si>
  <si>
    <t>rs145920378</t>
  </si>
  <si>
    <t>rs150599161</t>
  </si>
  <si>
    <t>rs8061384</t>
  </si>
  <si>
    <t>rs33964119</t>
  </si>
  <si>
    <t>rs12926948</t>
  </si>
  <si>
    <t>16:68324503</t>
  </si>
  <si>
    <t>rs111743037</t>
  </si>
  <si>
    <t>rs12920348</t>
  </si>
  <si>
    <t>rs71393993</t>
  </si>
  <si>
    <t>rs5923</t>
  </si>
  <si>
    <t>rs36121552</t>
  </si>
  <si>
    <t>rs34582129</t>
  </si>
  <si>
    <t>rs149149637</t>
  </si>
  <si>
    <t>rs36087213</t>
  </si>
  <si>
    <t>rs8059087</t>
  </si>
  <si>
    <t>rs111346792</t>
  </si>
  <si>
    <t>rs71395853</t>
  </si>
  <si>
    <t>rs34408089</t>
  </si>
  <si>
    <t>KCNJ16</t>
  </si>
  <si>
    <t>rs12484657</t>
  </si>
  <si>
    <t>SNP</t>
  </si>
  <si>
    <t>Position</t>
  </si>
  <si>
    <t>Beta</t>
  </si>
  <si>
    <t>FUNCTION</t>
  </si>
  <si>
    <t>Trait</t>
  </si>
  <si>
    <r>
      <t>P-value</t>
    </r>
    <r>
      <rPr>
        <b/>
        <vertAlign val="superscript"/>
        <sz val="12"/>
        <color indexed="8"/>
        <rFont val="Calibri"/>
        <family val="2"/>
      </rPr>
      <t xml:space="preserve"> a</t>
    </r>
  </si>
  <si>
    <r>
      <t>P-value</t>
    </r>
    <r>
      <rPr>
        <b/>
        <vertAlign val="superscript"/>
        <sz val="12"/>
        <color indexed="8"/>
        <rFont val="Calibri"/>
        <family val="2"/>
      </rPr>
      <t xml:space="preserve"> b</t>
    </r>
    <r>
      <rPr>
        <b/>
        <sz val="12"/>
        <color indexed="8"/>
        <rFont val="Calibri"/>
        <family val="2"/>
      </rPr>
      <t xml:space="preserve"> </t>
    </r>
  </si>
  <si>
    <r>
      <t>P-value</t>
    </r>
    <r>
      <rPr>
        <b/>
        <vertAlign val="superscript"/>
        <sz val="12"/>
        <color indexed="8"/>
        <rFont val="Calibri"/>
        <family val="2"/>
      </rPr>
      <t xml:space="preserve"> c</t>
    </r>
  </si>
  <si>
    <t>Bonferroni based threshold for significance</t>
  </si>
  <si>
    <t xml:space="preserve">dimethyl-glycine </t>
  </si>
  <si>
    <t>dimethyl-glycine</t>
  </si>
  <si>
    <r>
      <t>A1; affect allele, A2; other allele, beta; effect estimate, SE; standard error of beta, P-value</t>
    </r>
    <r>
      <rPr>
        <vertAlign val="superscript"/>
        <sz val="11"/>
        <color indexed="8"/>
        <rFont val="Calibri"/>
        <family val="2"/>
      </rPr>
      <t xml:space="preserve"> a </t>
    </r>
    <r>
      <rPr>
        <sz val="11"/>
        <color indexed="8"/>
        <rFont val="Calibri"/>
        <family val="2"/>
      </rPr>
      <t>; p value of the association between the SNP and the metabolite, P-value</t>
    </r>
    <r>
      <rPr>
        <vertAlign val="superscript"/>
        <sz val="11"/>
        <color indexed="8"/>
        <rFont val="Calibri"/>
        <family val="2"/>
      </rPr>
      <t xml:space="preserve"> b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; p-value of the association between the SNP and the metabolite, adjusted by the GWAS SNP, P-value</t>
    </r>
    <r>
      <rPr>
        <vertAlign val="superscript"/>
        <sz val="11"/>
        <color indexed="8"/>
        <rFont val="Calibri"/>
        <family val="2"/>
      </rPr>
      <t xml:space="preserve"> c</t>
    </r>
    <r>
      <rPr>
        <sz val="11"/>
        <color indexed="8"/>
        <rFont val="Calibri"/>
        <family val="2"/>
      </rPr>
      <t xml:space="preserve"> ; p-value of the association between the GWAS SNP and the metabolite, adjusted by the SNP.*Loci in which the GWAS is explained by the SNPs within the genes. Selection of significance for SNPs is based on P-value</t>
    </r>
    <r>
      <rPr>
        <vertAlign val="superscript"/>
        <sz val="11"/>
        <color indexed="8"/>
        <rFont val="Calibri"/>
        <family val="2"/>
      </rPr>
      <t xml:space="preserve"> b</t>
    </r>
    <r>
      <rPr>
        <sz val="11"/>
        <color indexed="8"/>
        <rFont val="Calibri"/>
        <family val="2"/>
      </rPr>
      <t>.</t>
    </r>
    <r>
      <rPr>
        <vertAlign val="superscript"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>Chr; chromosome; LD; linkage disequilibrium; MAF; minor allele frequency; SNP; single nucleotide polymorphism; eQTL; expression quantitative trait loci.</t>
    </r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</si>
</sst>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16"/>
      <name val="Calibri"/>
      <family val="2"/>
    </font>
    <font>
      <u val="single"/>
      <sz val="11"/>
      <color indexed="61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0" xfId="0" applyFont="1" applyAlignment="1">
      <alignment/>
    </xf>
    <xf numFmtId="0" fontId="41" fillId="0" borderId="11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2" fontId="11" fillId="0" borderId="11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1" fontId="11" fillId="0" borderId="11" xfId="0" applyNumberFormat="1" applyFont="1" applyBorder="1" applyAlignment="1">
      <alignment/>
    </xf>
    <xf numFmtId="11" fontId="11" fillId="0" borderId="0" xfId="0" applyNumberFormat="1" applyFont="1" applyBorder="1" applyAlignment="1">
      <alignment/>
    </xf>
    <xf numFmtId="11" fontId="9" fillId="0" borderId="0" xfId="0" applyNumberFormat="1" applyFont="1" applyBorder="1" applyAlignment="1">
      <alignment/>
    </xf>
    <xf numFmtId="11" fontId="11" fillId="0" borderId="16" xfId="0" applyNumberFormat="1" applyFont="1" applyBorder="1" applyAlignment="1">
      <alignment/>
    </xf>
    <xf numFmtId="11" fontId="11" fillId="0" borderId="0" xfId="0" applyNumberFormat="1" applyFont="1" applyAlignment="1">
      <alignment/>
    </xf>
    <xf numFmtId="2" fontId="41" fillId="0" borderId="11" xfId="0" applyNumberFormat="1" applyFont="1" applyBorder="1" applyAlignment="1">
      <alignment vertical="center"/>
    </xf>
    <xf numFmtId="11" fontId="9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zoomScale="85" zoomScaleNormal="85" zoomScalePageLayoutView="0" workbookViewId="0" topLeftCell="A118">
      <selection activeCell="A1" sqref="A1:O244"/>
    </sheetView>
  </sheetViews>
  <sheetFormatPr defaultColWidth="9.140625" defaultRowHeight="15"/>
  <cols>
    <col min="1" max="1" width="14.28125" style="3" customWidth="1"/>
    <col min="2" max="2" width="9.421875" style="3" bestFit="1" customWidth="1"/>
    <col min="3" max="3" width="15.8515625" style="3" customWidth="1"/>
    <col min="4" max="5" width="9.140625" style="3" customWidth="1"/>
    <col min="6" max="7" width="9.421875" style="22" bestFit="1" customWidth="1"/>
    <col min="8" max="8" width="12.140625" style="27" bestFit="1" customWidth="1"/>
    <col min="9" max="9" width="20.7109375" style="3" customWidth="1"/>
    <col min="10" max="10" width="9.140625" style="3" customWidth="1"/>
    <col min="11" max="11" width="9.421875" style="22" bestFit="1" customWidth="1"/>
    <col min="12" max="12" width="9.140625" style="3" customWidth="1"/>
    <col min="13" max="14" width="12.140625" style="27" bestFit="1" customWidth="1"/>
    <col min="15" max="15" width="44.421875" style="3" customWidth="1"/>
  </cols>
  <sheetData>
    <row r="1" spans="1:15" ht="18.75" thickBot="1">
      <c r="A1" s="16" t="s">
        <v>291</v>
      </c>
      <c r="B1" s="16" t="s">
        <v>67</v>
      </c>
      <c r="C1" s="16" t="s">
        <v>292</v>
      </c>
      <c r="D1" s="16" t="s">
        <v>68</v>
      </c>
      <c r="E1" s="16" t="s">
        <v>69</v>
      </c>
      <c r="F1" s="28" t="s">
        <v>293</v>
      </c>
      <c r="G1" s="28" t="s">
        <v>70</v>
      </c>
      <c r="H1" s="29" t="s">
        <v>296</v>
      </c>
      <c r="I1" s="16" t="s">
        <v>294</v>
      </c>
      <c r="J1" s="16" t="s">
        <v>71</v>
      </c>
      <c r="K1" s="28" t="s">
        <v>72</v>
      </c>
      <c r="L1" s="17" t="s">
        <v>295</v>
      </c>
      <c r="M1" s="29" t="s">
        <v>297</v>
      </c>
      <c r="N1" s="29" t="s">
        <v>298</v>
      </c>
      <c r="O1" s="1" t="s">
        <v>299</v>
      </c>
    </row>
    <row r="2" spans="1:15" ht="15.75">
      <c r="A2" s="4" t="s">
        <v>93</v>
      </c>
      <c r="B2" s="5">
        <v>2</v>
      </c>
      <c r="C2" s="5">
        <v>211060050</v>
      </c>
      <c r="D2" s="5" t="s">
        <v>80</v>
      </c>
      <c r="E2" s="5" t="s">
        <v>75</v>
      </c>
      <c r="F2" s="18">
        <v>-0.042581726991954</v>
      </c>
      <c r="G2" s="18">
        <v>0.0505690046645219</v>
      </c>
      <c r="H2" s="23">
        <v>0.4152909620494516</v>
      </c>
      <c r="I2" s="5" t="s">
        <v>84</v>
      </c>
      <c r="J2" s="5" t="s">
        <v>92</v>
      </c>
      <c r="K2" s="18">
        <v>0.39717125382262997</v>
      </c>
      <c r="L2" s="5" t="s">
        <v>78</v>
      </c>
      <c r="M2" s="23">
        <v>0.695474006061216</v>
      </c>
      <c r="N2" s="23">
        <v>1.38223081012164E-19</v>
      </c>
      <c r="O2" s="6">
        <f>0.05/31</f>
        <v>0.0016129032258064516</v>
      </c>
    </row>
    <row r="3" spans="1:15" ht="15.75">
      <c r="A3" s="7" t="s">
        <v>91</v>
      </c>
      <c r="B3" s="2">
        <v>2</v>
      </c>
      <c r="C3" s="2">
        <v>211074909</v>
      </c>
      <c r="D3" s="2" t="s">
        <v>80</v>
      </c>
      <c r="E3" s="2" t="s">
        <v>83</v>
      </c>
      <c r="F3" s="19">
        <v>-0.0462854744206633</v>
      </c>
      <c r="G3" s="19">
        <v>0.0506216590909504</v>
      </c>
      <c r="H3" s="24">
        <v>0.37639813838151603</v>
      </c>
      <c r="I3" s="2" t="s">
        <v>76</v>
      </c>
      <c r="J3" s="2" t="s">
        <v>92</v>
      </c>
      <c r="K3" s="19">
        <v>0.39755351681957185</v>
      </c>
      <c r="L3" s="2" t="s">
        <v>78</v>
      </c>
      <c r="M3" s="24">
        <v>0.632298269189471</v>
      </c>
      <c r="N3" s="24">
        <v>1.41232878625681E-19</v>
      </c>
      <c r="O3" s="8"/>
    </row>
    <row r="4" spans="1:15" ht="15.75">
      <c r="A4" s="7" t="s">
        <v>102</v>
      </c>
      <c r="B4" s="2">
        <v>2</v>
      </c>
      <c r="C4" s="2">
        <v>211082539</v>
      </c>
      <c r="D4" s="2" t="s">
        <v>75</v>
      </c>
      <c r="E4" s="2" t="s">
        <v>74</v>
      </c>
      <c r="F4" s="19">
        <v>0.128398144096379</v>
      </c>
      <c r="G4" s="19">
        <v>0.092744012695648</v>
      </c>
      <c r="H4" s="24">
        <v>0.18046282222733415</v>
      </c>
      <c r="I4" s="2" t="s">
        <v>76</v>
      </c>
      <c r="J4" s="2" t="s">
        <v>92</v>
      </c>
      <c r="K4" s="19">
        <v>0.0775993883792049</v>
      </c>
      <c r="L4" s="2" t="s">
        <v>78</v>
      </c>
      <c r="M4" s="24">
        <v>0.822441746825788</v>
      </c>
      <c r="N4" s="24">
        <v>2.73750698041764E-19</v>
      </c>
      <c r="O4" s="8"/>
    </row>
    <row r="5" spans="1:15" ht="15.75">
      <c r="A5" s="7" t="s">
        <v>100</v>
      </c>
      <c r="B5" s="2">
        <v>2</v>
      </c>
      <c r="C5" s="2">
        <v>211085491</v>
      </c>
      <c r="D5" s="2" t="s">
        <v>75</v>
      </c>
      <c r="E5" s="2" t="s">
        <v>74</v>
      </c>
      <c r="F5" s="19">
        <v>-0.0876411198502953</v>
      </c>
      <c r="G5" s="19">
        <v>0.083401441655129</v>
      </c>
      <c r="H5" s="24">
        <v>0.30934438862675073</v>
      </c>
      <c r="I5" s="2" t="s">
        <v>84</v>
      </c>
      <c r="J5" s="2" t="s">
        <v>92</v>
      </c>
      <c r="K5" s="19">
        <v>0.09403669724770643</v>
      </c>
      <c r="L5" s="2" t="s">
        <v>78</v>
      </c>
      <c r="M5" s="24">
        <v>0.745760827795711</v>
      </c>
      <c r="N5" s="24">
        <v>1.61721554533403E-19</v>
      </c>
      <c r="O5" s="8"/>
    </row>
    <row r="6" spans="1:15" ht="15.75">
      <c r="A6" s="7" t="s">
        <v>103</v>
      </c>
      <c r="B6" s="2">
        <v>2</v>
      </c>
      <c r="C6" s="2">
        <v>211342502</v>
      </c>
      <c r="D6" s="2" t="s">
        <v>75</v>
      </c>
      <c r="E6" s="2" t="s">
        <v>74</v>
      </c>
      <c r="F6" s="19">
        <v>0.0591697210711763</v>
      </c>
      <c r="G6" s="19">
        <v>0.0509364929437953</v>
      </c>
      <c r="H6" s="24">
        <v>0.2611015818753584</v>
      </c>
      <c r="I6" s="2" t="s">
        <v>76</v>
      </c>
      <c r="J6" s="2" t="s">
        <v>77</v>
      </c>
      <c r="K6" s="19">
        <v>0.46712538226299694</v>
      </c>
      <c r="L6" s="2" t="s">
        <v>78</v>
      </c>
      <c r="M6" s="24">
        <v>0.972526308300591</v>
      </c>
      <c r="N6" s="24">
        <v>2.06459173905259E-19</v>
      </c>
      <c r="O6" s="8"/>
    </row>
    <row r="7" spans="1:15" s="15" customFormat="1" ht="15.75">
      <c r="A7" s="12" t="s">
        <v>214</v>
      </c>
      <c r="B7" s="13">
        <v>2</v>
      </c>
      <c r="C7" s="13">
        <v>211421429</v>
      </c>
      <c r="D7" s="13" t="s">
        <v>80</v>
      </c>
      <c r="E7" s="13" t="s">
        <v>75</v>
      </c>
      <c r="F7" s="20">
        <v>-0.444346738673138</v>
      </c>
      <c r="G7" s="20">
        <v>0.176517779048149</v>
      </c>
      <c r="H7" s="25">
        <v>0.01488031262634458</v>
      </c>
      <c r="I7" s="13" t="s">
        <v>76</v>
      </c>
      <c r="J7" s="13" t="s">
        <v>77</v>
      </c>
      <c r="K7" s="20">
        <v>0.0194954128440367</v>
      </c>
      <c r="L7" s="13" t="s">
        <v>78</v>
      </c>
      <c r="M7" s="25">
        <v>3.94931093107728E-05</v>
      </c>
      <c r="N7" s="25">
        <v>4.33771011330073E-22</v>
      </c>
      <c r="O7" s="14"/>
    </row>
    <row r="8" spans="1:15" ht="15.75">
      <c r="A8" s="7" t="s">
        <v>219</v>
      </c>
      <c r="B8" s="2">
        <v>2</v>
      </c>
      <c r="C8" s="2">
        <v>211442306</v>
      </c>
      <c r="D8" s="2" t="s">
        <v>83</v>
      </c>
      <c r="E8" s="2" t="s">
        <v>80</v>
      </c>
      <c r="F8" s="19">
        <v>0.298774703895091</v>
      </c>
      <c r="G8" s="19">
        <v>0.141798946728175</v>
      </c>
      <c r="H8" s="24">
        <v>0.03962620308867857</v>
      </c>
      <c r="I8" s="2" t="s">
        <v>76</v>
      </c>
      <c r="J8" s="2" t="s">
        <v>77</v>
      </c>
      <c r="K8" s="19">
        <v>0.03096330275229358</v>
      </c>
      <c r="L8" s="2" t="s">
        <v>78</v>
      </c>
      <c r="M8" s="24">
        <v>0.268768901840737</v>
      </c>
      <c r="N8" s="24">
        <v>5.58026937460182E-19</v>
      </c>
      <c r="O8" s="8"/>
    </row>
    <row r="9" spans="1:15" ht="15.75">
      <c r="A9" s="7" t="s">
        <v>222</v>
      </c>
      <c r="B9" s="2">
        <v>2</v>
      </c>
      <c r="C9" s="2">
        <v>211452704</v>
      </c>
      <c r="D9" s="2" t="s">
        <v>80</v>
      </c>
      <c r="E9" s="2" t="s">
        <v>83</v>
      </c>
      <c r="F9" s="19">
        <v>-0.201508515685628</v>
      </c>
      <c r="G9" s="19">
        <v>0.153920355768793</v>
      </c>
      <c r="H9" s="24">
        <v>0.2053264846162734</v>
      </c>
      <c r="I9" s="2" t="s">
        <v>76</v>
      </c>
      <c r="J9" s="2" t="s">
        <v>77</v>
      </c>
      <c r="K9" s="19">
        <v>0.024464831804281346</v>
      </c>
      <c r="L9" s="2" t="s">
        <v>78</v>
      </c>
      <c r="M9" s="24">
        <v>0.616169119922409</v>
      </c>
      <c r="N9" s="24">
        <v>1.98366216776008E-19</v>
      </c>
      <c r="O9" s="8"/>
    </row>
    <row r="10" spans="1:15" s="15" customFormat="1" ht="15.75">
      <c r="A10" s="12" t="s">
        <v>213</v>
      </c>
      <c r="B10" s="13">
        <v>2</v>
      </c>
      <c r="C10" s="13">
        <v>211455113</v>
      </c>
      <c r="D10" s="13" t="s">
        <v>75</v>
      </c>
      <c r="E10" s="13" t="s">
        <v>83</v>
      </c>
      <c r="F10" s="20">
        <v>-0.479355955750459</v>
      </c>
      <c r="G10" s="20">
        <v>0.174664482371909</v>
      </c>
      <c r="H10" s="25">
        <v>0.007930240582827005</v>
      </c>
      <c r="I10" s="13" t="s">
        <v>76</v>
      </c>
      <c r="J10" s="13" t="s">
        <v>77</v>
      </c>
      <c r="K10" s="20">
        <v>0.018160741885625966</v>
      </c>
      <c r="L10" s="13" t="s">
        <v>78</v>
      </c>
      <c r="M10" s="25">
        <v>2.55213404597672E-05</v>
      </c>
      <c r="N10" s="25">
        <v>6.33934623246646E-22</v>
      </c>
      <c r="O10" s="14"/>
    </row>
    <row r="11" spans="1:15" ht="15.75">
      <c r="A11" s="7" t="s">
        <v>98</v>
      </c>
      <c r="B11" s="2">
        <v>2</v>
      </c>
      <c r="C11" s="2">
        <v>211456637</v>
      </c>
      <c r="D11" s="2" t="s">
        <v>75</v>
      </c>
      <c r="E11" s="2" t="s">
        <v>74</v>
      </c>
      <c r="F11" s="19">
        <v>0.129929885661712</v>
      </c>
      <c r="G11" s="19">
        <v>0.0522283475192749</v>
      </c>
      <c r="H11" s="24">
        <v>0.016098366942584437</v>
      </c>
      <c r="I11" s="2" t="s">
        <v>84</v>
      </c>
      <c r="J11" s="2" t="s">
        <v>77</v>
      </c>
      <c r="K11" s="19">
        <v>0.3597094801223242</v>
      </c>
      <c r="L11" s="2" t="s">
        <v>78</v>
      </c>
      <c r="M11" s="24">
        <v>0.738217627157253</v>
      </c>
      <c r="N11" s="24">
        <v>1.91920078213461E-18</v>
      </c>
      <c r="O11" s="8"/>
    </row>
    <row r="12" spans="1:15" ht="15.75">
      <c r="A12" s="7" t="s">
        <v>99</v>
      </c>
      <c r="B12" s="2">
        <v>2</v>
      </c>
      <c r="C12" s="2">
        <v>211456639</v>
      </c>
      <c r="D12" s="2" t="s">
        <v>80</v>
      </c>
      <c r="E12" s="2" t="s">
        <v>83</v>
      </c>
      <c r="F12" s="19">
        <v>0.129929885661712</v>
      </c>
      <c r="G12" s="19">
        <v>0.0522283475192749</v>
      </c>
      <c r="H12" s="24">
        <v>0.016098366942584437</v>
      </c>
      <c r="I12" s="2" t="s">
        <v>95</v>
      </c>
      <c r="J12" s="2" t="s">
        <v>77</v>
      </c>
      <c r="K12" s="19">
        <v>0.3597094801223242</v>
      </c>
      <c r="L12" s="2" t="s">
        <v>78</v>
      </c>
      <c r="M12" s="24">
        <v>0.738217627157253</v>
      </c>
      <c r="N12" s="24">
        <v>1.91920078213461E-18</v>
      </c>
      <c r="O12" s="8"/>
    </row>
    <row r="13" spans="1:15" s="15" customFormat="1" ht="15.75">
      <c r="A13" s="12" t="s">
        <v>215</v>
      </c>
      <c r="B13" s="13">
        <v>2</v>
      </c>
      <c r="C13" s="13">
        <v>211456902</v>
      </c>
      <c r="D13" s="13" t="s">
        <v>75</v>
      </c>
      <c r="E13" s="13" t="s">
        <v>74</v>
      </c>
      <c r="F13" s="20">
        <v>-0.349598020488839</v>
      </c>
      <c r="G13" s="20">
        <v>0.175914067020431</v>
      </c>
      <c r="H13" s="25">
        <v>0.05453329020993758</v>
      </c>
      <c r="I13" s="13" t="s">
        <v>76</v>
      </c>
      <c r="J13" s="13" t="s">
        <v>77</v>
      </c>
      <c r="K13" s="20">
        <v>0.019908116385911178</v>
      </c>
      <c r="L13" s="13" t="s">
        <v>78</v>
      </c>
      <c r="M13" s="25">
        <v>0.000354154319530245</v>
      </c>
      <c r="N13" s="25">
        <v>1.13611895036928E-21</v>
      </c>
      <c r="O13" s="14"/>
    </row>
    <row r="14" spans="1:15" ht="15.75">
      <c r="A14" s="7" t="s">
        <v>221</v>
      </c>
      <c r="B14" s="2">
        <v>2</v>
      </c>
      <c r="C14" s="2">
        <v>211460426</v>
      </c>
      <c r="D14" s="2" t="s">
        <v>74</v>
      </c>
      <c r="E14" s="2" t="s">
        <v>83</v>
      </c>
      <c r="F14" s="19">
        <v>0.191862197567495</v>
      </c>
      <c r="G14" s="19">
        <v>0.178567640429295</v>
      </c>
      <c r="H14" s="24">
        <v>0.2985974736864958</v>
      </c>
      <c r="I14" s="2" t="s">
        <v>76</v>
      </c>
      <c r="J14" s="2" t="s">
        <v>77</v>
      </c>
      <c r="K14" s="19">
        <v>0.015757109915449655</v>
      </c>
      <c r="L14" s="2" t="s">
        <v>78</v>
      </c>
      <c r="M14" s="24">
        <v>0.591253040068283</v>
      </c>
      <c r="N14" s="24">
        <v>1.09703972710664E-19</v>
      </c>
      <c r="O14" s="8"/>
    </row>
    <row r="15" spans="1:15" ht="15.75">
      <c r="A15" s="7" t="s">
        <v>90</v>
      </c>
      <c r="B15" s="2">
        <v>2</v>
      </c>
      <c r="C15" s="2">
        <v>211466829</v>
      </c>
      <c r="D15" s="2" t="s">
        <v>74</v>
      </c>
      <c r="E15" s="2" t="s">
        <v>80</v>
      </c>
      <c r="F15" s="19">
        <v>-0.175896045233471</v>
      </c>
      <c r="G15" s="19">
        <v>0.0777267835891598</v>
      </c>
      <c r="H15" s="24">
        <v>0.028576771773831684</v>
      </c>
      <c r="I15" s="2" t="s">
        <v>76</v>
      </c>
      <c r="J15" s="2" t="s">
        <v>77</v>
      </c>
      <c r="K15" s="19">
        <v>0.11162079510703364</v>
      </c>
      <c r="L15" s="2" t="s">
        <v>78</v>
      </c>
      <c r="M15" s="24">
        <v>0.369650117780547</v>
      </c>
      <c r="N15" s="24">
        <v>7.00067046024542E-19</v>
      </c>
      <c r="O15" s="8"/>
    </row>
    <row r="16" spans="1:15" ht="15.75">
      <c r="A16" s="7" t="s">
        <v>85</v>
      </c>
      <c r="B16" s="2">
        <v>2</v>
      </c>
      <c r="C16" s="2">
        <v>211470086</v>
      </c>
      <c r="D16" s="2" t="s">
        <v>80</v>
      </c>
      <c r="E16" s="2" t="s">
        <v>83</v>
      </c>
      <c r="F16" s="19">
        <v>0.222961675003154</v>
      </c>
      <c r="G16" s="19">
        <v>0.0767536293539789</v>
      </c>
      <c r="H16" s="24">
        <v>0.004950152123430066</v>
      </c>
      <c r="I16" s="2" t="s">
        <v>76</v>
      </c>
      <c r="J16" s="2" t="s">
        <v>77</v>
      </c>
      <c r="K16" s="19">
        <v>0.11132364192807957</v>
      </c>
      <c r="L16" s="2" t="s">
        <v>78</v>
      </c>
      <c r="M16" s="24">
        <v>0.0244276434384327</v>
      </c>
      <c r="N16" s="24">
        <v>4.50941842452667E-19</v>
      </c>
      <c r="O16" s="8"/>
    </row>
    <row r="17" spans="1:15" ht="15.75">
      <c r="A17" s="7" t="s">
        <v>79</v>
      </c>
      <c r="B17" s="2">
        <v>2</v>
      </c>
      <c r="C17" s="2">
        <v>211473070</v>
      </c>
      <c r="D17" s="2" t="s">
        <v>75</v>
      </c>
      <c r="E17" s="2" t="s">
        <v>80</v>
      </c>
      <c r="F17" s="19">
        <v>0.221397117584307</v>
      </c>
      <c r="G17" s="19">
        <v>0.0724690240322255</v>
      </c>
      <c r="H17" s="24">
        <v>0.003121367926557311</v>
      </c>
      <c r="I17" s="2" t="s">
        <v>76</v>
      </c>
      <c r="J17" s="2" t="s">
        <v>77</v>
      </c>
      <c r="K17" s="19">
        <v>0.1349388379204893</v>
      </c>
      <c r="L17" s="2" t="s">
        <v>78</v>
      </c>
      <c r="M17" s="24">
        <v>0.017372972974303</v>
      </c>
      <c r="N17" s="24">
        <v>4.83808540081928E-19</v>
      </c>
      <c r="O17" s="8"/>
    </row>
    <row r="18" spans="1:15" ht="15.75">
      <c r="A18" s="7" t="s">
        <v>220</v>
      </c>
      <c r="B18" s="2">
        <v>2</v>
      </c>
      <c r="C18" s="2">
        <v>211476897</v>
      </c>
      <c r="D18" s="2" t="s">
        <v>83</v>
      </c>
      <c r="E18" s="2" t="s">
        <v>80</v>
      </c>
      <c r="F18" s="19">
        <v>0.298489970843456</v>
      </c>
      <c r="G18" s="19">
        <v>0.167435698255661</v>
      </c>
      <c r="H18" s="24">
        <v>0.08459351097782777</v>
      </c>
      <c r="I18" s="2" t="s">
        <v>95</v>
      </c>
      <c r="J18" s="2" t="s">
        <v>77</v>
      </c>
      <c r="K18" s="19">
        <v>0.020642201834862386</v>
      </c>
      <c r="L18" s="2" t="s">
        <v>78</v>
      </c>
      <c r="M18" s="24">
        <v>0.39608656675667</v>
      </c>
      <c r="N18" s="24">
        <v>3.0920752961197E-19</v>
      </c>
      <c r="O18" s="8"/>
    </row>
    <row r="19" spans="1:15" ht="15.75">
      <c r="A19" s="7" t="s">
        <v>73</v>
      </c>
      <c r="B19" s="2">
        <v>2</v>
      </c>
      <c r="C19" s="2">
        <v>211481033</v>
      </c>
      <c r="D19" s="2" t="s">
        <v>74</v>
      </c>
      <c r="E19" s="2" t="s">
        <v>75</v>
      </c>
      <c r="F19" s="19">
        <v>0.356849199476063</v>
      </c>
      <c r="G19" s="19">
        <v>0.100794678753468</v>
      </c>
      <c r="H19" s="24">
        <v>0.0006147687000782162</v>
      </c>
      <c r="I19" s="2" t="s">
        <v>76</v>
      </c>
      <c r="J19" s="2" t="s">
        <v>77</v>
      </c>
      <c r="K19" s="19">
        <v>0.06269113149847094</v>
      </c>
      <c r="L19" s="2" t="s">
        <v>78</v>
      </c>
      <c r="M19" s="24">
        <v>0.00359166186815868</v>
      </c>
      <c r="N19" s="24">
        <v>5.52125582363686E-19</v>
      </c>
      <c r="O19" s="8"/>
    </row>
    <row r="20" spans="1:15" ht="15.75">
      <c r="A20" s="7" t="s">
        <v>94</v>
      </c>
      <c r="B20" s="2">
        <v>2</v>
      </c>
      <c r="C20" s="2">
        <v>211481257</v>
      </c>
      <c r="D20" s="2" t="s">
        <v>75</v>
      </c>
      <c r="E20" s="2" t="s">
        <v>83</v>
      </c>
      <c r="F20" s="19">
        <v>0.142798775556987</v>
      </c>
      <c r="G20" s="19">
        <v>0.0520538403458524</v>
      </c>
      <c r="H20" s="24">
        <v>0.007956404751112704</v>
      </c>
      <c r="I20" s="2" t="s">
        <v>95</v>
      </c>
      <c r="J20" s="2" t="s">
        <v>77</v>
      </c>
      <c r="K20" s="19">
        <v>0.3669724770642202</v>
      </c>
      <c r="L20" s="2" t="s">
        <v>78</v>
      </c>
      <c r="M20" s="24">
        <v>0.532203050570919</v>
      </c>
      <c r="N20" s="24">
        <v>3.28345934407093E-18</v>
      </c>
      <c r="O20" s="8"/>
    </row>
    <row r="21" spans="1:15" ht="15.75">
      <c r="A21" s="7" t="s">
        <v>81</v>
      </c>
      <c r="B21" s="2">
        <v>2</v>
      </c>
      <c r="C21" s="2">
        <v>211503856</v>
      </c>
      <c r="D21" s="2" t="s">
        <v>74</v>
      </c>
      <c r="E21" s="2" t="s">
        <v>75</v>
      </c>
      <c r="F21" s="19">
        <v>0.190214298915841</v>
      </c>
      <c r="G21" s="19">
        <v>0.109224021306655</v>
      </c>
      <c r="H21" s="24">
        <v>0.0920332891301053</v>
      </c>
      <c r="I21" s="2" t="s">
        <v>76</v>
      </c>
      <c r="J21" s="2" t="s">
        <v>77</v>
      </c>
      <c r="K21" s="19">
        <v>0.04892966360856269</v>
      </c>
      <c r="L21" s="2" t="s">
        <v>78</v>
      </c>
      <c r="M21" s="24">
        <v>0.0194881993957667</v>
      </c>
      <c r="N21" s="24">
        <v>2.91390869266241E-20</v>
      </c>
      <c r="O21" s="8"/>
    </row>
    <row r="22" spans="1:15" ht="15.75">
      <c r="A22" s="7" t="s">
        <v>89</v>
      </c>
      <c r="B22" s="2">
        <v>2</v>
      </c>
      <c r="C22" s="2">
        <v>211514995</v>
      </c>
      <c r="D22" s="2" t="s">
        <v>75</v>
      </c>
      <c r="E22" s="2" t="s">
        <v>80</v>
      </c>
      <c r="F22" s="19">
        <v>-0.0625144852233634</v>
      </c>
      <c r="G22" s="19">
        <v>0.0499896480626267</v>
      </c>
      <c r="H22" s="24">
        <v>0.2263533203651202</v>
      </c>
      <c r="I22" s="2" t="s">
        <v>76</v>
      </c>
      <c r="J22" s="2" t="s">
        <v>77</v>
      </c>
      <c r="K22" s="19">
        <v>0.4636572302983933</v>
      </c>
      <c r="L22" s="2" t="s">
        <v>78</v>
      </c>
      <c r="M22" s="24">
        <v>0.541840761817844</v>
      </c>
      <c r="N22" s="24">
        <v>3.19583327582546E-19</v>
      </c>
      <c r="O22" s="8"/>
    </row>
    <row r="23" spans="1:15" ht="15.75">
      <c r="A23" s="7" t="s">
        <v>96</v>
      </c>
      <c r="B23" s="2">
        <v>2</v>
      </c>
      <c r="C23" s="2">
        <v>211515058</v>
      </c>
      <c r="D23" s="2" t="s">
        <v>74</v>
      </c>
      <c r="E23" s="2" t="s">
        <v>80</v>
      </c>
      <c r="F23" s="19">
        <v>0.0207201496901981</v>
      </c>
      <c r="G23" s="19">
        <v>0.0505771504471995</v>
      </c>
      <c r="H23" s="24">
        <v>0.6918637798421514</v>
      </c>
      <c r="I23" s="2" t="s">
        <v>76</v>
      </c>
      <c r="J23" s="2" t="s">
        <v>77</v>
      </c>
      <c r="K23" s="19">
        <v>0.34327217125382264</v>
      </c>
      <c r="L23" s="2" t="s">
        <v>78</v>
      </c>
      <c r="M23" s="24">
        <v>0.735045516224101</v>
      </c>
      <c r="N23" s="24">
        <v>1.15120271906469E-19</v>
      </c>
      <c r="O23" s="8"/>
    </row>
    <row r="24" spans="1:15" ht="15.75">
      <c r="A24" s="7" t="s">
        <v>216</v>
      </c>
      <c r="B24" s="2">
        <v>2</v>
      </c>
      <c r="C24" s="2">
        <v>211518724</v>
      </c>
      <c r="D24" s="2" t="s">
        <v>75</v>
      </c>
      <c r="E24" s="2" t="s">
        <v>74</v>
      </c>
      <c r="F24" s="19">
        <v>-0.121592140446022</v>
      </c>
      <c r="G24" s="19">
        <v>0.186470911672596</v>
      </c>
      <c r="H24" s="24">
        <v>0.5281543010586116</v>
      </c>
      <c r="I24" s="2" t="s">
        <v>76</v>
      </c>
      <c r="J24" s="2" t="s">
        <v>77</v>
      </c>
      <c r="K24" s="19">
        <v>0.016055045871559634</v>
      </c>
      <c r="L24" s="2" t="s">
        <v>78</v>
      </c>
      <c r="M24" s="24">
        <v>0.122597727570644</v>
      </c>
      <c r="N24" s="24">
        <v>3.7292448635471E-20</v>
      </c>
      <c r="O24" s="8"/>
    </row>
    <row r="25" spans="1:15" ht="15.75">
      <c r="A25" s="7" t="s">
        <v>86</v>
      </c>
      <c r="B25" s="2">
        <v>2</v>
      </c>
      <c r="C25" s="2">
        <v>211523163</v>
      </c>
      <c r="D25" s="2" t="s">
        <v>75</v>
      </c>
      <c r="E25" s="2" t="s">
        <v>74</v>
      </c>
      <c r="F25" s="19">
        <v>-0.166426861620629</v>
      </c>
      <c r="G25" s="19">
        <v>0.0789353155924352</v>
      </c>
      <c r="H25" s="24">
        <v>0.04137976862532638</v>
      </c>
      <c r="I25" s="2" t="s">
        <v>76</v>
      </c>
      <c r="J25" s="2" t="s">
        <v>77</v>
      </c>
      <c r="K25" s="19">
        <v>0.10015290519877676</v>
      </c>
      <c r="L25" s="2" t="s">
        <v>78</v>
      </c>
      <c r="M25" s="24">
        <v>0.106653276415893</v>
      </c>
      <c r="N25" s="24">
        <v>2.35712867868163E-19</v>
      </c>
      <c r="O25" s="8"/>
    </row>
    <row r="26" spans="1:15" ht="15.75">
      <c r="A26" s="7" t="s">
        <v>88</v>
      </c>
      <c r="B26" s="2">
        <v>2</v>
      </c>
      <c r="C26" s="2">
        <v>211523457</v>
      </c>
      <c r="D26" s="2" t="s">
        <v>83</v>
      </c>
      <c r="E26" s="2" t="s">
        <v>80</v>
      </c>
      <c r="F26" s="19">
        <v>-0.0503989969111806</v>
      </c>
      <c r="G26" s="19">
        <v>0.0511071858275803</v>
      </c>
      <c r="H26" s="24">
        <v>0.34007616358235526</v>
      </c>
      <c r="I26" s="2" t="s">
        <v>76</v>
      </c>
      <c r="J26" s="2" t="s">
        <v>77</v>
      </c>
      <c r="K26" s="19">
        <v>0.38340978593272174</v>
      </c>
      <c r="L26" s="2" t="s">
        <v>78</v>
      </c>
      <c r="M26" s="24">
        <v>0.409390562005629</v>
      </c>
      <c r="N26" s="24">
        <v>1.29155492312348E-19</v>
      </c>
      <c r="O26" s="8"/>
    </row>
    <row r="27" spans="1:15" ht="15.75">
      <c r="A27" s="7" t="s">
        <v>218</v>
      </c>
      <c r="B27" s="2">
        <v>2</v>
      </c>
      <c r="C27" s="2">
        <v>211525420</v>
      </c>
      <c r="D27" s="2" t="s">
        <v>74</v>
      </c>
      <c r="E27" s="2" t="s">
        <v>75</v>
      </c>
      <c r="F27" s="19">
        <v>-0.351825058878698</v>
      </c>
      <c r="G27" s="19">
        <v>0.149676921874368</v>
      </c>
      <c r="H27" s="24">
        <v>0.022967044054900423</v>
      </c>
      <c r="I27" s="2" t="s">
        <v>76</v>
      </c>
      <c r="J27" s="2" t="s">
        <v>77</v>
      </c>
      <c r="K27" s="19">
        <v>0.028309104820198928</v>
      </c>
      <c r="L27" s="2" t="s">
        <v>78</v>
      </c>
      <c r="M27" s="24">
        <v>0.149258314814188</v>
      </c>
      <c r="N27" s="24">
        <v>2.06738856916455E-19</v>
      </c>
      <c r="O27" s="8"/>
    </row>
    <row r="28" spans="1:15" ht="15.75">
      <c r="A28" s="7" t="s">
        <v>97</v>
      </c>
      <c r="B28" s="2">
        <v>2</v>
      </c>
      <c r="C28" s="2">
        <v>211528001</v>
      </c>
      <c r="D28" s="2" t="s">
        <v>80</v>
      </c>
      <c r="E28" s="2" t="s">
        <v>83</v>
      </c>
      <c r="F28" s="19">
        <v>0.10726990092219</v>
      </c>
      <c r="G28" s="19">
        <v>0.083067912394128</v>
      </c>
      <c r="H28" s="24">
        <v>0.21156271041593433</v>
      </c>
      <c r="I28" s="2" t="s">
        <v>76</v>
      </c>
      <c r="J28" s="2" t="s">
        <v>77</v>
      </c>
      <c r="K28" s="19">
        <v>0.10168195718654434</v>
      </c>
      <c r="L28" s="2" t="s">
        <v>78</v>
      </c>
      <c r="M28" s="24">
        <v>0.725646128230587</v>
      </c>
      <c r="N28" s="24">
        <v>2.29102465900122E-19</v>
      </c>
      <c r="O28" s="8"/>
    </row>
    <row r="29" spans="1:15" ht="15.75">
      <c r="A29" s="7" t="s">
        <v>217</v>
      </c>
      <c r="B29" s="2">
        <v>2</v>
      </c>
      <c r="C29" s="2">
        <v>211533070</v>
      </c>
      <c r="D29" s="2" t="s">
        <v>75</v>
      </c>
      <c r="E29" s="2" t="s">
        <v>74</v>
      </c>
      <c r="F29" s="19">
        <v>-0.354992258774896</v>
      </c>
      <c r="G29" s="19">
        <v>0.149669253535878</v>
      </c>
      <c r="H29" s="24">
        <v>0.021757732419517496</v>
      </c>
      <c r="I29" s="2" t="s">
        <v>76</v>
      </c>
      <c r="J29" s="2" t="s">
        <v>77</v>
      </c>
      <c r="K29" s="19">
        <v>0.028287461773700305</v>
      </c>
      <c r="L29" s="2" t="s">
        <v>78</v>
      </c>
      <c r="M29" s="24">
        <v>0.142901682298486</v>
      </c>
      <c r="N29" s="24">
        <v>4.65169970652704E-19</v>
      </c>
      <c r="O29" s="8"/>
    </row>
    <row r="30" spans="1:15" s="15" customFormat="1" ht="15.75">
      <c r="A30" s="12" t="s">
        <v>82</v>
      </c>
      <c r="B30" s="13">
        <v>2</v>
      </c>
      <c r="C30" s="13">
        <v>211540507</v>
      </c>
      <c r="D30" s="13" t="s">
        <v>83</v>
      </c>
      <c r="E30" s="13" t="s">
        <v>74</v>
      </c>
      <c r="F30" s="20">
        <v>0.613507831047754</v>
      </c>
      <c r="G30" s="20">
        <v>0.056532533380863</v>
      </c>
      <c r="H30" s="25">
        <v>8.754845642836567E-26</v>
      </c>
      <c r="I30" s="13" t="s">
        <v>84</v>
      </c>
      <c r="J30" s="13" t="s">
        <v>77</v>
      </c>
      <c r="K30" s="20">
        <v>0.24350152905198777</v>
      </c>
      <c r="L30" s="13" t="s">
        <v>78</v>
      </c>
      <c r="M30" s="25">
        <v>8.07244113704673E-09</v>
      </c>
      <c r="N30" s="25">
        <v>0.40471833579972</v>
      </c>
      <c r="O30" s="14"/>
    </row>
    <row r="31" spans="1:15" ht="15.75">
      <c r="A31" s="7" t="s">
        <v>101</v>
      </c>
      <c r="B31" s="2">
        <v>2</v>
      </c>
      <c r="C31" s="2">
        <v>211541721</v>
      </c>
      <c r="D31" s="2" t="s">
        <v>74</v>
      </c>
      <c r="E31" s="2" t="s">
        <v>75</v>
      </c>
      <c r="F31" s="19">
        <v>-0.207810252543572</v>
      </c>
      <c r="G31" s="19">
        <v>0.0855709709441423</v>
      </c>
      <c r="H31" s="24">
        <v>0.018804043633121974</v>
      </c>
      <c r="I31" s="2" t="s">
        <v>76</v>
      </c>
      <c r="J31" s="2" t="s">
        <v>77</v>
      </c>
      <c r="K31" s="19">
        <v>0.0867737003058104</v>
      </c>
      <c r="L31" s="2" t="s">
        <v>78</v>
      </c>
      <c r="M31" s="24">
        <v>0.950565762232016</v>
      </c>
      <c r="N31" s="24">
        <v>1.55751450308104E-18</v>
      </c>
      <c r="O31" s="8"/>
    </row>
    <row r="32" spans="1:15" ht="16.5" thickBot="1">
      <c r="A32" s="9" t="s">
        <v>87</v>
      </c>
      <c r="B32" s="10">
        <v>2</v>
      </c>
      <c r="C32" s="10">
        <v>211542525</v>
      </c>
      <c r="D32" s="10" t="s">
        <v>74</v>
      </c>
      <c r="E32" s="10" t="s">
        <v>75</v>
      </c>
      <c r="F32" s="21">
        <v>-0.296109425842529</v>
      </c>
      <c r="G32" s="21">
        <v>0.0813004713904097</v>
      </c>
      <c r="H32" s="26">
        <v>0.000425886208336361</v>
      </c>
      <c r="I32" s="10" t="s">
        <v>76</v>
      </c>
      <c r="J32" s="10" t="s">
        <v>77</v>
      </c>
      <c r="K32" s="21">
        <v>0.09578544061302682</v>
      </c>
      <c r="L32" s="10" t="s">
        <v>78</v>
      </c>
      <c r="M32" s="26">
        <v>0.0971316623587663</v>
      </c>
      <c r="N32" s="26">
        <v>4.05458589509155E-17</v>
      </c>
      <c r="O32" s="11"/>
    </row>
    <row r="33" spans="1:15" ht="15.75">
      <c r="A33" s="4" t="s">
        <v>223</v>
      </c>
      <c r="B33" s="5">
        <v>2</v>
      </c>
      <c r="C33" s="5">
        <v>217364013</v>
      </c>
      <c r="D33" s="5" t="s">
        <v>83</v>
      </c>
      <c r="E33" s="5" t="s">
        <v>80</v>
      </c>
      <c r="F33" s="18">
        <v>0.0490259245620624</v>
      </c>
      <c r="G33" s="18">
        <v>0.1060992720314</v>
      </c>
      <c r="H33" s="23">
        <v>0.6445660482563514</v>
      </c>
      <c r="I33" s="5" t="s">
        <v>95</v>
      </c>
      <c r="J33" s="5" t="s">
        <v>105</v>
      </c>
      <c r="K33" s="18">
        <v>0.04475899005355777</v>
      </c>
      <c r="L33" s="5" t="s">
        <v>106</v>
      </c>
      <c r="M33" s="23">
        <v>0.6826952192459</v>
      </c>
      <c r="N33" s="23">
        <v>3.79069422105781E-05</v>
      </c>
      <c r="O33" s="6">
        <f>0.05/19</f>
        <v>0.002631578947368421</v>
      </c>
    </row>
    <row r="34" spans="1:15" ht="15.75">
      <c r="A34" s="7" t="s">
        <v>224</v>
      </c>
      <c r="B34" s="2">
        <v>2</v>
      </c>
      <c r="C34" s="2">
        <v>217364448</v>
      </c>
      <c r="D34" s="2" t="s">
        <v>75</v>
      </c>
      <c r="E34" s="2" t="s">
        <v>74</v>
      </c>
      <c r="F34" s="19">
        <v>0.0653527012989982</v>
      </c>
      <c r="G34" s="19">
        <v>0.117647466561765</v>
      </c>
      <c r="H34" s="24">
        <v>0.5791736032701587</v>
      </c>
      <c r="I34" s="2" t="s">
        <v>76</v>
      </c>
      <c r="J34" s="2" t="s">
        <v>105</v>
      </c>
      <c r="K34" s="19">
        <v>0.040137614678899085</v>
      </c>
      <c r="L34" s="2" t="s">
        <v>106</v>
      </c>
      <c r="M34" s="24">
        <v>0.457111460798164</v>
      </c>
      <c r="N34" s="24">
        <v>3.24879665006746E-05</v>
      </c>
      <c r="O34" s="8"/>
    </row>
    <row r="35" spans="1:15" ht="15.75">
      <c r="A35" s="7" t="s">
        <v>104</v>
      </c>
      <c r="B35" s="2">
        <v>2</v>
      </c>
      <c r="C35" s="2">
        <v>217364452</v>
      </c>
      <c r="D35" s="2" t="s">
        <v>83</v>
      </c>
      <c r="E35" s="2" t="s">
        <v>75</v>
      </c>
      <c r="F35" s="19">
        <v>-0.0659994173837027</v>
      </c>
      <c r="G35" s="19">
        <v>0.0492505685877936</v>
      </c>
      <c r="H35" s="24">
        <v>0.18093102798796312</v>
      </c>
      <c r="I35" s="2" t="s">
        <v>76</v>
      </c>
      <c r="J35" s="2" t="s">
        <v>105</v>
      </c>
      <c r="K35" s="19">
        <v>0.3241590214067278</v>
      </c>
      <c r="L35" s="2" t="s">
        <v>106</v>
      </c>
      <c r="M35" s="24">
        <v>0.286082064031368</v>
      </c>
      <c r="N35" s="24">
        <v>5.14351938373273E-05</v>
      </c>
      <c r="O35" s="8"/>
    </row>
    <row r="36" spans="1:15" ht="15.75">
      <c r="A36" s="7" t="s">
        <v>107</v>
      </c>
      <c r="B36" s="2">
        <v>2</v>
      </c>
      <c r="C36" s="2">
        <v>217364539</v>
      </c>
      <c r="D36" s="2" t="s">
        <v>80</v>
      </c>
      <c r="E36" s="2" t="s">
        <v>83</v>
      </c>
      <c r="F36" s="19">
        <v>0.034869255409257</v>
      </c>
      <c r="G36" s="19">
        <v>0.0532137440065707</v>
      </c>
      <c r="H36" s="24">
        <v>0.5129818589663511</v>
      </c>
      <c r="I36" s="2" t="s">
        <v>76</v>
      </c>
      <c r="J36" s="2" t="s">
        <v>105</v>
      </c>
      <c r="K36" s="19">
        <v>0.24694189602446484</v>
      </c>
      <c r="L36" s="2" t="s">
        <v>106</v>
      </c>
      <c r="M36" s="24">
        <v>0.443372640890467</v>
      </c>
      <c r="N36" s="24">
        <v>3.39588389174119E-05</v>
      </c>
      <c r="O36" s="8"/>
    </row>
    <row r="37" spans="1:15" ht="15.75">
      <c r="A37" s="7" t="s">
        <v>108</v>
      </c>
      <c r="B37" s="2">
        <v>2</v>
      </c>
      <c r="C37" s="2">
        <v>217498839</v>
      </c>
      <c r="D37" s="2" t="s">
        <v>80</v>
      </c>
      <c r="E37" s="2" t="s">
        <v>75</v>
      </c>
      <c r="F37" s="19">
        <v>0.0592291117908313</v>
      </c>
      <c r="G37" s="19">
        <v>0.0510762917813765</v>
      </c>
      <c r="H37" s="24">
        <v>0.2469727225822908</v>
      </c>
      <c r="I37" s="2" t="s">
        <v>76</v>
      </c>
      <c r="J37" s="2" t="s">
        <v>109</v>
      </c>
      <c r="K37" s="19">
        <v>0.2769701606732976</v>
      </c>
      <c r="L37" s="2" t="s">
        <v>106</v>
      </c>
      <c r="M37" s="24">
        <v>0.614672137962239</v>
      </c>
      <c r="N37" s="24">
        <v>6.43461021484146E-05</v>
      </c>
      <c r="O37" s="8"/>
    </row>
    <row r="38" spans="1:15" ht="15.75">
      <c r="A38" s="7" t="s">
        <v>110</v>
      </c>
      <c r="B38" s="2">
        <v>2</v>
      </c>
      <c r="C38" s="2">
        <v>217524323</v>
      </c>
      <c r="D38" s="2" t="s">
        <v>75</v>
      </c>
      <c r="E38" s="2" t="s">
        <v>74</v>
      </c>
      <c r="F38" s="19">
        <v>-0.0943384778073109</v>
      </c>
      <c r="G38" s="19">
        <v>0.0890054819529584</v>
      </c>
      <c r="H38" s="24">
        <v>0.2899674148360965</v>
      </c>
      <c r="I38" s="2" t="s">
        <v>76</v>
      </c>
      <c r="J38" s="2" t="s">
        <v>109</v>
      </c>
      <c r="K38" s="19">
        <v>0.07492354740061162</v>
      </c>
      <c r="L38" s="2" t="s">
        <v>106</v>
      </c>
      <c r="M38" s="24">
        <v>0.52962826280884</v>
      </c>
      <c r="N38" s="24">
        <v>5.34124182561668E-05</v>
      </c>
      <c r="O38" s="8"/>
    </row>
    <row r="39" spans="1:15" ht="15.75">
      <c r="A39" s="7" t="s">
        <v>225</v>
      </c>
      <c r="B39" s="2">
        <v>2</v>
      </c>
      <c r="C39" s="2">
        <v>217524623</v>
      </c>
      <c r="D39" s="2" t="s">
        <v>80</v>
      </c>
      <c r="E39" s="2" t="s">
        <v>75</v>
      </c>
      <c r="F39" s="19">
        <v>0.181480280949659</v>
      </c>
      <c r="G39" s="19">
        <v>0.155703004758795</v>
      </c>
      <c r="H39" s="24">
        <v>0.24456273624902358</v>
      </c>
      <c r="I39" s="2" t="s">
        <v>76</v>
      </c>
      <c r="J39" s="2" t="s">
        <v>109</v>
      </c>
      <c r="K39" s="19">
        <v>0.02102446483180428</v>
      </c>
      <c r="L39" s="2" t="s">
        <v>106</v>
      </c>
      <c r="M39" s="24">
        <v>0.230170030551629</v>
      </c>
      <c r="N39" s="24">
        <v>3.42760530819924E-05</v>
      </c>
      <c r="O39" s="8"/>
    </row>
    <row r="40" spans="1:15" ht="15.75">
      <c r="A40" s="7" t="s">
        <v>226</v>
      </c>
      <c r="B40" s="2">
        <v>2</v>
      </c>
      <c r="C40" s="2">
        <v>217524635</v>
      </c>
      <c r="D40" s="2" t="s">
        <v>74</v>
      </c>
      <c r="E40" s="2" t="s">
        <v>80</v>
      </c>
      <c r="F40" s="19">
        <v>0.0752254645372601</v>
      </c>
      <c r="G40" s="19">
        <v>0.134978150454167</v>
      </c>
      <c r="H40" s="24">
        <v>0.5779312196781543</v>
      </c>
      <c r="I40" s="2" t="s">
        <v>76</v>
      </c>
      <c r="J40" s="2" t="s">
        <v>109</v>
      </c>
      <c r="K40" s="19">
        <v>0.0290519877675841</v>
      </c>
      <c r="L40" s="2" t="s">
        <v>106</v>
      </c>
      <c r="M40" s="24">
        <v>0.563998965662204</v>
      </c>
      <c r="N40" s="24">
        <v>3.65872523700947E-05</v>
      </c>
      <c r="O40" s="8"/>
    </row>
    <row r="41" spans="1:15" ht="15.75">
      <c r="A41" s="7" t="s">
        <v>111</v>
      </c>
      <c r="B41" s="2">
        <v>2</v>
      </c>
      <c r="C41" s="2">
        <v>217525243</v>
      </c>
      <c r="D41" s="2" t="s">
        <v>80</v>
      </c>
      <c r="E41" s="2" t="s">
        <v>83</v>
      </c>
      <c r="F41" s="19">
        <v>0.0757780029377409</v>
      </c>
      <c r="G41" s="19">
        <v>0.100640812352884</v>
      </c>
      <c r="H41" s="24">
        <v>0.452213489063448</v>
      </c>
      <c r="I41" s="2" t="s">
        <v>76</v>
      </c>
      <c r="J41" s="2" t="s">
        <v>109</v>
      </c>
      <c r="K41" s="19">
        <v>0.04900459418070444</v>
      </c>
      <c r="L41" s="2" t="s">
        <v>106</v>
      </c>
      <c r="M41" s="24">
        <v>0.316703280200268</v>
      </c>
      <c r="N41" s="24">
        <v>3.06961603130084E-05</v>
      </c>
      <c r="O41" s="8"/>
    </row>
    <row r="42" spans="1:15" ht="15.75">
      <c r="A42" s="7" t="s">
        <v>227</v>
      </c>
      <c r="B42" s="2">
        <v>2</v>
      </c>
      <c r="C42" s="2">
        <v>217526521</v>
      </c>
      <c r="D42" s="2" t="s">
        <v>83</v>
      </c>
      <c r="E42" s="2" t="s">
        <v>80</v>
      </c>
      <c r="F42" s="19">
        <v>-0.0283445840868007</v>
      </c>
      <c r="G42" s="19">
        <v>0.143797099953807</v>
      </c>
      <c r="H42" s="24">
        <v>0.8439884180233892</v>
      </c>
      <c r="I42" s="2" t="s">
        <v>76</v>
      </c>
      <c r="J42" s="2" t="s">
        <v>109</v>
      </c>
      <c r="K42" s="19">
        <v>0.025611620795107034</v>
      </c>
      <c r="L42" s="2" t="s">
        <v>106</v>
      </c>
      <c r="M42" s="24">
        <v>0.840886308102757</v>
      </c>
      <c r="N42" s="24">
        <v>3.71978869878291E-05</v>
      </c>
      <c r="O42" s="8"/>
    </row>
    <row r="43" spans="1:15" ht="15.75">
      <c r="A43" s="7" t="s">
        <v>228</v>
      </c>
      <c r="B43" s="2">
        <v>2</v>
      </c>
      <c r="C43" s="2">
        <v>217526553</v>
      </c>
      <c r="D43" s="2" t="s">
        <v>75</v>
      </c>
      <c r="E43" s="2" t="s">
        <v>74</v>
      </c>
      <c r="F43" s="19">
        <v>0.000317958000015072</v>
      </c>
      <c r="G43" s="19">
        <v>0.132335924350059</v>
      </c>
      <c r="H43" s="24">
        <v>0.9980860769851785</v>
      </c>
      <c r="I43" s="2" t="s">
        <v>76</v>
      </c>
      <c r="J43" s="2" t="s">
        <v>109</v>
      </c>
      <c r="K43" s="19">
        <v>0.028669724770642203</v>
      </c>
      <c r="L43" s="2" t="s">
        <v>106</v>
      </c>
      <c r="M43" s="24">
        <v>0.626379033118305</v>
      </c>
      <c r="N43" s="24">
        <v>3.28752750244662E-05</v>
      </c>
      <c r="O43" s="8"/>
    </row>
    <row r="44" spans="1:15" ht="15.75">
      <c r="A44" s="7" t="s">
        <v>229</v>
      </c>
      <c r="B44" s="2">
        <v>2</v>
      </c>
      <c r="C44" s="2">
        <v>217528609</v>
      </c>
      <c r="D44" s="2" t="s">
        <v>74</v>
      </c>
      <c r="E44" s="2" t="s">
        <v>75</v>
      </c>
      <c r="F44" s="19">
        <v>0.116408123072822</v>
      </c>
      <c r="G44" s="19">
        <v>0.123707865379157</v>
      </c>
      <c r="H44" s="24">
        <v>0.3474940663453276</v>
      </c>
      <c r="I44" s="2" t="s">
        <v>76</v>
      </c>
      <c r="J44" s="2" t="s">
        <v>109</v>
      </c>
      <c r="K44" s="19">
        <v>0.032975460122699383</v>
      </c>
      <c r="L44" s="2" t="s">
        <v>106</v>
      </c>
      <c r="M44" s="24">
        <v>0.313577218224359</v>
      </c>
      <c r="N44" s="24">
        <v>3.79786306219119E-05</v>
      </c>
      <c r="O44" s="8"/>
    </row>
    <row r="45" spans="1:15" ht="15.75">
      <c r="A45" s="7" t="s">
        <v>230</v>
      </c>
      <c r="B45" s="2">
        <v>2</v>
      </c>
      <c r="C45" s="2">
        <v>217528951</v>
      </c>
      <c r="D45" s="2" t="s">
        <v>80</v>
      </c>
      <c r="E45" s="2" t="s">
        <v>74</v>
      </c>
      <c r="F45" s="19">
        <v>-0.0186867974293984</v>
      </c>
      <c r="G45" s="19">
        <v>0.136855918025241</v>
      </c>
      <c r="H45" s="24">
        <v>0.8915671880921759</v>
      </c>
      <c r="I45" s="2" t="s">
        <v>115</v>
      </c>
      <c r="J45" s="2" t="s">
        <v>109</v>
      </c>
      <c r="K45" s="19">
        <v>0.02565084226646248</v>
      </c>
      <c r="L45" s="2" t="s">
        <v>106</v>
      </c>
      <c r="M45" s="24">
        <v>0.931074094498034</v>
      </c>
      <c r="N45" s="24">
        <v>3.755237065988E-05</v>
      </c>
      <c r="O45" s="8"/>
    </row>
    <row r="46" spans="1:15" ht="15.75">
      <c r="A46" s="7" t="s">
        <v>231</v>
      </c>
      <c r="B46" s="2">
        <v>2</v>
      </c>
      <c r="C46" s="2">
        <v>217541426</v>
      </c>
      <c r="D46" s="2" t="s">
        <v>83</v>
      </c>
      <c r="E46" s="2" t="s">
        <v>80</v>
      </c>
      <c r="F46" s="19">
        <v>-0.100702737473888</v>
      </c>
      <c r="G46" s="19">
        <v>0.139466932716886</v>
      </c>
      <c r="H46" s="24">
        <v>0.47098348318207234</v>
      </c>
      <c r="I46" s="2" t="s">
        <v>115</v>
      </c>
      <c r="J46" s="2" t="s">
        <v>232</v>
      </c>
      <c r="K46" s="19">
        <v>0.026416539050535988</v>
      </c>
      <c r="L46" s="2" t="s">
        <v>106</v>
      </c>
      <c r="M46" s="24">
        <v>0.47615970436786</v>
      </c>
      <c r="N46" s="24">
        <v>3.92470395575672E-05</v>
      </c>
      <c r="O46" s="8"/>
    </row>
    <row r="47" spans="1:15" ht="15.75">
      <c r="A47" s="7" t="s">
        <v>233</v>
      </c>
      <c r="B47" s="2">
        <v>2</v>
      </c>
      <c r="C47" s="2">
        <v>217541437</v>
      </c>
      <c r="D47" s="2" t="s">
        <v>75</v>
      </c>
      <c r="E47" s="2" t="s">
        <v>74</v>
      </c>
      <c r="F47" s="19">
        <v>-0.0538770476153163</v>
      </c>
      <c r="G47" s="19">
        <v>0.145227411363351</v>
      </c>
      <c r="H47" s="24">
        <v>0.7110990661580088</v>
      </c>
      <c r="I47" s="2" t="s">
        <v>115</v>
      </c>
      <c r="J47" s="2" t="s">
        <v>232</v>
      </c>
      <c r="K47" s="19">
        <v>0.02522935779816514</v>
      </c>
      <c r="L47" s="2" t="s">
        <v>106</v>
      </c>
      <c r="M47" s="24">
        <v>0.700468326996275</v>
      </c>
      <c r="N47" s="24">
        <v>3.69740045380796E-05</v>
      </c>
      <c r="O47" s="8"/>
    </row>
    <row r="48" spans="1:15" ht="15.75">
      <c r="A48" s="7" t="s">
        <v>234</v>
      </c>
      <c r="B48" s="2">
        <v>2</v>
      </c>
      <c r="C48" s="2">
        <v>217543541</v>
      </c>
      <c r="D48" s="2" t="s">
        <v>80</v>
      </c>
      <c r="E48" s="2" t="s">
        <v>83</v>
      </c>
      <c r="F48" s="19">
        <v>-0.021588644888525</v>
      </c>
      <c r="G48" s="19">
        <v>0.137207535633812</v>
      </c>
      <c r="H48" s="24">
        <v>0.8751762853554169</v>
      </c>
      <c r="I48" s="2" t="s">
        <v>76</v>
      </c>
      <c r="J48" s="2" t="s">
        <v>232</v>
      </c>
      <c r="K48" s="19">
        <v>0.030198776758409786</v>
      </c>
      <c r="L48" s="2" t="s">
        <v>106</v>
      </c>
      <c r="M48" s="24">
        <v>0.877989086817924</v>
      </c>
      <c r="N48" s="24">
        <v>3.7266073879584E-05</v>
      </c>
      <c r="O48" s="8"/>
    </row>
    <row r="49" spans="1:15" ht="15.75">
      <c r="A49" s="7" t="s">
        <v>235</v>
      </c>
      <c r="B49" s="2">
        <v>2</v>
      </c>
      <c r="C49" s="2">
        <v>217543633</v>
      </c>
      <c r="D49" s="2" t="s">
        <v>75</v>
      </c>
      <c r="E49" s="2" t="s">
        <v>74</v>
      </c>
      <c r="F49" s="19">
        <v>-0.0538770476153163</v>
      </c>
      <c r="G49" s="19">
        <v>0.145227411363351</v>
      </c>
      <c r="H49" s="24">
        <v>0.7110990661580088</v>
      </c>
      <c r="I49" s="2" t="s">
        <v>95</v>
      </c>
      <c r="J49" s="2" t="s">
        <v>232</v>
      </c>
      <c r="K49" s="19">
        <v>0.02484709480122324</v>
      </c>
      <c r="L49" s="2" t="s">
        <v>106</v>
      </c>
      <c r="M49" s="24">
        <v>0.700468326996275</v>
      </c>
      <c r="N49" s="24">
        <v>3.69740045380796E-05</v>
      </c>
      <c r="O49" s="8"/>
    </row>
    <row r="50" spans="1:15" ht="15.75">
      <c r="A50" s="7" t="s">
        <v>236</v>
      </c>
      <c r="B50" s="2">
        <v>2</v>
      </c>
      <c r="C50" s="2">
        <v>217543728</v>
      </c>
      <c r="D50" s="2" t="s">
        <v>75</v>
      </c>
      <c r="E50" s="2" t="s">
        <v>74</v>
      </c>
      <c r="F50" s="19">
        <v>-0.012423151612258</v>
      </c>
      <c r="G50" s="19">
        <v>0.115815046289701</v>
      </c>
      <c r="H50" s="24">
        <v>0.9147154871816675</v>
      </c>
      <c r="I50" s="2" t="s">
        <v>84</v>
      </c>
      <c r="J50" s="2" t="s">
        <v>232</v>
      </c>
      <c r="K50" s="19">
        <v>0.040902140672782875</v>
      </c>
      <c r="L50" s="2" t="s">
        <v>106</v>
      </c>
      <c r="M50" s="24">
        <v>0.903890941199622</v>
      </c>
      <c r="N50" s="24">
        <v>3.71972825462795E-05</v>
      </c>
      <c r="O50" s="8"/>
    </row>
    <row r="51" spans="1:15" ht="16.5" thickBot="1">
      <c r="A51" s="9" t="s">
        <v>237</v>
      </c>
      <c r="B51" s="10">
        <v>2</v>
      </c>
      <c r="C51" s="10">
        <v>217543783</v>
      </c>
      <c r="D51" s="10" t="s">
        <v>75</v>
      </c>
      <c r="E51" s="10" t="s">
        <v>74</v>
      </c>
      <c r="F51" s="21">
        <v>0.0680945220486709</v>
      </c>
      <c r="G51" s="21">
        <v>0.142006791972845</v>
      </c>
      <c r="H51" s="26">
        <v>0.6321266155808121</v>
      </c>
      <c r="I51" s="10" t="s">
        <v>95</v>
      </c>
      <c r="J51" s="10" t="s">
        <v>232</v>
      </c>
      <c r="K51" s="21">
        <v>0.026758409785932722</v>
      </c>
      <c r="L51" s="10" t="s">
        <v>106</v>
      </c>
      <c r="M51" s="26">
        <v>0.537934229719914</v>
      </c>
      <c r="N51" s="26">
        <v>3.41685922950852E-05</v>
      </c>
      <c r="O51" s="11"/>
    </row>
    <row r="52" spans="1:15" ht="15.75">
      <c r="A52" s="4" t="s">
        <v>241</v>
      </c>
      <c r="B52" s="5">
        <v>5</v>
      </c>
      <c r="C52" s="5">
        <v>78076160</v>
      </c>
      <c r="D52" s="5" t="s">
        <v>83</v>
      </c>
      <c r="E52" s="5" t="s">
        <v>80</v>
      </c>
      <c r="F52" s="18">
        <v>-0.168100633542728</v>
      </c>
      <c r="G52" s="18">
        <v>0.142246955212274</v>
      </c>
      <c r="H52" s="23">
        <v>0.24670284165707582</v>
      </c>
      <c r="I52" s="5" t="s">
        <v>115</v>
      </c>
      <c r="J52" s="5" t="s">
        <v>113</v>
      </c>
      <c r="K52" s="18">
        <v>0.0252486610558531</v>
      </c>
      <c r="L52" s="5" t="s">
        <v>300</v>
      </c>
      <c r="M52" s="23">
        <v>0.232594457240945</v>
      </c>
      <c r="N52" s="23">
        <v>1.57642099440134E-13</v>
      </c>
      <c r="O52" s="6">
        <f>0.05/42</f>
        <v>0.0011904761904761906</v>
      </c>
    </row>
    <row r="53" spans="1:15" ht="15.75">
      <c r="A53" s="7" t="s">
        <v>151</v>
      </c>
      <c r="B53" s="2">
        <v>5</v>
      </c>
      <c r="C53" s="2">
        <v>78076517</v>
      </c>
      <c r="D53" s="2" t="s">
        <v>75</v>
      </c>
      <c r="E53" s="2" t="s">
        <v>83</v>
      </c>
      <c r="F53" s="19">
        <v>-0.0933534558575024</v>
      </c>
      <c r="G53" s="19">
        <v>0.110402539306896</v>
      </c>
      <c r="H53" s="24">
        <v>0.4071830994882281</v>
      </c>
      <c r="I53" s="2" t="s">
        <v>76</v>
      </c>
      <c r="J53" s="2" t="s">
        <v>113</v>
      </c>
      <c r="K53" s="19">
        <v>0.047054322876817135</v>
      </c>
      <c r="L53" s="2" t="s">
        <v>301</v>
      </c>
      <c r="M53" s="24">
        <v>0.908321260872338</v>
      </c>
      <c r="N53" s="24">
        <v>2.2871228089844E-13</v>
      </c>
      <c r="O53" s="8"/>
    </row>
    <row r="54" spans="1:15" ht="15.75">
      <c r="A54" s="7" t="s">
        <v>136</v>
      </c>
      <c r="B54" s="2">
        <v>5</v>
      </c>
      <c r="C54" s="2">
        <v>78111674</v>
      </c>
      <c r="D54" s="2" t="s">
        <v>74</v>
      </c>
      <c r="E54" s="2" t="s">
        <v>75</v>
      </c>
      <c r="F54" s="19">
        <v>0.0533364043282279</v>
      </c>
      <c r="G54" s="19">
        <v>0.0555541166406027</v>
      </c>
      <c r="H54" s="24">
        <v>0.3466513372007999</v>
      </c>
      <c r="I54" s="2" t="s">
        <v>76</v>
      </c>
      <c r="J54" s="2" t="s">
        <v>113</v>
      </c>
      <c r="K54" s="19">
        <v>0.20405819295558958</v>
      </c>
      <c r="L54" s="2" t="s">
        <v>301</v>
      </c>
      <c r="M54" s="24">
        <v>0.384788727467525</v>
      </c>
      <c r="N54" s="24">
        <v>1.64058156921377E-13</v>
      </c>
      <c r="O54" s="8"/>
    </row>
    <row r="55" spans="1:15" ht="15.75">
      <c r="A55" s="7" t="s">
        <v>139</v>
      </c>
      <c r="B55" s="2">
        <v>5</v>
      </c>
      <c r="C55" s="2">
        <v>78135201</v>
      </c>
      <c r="D55" s="2" t="s">
        <v>83</v>
      </c>
      <c r="E55" s="2" t="s">
        <v>80</v>
      </c>
      <c r="F55" s="19">
        <v>-0.0773794471162035</v>
      </c>
      <c r="G55" s="19">
        <v>0.0539331117505028</v>
      </c>
      <c r="H55" s="24">
        <v>0.15961343075285808</v>
      </c>
      <c r="I55" s="2" t="s">
        <v>95</v>
      </c>
      <c r="J55" s="2" t="s">
        <v>113</v>
      </c>
      <c r="K55" s="19">
        <v>0.2088752869166029</v>
      </c>
      <c r="L55" s="2" t="s">
        <v>301</v>
      </c>
      <c r="M55" s="24">
        <v>0.871486341978102</v>
      </c>
      <c r="N55" s="24">
        <v>4.20769158843997E-13</v>
      </c>
      <c r="O55" s="8"/>
    </row>
    <row r="56" spans="1:15" ht="15.75">
      <c r="A56" s="7" t="s">
        <v>238</v>
      </c>
      <c r="B56" s="2">
        <v>5</v>
      </c>
      <c r="C56" s="2">
        <v>78135241</v>
      </c>
      <c r="D56" s="2" t="s">
        <v>83</v>
      </c>
      <c r="E56" s="2" t="s">
        <v>80</v>
      </c>
      <c r="F56" s="19">
        <v>-0.283868307211564</v>
      </c>
      <c r="G56" s="19">
        <v>0.132567067399767</v>
      </c>
      <c r="H56" s="24">
        <v>0.0358172596833197</v>
      </c>
      <c r="I56" s="2" t="s">
        <v>84</v>
      </c>
      <c r="J56" s="2" t="s">
        <v>113</v>
      </c>
      <c r="K56" s="19">
        <v>0.030604437643458302</v>
      </c>
      <c r="L56" s="2" t="s">
        <v>301</v>
      </c>
      <c r="M56" s="24">
        <v>0.0826925803286534</v>
      </c>
      <c r="N56" s="24">
        <v>3.00083009861057E-13</v>
      </c>
      <c r="O56" s="8"/>
    </row>
    <row r="57" spans="1:15" ht="15.75">
      <c r="A57" s="7" t="s">
        <v>150</v>
      </c>
      <c r="B57" s="2">
        <v>5</v>
      </c>
      <c r="C57" s="2">
        <v>78135276</v>
      </c>
      <c r="D57" s="2" t="s">
        <v>80</v>
      </c>
      <c r="E57" s="2" t="s">
        <v>75</v>
      </c>
      <c r="F57" s="19">
        <v>0.0411805064263853</v>
      </c>
      <c r="G57" s="19">
        <v>0.0457825844711024</v>
      </c>
      <c r="H57" s="24">
        <v>0.37793810099953756</v>
      </c>
      <c r="I57" s="2" t="s">
        <v>76</v>
      </c>
      <c r="J57" s="2" t="s">
        <v>113</v>
      </c>
      <c r="K57" s="19">
        <v>0.41430757459831674</v>
      </c>
      <c r="L57" s="2" t="s">
        <v>301</v>
      </c>
      <c r="M57" s="24">
        <v>0.78503267726191</v>
      </c>
      <c r="N57" s="24">
        <v>2.21523483862773E-13</v>
      </c>
      <c r="O57" s="8"/>
    </row>
    <row r="58" spans="1:15" ht="15.75">
      <c r="A58" s="7" t="s">
        <v>142</v>
      </c>
      <c r="B58" s="2">
        <v>5</v>
      </c>
      <c r="C58" s="2">
        <v>78181423</v>
      </c>
      <c r="D58" s="2" t="s">
        <v>83</v>
      </c>
      <c r="E58" s="2" t="s">
        <v>80</v>
      </c>
      <c r="F58" s="19">
        <v>0.106258487141245</v>
      </c>
      <c r="G58" s="19">
        <v>0.0538265225203135</v>
      </c>
      <c r="H58" s="24">
        <v>0.05298118009180946</v>
      </c>
      <c r="I58" s="2" t="s">
        <v>84</v>
      </c>
      <c r="J58" s="2" t="s">
        <v>113</v>
      </c>
      <c r="K58" s="19">
        <v>0.2283856159143076</v>
      </c>
      <c r="L58" s="2" t="s">
        <v>301</v>
      </c>
      <c r="M58" s="24">
        <v>0.77096502445382</v>
      </c>
      <c r="N58" s="24">
        <v>9.76617981411309E-13</v>
      </c>
      <c r="O58" s="8"/>
    </row>
    <row r="59" spans="1:15" ht="15.75">
      <c r="A59" s="7" t="s">
        <v>125</v>
      </c>
      <c r="B59" s="2">
        <v>5</v>
      </c>
      <c r="C59" s="2">
        <v>78181477</v>
      </c>
      <c r="D59" s="2" t="s">
        <v>83</v>
      </c>
      <c r="E59" s="2" t="s">
        <v>80</v>
      </c>
      <c r="F59" s="19">
        <v>0.0759305230917147</v>
      </c>
      <c r="G59" s="19">
        <v>0.0475307196019228</v>
      </c>
      <c r="H59" s="24">
        <v>0.11736500974622209</v>
      </c>
      <c r="I59" s="2" t="s">
        <v>84</v>
      </c>
      <c r="J59" s="2" t="s">
        <v>113</v>
      </c>
      <c r="K59" s="19">
        <v>0.3856159143075746</v>
      </c>
      <c r="L59" s="2" t="s">
        <v>301</v>
      </c>
      <c r="M59" s="24">
        <v>0.0502001731860157</v>
      </c>
      <c r="N59" s="24">
        <v>7.17200277646347E-14</v>
      </c>
      <c r="O59" s="8"/>
    </row>
    <row r="60" spans="1:15" ht="15.75">
      <c r="A60" s="7" t="s">
        <v>112</v>
      </c>
      <c r="B60" s="2">
        <v>5</v>
      </c>
      <c r="C60" s="2">
        <v>78181577</v>
      </c>
      <c r="D60" s="2" t="s">
        <v>80</v>
      </c>
      <c r="E60" s="2" t="s">
        <v>83</v>
      </c>
      <c r="F60" s="19">
        <v>0.165688915826018</v>
      </c>
      <c r="G60" s="19">
        <v>0.0718578348741634</v>
      </c>
      <c r="H60" s="24">
        <v>0.02380793840043862</v>
      </c>
      <c r="I60" s="2" t="s">
        <v>95</v>
      </c>
      <c r="J60" s="2" t="s">
        <v>113</v>
      </c>
      <c r="K60" s="19">
        <v>0.11553175210405509</v>
      </c>
      <c r="L60" s="2" t="s">
        <v>301</v>
      </c>
      <c r="M60" s="24">
        <v>0.0019634842637434</v>
      </c>
      <c r="N60" s="24">
        <v>1.67849226931147E-14</v>
      </c>
      <c r="O60" s="8"/>
    </row>
    <row r="61" spans="1:15" ht="15.75">
      <c r="A61" s="7" t="s">
        <v>147</v>
      </c>
      <c r="B61" s="2">
        <v>5</v>
      </c>
      <c r="C61" s="2">
        <v>78251347</v>
      </c>
      <c r="D61" s="2" t="s">
        <v>74</v>
      </c>
      <c r="E61" s="2" t="s">
        <v>75</v>
      </c>
      <c r="F61" s="19">
        <v>-0.0504007496003202</v>
      </c>
      <c r="G61" s="19">
        <v>0.054186009628332</v>
      </c>
      <c r="H61" s="24">
        <v>0.36189548269244726</v>
      </c>
      <c r="I61" s="2" t="s">
        <v>76</v>
      </c>
      <c r="J61" s="2" t="s">
        <v>113</v>
      </c>
      <c r="K61" s="19">
        <v>0.20160673297628157</v>
      </c>
      <c r="L61" s="2" t="s">
        <v>301</v>
      </c>
      <c r="M61" s="24">
        <v>0.935874301154873</v>
      </c>
      <c r="N61" s="24">
        <v>2.50194145028755E-13</v>
      </c>
      <c r="O61" s="8"/>
    </row>
    <row r="62" spans="1:15" ht="15.75">
      <c r="A62" s="7" t="s">
        <v>145</v>
      </c>
      <c r="B62" s="2">
        <v>5</v>
      </c>
      <c r="C62" s="2">
        <v>78264684</v>
      </c>
      <c r="D62" s="2" t="s">
        <v>83</v>
      </c>
      <c r="E62" s="2" t="s">
        <v>75</v>
      </c>
      <c r="F62" s="19">
        <v>-0.0616128634430476</v>
      </c>
      <c r="G62" s="19">
        <v>0.0539633698351127</v>
      </c>
      <c r="H62" s="24">
        <v>0.26306035798744126</v>
      </c>
      <c r="I62" s="2" t="s">
        <v>76</v>
      </c>
      <c r="J62" s="2" t="s">
        <v>113</v>
      </c>
      <c r="K62" s="19">
        <v>0.19723714504988488</v>
      </c>
      <c r="L62" s="2" t="s">
        <v>301</v>
      </c>
      <c r="M62" s="24">
        <v>0.931966115724874</v>
      </c>
      <c r="N62" s="24">
        <v>3.26797888956451E-13</v>
      </c>
      <c r="O62" s="8"/>
    </row>
    <row r="63" spans="1:15" ht="15.75">
      <c r="A63" s="7" t="s">
        <v>133</v>
      </c>
      <c r="B63" s="2">
        <v>5</v>
      </c>
      <c r="C63" s="2">
        <v>78265041</v>
      </c>
      <c r="D63" s="2" t="s">
        <v>74</v>
      </c>
      <c r="E63" s="2" t="s">
        <v>75</v>
      </c>
      <c r="F63" s="19">
        <v>0.157647778216462</v>
      </c>
      <c r="G63" s="19">
        <v>0.0459013992447642</v>
      </c>
      <c r="H63" s="24">
        <v>0.0007609938504468145</v>
      </c>
      <c r="I63" s="2" t="s">
        <v>76</v>
      </c>
      <c r="J63" s="2" t="s">
        <v>113</v>
      </c>
      <c r="K63" s="19">
        <v>0.40199081163859113</v>
      </c>
      <c r="L63" s="2" t="s">
        <v>301</v>
      </c>
      <c r="M63" s="24">
        <v>0.152098413187894</v>
      </c>
      <c r="N63" s="24">
        <v>1.35009238180565E-11</v>
      </c>
      <c r="O63" s="8"/>
    </row>
    <row r="64" spans="1:15" ht="15.75">
      <c r="A64" s="7" t="s">
        <v>138</v>
      </c>
      <c r="B64" s="2">
        <v>5</v>
      </c>
      <c r="C64" s="2">
        <v>78296755</v>
      </c>
      <c r="D64" s="2" t="s">
        <v>80</v>
      </c>
      <c r="E64" s="2" t="s">
        <v>75</v>
      </c>
      <c r="F64" s="19">
        <v>-0.0848236002141246</v>
      </c>
      <c r="G64" s="19">
        <v>0.0735840419379804</v>
      </c>
      <c r="H64" s="24">
        <v>0.25849271897127196</v>
      </c>
      <c r="I64" s="2" t="s">
        <v>76</v>
      </c>
      <c r="J64" s="2" t="s">
        <v>118</v>
      </c>
      <c r="K64" s="19">
        <v>0.10367253251721499</v>
      </c>
      <c r="L64" s="2" t="s">
        <v>301</v>
      </c>
      <c r="M64" s="24">
        <v>0.530866686936269</v>
      </c>
      <c r="N64" s="24">
        <v>2.51447539813534E-13</v>
      </c>
      <c r="O64" s="8"/>
    </row>
    <row r="65" spans="1:15" ht="15.75">
      <c r="A65" s="7" t="s">
        <v>152</v>
      </c>
      <c r="B65" s="2">
        <v>5</v>
      </c>
      <c r="C65" s="2">
        <v>78301326</v>
      </c>
      <c r="D65" s="2" t="s">
        <v>74</v>
      </c>
      <c r="E65" s="2" t="s">
        <v>75</v>
      </c>
      <c r="F65" s="19">
        <v>-0.0407840381072716</v>
      </c>
      <c r="G65" s="19">
        <v>0.0698530271303048</v>
      </c>
      <c r="H65" s="24">
        <v>0.5671084098313663</v>
      </c>
      <c r="I65" s="2" t="s">
        <v>76</v>
      </c>
      <c r="J65" s="2" t="s">
        <v>118</v>
      </c>
      <c r="K65" s="19">
        <v>0.10338201383551114</v>
      </c>
      <c r="L65" s="2" t="s">
        <v>301</v>
      </c>
      <c r="M65" s="24">
        <v>0.92206732347969</v>
      </c>
      <c r="N65" s="24">
        <v>2.4212786900865E-13</v>
      </c>
      <c r="O65" s="8"/>
    </row>
    <row r="66" spans="1:15" ht="15.75">
      <c r="A66" s="7" t="s">
        <v>117</v>
      </c>
      <c r="B66" s="2">
        <v>5</v>
      </c>
      <c r="C66" s="2">
        <v>78317413</v>
      </c>
      <c r="D66" s="2" t="s">
        <v>83</v>
      </c>
      <c r="E66" s="2" t="s">
        <v>80</v>
      </c>
      <c r="F66" s="19">
        <v>-0.237680771212411</v>
      </c>
      <c r="G66" s="19">
        <v>0.0478500087938363</v>
      </c>
      <c r="H66" s="24">
        <v>1.1214793734659672E-06</v>
      </c>
      <c r="I66" s="2" t="s">
        <v>76</v>
      </c>
      <c r="J66" s="2" t="s">
        <v>118</v>
      </c>
      <c r="K66" s="19">
        <v>0.37299158377964803</v>
      </c>
      <c r="L66" s="2" t="s">
        <v>301</v>
      </c>
      <c r="M66" s="24">
        <v>0.0108171503265172</v>
      </c>
      <c r="N66" s="24">
        <v>4.0870058585092E-10</v>
      </c>
      <c r="O66" s="8"/>
    </row>
    <row r="67" spans="1:15" ht="15.75">
      <c r="A67" s="7" t="s">
        <v>240</v>
      </c>
      <c r="B67" s="2">
        <v>5</v>
      </c>
      <c r="C67" s="2">
        <v>78320085</v>
      </c>
      <c r="D67" s="2" t="s">
        <v>80</v>
      </c>
      <c r="E67" s="2" t="s">
        <v>83</v>
      </c>
      <c r="F67" s="19">
        <v>0.139292856323284</v>
      </c>
      <c r="G67" s="19">
        <v>0.120518171638871</v>
      </c>
      <c r="H67" s="24">
        <v>0.2572397395416458</v>
      </c>
      <c r="I67" s="2" t="s">
        <v>76</v>
      </c>
      <c r="J67" s="2" t="s">
        <v>118</v>
      </c>
      <c r="K67" s="19">
        <v>0.04055087987758225</v>
      </c>
      <c r="L67" s="2" t="s">
        <v>301</v>
      </c>
      <c r="M67" s="24">
        <v>0.162839951256708</v>
      </c>
      <c r="N67" s="24">
        <v>1.22464256951294E-13</v>
      </c>
      <c r="O67" s="8"/>
    </row>
    <row r="68" spans="1:15" ht="15.75">
      <c r="A68" s="7" t="s">
        <v>119</v>
      </c>
      <c r="B68" s="2">
        <v>5</v>
      </c>
      <c r="C68" s="2">
        <v>78324352</v>
      </c>
      <c r="D68" s="2" t="s">
        <v>74</v>
      </c>
      <c r="E68" s="2" t="s">
        <v>75</v>
      </c>
      <c r="F68" s="19">
        <v>-0.237680771212411</v>
      </c>
      <c r="G68" s="19">
        <v>0.0478500087938363</v>
      </c>
      <c r="H68" s="24">
        <v>1.1214793734659672E-06</v>
      </c>
      <c r="I68" s="2" t="s">
        <v>84</v>
      </c>
      <c r="J68" s="2" t="s">
        <v>118</v>
      </c>
      <c r="K68" s="19">
        <v>0.37299158377964803</v>
      </c>
      <c r="L68" s="2" t="s">
        <v>301</v>
      </c>
      <c r="M68" s="24">
        <v>0.0108171503265172</v>
      </c>
      <c r="N68" s="24">
        <v>4.0870058585092E-10</v>
      </c>
      <c r="O68" s="8"/>
    </row>
    <row r="69" spans="1:15" ht="15.75">
      <c r="A69" s="7" t="s">
        <v>120</v>
      </c>
      <c r="B69" s="2">
        <v>5</v>
      </c>
      <c r="C69" s="2">
        <v>78324482</v>
      </c>
      <c r="D69" s="2" t="s">
        <v>80</v>
      </c>
      <c r="E69" s="2" t="s">
        <v>83</v>
      </c>
      <c r="F69" s="19">
        <v>-0.237680771212411</v>
      </c>
      <c r="G69" s="19">
        <v>0.0478500087938363</v>
      </c>
      <c r="H69" s="24">
        <v>1.1214793734659672E-06</v>
      </c>
      <c r="I69" s="2" t="s">
        <v>76</v>
      </c>
      <c r="J69" s="2" t="s">
        <v>118</v>
      </c>
      <c r="K69" s="19">
        <v>0.37299158377964803</v>
      </c>
      <c r="L69" s="2" t="s">
        <v>301</v>
      </c>
      <c r="M69" s="24">
        <v>0.0108171503265172</v>
      </c>
      <c r="N69" s="24">
        <v>4.0870058585092E-10</v>
      </c>
      <c r="O69" s="8"/>
    </row>
    <row r="70" spans="1:15" ht="15.75">
      <c r="A70" s="7" t="s">
        <v>148</v>
      </c>
      <c r="B70" s="2">
        <v>5</v>
      </c>
      <c r="C70" s="2">
        <v>78325879</v>
      </c>
      <c r="D70" s="2" t="s">
        <v>80</v>
      </c>
      <c r="E70" s="2" t="s">
        <v>83</v>
      </c>
      <c r="F70" s="19">
        <v>-0.0796456849381254</v>
      </c>
      <c r="G70" s="19">
        <v>0.0939914892926462</v>
      </c>
      <c r="H70" s="24">
        <v>0.40618652385605775</v>
      </c>
      <c r="I70" s="2" t="s">
        <v>76</v>
      </c>
      <c r="J70" s="2" t="s">
        <v>118</v>
      </c>
      <c r="K70" s="19">
        <v>0.06465187452180567</v>
      </c>
      <c r="L70" s="2" t="s">
        <v>301</v>
      </c>
      <c r="M70" s="24">
        <v>0.815744145066297</v>
      </c>
      <c r="N70" s="24">
        <v>2.48602268865424E-13</v>
      </c>
      <c r="O70" s="8"/>
    </row>
    <row r="71" spans="1:15" ht="15.75">
      <c r="A71" s="7" t="s">
        <v>121</v>
      </c>
      <c r="B71" s="2">
        <v>5</v>
      </c>
      <c r="C71" s="2">
        <v>78326750</v>
      </c>
      <c r="D71" s="2" t="s">
        <v>75</v>
      </c>
      <c r="E71" s="2" t="s">
        <v>83</v>
      </c>
      <c r="F71" s="19">
        <v>-0.237680771212411</v>
      </c>
      <c r="G71" s="19">
        <v>0.0478500087938363</v>
      </c>
      <c r="H71" s="24">
        <v>1.1214793734659672E-06</v>
      </c>
      <c r="I71" s="2" t="s">
        <v>84</v>
      </c>
      <c r="J71" s="2" t="s">
        <v>118</v>
      </c>
      <c r="K71" s="19">
        <v>0.37299158377964803</v>
      </c>
      <c r="L71" s="2" t="s">
        <v>301</v>
      </c>
      <c r="M71" s="24">
        <v>0.0108171503265172</v>
      </c>
      <c r="N71" s="24">
        <v>4.0870058585092E-10</v>
      </c>
      <c r="O71" s="8"/>
    </row>
    <row r="72" spans="1:15" ht="15.75">
      <c r="A72" s="7" t="s">
        <v>122</v>
      </c>
      <c r="B72" s="2">
        <v>5</v>
      </c>
      <c r="C72" s="2">
        <v>78328560</v>
      </c>
      <c r="D72" s="2" t="s">
        <v>75</v>
      </c>
      <c r="E72" s="2" t="s">
        <v>74</v>
      </c>
      <c r="F72" s="19">
        <v>-0.220524227583829</v>
      </c>
      <c r="G72" s="19">
        <v>0.0552046732416914</v>
      </c>
      <c r="H72" s="24">
        <v>9.013759200593511E-05</v>
      </c>
      <c r="I72" s="2" t="s">
        <v>95</v>
      </c>
      <c r="J72" s="2" t="s">
        <v>118</v>
      </c>
      <c r="K72" s="19">
        <v>0.2195868400918133</v>
      </c>
      <c r="L72" s="2" t="s">
        <v>301</v>
      </c>
      <c r="M72" s="24">
        <v>0.0167494312294961</v>
      </c>
      <c r="N72" s="24">
        <v>1.27914762164048E-11</v>
      </c>
      <c r="O72" s="8"/>
    </row>
    <row r="73" spans="1:15" ht="15.75">
      <c r="A73" s="7" t="s">
        <v>127</v>
      </c>
      <c r="B73" s="2">
        <v>5</v>
      </c>
      <c r="C73" s="2">
        <v>78340062</v>
      </c>
      <c r="D73" s="2" t="s">
        <v>83</v>
      </c>
      <c r="E73" s="2" t="s">
        <v>80</v>
      </c>
      <c r="F73" s="19">
        <v>0.0508317266599385</v>
      </c>
      <c r="G73" s="19">
        <v>0.0470042854965198</v>
      </c>
      <c r="H73" s="24">
        <v>0.2891203056059094</v>
      </c>
      <c r="I73" s="2" t="s">
        <v>76</v>
      </c>
      <c r="J73" s="2" t="s">
        <v>118</v>
      </c>
      <c r="K73" s="19">
        <v>0.4946442234123948</v>
      </c>
      <c r="L73" s="2" t="s">
        <v>301</v>
      </c>
      <c r="M73" s="24">
        <v>0.0628212224855832</v>
      </c>
      <c r="N73" s="24">
        <v>4.80658598445284E-14</v>
      </c>
      <c r="O73" s="8"/>
    </row>
    <row r="74" spans="1:15" ht="15.75">
      <c r="A74" s="7" t="s">
        <v>128</v>
      </c>
      <c r="B74" s="2">
        <v>5</v>
      </c>
      <c r="C74" s="2">
        <v>78340257</v>
      </c>
      <c r="D74" s="2" t="s">
        <v>75</v>
      </c>
      <c r="E74" s="2" t="s">
        <v>83</v>
      </c>
      <c r="F74" s="19">
        <v>0.0508317266599385</v>
      </c>
      <c r="G74" s="19">
        <v>0.0470042854965198</v>
      </c>
      <c r="H74" s="24">
        <v>0.2891203056059094</v>
      </c>
      <c r="I74" s="2" t="s">
        <v>95</v>
      </c>
      <c r="J74" s="2" t="s">
        <v>118</v>
      </c>
      <c r="K74" s="19">
        <v>0.4946442234123948</v>
      </c>
      <c r="L74" s="2" t="s">
        <v>301</v>
      </c>
      <c r="M74" s="24">
        <v>0.0628212224855832</v>
      </c>
      <c r="N74" s="24">
        <v>4.80658598445284E-14</v>
      </c>
      <c r="O74" s="8"/>
    </row>
    <row r="75" spans="1:15" ht="15.75">
      <c r="A75" s="7" t="s">
        <v>129</v>
      </c>
      <c r="B75" s="2">
        <v>5</v>
      </c>
      <c r="C75" s="2">
        <v>78340286</v>
      </c>
      <c r="D75" s="2" t="s">
        <v>75</v>
      </c>
      <c r="E75" s="2" t="s">
        <v>74</v>
      </c>
      <c r="F75" s="19">
        <v>0.0508317266599385</v>
      </c>
      <c r="G75" s="19">
        <v>0.0470042854965198</v>
      </c>
      <c r="H75" s="24">
        <v>0.2891203056059094</v>
      </c>
      <c r="I75" s="2" t="s">
        <v>84</v>
      </c>
      <c r="J75" s="2" t="s">
        <v>118</v>
      </c>
      <c r="K75" s="19">
        <v>0.4946442234123948</v>
      </c>
      <c r="L75" s="2" t="s">
        <v>301</v>
      </c>
      <c r="M75" s="24">
        <v>0.0628212224855832</v>
      </c>
      <c r="N75" s="24">
        <v>4.80658598445284E-14</v>
      </c>
      <c r="O75" s="8"/>
    </row>
    <row r="76" spans="1:15" ht="15.75">
      <c r="A76" s="7" t="s">
        <v>130</v>
      </c>
      <c r="B76" s="2">
        <v>5</v>
      </c>
      <c r="C76" s="2">
        <v>78340411</v>
      </c>
      <c r="D76" s="2" t="s">
        <v>80</v>
      </c>
      <c r="E76" s="2" t="s">
        <v>83</v>
      </c>
      <c r="F76" s="19">
        <v>-0.0714313313745964</v>
      </c>
      <c r="G76" s="19">
        <v>0.0464609690648779</v>
      </c>
      <c r="H76" s="24">
        <v>0.13179503386489932</v>
      </c>
      <c r="I76" s="2" t="s">
        <v>76</v>
      </c>
      <c r="J76" s="2" t="s">
        <v>118</v>
      </c>
      <c r="K76" s="19">
        <v>0.46480489671002295</v>
      </c>
      <c r="L76" s="2" t="s">
        <v>301</v>
      </c>
      <c r="M76" s="24">
        <v>0.209992960357528</v>
      </c>
      <c r="N76" s="24">
        <v>2.1809717020596E-13</v>
      </c>
      <c r="O76" s="8"/>
    </row>
    <row r="77" spans="1:15" ht="15.75">
      <c r="A77" s="7" t="s">
        <v>131</v>
      </c>
      <c r="B77" s="2">
        <v>5</v>
      </c>
      <c r="C77" s="2">
        <v>78340517</v>
      </c>
      <c r="D77" s="2" t="s">
        <v>80</v>
      </c>
      <c r="E77" s="2" t="s">
        <v>74</v>
      </c>
      <c r="F77" s="19">
        <v>0.0539664308257475</v>
      </c>
      <c r="G77" s="19">
        <v>0.0445621557388843</v>
      </c>
      <c r="H77" s="24">
        <v>0.23518760027456498</v>
      </c>
      <c r="I77" s="2" t="s">
        <v>76</v>
      </c>
      <c r="J77" s="2" t="s">
        <v>118</v>
      </c>
      <c r="K77" s="19">
        <v>0.49807395993836673</v>
      </c>
      <c r="L77" s="2" t="s">
        <v>301</v>
      </c>
      <c r="M77" s="24">
        <v>0.115017392082973</v>
      </c>
      <c r="N77" s="24">
        <v>9.3371553045585E-14</v>
      </c>
      <c r="O77" s="8"/>
    </row>
    <row r="78" spans="1:15" ht="15.75">
      <c r="A78" s="7" t="s">
        <v>144</v>
      </c>
      <c r="B78" s="2">
        <v>5</v>
      </c>
      <c r="C78" s="2">
        <v>78351512</v>
      </c>
      <c r="D78" s="2" t="s">
        <v>80</v>
      </c>
      <c r="E78" s="2" t="s">
        <v>83</v>
      </c>
      <c r="F78" s="19">
        <v>-0.125049420916494</v>
      </c>
      <c r="G78" s="19">
        <v>0.0630598098505267</v>
      </c>
      <c r="H78" s="24">
        <v>0.05191536908400023</v>
      </c>
      <c r="I78" s="2" t="s">
        <v>76</v>
      </c>
      <c r="J78" s="2" t="s">
        <v>118</v>
      </c>
      <c r="K78" s="19">
        <v>0.1541698546289212</v>
      </c>
      <c r="L78" s="2" t="s">
        <v>301</v>
      </c>
      <c r="M78" s="24">
        <v>0.570262074423639</v>
      </c>
      <c r="N78" s="24">
        <v>9.48533627392295E-13</v>
      </c>
      <c r="O78" s="8"/>
    </row>
    <row r="79" spans="1:15" ht="15.75">
      <c r="A79" s="7" t="s">
        <v>239</v>
      </c>
      <c r="B79" s="2">
        <v>5</v>
      </c>
      <c r="C79" s="2">
        <v>78351607</v>
      </c>
      <c r="D79" s="2" t="s">
        <v>75</v>
      </c>
      <c r="E79" s="2" t="s">
        <v>83</v>
      </c>
      <c r="F79" s="19">
        <v>0.148827024356325</v>
      </c>
      <c r="G79" s="19">
        <v>0.121484429442584</v>
      </c>
      <c r="H79" s="24">
        <v>0.22980643695768047</v>
      </c>
      <c r="I79" s="2" t="s">
        <v>76</v>
      </c>
      <c r="J79" s="2" t="s">
        <v>118</v>
      </c>
      <c r="K79" s="19">
        <v>0.04016832440703902</v>
      </c>
      <c r="L79" s="2" t="s">
        <v>301</v>
      </c>
      <c r="M79" s="24">
        <v>0.148846583091934</v>
      </c>
      <c r="N79" s="24">
        <v>1.2311821690038E-13</v>
      </c>
      <c r="O79" s="8"/>
    </row>
    <row r="80" spans="1:15" ht="15.75">
      <c r="A80" s="7" t="s">
        <v>134</v>
      </c>
      <c r="B80" s="2">
        <v>5</v>
      </c>
      <c r="C80" s="2">
        <v>78351636</v>
      </c>
      <c r="D80" s="2" t="s">
        <v>83</v>
      </c>
      <c r="E80" s="2" t="s">
        <v>74</v>
      </c>
      <c r="F80" s="19">
        <v>0.144915072476144</v>
      </c>
      <c r="G80" s="19">
        <v>0.0484310079359138</v>
      </c>
      <c r="H80" s="24">
        <v>0.0033564310446304955</v>
      </c>
      <c r="I80" s="2" t="s">
        <v>95</v>
      </c>
      <c r="J80" s="2" t="s">
        <v>118</v>
      </c>
      <c r="K80" s="19">
        <v>0.3320581484315226</v>
      </c>
      <c r="L80" s="2" t="s">
        <v>301</v>
      </c>
      <c r="M80" s="24">
        <v>0.201549940053402</v>
      </c>
      <c r="N80" s="24">
        <v>4.5396515475382E-12</v>
      </c>
      <c r="O80" s="8"/>
    </row>
    <row r="81" spans="1:15" ht="15.75">
      <c r="A81" s="7" t="s">
        <v>140</v>
      </c>
      <c r="B81" s="2">
        <v>5</v>
      </c>
      <c r="C81" s="2">
        <v>78365852</v>
      </c>
      <c r="D81" s="2" t="s">
        <v>74</v>
      </c>
      <c r="E81" s="2" t="s">
        <v>75</v>
      </c>
      <c r="F81" s="19">
        <v>-0.127761533005847</v>
      </c>
      <c r="G81" s="19">
        <v>0.061739048731997</v>
      </c>
      <c r="H81" s="24">
        <v>0.04251138359366301</v>
      </c>
      <c r="I81" s="2" t="s">
        <v>76</v>
      </c>
      <c r="J81" s="2" t="s">
        <v>124</v>
      </c>
      <c r="K81" s="19">
        <v>0.15396458814472672</v>
      </c>
      <c r="L81" s="2" t="s">
        <v>301</v>
      </c>
      <c r="M81" s="24">
        <v>0.486291211077455</v>
      </c>
      <c r="N81" s="24">
        <v>2.13012806862899E-12</v>
      </c>
      <c r="O81" s="8"/>
    </row>
    <row r="82" spans="1:15" ht="15.75">
      <c r="A82" s="7" t="s">
        <v>123</v>
      </c>
      <c r="B82" s="2">
        <v>5</v>
      </c>
      <c r="C82" s="2">
        <v>78373431</v>
      </c>
      <c r="D82" s="2" t="s">
        <v>80</v>
      </c>
      <c r="E82" s="2" t="s">
        <v>83</v>
      </c>
      <c r="F82" s="19">
        <v>0.0868364506541644</v>
      </c>
      <c r="G82" s="19">
        <v>0.0441772021027174</v>
      </c>
      <c r="H82" s="24">
        <v>0.054005911119487236</v>
      </c>
      <c r="I82" s="2" t="s">
        <v>95</v>
      </c>
      <c r="J82" s="2" t="s">
        <v>124</v>
      </c>
      <c r="K82" s="19">
        <v>0.3767228177641654</v>
      </c>
      <c r="L82" s="2" t="s">
        <v>301</v>
      </c>
      <c r="M82" s="24">
        <v>0.0830996897656425</v>
      </c>
      <c r="N82" s="24">
        <v>2.34526043126697E-13</v>
      </c>
      <c r="O82" s="8"/>
    </row>
    <row r="83" spans="1:15" ht="15.75">
      <c r="A83" s="7" t="s">
        <v>143</v>
      </c>
      <c r="B83" s="2">
        <v>5</v>
      </c>
      <c r="C83" s="2">
        <v>78378824</v>
      </c>
      <c r="D83" s="2" t="s">
        <v>83</v>
      </c>
      <c r="E83" s="2" t="s">
        <v>80</v>
      </c>
      <c r="F83" s="19">
        <v>-0.125328325878216</v>
      </c>
      <c r="G83" s="19">
        <v>0.0632074156220793</v>
      </c>
      <c r="H83" s="24">
        <v>0.05194119351023928</v>
      </c>
      <c r="I83" s="2" t="s">
        <v>76</v>
      </c>
      <c r="J83" s="2" t="s">
        <v>124</v>
      </c>
      <c r="K83" s="19">
        <v>0.14980842911877396</v>
      </c>
      <c r="L83" s="2" t="s">
        <v>301</v>
      </c>
      <c r="M83" s="24">
        <v>0.566753573087405</v>
      </c>
      <c r="N83" s="24">
        <v>8.71263106061887E-13</v>
      </c>
      <c r="O83" s="8"/>
    </row>
    <row r="84" spans="1:15" ht="15.75">
      <c r="A84" s="7" t="s">
        <v>137</v>
      </c>
      <c r="B84" s="2">
        <v>5</v>
      </c>
      <c r="C84" s="2">
        <v>78407805</v>
      </c>
      <c r="D84" s="2" t="s">
        <v>83</v>
      </c>
      <c r="E84" s="2" t="s">
        <v>80</v>
      </c>
      <c r="F84" s="19">
        <v>-0.124180901269126</v>
      </c>
      <c r="G84" s="19">
        <v>0.0586202163017597</v>
      </c>
      <c r="H84" s="24">
        <v>0.03784517224409534</v>
      </c>
      <c r="I84" s="2" t="s">
        <v>76</v>
      </c>
      <c r="J84" s="2" t="s">
        <v>116</v>
      </c>
      <c r="K84" s="19">
        <v>0.15449654112221367</v>
      </c>
      <c r="L84" s="2" t="s">
        <v>301</v>
      </c>
      <c r="M84" s="24">
        <v>0.479952519426186</v>
      </c>
      <c r="N84" s="24">
        <v>1.1549215409445E-12</v>
      </c>
      <c r="O84" s="8"/>
    </row>
    <row r="85" spans="1:15" ht="15.75">
      <c r="A85" s="7" t="s">
        <v>132</v>
      </c>
      <c r="B85" s="2">
        <v>5</v>
      </c>
      <c r="C85" s="2">
        <v>78411822</v>
      </c>
      <c r="D85" s="2" t="s">
        <v>83</v>
      </c>
      <c r="E85" s="2" t="s">
        <v>75</v>
      </c>
      <c r="F85" s="19">
        <v>-0.0743137560363033</v>
      </c>
      <c r="G85" s="19">
        <v>0.0444578782394125</v>
      </c>
      <c r="H85" s="24">
        <v>0.10131399618830686</v>
      </c>
      <c r="I85" s="2" t="s">
        <v>76</v>
      </c>
      <c r="J85" s="2" t="s">
        <v>116</v>
      </c>
      <c r="K85" s="19">
        <v>0.4494252873563218</v>
      </c>
      <c r="L85" s="2" t="s">
        <v>301</v>
      </c>
      <c r="M85" s="24">
        <v>0.384531352964334</v>
      </c>
      <c r="N85" s="24">
        <v>4.7452618601241E-13</v>
      </c>
      <c r="O85" s="8"/>
    </row>
    <row r="86" spans="1:15" ht="15.75">
      <c r="A86" s="7" t="s">
        <v>146</v>
      </c>
      <c r="B86" s="2">
        <v>5</v>
      </c>
      <c r="C86" s="2">
        <v>78416416</v>
      </c>
      <c r="D86" s="2" t="s">
        <v>83</v>
      </c>
      <c r="E86" s="2" t="s">
        <v>80</v>
      </c>
      <c r="F86" s="19">
        <v>-0.0738411120752572</v>
      </c>
      <c r="G86" s="19">
        <v>0.0489033725159621</v>
      </c>
      <c r="H86" s="24">
        <v>0.13884774654076595</v>
      </c>
      <c r="I86" s="2" t="s">
        <v>76</v>
      </c>
      <c r="J86" s="2" t="s">
        <v>116</v>
      </c>
      <c r="K86" s="19">
        <v>0.3221117061973986</v>
      </c>
      <c r="L86" s="2" t="s">
        <v>301</v>
      </c>
      <c r="M86" s="24">
        <v>0.975151127911881</v>
      </c>
      <c r="N86" s="24">
        <v>5.11006476082862E-13</v>
      </c>
      <c r="O86" s="8"/>
    </row>
    <row r="87" spans="1:15" ht="15.75">
      <c r="A87" s="7" t="s">
        <v>149</v>
      </c>
      <c r="B87" s="2">
        <v>5</v>
      </c>
      <c r="C87" s="2">
        <v>78416868</v>
      </c>
      <c r="D87" s="2" t="s">
        <v>75</v>
      </c>
      <c r="E87" s="2" t="s">
        <v>74</v>
      </c>
      <c r="F87" s="19">
        <v>0.107664552583804</v>
      </c>
      <c r="G87" s="19">
        <v>0.101066312132063</v>
      </c>
      <c r="H87" s="24">
        <v>0.2963784426260117</v>
      </c>
      <c r="I87" s="2" t="s">
        <v>76</v>
      </c>
      <c r="J87" s="2" t="s">
        <v>116</v>
      </c>
      <c r="K87" s="19">
        <v>0.04692307692307692</v>
      </c>
      <c r="L87" s="2" t="s">
        <v>301</v>
      </c>
      <c r="M87" s="24">
        <v>0.215219054389745</v>
      </c>
      <c r="N87" s="24">
        <v>1.38017939188422E-13</v>
      </c>
      <c r="O87" s="8"/>
    </row>
    <row r="88" spans="1:15" ht="15.75">
      <c r="A88" s="7" t="s">
        <v>242</v>
      </c>
      <c r="B88" s="2">
        <v>5</v>
      </c>
      <c r="C88" s="2">
        <v>78417012</v>
      </c>
      <c r="D88" s="2" t="s">
        <v>74</v>
      </c>
      <c r="E88" s="2" t="s">
        <v>75</v>
      </c>
      <c r="F88" s="19">
        <v>0.107256678316125</v>
      </c>
      <c r="G88" s="19">
        <v>0.139121384756479</v>
      </c>
      <c r="H88" s="24">
        <v>0.44981722332913066</v>
      </c>
      <c r="I88" s="2" t="s">
        <v>76</v>
      </c>
      <c r="J88" s="2" t="s">
        <v>116</v>
      </c>
      <c r="K88" s="19">
        <v>0.024885145482388973</v>
      </c>
      <c r="L88" s="2" t="s">
        <v>301</v>
      </c>
      <c r="M88" s="24">
        <v>0.292302707069198</v>
      </c>
      <c r="N88" s="24">
        <v>1.24859088478355E-13</v>
      </c>
      <c r="O88" s="8"/>
    </row>
    <row r="89" spans="1:15" ht="15.75">
      <c r="A89" s="7" t="s">
        <v>243</v>
      </c>
      <c r="B89" s="2">
        <v>5</v>
      </c>
      <c r="C89" s="2">
        <v>78417158</v>
      </c>
      <c r="D89" s="2" t="s">
        <v>75</v>
      </c>
      <c r="E89" s="2" t="s">
        <v>74</v>
      </c>
      <c r="F89" s="19">
        <v>0.109908775399683</v>
      </c>
      <c r="G89" s="19">
        <v>0.173549262198214</v>
      </c>
      <c r="H89" s="24">
        <v>0.5347422979526384</v>
      </c>
      <c r="I89" s="2" t="s">
        <v>84</v>
      </c>
      <c r="J89" s="2" t="s">
        <v>116</v>
      </c>
      <c r="K89" s="19">
        <v>0.0153022188217292</v>
      </c>
      <c r="L89" s="2" t="s">
        <v>301</v>
      </c>
      <c r="M89" s="24">
        <v>0.94691022075206</v>
      </c>
      <c r="N89" s="24">
        <v>2.09477209673647E-13</v>
      </c>
      <c r="O89" s="8"/>
    </row>
    <row r="90" spans="1:15" ht="15.75">
      <c r="A90" s="7" t="s">
        <v>135</v>
      </c>
      <c r="B90" s="2">
        <v>5</v>
      </c>
      <c r="C90" s="2">
        <v>78421780</v>
      </c>
      <c r="D90" s="2" t="s">
        <v>74</v>
      </c>
      <c r="E90" s="2" t="s">
        <v>75</v>
      </c>
      <c r="F90" s="19">
        <v>0.18804240367923</v>
      </c>
      <c r="G90" s="19">
        <v>0.0490881818162114</v>
      </c>
      <c r="H90" s="24">
        <v>0.00017334600603390474</v>
      </c>
      <c r="I90" s="2" t="s">
        <v>76</v>
      </c>
      <c r="J90" s="2" t="s">
        <v>116</v>
      </c>
      <c r="K90" s="19">
        <v>0.2971406491499227</v>
      </c>
      <c r="L90" s="2" t="s">
        <v>301</v>
      </c>
      <c r="M90" s="24">
        <v>0.290570393271846</v>
      </c>
      <c r="N90" s="24">
        <v>6.79046961084495E-11</v>
      </c>
      <c r="O90" s="8"/>
    </row>
    <row r="91" spans="1:15" ht="15.75">
      <c r="A91" s="7" t="s">
        <v>126</v>
      </c>
      <c r="B91" s="2">
        <v>5</v>
      </c>
      <c r="C91" s="2">
        <v>78421959</v>
      </c>
      <c r="D91" s="2" t="s">
        <v>75</v>
      </c>
      <c r="E91" s="2" t="s">
        <v>74</v>
      </c>
      <c r="F91" s="19">
        <v>-0.152637340389801</v>
      </c>
      <c r="G91" s="19">
        <v>0.0478790959942042</v>
      </c>
      <c r="H91" s="24">
        <v>0.0017782609549917392</v>
      </c>
      <c r="I91" s="2" t="s">
        <v>84</v>
      </c>
      <c r="J91" s="2" t="s">
        <v>116</v>
      </c>
      <c r="K91" s="19">
        <v>0.32899770466717676</v>
      </c>
      <c r="L91" s="2" t="s">
        <v>301</v>
      </c>
      <c r="M91" s="24">
        <v>0.0488110196655675</v>
      </c>
      <c r="N91" s="24">
        <v>2.80741276389308E-12</v>
      </c>
      <c r="O91" s="8"/>
    </row>
    <row r="92" spans="1:15" ht="15.75">
      <c r="A92" s="7" t="s">
        <v>141</v>
      </c>
      <c r="B92" s="2">
        <v>5</v>
      </c>
      <c r="C92" s="2">
        <v>78426729</v>
      </c>
      <c r="D92" s="2" t="s">
        <v>83</v>
      </c>
      <c r="E92" s="2" t="s">
        <v>75</v>
      </c>
      <c r="F92" s="19">
        <v>0.176834662426578</v>
      </c>
      <c r="G92" s="19">
        <v>0.111206241314517</v>
      </c>
      <c r="H92" s="24">
        <v>0.11906227093777921</v>
      </c>
      <c r="I92" s="2" t="s">
        <v>76</v>
      </c>
      <c r="J92" s="2" t="s">
        <v>116</v>
      </c>
      <c r="K92" s="19">
        <v>0.047054322876817135</v>
      </c>
      <c r="L92" s="2" t="s">
        <v>301</v>
      </c>
      <c r="M92" s="24">
        <v>0.0789591151915722</v>
      </c>
      <c r="N92" s="24">
        <v>1.20596528708016E-13</v>
      </c>
      <c r="O92" s="8"/>
    </row>
    <row r="93" spans="1:15" ht="16.5" thickBot="1">
      <c r="A93" s="9" t="s">
        <v>114</v>
      </c>
      <c r="B93" s="10">
        <v>5</v>
      </c>
      <c r="C93" s="10">
        <v>78427208</v>
      </c>
      <c r="D93" s="10" t="s">
        <v>74</v>
      </c>
      <c r="E93" s="10" t="s">
        <v>80</v>
      </c>
      <c r="F93" s="21">
        <v>0.276653923776052</v>
      </c>
      <c r="G93" s="21">
        <v>0.0506483391817884</v>
      </c>
      <c r="H93" s="26">
        <v>8.589258419521134E-08</v>
      </c>
      <c r="I93" s="10" t="s">
        <v>115</v>
      </c>
      <c r="J93" s="10" t="s">
        <v>116</v>
      </c>
      <c r="K93" s="21">
        <v>0.2088167053364269</v>
      </c>
      <c r="L93" s="10" t="s">
        <v>301</v>
      </c>
      <c r="M93" s="26">
        <v>0.0150399707158806</v>
      </c>
      <c r="N93" s="26">
        <v>2.45215114234459E-08</v>
      </c>
      <c r="O93" s="11"/>
    </row>
    <row r="94" spans="1:15" ht="15.75">
      <c r="A94" s="4" t="s">
        <v>158</v>
      </c>
      <c r="B94" s="5">
        <v>10</v>
      </c>
      <c r="C94" s="5">
        <v>61007534</v>
      </c>
      <c r="D94" s="5" t="s">
        <v>75</v>
      </c>
      <c r="E94" s="5" t="s">
        <v>74</v>
      </c>
      <c r="F94" s="18">
        <v>-0.156062384922544</v>
      </c>
      <c r="G94" s="18">
        <v>0.0639057018828356</v>
      </c>
      <c r="H94" s="23">
        <v>0.01511154188992858</v>
      </c>
      <c r="I94" s="5" t="s">
        <v>76</v>
      </c>
      <c r="J94" s="5" t="s">
        <v>159</v>
      </c>
      <c r="K94" s="18">
        <v>0.15811638591117919</v>
      </c>
      <c r="L94" s="5" t="s">
        <v>155</v>
      </c>
      <c r="M94" s="23">
        <v>0.176146736164591</v>
      </c>
      <c r="N94" s="23">
        <v>2.08377371653175E-09</v>
      </c>
      <c r="O94" s="6">
        <f>0.05/19</f>
        <v>0.002631578947368421</v>
      </c>
    </row>
    <row r="95" spans="1:15" ht="15.75">
      <c r="A95" s="7" t="s">
        <v>247</v>
      </c>
      <c r="B95" s="2">
        <v>10</v>
      </c>
      <c r="C95" s="2">
        <v>61011325</v>
      </c>
      <c r="D95" s="2" t="s">
        <v>83</v>
      </c>
      <c r="E95" s="2" t="s">
        <v>80</v>
      </c>
      <c r="F95" s="19">
        <v>-0.177209722492322</v>
      </c>
      <c r="G95" s="19">
        <v>0.113780167257999</v>
      </c>
      <c r="H95" s="24">
        <v>0.12124229740919126</v>
      </c>
      <c r="I95" s="2" t="s">
        <v>76</v>
      </c>
      <c r="J95" s="2" t="s">
        <v>162</v>
      </c>
      <c r="K95" s="19">
        <v>0.0386676875957121</v>
      </c>
      <c r="L95" s="2" t="s">
        <v>155</v>
      </c>
      <c r="M95" s="24">
        <v>0.690508584783749</v>
      </c>
      <c r="N95" s="24">
        <v>1.00190194825946E-09</v>
      </c>
      <c r="O95" s="8"/>
    </row>
    <row r="96" spans="1:15" ht="15.75">
      <c r="A96" s="7" t="s">
        <v>165</v>
      </c>
      <c r="B96" s="2">
        <v>10</v>
      </c>
      <c r="C96" s="2">
        <v>61014056</v>
      </c>
      <c r="D96" s="2" t="s">
        <v>74</v>
      </c>
      <c r="E96" s="2" t="s">
        <v>83</v>
      </c>
      <c r="F96" s="19">
        <v>-0.0860528649770172</v>
      </c>
      <c r="G96" s="19">
        <v>0.0618508983127649</v>
      </c>
      <c r="H96" s="24">
        <v>0.16628398284200135</v>
      </c>
      <c r="I96" s="2" t="s">
        <v>76</v>
      </c>
      <c r="J96" s="2" t="s">
        <v>162</v>
      </c>
      <c r="K96" s="19">
        <v>0.17611026033690658</v>
      </c>
      <c r="L96" s="2" t="s">
        <v>155</v>
      </c>
      <c r="M96" s="24">
        <v>0.64699201929014</v>
      </c>
      <c r="N96" s="24">
        <v>7.47931488042633E-10</v>
      </c>
      <c r="O96" s="8"/>
    </row>
    <row r="97" spans="1:15" ht="15.75">
      <c r="A97" s="7" t="s">
        <v>246</v>
      </c>
      <c r="B97" s="2">
        <v>10</v>
      </c>
      <c r="C97" s="2">
        <v>61028354</v>
      </c>
      <c r="D97" s="2" t="s">
        <v>75</v>
      </c>
      <c r="E97" s="2" t="s">
        <v>74</v>
      </c>
      <c r="F97" s="19">
        <v>-0.332730384872426</v>
      </c>
      <c r="G97" s="19">
        <v>0.170514965274673</v>
      </c>
      <c r="H97" s="24">
        <v>0.05220542792919993</v>
      </c>
      <c r="I97" s="2" t="s">
        <v>84</v>
      </c>
      <c r="J97" s="2" t="s">
        <v>162</v>
      </c>
      <c r="K97" s="19">
        <v>0.020290964777947933</v>
      </c>
      <c r="L97" s="2" t="s">
        <v>155</v>
      </c>
      <c r="M97" s="24">
        <v>0.531264883537419</v>
      </c>
      <c r="N97" s="24">
        <v>1.71716870376231E-09</v>
      </c>
      <c r="O97" s="8"/>
    </row>
    <row r="98" spans="1:15" ht="15.75">
      <c r="A98" s="7" t="s">
        <v>244</v>
      </c>
      <c r="B98" s="2">
        <v>10</v>
      </c>
      <c r="C98" s="2">
        <v>61028477</v>
      </c>
      <c r="D98" s="2" t="s">
        <v>75</v>
      </c>
      <c r="E98" s="2" t="s">
        <v>74</v>
      </c>
      <c r="F98" s="19">
        <v>-0.258329569828386</v>
      </c>
      <c r="G98" s="19">
        <v>0.138414571498788</v>
      </c>
      <c r="H98" s="24">
        <v>0.06332727748253132</v>
      </c>
      <c r="I98" s="2" t="s">
        <v>76</v>
      </c>
      <c r="J98" s="2" t="s">
        <v>162</v>
      </c>
      <c r="K98" s="19">
        <v>0.02386451116243264</v>
      </c>
      <c r="L98" s="2" t="s">
        <v>155</v>
      </c>
      <c r="M98" s="24">
        <v>0.182457382951386</v>
      </c>
      <c r="N98" s="24">
        <v>1.13638797492639E-09</v>
      </c>
      <c r="O98" s="8"/>
    </row>
    <row r="99" spans="1:15" ht="15.75">
      <c r="A99" s="7" t="s">
        <v>245</v>
      </c>
      <c r="B99" s="2">
        <v>10</v>
      </c>
      <c r="C99" s="2">
        <v>61043051</v>
      </c>
      <c r="D99" s="2" t="s">
        <v>75</v>
      </c>
      <c r="E99" s="2" t="s">
        <v>74</v>
      </c>
      <c r="F99" s="19">
        <v>-0.177310775423736</v>
      </c>
      <c r="G99" s="19">
        <v>0.149027200283186</v>
      </c>
      <c r="H99" s="24">
        <v>0.2365091388234448</v>
      </c>
      <c r="I99" s="2" t="s">
        <v>76</v>
      </c>
      <c r="J99" s="2" t="s">
        <v>162</v>
      </c>
      <c r="K99" s="19">
        <v>0.02258805513016845</v>
      </c>
      <c r="L99" s="2" t="s">
        <v>155</v>
      </c>
      <c r="M99" s="24">
        <v>0.512541250185285</v>
      </c>
      <c r="N99" s="24">
        <v>5.48604061902691E-10</v>
      </c>
      <c r="O99" s="8"/>
    </row>
    <row r="100" spans="1:15" ht="15.75">
      <c r="A100" s="7" t="s">
        <v>169</v>
      </c>
      <c r="B100" s="2">
        <v>10</v>
      </c>
      <c r="C100" s="2">
        <v>61043244</v>
      </c>
      <c r="D100" s="2" t="s">
        <v>75</v>
      </c>
      <c r="E100" s="2" t="s">
        <v>74</v>
      </c>
      <c r="F100" s="19">
        <v>0.0437265728636762</v>
      </c>
      <c r="G100" s="19">
        <v>0.075924024290043</v>
      </c>
      <c r="H100" s="24">
        <v>0.5666405020834905</v>
      </c>
      <c r="I100" s="2" t="s">
        <v>76</v>
      </c>
      <c r="J100" s="2" t="s">
        <v>162</v>
      </c>
      <c r="K100" s="19">
        <v>0.10643185298621746</v>
      </c>
      <c r="L100" s="2" t="s">
        <v>155</v>
      </c>
      <c r="M100" s="24">
        <v>0.667722297625371</v>
      </c>
      <c r="N100" s="24">
        <v>3.70152644168472E-10</v>
      </c>
      <c r="O100" s="8"/>
    </row>
    <row r="101" spans="1:15" ht="15.75">
      <c r="A101" s="7" t="s">
        <v>161</v>
      </c>
      <c r="B101" s="2">
        <v>10</v>
      </c>
      <c r="C101" s="2">
        <v>61062538</v>
      </c>
      <c r="D101" s="2" t="s">
        <v>80</v>
      </c>
      <c r="E101" s="2" t="s">
        <v>83</v>
      </c>
      <c r="F101" s="19">
        <v>-0.139155846883018</v>
      </c>
      <c r="G101" s="19">
        <v>0.0579350014335198</v>
      </c>
      <c r="H101" s="24">
        <v>0.01685957716630754</v>
      </c>
      <c r="I101" s="2" t="s">
        <v>76</v>
      </c>
      <c r="J101" s="2" t="s">
        <v>162</v>
      </c>
      <c r="K101" s="19">
        <v>0.19831546707503828</v>
      </c>
      <c r="L101" s="2" t="s">
        <v>155</v>
      </c>
      <c r="M101" s="24">
        <v>0.126707526642267</v>
      </c>
      <c r="N101" s="24">
        <v>1.68188832725325E-09</v>
      </c>
      <c r="O101" s="8"/>
    </row>
    <row r="102" spans="1:15" ht="15.75">
      <c r="A102" s="7" t="s">
        <v>166</v>
      </c>
      <c r="B102" s="2">
        <v>10</v>
      </c>
      <c r="C102" s="2">
        <v>61120684</v>
      </c>
      <c r="D102" s="2" t="s">
        <v>83</v>
      </c>
      <c r="E102" s="2" t="s">
        <v>80</v>
      </c>
      <c r="F102" s="19">
        <v>0.0909899258095715</v>
      </c>
      <c r="G102" s="19">
        <v>0.0674144449893984</v>
      </c>
      <c r="H102" s="24">
        <v>0.17931460340204977</v>
      </c>
      <c r="I102" s="2" t="s">
        <v>76</v>
      </c>
      <c r="J102" s="2" t="s">
        <v>162</v>
      </c>
      <c r="K102" s="19">
        <v>0.12336664104534974</v>
      </c>
      <c r="L102" s="2" t="s">
        <v>155</v>
      </c>
      <c r="M102" s="24">
        <v>0.467277950080002</v>
      </c>
      <c r="N102" s="24">
        <v>3.96751778741589E-10</v>
      </c>
      <c r="O102" s="8"/>
    </row>
    <row r="103" spans="1:15" ht="15.75">
      <c r="A103" s="7" t="s">
        <v>164</v>
      </c>
      <c r="B103" s="2">
        <v>10</v>
      </c>
      <c r="C103" s="2">
        <v>61120718</v>
      </c>
      <c r="D103" s="2" t="s">
        <v>74</v>
      </c>
      <c r="E103" s="2" t="s">
        <v>75</v>
      </c>
      <c r="F103" s="19">
        <v>-0.160939946859678</v>
      </c>
      <c r="G103" s="19">
        <v>0.107151587275311</v>
      </c>
      <c r="H103" s="24">
        <v>0.13507876021326834</v>
      </c>
      <c r="I103" s="2" t="s">
        <v>76</v>
      </c>
      <c r="J103" s="2" t="s">
        <v>162</v>
      </c>
      <c r="K103" s="19">
        <v>0.04869631901840491</v>
      </c>
      <c r="L103" s="2" t="s">
        <v>155</v>
      </c>
      <c r="M103" s="24">
        <v>0.736800260621651</v>
      </c>
      <c r="N103" s="24">
        <v>7.51518015947502E-10</v>
      </c>
      <c r="O103" s="8"/>
    </row>
    <row r="104" spans="1:15" ht="15.75">
      <c r="A104" s="7" t="s">
        <v>153</v>
      </c>
      <c r="B104" s="2">
        <v>10</v>
      </c>
      <c r="C104" s="2">
        <v>61413353</v>
      </c>
      <c r="D104" s="2" t="s">
        <v>74</v>
      </c>
      <c r="E104" s="2" t="s">
        <v>75</v>
      </c>
      <c r="F104" s="19">
        <v>-0.308802801674395</v>
      </c>
      <c r="G104" s="19">
        <v>0.0576914001077663</v>
      </c>
      <c r="H104" s="24">
        <v>1.0065630881054918E-07</v>
      </c>
      <c r="I104" s="2" t="s">
        <v>76</v>
      </c>
      <c r="J104" s="2" t="s">
        <v>154</v>
      </c>
      <c r="K104" s="19">
        <v>0.20214395099540583</v>
      </c>
      <c r="L104" s="2" t="s">
        <v>155</v>
      </c>
      <c r="M104" s="24">
        <v>0.168962590322397</v>
      </c>
      <c r="N104" s="24">
        <v>0.000130434420658754</v>
      </c>
      <c r="O104" s="8"/>
    </row>
    <row r="105" spans="1:15" ht="15.75">
      <c r="A105" s="7" t="s">
        <v>160</v>
      </c>
      <c r="B105" s="2">
        <v>10</v>
      </c>
      <c r="C105" s="2">
        <v>61414011</v>
      </c>
      <c r="D105" s="2" t="s">
        <v>75</v>
      </c>
      <c r="E105" s="2" t="s">
        <v>80</v>
      </c>
      <c r="F105" s="19">
        <v>0.127710192699445</v>
      </c>
      <c r="G105" s="19">
        <v>0.0526080565523046</v>
      </c>
      <c r="H105" s="24">
        <v>0.015723379281020803</v>
      </c>
      <c r="I105" s="2" t="s">
        <v>84</v>
      </c>
      <c r="J105" s="2" t="s">
        <v>154</v>
      </c>
      <c r="K105" s="19">
        <v>0.25957120980091886</v>
      </c>
      <c r="L105" s="2" t="s">
        <v>155</v>
      </c>
      <c r="M105" s="24">
        <v>0.470748302521786</v>
      </c>
      <c r="N105" s="24">
        <v>4.15297251427539E-09</v>
      </c>
      <c r="O105" s="8"/>
    </row>
    <row r="106" spans="1:15" ht="15.75">
      <c r="A106" s="7" t="s">
        <v>163</v>
      </c>
      <c r="B106" s="2">
        <v>10</v>
      </c>
      <c r="C106" s="2">
        <v>61414176</v>
      </c>
      <c r="D106" s="2" t="s">
        <v>75</v>
      </c>
      <c r="E106" s="2" t="s">
        <v>74</v>
      </c>
      <c r="F106" s="19">
        <v>-0.142547407328931</v>
      </c>
      <c r="G106" s="19">
        <v>0.0887006986817321</v>
      </c>
      <c r="H106" s="24">
        <v>0.1098394915902679</v>
      </c>
      <c r="I106" s="2" t="s">
        <v>84</v>
      </c>
      <c r="J106" s="2" t="s">
        <v>154</v>
      </c>
      <c r="K106" s="19">
        <v>0.07312404287901991</v>
      </c>
      <c r="L106" s="2" t="s">
        <v>155</v>
      </c>
      <c r="M106" s="24">
        <v>0.967149000778243</v>
      </c>
      <c r="N106" s="24">
        <v>1.12104890935003E-09</v>
      </c>
      <c r="O106" s="8"/>
    </row>
    <row r="107" spans="1:15" ht="15.75">
      <c r="A107" s="7" t="s">
        <v>167</v>
      </c>
      <c r="B107" s="2">
        <v>10</v>
      </c>
      <c r="C107" s="2">
        <v>61443751</v>
      </c>
      <c r="D107" s="2" t="s">
        <v>80</v>
      </c>
      <c r="E107" s="2" t="s">
        <v>83</v>
      </c>
      <c r="F107" s="19">
        <v>0.061944867424817</v>
      </c>
      <c r="G107" s="19">
        <v>0.0691200103208404</v>
      </c>
      <c r="H107" s="24">
        <v>0.3725803265807923</v>
      </c>
      <c r="I107" s="2" t="s">
        <v>76</v>
      </c>
      <c r="J107" s="2" t="s">
        <v>154</v>
      </c>
      <c r="K107" s="19">
        <v>0.13208269525267993</v>
      </c>
      <c r="L107" s="2" t="s">
        <v>155</v>
      </c>
      <c r="M107" s="24">
        <v>0.408216498428234</v>
      </c>
      <c r="N107" s="24">
        <v>3.4092074691889E-10</v>
      </c>
      <c r="O107" s="8"/>
    </row>
    <row r="108" spans="1:15" ht="15.75">
      <c r="A108" s="7" t="s">
        <v>157</v>
      </c>
      <c r="B108" s="2">
        <v>10</v>
      </c>
      <c r="C108" s="2">
        <v>61443808</v>
      </c>
      <c r="D108" s="2" t="s">
        <v>74</v>
      </c>
      <c r="E108" s="2" t="s">
        <v>75</v>
      </c>
      <c r="F108" s="19">
        <v>0.14042010978462</v>
      </c>
      <c r="G108" s="19">
        <v>0.0496896199587968</v>
      </c>
      <c r="H108" s="24">
        <v>0.004929259798617021</v>
      </c>
      <c r="I108" s="2" t="s">
        <v>76</v>
      </c>
      <c r="J108" s="2" t="s">
        <v>154</v>
      </c>
      <c r="K108" s="19">
        <v>0.31623277182235837</v>
      </c>
      <c r="L108" s="2" t="s">
        <v>155</v>
      </c>
      <c r="M108" s="24">
        <v>0.538649872757393</v>
      </c>
      <c r="N108" s="24">
        <v>1.15902027473418E-08</v>
      </c>
      <c r="O108" s="8"/>
    </row>
    <row r="109" spans="1:15" ht="15.75">
      <c r="A109" s="7" t="s">
        <v>170</v>
      </c>
      <c r="B109" s="2">
        <v>10</v>
      </c>
      <c r="C109" s="2">
        <v>61444091</v>
      </c>
      <c r="D109" s="2" t="s">
        <v>83</v>
      </c>
      <c r="E109" s="2" t="s">
        <v>80</v>
      </c>
      <c r="F109" s="19">
        <v>-0.000149811799454023</v>
      </c>
      <c r="G109" s="19">
        <v>0.0590860363242468</v>
      </c>
      <c r="H109" s="24">
        <v>0.9979872313571254</v>
      </c>
      <c r="I109" s="2" t="s">
        <v>76</v>
      </c>
      <c r="J109" s="2" t="s">
        <v>154</v>
      </c>
      <c r="K109" s="19">
        <v>0.19372128637059724</v>
      </c>
      <c r="L109" s="2" t="s">
        <v>155</v>
      </c>
      <c r="M109" s="24">
        <v>0.201110827376554</v>
      </c>
      <c r="N109" s="24">
        <v>1.51222966791857E-10</v>
      </c>
      <c r="O109" s="8"/>
    </row>
    <row r="110" spans="1:15" ht="15.75">
      <c r="A110" s="7" t="s">
        <v>248</v>
      </c>
      <c r="B110" s="2">
        <v>10</v>
      </c>
      <c r="C110" s="2">
        <v>61444100</v>
      </c>
      <c r="D110" s="2" t="s">
        <v>74</v>
      </c>
      <c r="E110" s="2" t="s">
        <v>75</v>
      </c>
      <c r="F110" s="19">
        <v>0.123901189844855</v>
      </c>
      <c r="G110" s="19">
        <v>0.116123952869912</v>
      </c>
      <c r="H110" s="24">
        <v>0.2884330228704129</v>
      </c>
      <c r="I110" s="2" t="s">
        <v>76</v>
      </c>
      <c r="J110" s="2" t="s">
        <v>154</v>
      </c>
      <c r="K110" s="19">
        <v>0.04326186830015314</v>
      </c>
      <c r="L110" s="2" t="s">
        <v>155</v>
      </c>
      <c r="M110" s="24">
        <v>0.933517249355676</v>
      </c>
      <c r="N110" s="24">
        <v>5.8654776392536E-10</v>
      </c>
      <c r="O110" s="8"/>
    </row>
    <row r="111" spans="1:15" ht="15.75">
      <c r="A111" s="7" t="s">
        <v>156</v>
      </c>
      <c r="B111" s="2">
        <v>10</v>
      </c>
      <c r="C111" s="2">
        <v>61446550</v>
      </c>
      <c r="D111" s="2" t="s">
        <v>80</v>
      </c>
      <c r="E111" s="2" t="s">
        <v>74</v>
      </c>
      <c r="F111" s="19">
        <v>-0.152005589247558</v>
      </c>
      <c r="G111" s="19">
        <v>0.0476139062735355</v>
      </c>
      <c r="H111" s="24">
        <v>0.001491766716320533</v>
      </c>
      <c r="I111" s="2" t="s">
        <v>76</v>
      </c>
      <c r="J111" s="2" t="s">
        <v>154</v>
      </c>
      <c r="K111" s="19">
        <v>0.3605100463678516</v>
      </c>
      <c r="L111" s="2" t="s">
        <v>155</v>
      </c>
      <c r="M111" s="24">
        <v>0.110882932575112</v>
      </c>
      <c r="N111" s="24">
        <v>1.65537887055342E-08</v>
      </c>
      <c r="O111" s="8"/>
    </row>
    <row r="112" spans="1:15" ht="16.5" thickBot="1">
      <c r="A112" s="9" t="s">
        <v>168</v>
      </c>
      <c r="B112" s="10">
        <v>10</v>
      </c>
      <c r="C112" s="10">
        <v>61446633</v>
      </c>
      <c r="D112" s="10" t="s">
        <v>80</v>
      </c>
      <c r="E112" s="10" t="s">
        <v>83</v>
      </c>
      <c r="F112" s="21">
        <v>0.03729899732344</v>
      </c>
      <c r="G112" s="21">
        <v>0.0629469370340427</v>
      </c>
      <c r="H112" s="26">
        <v>0.555496928817605</v>
      </c>
      <c r="I112" s="10" t="s">
        <v>76</v>
      </c>
      <c r="J112" s="10" t="s">
        <v>154</v>
      </c>
      <c r="K112" s="21">
        <v>0.16973886328725038</v>
      </c>
      <c r="L112" s="10" t="s">
        <v>155</v>
      </c>
      <c r="M112" s="26">
        <v>0.0509700116051533</v>
      </c>
      <c r="N112" s="26">
        <v>4.68118454192223E-11</v>
      </c>
      <c r="O112" s="11"/>
    </row>
    <row r="113" spans="1:15" ht="15.75">
      <c r="A113" s="4" t="s">
        <v>264</v>
      </c>
      <c r="B113" s="5">
        <v>16</v>
      </c>
      <c r="C113" s="5">
        <v>67472255</v>
      </c>
      <c r="D113" s="5" t="s">
        <v>75</v>
      </c>
      <c r="E113" s="5" t="s">
        <v>83</v>
      </c>
      <c r="F113" s="18">
        <v>-0.0979349476189642</v>
      </c>
      <c r="G113" s="18">
        <v>0.132965809182141</v>
      </c>
      <c r="H113" s="23">
        <v>0.47197350708477187</v>
      </c>
      <c r="I113" s="5" t="s">
        <v>115</v>
      </c>
      <c r="J113" s="5" t="s">
        <v>265</v>
      </c>
      <c r="K113" s="18">
        <v>0.024207011686143573</v>
      </c>
      <c r="L113" s="5" t="s">
        <v>173</v>
      </c>
      <c r="M113" s="23">
        <v>0.162076808360499</v>
      </c>
      <c r="N113" s="23">
        <v>6.18946122640406E-08</v>
      </c>
      <c r="O113" s="6">
        <f>0.05/86</f>
        <v>0.0005813953488372093</v>
      </c>
    </row>
    <row r="114" spans="1:15" ht="15.75">
      <c r="A114" s="7" t="s">
        <v>268</v>
      </c>
      <c r="B114" s="2">
        <v>16</v>
      </c>
      <c r="C114" s="2">
        <v>67654512</v>
      </c>
      <c r="D114" s="2" t="s">
        <v>83</v>
      </c>
      <c r="E114" s="2" t="s">
        <v>75</v>
      </c>
      <c r="F114" s="19">
        <v>0.0966063624010163</v>
      </c>
      <c r="G114" s="19">
        <v>0.141828744377174</v>
      </c>
      <c r="H114" s="24">
        <v>0.5059377521045214</v>
      </c>
      <c r="I114" s="2" t="s">
        <v>76</v>
      </c>
      <c r="J114" s="2" t="s">
        <v>175</v>
      </c>
      <c r="K114" s="19">
        <v>0.029953917050691243</v>
      </c>
      <c r="L114" s="2" t="s">
        <v>173</v>
      </c>
      <c r="M114" s="24">
        <v>0.943243907238273</v>
      </c>
      <c r="N114" s="24">
        <v>2.43015819300272E-08</v>
      </c>
      <c r="O114" s="8"/>
    </row>
    <row r="115" spans="1:15" ht="15.75">
      <c r="A115" s="7" t="s">
        <v>260</v>
      </c>
      <c r="B115" s="2">
        <v>16</v>
      </c>
      <c r="C115" s="2">
        <v>67654677</v>
      </c>
      <c r="D115" s="2" t="s">
        <v>83</v>
      </c>
      <c r="E115" s="2" t="s">
        <v>80</v>
      </c>
      <c r="F115" s="19">
        <v>0.115636405308896</v>
      </c>
      <c r="G115" s="19">
        <v>0.146231246170612</v>
      </c>
      <c r="H115" s="24">
        <v>0.4399750439797339</v>
      </c>
      <c r="I115" s="2" t="s">
        <v>95</v>
      </c>
      <c r="J115" s="2" t="s">
        <v>175</v>
      </c>
      <c r="K115" s="19">
        <v>0.028417818740399385</v>
      </c>
      <c r="L115" s="2" t="s">
        <v>173</v>
      </c>
      <c r="M115" s="24">
        <v>0.914460894824306</v>
      </c>
      <c r="N115" s="24">
        <v>2.61934223576385E-08</v>
      </c>
      <c r="O115" s="8"/>
    </row>
    <row r="116" spans="1:15" ht="15.75">
      <c r="A116" s="7" t="s">
        <v>18</v>
      </c>
      <c r="B116" s="2">
        <v>16</v>
      </c>
      <c r="C116" s="2">
        <v>67655247</v>
      </c>
      <c r="D116" s="2" t="s">
        <v>83</v>
      </c>
      <c r="E116" s="2" t="s">
        <v>75</v>
      </c>
      <c r="F116" s="19">
        <v>0.106274011406218</v>
      </c>
      <c r="G116" s="19">
        <v>0.0987315449152917</v>
      </c>
      <c r="H116" s="24">
        <v>0.2931877838713621</v>
      </c>
      <c r="I116" s="2" t="s">
        <v>76</v>
      </c>
      <c r="J116" s="2" t="s">
        <v>175</v>
      </c>
      <c r="K116" s="19">
        <v>0.05073020753266718</v>
      </c>
      <c r="L116" s="2" t="s">
        <v>173</v>
      </c>
      <c r="M116" s="24">
        <v>0.796638439433096</v>
      </c>
      <c r="N116" s="24">
        <v>3.71720582202037E-08</v>
      </c>
      <c r="O116" s="8"/>
    </row>
    <row r="117" spans="1:15" ht="15.75">
      <c r="A117" s="7" t="s">
        <v>255</v>
      </c>
      <c r="B117" s="2">
        <v>16</v>
      </c>
      <c r="C117" s="2">
        <v>67655665</v>
      </c>
      <c r="D117" s="2" t="s">
        <v>80</v>
      </c>
      <c r="E117" s="2" t="s">
        <v>83</v>
      </c>
      <c r="F117" s="19">
        <v>-0.167276699342917</v>
      </c>
      <c r="G117" s="19">
        <v>0.159609096927182</v>
      </c>
      <c r="H117" s="24">
        <v>0.3060879342494413</v>
      </c>
      <c r="I117" s="2" t="s">
        <v>76</v>
      </c>
      <c r="J117" s="2" t="s">
        <v>175</v>
      </c>
      <c r="K117" s="19">
        <v>0.017446808510638297</v>
      </c>
      <c r="L117" s="2" t="s">
        <v>173</v>
      </c>
      <c r="M117" s="24">
        <v>0.208690811685759</v>
      </c>
      <c r="N117" s="24">
        <v>4.8134769979711E-10</v>
      </c>
      <c r="O117" s="8"/>
    </row>
    <row r="118" spans="1:15" ht="15.75">
      <c r="A118" s="7" t="s">
        <v>283</v>
      </c>
      <c r="B118" s="2">
        <v>16</v>
      </c>
      <c r="C118" s="2">
        <v>67656027</v>
      </c>
      <c r="D118" s="2" t="s">
        <v>74</v>
      </c>
      <c r="E118" s="2" t="s">
        <v>75</v>
      </c>
      <c r="F118" s="19">
        <v>-0.0489667941628435</v>
      </c>
      <c r="G118" s="19">
        <v>0.258184643269111</v>
      </c>
      <c r="H118" s="24">
        <v>0.8530636189946486</v>
      </c>
      <c r="I118" s="2" t="s">
        <v>76</v>
      </c>
      <c r="J118" s="2" t="s">
        <v>175</v>
      </c>
      <c r="K118" s="19">
        <v>0.02830188679245283</v>
      </c>
      <c r="L118" s="2" t="s">
        <v>173</v>
      </c>
      <c r="M118" s="24">
        <v>0.395296898321985</v>
      </c>
      <c r="N118" s="24">
        <v>0.237216034429359</v>
      </c>
      <c r="O118" s="8"/>
    </row>
    <row r="119" spans="1:15" ht="15.75">
      <c r="A119" s="7" t="s">
        <v>277</v>
      </c>
      <c r="B119" s="2">
        <v>16</v>
      </c>
      <c r="C119" s="2">
        <v>67671525</v>
      </c>
      <c r="D119" s="2" t="s">
        <v>74</v>
      </c>
      <c r="E119" s="2" t="s">
        <v>75</v>
      </c>
      <c r="F119" s="19">
        <v>-0.0432539487216991</v>
      </c>
      <c r="G119" s="19">
        <v>0.135857847744207</v>
      </c>
      <c r="H119" s="24">
        <v>0.755868160152906</v>
      </c>
      <c r="I119" s="2" t="s">
        <v>76</v>
      </c>
      <c r="J119" s="2" t="s">
        <v>175</v>
      </c>
      <c r="K119" s="19">
        <v>0.024193548387096774</v>
      </c>
      <c r="L119" s="2" t="s">
        <v>173</v>
      </c>
      <c r="M119" s="24">
        <v>0.349617998074078</v>
      </c>
      <c r="N119" s="24">
        <v>1.28898239678325E-08</v>
      </c>
      <c r="O119" s="8"/>
    </row>
    <row r="120" spans="1:15" ht="15.75">
      <c r="A120" s="7" t="s">
        <v>174</v>
      </c>
      <c r="B120" s="2">
        <v>16</v>
      </c>
      <c r="C120" s="2">
        <v>67671804</v>
      </c>
      <c r="D120" s="2" t="s">
        <v>80</v>
      </c>
      <c r="E120" s="2" t="s">
        <v>75</v>
      </c>
      <c r="F120" s="19">
        <v>-0.0472195744959136</v>
      </c>
      <c r="G120" s="19">
        <v>0.0855084331338607</v>
      </c>
      <c r="H120" s="24">
        <v>0.5896987323133305</v>
      </c>
      <c r="I120" s="2" t="s">
        <v>115</v>
      </c>
      <c r="J120" s="2" t="s">
        <v>175</v>
      </c>
      <c r="K120" s="19">
        <v>0.07949308755760369</v>
      </c>
      <c r="L120" s="2" t="s">
        <v>173</v>
      </c>
      <c r="M120" s="24">
        <v>0.0955758121141141</v>
      </c>
      <c r="N120" s="24">
        <v>5.31254073322746E-09</v>
      </c>
      <c r="O120" s="8"/>
    </row>
    <row r="121" spans="1:15" ht="15.75">
      <c r="A121" s="7" t="s">
        <v>269</v>
      </c>
      <c r="B121" s="2">
        <v>16</v>
      </c>
      <c r="C121" s="2">
        <v>67909800</v>
      </c>
      <c r="D121" s="2" t="s">
        <v>80</v>
      </c>
      <c r="E121" s="2" t="s">
        <v>83</v>
      </c>
      <c r="F121" s="19">
        <v>0.0539421227611284</v>
      </c>
      <c r="G121" s="19">
        <v>0.118933416844302</v>
      </c>
      <c r="H121" s="24">
        <v>0.6578279336590579</v>
      </c>
      <c r="I121" s="2" t="s">
        <v>76</v>
      </c>
      <c r="J121" s="2" t="s">
        <v>204</v>
      </c>
      <c r="K121" s="19">
        <v>0.032642089093702</v>
      </c>
      <c r="L121" s="2" t="s">
        <v>173</v>
      </c>
      <c r="M121" s="24">
        <v>0.770043508635391</v>
      </c>
      <c r="N121" s="24">
        <v>1.98234171320129E-08</v>
      </c>
      <c r="O121" s="8"/>
    </row>
    <row r="122" spans="1:15" ht="15.75">
      <c r="A122" s="7" t="s">
        <v>209</v>
      </c>
      <c r="B122" s="2">
        <v>16</v>
      </c>
      <c r="C122" s="2">
        <v>67911517</v>
      </c>
      <c r="D122" s="2" t="s">
        <v>80</v>
      </c>
      <c r="E122" s="2" t="s">
        <v>83</v>
      </c>
      <c r="F122" s="19">
        <v>0.0777384047639456</v>
      </c>
      <c r="G122" s="19">
        <v>0.0588704555266266</v>
      </c>
      <c r="H122" s="24">
        <v>0.19721177035284268</v>
      </c>
      <c r="I122" s="2" t="s">
        <v>95</v>
      </c>
      <c r="J122" s="2" t="s">
        <v>204</v>
      </c>
      <c r="K122" s="19">
        <v>0.17626728110599077</v>
      </c>
      <c r="L122" s="2" t="s">
        <v>173</v>
      </c>
      <c r="M122" s="24">
        <v>0.7254854549066</v>
      </c>
      <c r="N122" s="24">
        <v>4.03100987251815E-08</v>
      </c>
      <c r="O122" s="8"/>
    </row>
    <row r="123" spans="1:15" ht="15.75">
      <c r="A123" s="7" t="s">
        <v>273</v>
      </c>
      <c r="B123" s="2">
        <v>16</v>
      </c>
      <c r="C123" s="2">
        <v>67911874</v>
      </c>
      <c r="D123" s="2" t="s">
        <v>80</v>
      </c>
      <c r="E123" s="2" t="s">
        <v>75</v>
      </c>
      <c r="F123" s="19">
        <v>0.045521604326890897</v>
      </c>
      <c r="G123" s="19">
        <v>0.104273647833738</v>
      </c>
      <c r="H123" s="24">
        <v>0.6698728512244707</v>
      </c>
      <c r="I123" s="2" t="s">
        <v>76</v>
      </c>
      <c r="J123" s="2" t="s">
        <v>204</v>
      </c>
      <c r="K123" s="19">
        <v>0.044162826420890935</v>
      </c>
      <c r="L123" s="2" t="s">
        <v>173</v>
      </c>
      <c r="M123" s="24">
        <v>0.612723845770337</v>
      </c>
      <c r="N123" s="24">
        <v>1.80540742045246E-08</v>
      </c>
      <c r="O123" s="8"/>
    </row>
    <row r="124" spans="1:15" ht="15.75">
      <c r="A124" s="7" t="s">
        <v>203</v>
      </c>
      <c r="B124" s="2">
        <v>16</v>
      </c>
      <c r="C124" s="2">
        <v>67913918</v>
      </c>
      <c r="D124" s="2" t="s">
        <v>74</v>
      </c>
      <c r="E124" s="2" t="s">
        <v>83</v>
      </c>
      <c r="F124" s="19">
        <v>-0.168145450704527</v>
      </c>
      <c r="G124" s="19">
        <v>0.104863651451661</v>
      </c>
      <c r="H124" s="24">
        <v>0.11737928894290071</v>
      </c>
      <c r="I124" s="2" t="s">
        <v>76</v>
      </c>
      <c r="J124" s="2" t="s">
        <v>204</v>
      </c>
      <c r="K124" s="19">
        <v>0.052995391705069124</v>
      </c>
      <c r="L124" s="2" t="s">
        <v>173</v>
      </c>
      <c r="M124" s="24">
        <v>0.604206907841494</v>
      </c>
      <c r="N124" s="24">
        <v>5.22615265525131E-08</v>
      </c>
      <c r="O124" s="8"/>
    </row>
    <row r="125" spans="1:15" ht="15.75">
      <c r="A125" s="7" t="s">
        <v>270</v>
      </c>
      <c r="B125" s="2">
        <v>16</v>
      </c>
      <c r="C125" s="2">
        <v>67916047</v>
      </c>
      <c r="D125" s="2" t="s">
        <v>83</v>
      </c>
      <c r="E125" s="2" t="s">
        <v>75</v>
      </c>
      <c r="F125" s="19">
        <v>0.0539421227611284</v>
      </c>
      <c r="G125" s="19">
        <v>0.118933416844302</v>
      </c>
      <c r="H125" s="24">
        <v>0.6578279336590579</v>
      </c>
      <c r="I125" s="2" t="s">
        <v>76</v>
      </c>
      <c r="J125" s="2" t="s">
        <v>204</v>
      </c>
      <c r="K125" s="19">
        <v>0.032642089093702</v>
      </c>
      <c r="L125" s="2" t="s">
        <v>173</v>
      </c>
      <c r="M125" s="24">
        <v>0.770043508635391</v>
      </c>
      <c r="N125" s="24">
        <v>1.98234171320129E-08</v>
      </c>
      <c r="O125" s="8"/>
    </row>
    <row r="126" spans="1:15" ht="15.75">
      <c r="A126" s="7" t="s">
        <v>271</v>
      </c>
      <c r="B126" s="2">
        <v>16</v>
      </c>
      <c r="C126" s="2">
        <v>67916271</v>
      </c>
      <c r="D126" s="2" t="s">
        <v>80</v>
      </c>
      <c r="E126" s="2" t="s">
        <v>83</v>
      </c>
      <c r="F126" s="19">
        <v>0.0539421227611284</v>
      </c>
      <c r="G126" s="19">
        <v>0.118933416844302</v>
      </c>
      <c r="H126" s="24">
        <v>0.6578279336590579</v>
      </c>
      <c r="I126" s="2" t="s">
        <v>76</v>
      </c>
      <c r="J126" s="2" t="s">
        <v>204</v>
      </c>
      <c r="K126" s="19">
        <v>0.032642089093702</v>
      </c>
      <c r="L126" s="2" t="s">
        <v>173</v>
      </c>
      <c r="M126" s="24">
        <v>0.770043508635391</v>
      </c>
      <c r="N126" s="24">
        <v>1.98234171320129E-08</v>
      </c>
      <c r="O126" s="8"/>
    </row>
    <row r="127" spans="1:15" ht="15.75">
      <c r="A127" s="7" t="s">
        <v>249</v>
      </c>
      <c r="B127" s="2">
        <v>16</v>
      </c>
      <c r="C127" s="2">
        <v>67917958</v>
      </c>
      <c r="D127" s="2" t="s">
        <v>75</v>
      </c>
      <c r="E127" s="2" t="s">
        <v>74</v>
      </c>
      <c r="F127" s="19">
        <v>-0.325451754491579</v>
      </c>
      <c r="G127" s="19">
        <v>0.142339028347675</v>
      </c>
      <c r="H127" s="24">
        <v>0.025559396708707723</v>
      </c>
      <c r="I127" s="2" t="s">
        <v>95</v>
      </c>
      <c r="J127" s="2" t="s">
        <v>204</v>
      </c>
      <c r="K127" s="19">
        <v>0.028055342044581093</v>
      </c>
      <c r="L127" s="2" t="s">
        <v>173</v>
      </c>
      <c r="M127" s="24">
        <v>0.193607632434381</v>
      </c>
      <c r="N127" s="24">
        <v>1.18273078947379E-07</v>
      </c>
      <c r="O127" s="8"/>
    </row>
    <row r="128" spans="1:15" ht="15.75">
      <c r="A128" s="7" t="s">
        <v>280</v>
      </c>
      <c r="B128" s="2">
        <v>16</v>
      </c>
      <c r="C128" s="2">
        <v>67973953</v>
      </c>
      <c r="D128" s="2" t="s">
        <v>75</v>
      </c>
      <c r="E128" s="2" t="s">
        <v>74</v>
      </c>
      <c r="F128" s="19">
        <v>0.0251686457571148</v>
      </c>
      <c r="G128" s="19">
        <v>0.108064742095213</v>
      </c>
      <c r="H128" s="24">
        <v>0.8200798848045858</v>
      </c>
      <c r="I128" s="2" t="s">
        <v>95</v>
      </c>
      <c r="J128" s="2" t="s">
        <v>212</v>
      </c>
      <c r="K128" s="19">
        <v>0.042242703533026116</v>
      </c>
      <c r="L128" s="2" t="s">
        <v>173</v>
      </c>
      <c r="M128" s="24">
        <v>0.517892275780517</v>
      </c>
      <c r="N128" s="24">
        <v>1.58992527431014E-08</v>
      </c>
      <c r="O128" s="8"/>
    </row>
    <row r="129" spans="1:15" ht="15.75">
      <c r="A129" s="7" t="s">
        <v>211</v>
      </c>
      <c r="B129" s="2">
        <v>16</v>
      </c>
      <c r="C129" s="2">
        <v>67976320</v>
      </c>
      <c r="D129" s="2" t="s">
        <v>74</v>
      </c>
      <c r="E129" s="2" t="s">
        <v>80</v>
      </c>
      <c r="F129" s="19">
        <v>0.141808326469585</v>
      </c>
      <c r="G129" s="19">
        <v>0.107944231020139</v>
      </c>
      <c r="H129" s="24">
        <v>0.19952217546446258</v>
      </c>
      <c r="I129" s="2" t="s">
        <v>84</v>
      </c>
      <c r="J129" s="2" t="s">
        <v>212</v>
      </c>
      <c r="K129" s="19">
        <v>0.0460829493087558</v>
      </c>
      <c r="L129" s="2" t="s">
        <v>173</v>
      </c>
      <c r="M129" s="24">
        <v>0.661635965233443</v>
      </c>
      <c r="N129" s="24">
        <v>3.79711732551736E-08</v>
      </c>
      <c r="O129" s="8"/>
    </row>
    <row r="130" spans="1:15" ht="15.75">
      <c r="A130" s="7" t="s">
        <v>267</v>
      </c>
      <c r="B130" s="2">
        <v>16</v>
      </c>
      <c r="C130" s="2">
        <v>67976822</v>
      </c>
      <c r="D130" s="2" t="s">
        <v>75</v>
      </c>
      <c r="E130" s="2" t="s">
        <v>74</v>
      </c>
      <c r="F130" s="19">
        <v>-0.0889331491300261</v>
      </c>
      <c r="G130" s="19">
        <v>0.126638212071256</v>
      </c>
      <c r="H130" s="24">
        <v>0.49284252259889927</v>
      </c>
      <c r="I130" s="2" t="s">
        <v>95</v>
      </c>
      <c r="J130" s="2" t="s">
        <v>212</v>
      </c>
      <c r="K130" s="19">
        <v>0.03379416282642089</v>
      </c>
      <c r="L130" s="2" t="s">
        <v>173</v>
      </c>
      <c r="M130" s="24">
        <v>0.378555077573636</v>
      </c>
      <c r="N130" s="24">
        <v>1.63563567170029E-08</v>
      </c>
      <c r="O130" s="8"/>
    </row>
    <row r="131" spans="1:15" ht="15.75">
      <c r="A131" s="7" t="s">
        <v>14</v>
      </c>
      <c r="B131" s="2">
        <v>16</v>
      </c>
      <c r="C131" s="2">
        <v>68321859</v>
      </c>
      <c r="D131" s="2" t="s">
        <v>75</v>
      </c>
      <c r="E131" s="2" t="s">
        <v>74</v>
      </c>
      <c r="F131" s="19">
        <v>0.0231944547808488</v>
      </c>
      <c r="G131" s="19">
        <v>0.0750405333459181</v>
      </c>
      <c r="H131" s="24">
        <v>0.7627704630620833</v>
      </c>
      <c r="I131" s="2" t="s">
        <v>76</v>
      </c>
      <c r="J131" s="2" t="s">
        <v>195</v>
      </c>
      <c r="K131" s="19">
        <v>0.0913978494623656</v>
      </c>
      <c r="L131" s="2" t="s">
        <v>173</v>
      </c>
      <c r="M131" s="24">
        <v>0.739245542416578</v>
      </c>
      <c r="N131" s="24">
        <v>2.00298232515655E-08</v>
      </c>
      <c r="O131" s="8"/>
    </row>
    <row r="132" spans="1:15" ht="15.75">
      <c r="A132" s="7" t="s">
        <v>28</v>
      </c>
      <c r="B132" s="2">
        <v>16</v>
      </c>
      <c r="C132" s="2">
        <v>68321878</v>
      </c>
      <c r="D132" s="2" t="s">
        <v>83</v>
      </c>
      <c r="E132" s="2" t="s">
        <v>74</v>
      </c>
      <c r="F132" s="19">
        <v>0.0791822034249892</v>
      </c>
      <c r="G132" s="19">
        <v>0.0617470310250168</v>
      </c>
      <c r="H132" s="24">
        <v>0.21046224696388544</v>
      </c>
      <c r="I132" s="2" t="s">
        <v>76</v>
      </c>
      <c r="J132" s="2" t="s">
        <v>195</v>
      </c>
      <c r="K132" s="19">
        <v>0.15552995391705068</v>
      </c>
      <c r="L132" s="2" t="s">
        <v>173</v>
      </c>
      <c r="M132" s="24">
        <v>0.928274458742554</v>
      </c>
      <c r="N132" s="24">
        <v>4.44965905654997E-08</v>
      </c>
      <c r="O132" s="8"/>
    </row>
    <row r="133" spans="1:15" ht="15.75">
      <c r="A133" s="7" t="s">
        <v>272</v>
      </c>
      <c r="B133" s="2">
        <v>16</v>
      </c>
      <c r="C133" s="2">
        <v>68321923</v>
      </c>
      <c r="D133" s="2" t="s">
        <v>80</v>
      </c>
      <c r="E133" s="2" t="s">
        <v>83</v>
      </c>
      <c r="F133" s="19">
        <v>-0.078038388660957</v>
      </c>
      <c r="G133" s="19">
        <v>0.173358325218621</v>
      </c>
      <c r="H133" s="24">
        <v>0.6602259700311388</v>
      </c>
      <c r="I133" s="2" t="s">
        <v>76</v>
      </c>
      <c r="J133" s="2" t="s">
        <v>195</v>
      </c>
      <c r="K133" s="19">
        <v>0.01921598770176787</v>
      </c>
      <c r="L133" s="2" t="s">
        <v>173</v>
      </c>
      <c r="M133" s="24">
        <v>0.356911210355237</v>
      </c>
      <c r="N133" s="24">
        <v>1.45476769749796E-08</v>
      </c>
      <c r="O133" s="8"/>
    </row>
    <row r="134" spans="1:15" ht="15.75">
      <c r="A134" s="7" t="s">
        <v>194</v>
      </c>
      <c r="B134" s="2">
        <v>16</v>
      </c>
      <c r="C134" s="2">
        <v>68324210</v>
      </c>
      <c r="D134" s="2" t="s">
        <v>74</v>
      </c>
      <c r="E134" s="2" t="s">
        <v>80</v>
      </c>
      <c r="F134" s="19">
        <v>0.134858921587272</v>
      </c>
      <c r="G134" s="19">
        <v>0.0647426696625246</v>
      </c>
      <c r="H134" s="24">
        <v>0.04193582049596435</v>
      </c>
      <c r="I134" s="2" t="s">
        <v>76</v>
      </c>
      <c r="J134" s="2" t="s">
        <v>195</v>
      </c>
      <c r="K134" s="19">
        <v>0.14093701996927804</v>
      </c>
      <c r="L134" s="2" t="s">
        <v>173</v>
      </c>
      <c r="M134" s="24">
        <v>0.468547311723889</v>
      </c>
      <c r="N134" s="24">
        <v>1.26024477305149E-07</v>
      </c>
      <c r="O134" s="8"/>
    </row>
    <row r="135" spans="1:15" ht="15.75">
      <c r="A135" s="7" t="s">
        <v>276</v>
      </c>
      <c r="B135" s="2">
        <v>16</v>
      </c>
      <c r="C135" s="2">
        <v>68324503</v>
      </c>
      <c r="D135" s="2" t="s">
        <v>83</v>
      </c>
      <c r="E135" s="2" t="s">
        <v>80</v>
      </c>
      <c r="F135" s="19">
        <v>-0.0538361584528907</v>
      </c>
      <c r="G135" s="19">
        <v>0.15223185152538</v>
      </c>
      <c r="H135" s="24">
        <v>0.7298286594717405</v>
      </c>
      <c r="I135" s="2" t="s">
        <v>76</v>
      </c>
      <c r="J135" s="2" t="s">
        <v>195</v>
      </c>
      <c r="K135" s="19">
        <v>0.021889400921658985</v>
      </c>
      <c r="L135" s="2" t="s">
        <v>173</v>
      </c>
      <c r="M135" s="24">
        <v>0.291538468048246</v>
      </c>
      <c r="N135" s="24">
        <v>1.15621718107003E-08</v>
      </c>
      <c r="O135" s="8"/>
    </row>
    <row r="136" spans="1:15" ht="15.75">
      <c r="A136" s="7" t="s">
        <v>254</v>
      </c>
      <c r="B136" s="2">
        <v>16</v>
      </c>
      <c r="C136" s="2">
        <v>68325667</v>
      </c>
      <c r="D136" s="2" t="s">
        <v>80</v>
      </c>
      <c r="E136" s="2" t="s">
        <v>75</v>
      </c>
      <c r="F136" s="19">
        <v>0.171900138201203</v>
      </c>
      <c r="G136" s="19">
        <v>0.158359316620081</v>
      </c>
      <c r="H136" s="24">
        <v>0.2891201463916261</v>
      </c>
      <c r="I136" s="2" t="s">
        <v>76</v>
      </c>
      <c r="J136" s="2" t="s">
        <v>195</v>
      </c>
      <c r="K136" s="19">
        <v>0.02642073778664008</v>
      </c>
      <c r="L136" s="2" t="s">
        <v>173</v>
      </c>
      <c r="M136" s="24">
        <v>0.601852320560975</v>
      </c>
      <c r="N136" s="24">
        <v>4.82335941271757E-06</v>
      </c>
      <c r="O136" s="8"/>
    </row>
    <row r="137" spans="1:15" ht="15.75">
      <c r="A137" s="7" t="s">
        <v>258</v>
      </c>
      <c r="B137" s="2">
        <v>16</v>
      </c>
      <c r="C137" s="2">
        <v>68330989</v>
      </c>
      <c r="D137" s="2" t="s">
        <v>75</v>
      </c>
      <c r="E137" s="2" t="s">
        <v>74</v>
      </c>
      <c r="F137" s="19">
        <v>0.0950636528863626</v>
      </c>
      <c r="G137" s="19">
        <v>0.114233948507077</v>
      </c>
      <c r="H137" s="24">
        <v>0.41640689699917516</v>
      </c>
      <c r="I137" s="2" t="s">
        <v>76</v>
      </c>
      <c r="J137" s="2" t="s">
        <v>195</v>
      </c>
      <c r="K137" s="19">
        <v>0.03763440860215054</v>
      </c>
      <c r="L137" s="2" t="s">
        <v>173</v>
      </c>
      <c r="M137" s="24">
        <v>0.847941217856667</v>
      </c>
      <c r="N137" s="24">
        <v>2.52931393494993E-08</v>
      </c>
      <c r="O137" s="8"/>
    </row>
    <row r="138" spans="1:15" ht="15.75">
      <c r="A138" s="7" t="s">
        <v>189</v>
      </c>
      <c r="B138" s="2">
        <v>16</v>
      </c>
      <c r="C138" s="2">
        <v>68335392</v>
      </c>
      <c r="D138" s="2" t="s">
        <v>80</v>
      </c>
      <c r="E138" s="2" t="s">
        <v>83</v>
      </c>
      <c r="F138" s="19">
        <v>0.145813398592297</v>
      </c>
      <c r="G138" s="19">
        <v>0.064991883898626</v>
      </c>
      <c r="H138" s="24">
        <v>0.028455001813710502</v>
      </c>
      <c r="I138" s="2" t="s">
        <v>115</v>
      </c>
      <c r="J138" s="2" t="s">
        <v>190</v>
      </c>
      <c r="K138" s="19">
        <v>0.14055299539170507</v>
      </c>
      <c r="L138" s="2" t="s">
        <v>173</v>
      </c>
      <c r="M138" s="24">
        <v>0.379537634370614</v>
      </c>
      <c r="N138" s="24">
        <v>1.58155636010293E-07</v>
      </c>
      <c r="O138" s="8"/>
    </row>
    <row r="139" spans="1:15" ht="15.75">
      <c r="A139" s="7" t="s">
        <v>199</v>
      </c>
      <c r="B139" s="2">
        <v>16</v>
      </c>
      <c r="C139" s="2">
        <v>68336360</v>
      </c>
      <c r="D139" s="2" t="s">
        <v>74</v>
      </c>
      <c r="E139" s="2" t="s">
        <v>75</v>
      </c>
      <c r="F139" s="19">
        <v>-0.241421017915852</v>
      </c>
      <c r="G139" s="19">
        <v>0.0722385690571852</v>
      </c>
      <c r="H139" s="24">
        <v>0.0010999381658803164</v>
      </c>
      <c r="I139" s="2" t="s">
        <v>95</v>
      </c>
      <c r="J139" s="2" t="s">
        <v>188</v>
      </c>
      <c r="K139" s="19">
        <v>0.11059907834101383</v>
      </c>
      <c r="L139" s="2" t="s">
        <v>173</v>
      </c>
      <c r="M139" s="24">
        <v>0.508026523073476</v>
      </c>
      <c r="N139" s="24">
        <v>2.59827600896479E-06</v>
      </c>
      <c r="O139" s="8"/>
    </row>
    <row r="140" spans="1:15" ht="15.75">
      <c r="A140" s="7" t="s">
        <v>250</v>
      </c>
      <c r="B140" s="2">
        <v>16</v>
      </c>
      <c r="C140" s="2">
        <v>68337948</v>
      </c>
      <c r="D140" s="2" t="s">
        <v>80</v>
      </c>
      <c r="E140" s="2" t="s">
        <v>83</v>
      </c>
      <c r="F140" s="19">
        <v>0.177295271586436</v>
      </c>
      <c r="G140" s="19">
        <v>0.137676221006407</v>
      </c>
      <c r="H140" s="24">
        <v>0.20854591675773987</v>
      </c>
      <c r="I140" s="2" t="s">
        <v>84</v>
      </c>
      <c r="J140" s="2" t="s">
        <v>188</v>
      </c>
      <c r="K140" s="19">
        <v>0.026295436968290797</v>
      </c>
      <c r="L140" s="2" t="s">
        <v>173</v>
      </c>
      <c r="M140" s="24">
        <v>0.608070863014306</v>
      </c>
      <c r="N140" s="24">
        <v>4.15058395364311E-08</v>
      </c>
      <c r="O140" s="8"/>
    </row>
    <row r="141" spans="1:15" ht="15.75">
      <c r="A141" s="7" t="s">
        <v>187</v>
      </c>
      <c r="B141" s="2">
        <v>16</v>
      </c>
      <c r="C141" s="2">
        <v>68344363</v>
      </c>
      <c r="D141" s="2" t="s">
        <v>74</v>
      </c>
      <c r="E141" s="2" t="s">
        <v>83</v>
      </c>
      <c r="F141" s="19">
        <v>0.149229680475917</v>
      </c>
      <c r="G141" s="19">
        <v>0.0653089046167371</v>
      </c>
      <c r="H141" s="24">
        <v>0.02565442007904072</v>
      </c>
      <c r="I141" s="2" t="s">
        <v>84</v>
      </c>
      <c r="J141" s="2" t="s">
        <v>188</v>
      </c>
      <c r="K141" s="19">
        <v>0.1382488479262673</v>
      </c>
      <c r="L141" s="2" t="s">
        <v>173</v>
      </c>
      <c r="M141" s="24">
        <v>0.353051005683889</v>
      </c>
      <c r="N141" s="24">
        <v>1.61349025812348E-07</v>
      </c>
      <c r="O141" s="8"/>
    </row>
    <row r="142" spans="1:15" ht="15.75">
      <c r="A142" s="7" t="s">
        <v>66</v>
      </c>
      <c r="B142" s="2">
        <v>16</v>
      </c>
      <c r="C142" s="2">
        <v>68344696</v>
      </c>
      <c r="D142" s="2" t="s">
        <v>80</v>
      </c>
      <c r="E142" s="2" t="s">
        <v>83</v>
      </c>
      <c r="F142" s="19">
        <v>-0.180072741218296</v>
      </c>
      <c r="G142" s="19">
        <v>0.0446443846974965</v>
      </c>
      <c r="H142" s="24">
        <v>8.185152141226345E-05</v>
      </c>
      <c r="I142" s="2" t="s">
        <v>84</v>
      </c>
      <c r="J142" s="2" t="s">
        <v>188</v>
      </c>
      <c r="K142" s="19">
        <v>0.4608294930875576</v>
      </c>
      <c r="L142" s="2" t="s">
        <v>173</v>
      </c>
      <c r="M142" s="24">
        <v>0.895341317051849</v>
      </c>
      <c r="N142" s="24">
        <v>2.78629074836602E-05</v>
      </c>
      <c r="O142" s="8"/>
    </row>
    <row r="143" spans="1:15" ht="15.75">
      <c r="A143" s="7" t="s">
        <v>16</v>
      </c>
      <c r="B143" s="2">
        <v>16</v>
      </c>
      <c r="C143" s="2">
        <v>68355181</v>
      </c>
      <c r="D143" s="2" t="s">
        <v>80</v>
      </c>
      <c r="E143" s="2" t="s">
        <v>74</v>
      </c>
      <c r="F143" s="19">
        <v>-0.170337159679755</v>
      </c>
      <c r="G143" s="19">
        <v>0.0422510867947706</v>
      </c>
      <c r="H143" s="24">
        <v>8.250230014160492E-05</v>
      </c>
      <c r="I143" s="2" t="s">
        <v>76</v>
      </c>
      <c r="J143" s="2" t="s">
        <v>181</v>
      </c>
      <c r="K143" s="19">
        <v>0.47022428460943544</v>
      </c>
      <c r="L143" s="2" t="s">
        <v>173</v>
      </c>
      <c r="M143" s="24">
        <v>0.984761174369441</v>
      </c>
      <c r="N143" s="24">
        <v>8.58434596420082E-06</v>
      </c>
      <c r="O143" s="8"/>
    </row>
    <row r="144" spans="1:15" ht="15.75">
      <c r="A144" s="7" t="s">
        <v>251</v>
      </c>
      <c r="B144" s="2">
        <v>16</v>
      </c>
      <c r="C144" s="2">
        <v>68358788</v>
      </c>
      <c r="D144" s="2" t="s">
        <v>74</v>
      </c>
      <c r="E144" s="2" t="s">
        <v>75</v>
      </c>
      <c r="F144" s="19">
        <v>-0.143273355906455</v>
      </c>
      <c r="G144" s="19">
        <v>0.115166396756682</v>
      </c>
      <c r="H144" s="24">
        <v>0.22441020649448346</v>
      </c>
      <c r="I144" s="2" t="s">
        <v>76</v>
      </c>
      <c r="J144" s="2" t="s">
        <v>181</v>
      </c>
      <c r="K144" s="19">
        <v>0.04185867895545315</v>
      </c>
      <c r="L144" s="2" t="s">
        <v>173</v>
      </c>
      <c r="M144" s="24">
        <v>0.032002139953657</v>
      </c>
      <c r="N144" s="24">
        <v>3.68247359337686E-09</v>
      </c>
      <c r="O144" s="8"/>
    </row>
    <row r="145" spans="1:15" ht="15.75">
      <c r="A145" s="7" t="s">
        <v>17</v>
      </c>
      <c r="B145" s="2">
        <v>16</v>
      </c>
      <c r="C145" s="2">
        <v>68362809</v>
      </c>
      <c r="D145" s="2" t="s">
        <v>74</v>
      </c>
      <c r="E145" s="2" t="s">
        <v>75</v>
      </c>
      <c r="F145" s="19">
        <v>-0.167157137559851</v>
      </c>
      <c r="G145" s="19">
        <v>0.0416401171849764</v>
      </c>
      <c r="H145" s="24">
        <v>8.847538456821806E-05</v>
      </c>
      <c r="I145" s="2" t="s">
        <v>76</v>
      </c>
      <c r="J145" s="2" t="s">
        <v>181</v>
      </c>
      <c r="K145" s="19">
        <v>0.4567757009345794</v>
      </c>
      <c r="L145" s="2" t="s">
        <v>173</v>
      </c>
      <c r="M145" s="24">
        <v>0.996035424591291</v>
      </c>
      <c r="N145" s="24">
        <v>2.25475016383496E-05</v>
      </c>
      <c r="O145" s="8"/>
    </row>
    <row r="146" spans="1:15" ht="15.75">
      <c r="A146" s="7" t="s">
        <v>259</v>
      </c>
      <c r="B146" s="2">
        <v>16</v>
      </c>
      <c r="C146" s="2">
        <v>68371469</v>
      </c>
      <c r="D146" s="2" t="s">
        <v>75</v>
      </c>
      <c r="E146" s="2" t="s">
        <v>74</v>
      </c>
      <c r="F146" s="19">
        <v>-0.100818215852272</v>
      </c>
      <c r="G146" s="19">
        <v>0.125483430142746</v>
      </c>
      <c r="H146" s="24">
        <v>0.4326885513581427</v>
      </c>
      <c r="I146" s="2" t="s">
        <v>84</v>
      </c>
      <c r="J146" s="2" t="s">
        <v>181</v>
      </c>
      <c r="K146" s="19">
        <v>0.03417818740399386</v>
      </c>
      <c r="L146" s="2" t="s">
        <v>173</v>
      </c>
      <c r="M146" s="24">
        <v>0.452339386113705</v>
      </c>
      <c r="N146" s="24">
        <v>1.94458726564834E-08</v>
      </c>
      <c r="O146" s="8"/>
    </row>
    <row r="147" spans="1:15" ht="15.75">
      <c r="A147" s="7" t="s">
        <v>278</v>
      </c>
      <c r="B147" s="2">
        <v>16</v>
      </c>
      <c r="C147" s="2">
        <v>68371591</v>
      </c>
      <c r="D147" s="2" t="s">
        <v>74</v>
      </c>
      <c r="E147" s="2" t="s">
        <v>75</v>
      </c>
      <c r="F147" s="19">
        <v>0.0351313450364498</v>
      </c>
      <c r="G147" s="19">
        <v>0.117633750174951</v>
      </c>
      <c r="H147" s="24">
        <v>0.7705562269950821</v>
      </c>
      <c r="I147" s="2" t="s">
        <v>76</v>
      </c>
      <c r="J147" s="2" t="s">
        <v>181</v>
      </c>
      <c r="K147" s="19">
        <v>0.03493788819875776</v>
      </c>
      <c r="L147" s="2" t="s">
        <v>173</v>
      </c>
      <c r="M147" s="24">
        <v>0.672923766408649</v>
      </c>
      <c r="N147" s="24">
        <v>3.41433454558362E-08</v>
      </c>
      <c r="O147" s="8"/>
    </row>
    <row r="148" spans="1:15" ht="15.75">
      <c r="A148" s="7" t="s">
        <v>275</v>
      </c>
      <c r="B148" s="2">
        <v>16</v>
      </c>
      <c r="C148" s="2">
        <v>68373428</v>
      </c>
      <c r="D148" s="2" t="s">
        <v>83</v>
      </c>
      <c r="E148" s="2" t="s">
        <v>80</v>
      </c>
      <c r="F148" s="19">
        <v>0.0687642761784887</v>
      </c>
      <c r="G148" s="19">
        <v>0.185806258351891</v>
      </c>
      <c r="H148" s="24">
        <v>0.7177944331804451</v>
      </c>
      <c r="I148" s="2" t="s">
        <v>95</v>
      </c>
      <c r="J148" s="2" t="s">
        <v>181</v>
      </c>
      <c r="K148" s="19">
        <v>0.015360983102918587</v>
      </c>
      <c r="L148" s="2" t="s">
        <v>173</v>
      </c>
      <c r="M148" s="24">
        <v>0.890147801542111</v>
      </c>
      <c r="N148" s="24">
        <v>2.03349986317794E-08</v>
      </c>
      <c r="O148" s="8"/>
    </row>
    <row r="149" spans="1:15" ht="15.75">
      <c r="A149" s="7" t="s">
        <v>184</v>
      </c>
      <c r="B149" s="2">
        <v>16</v>
      </c>
      <c r="C149" s="2">
        <v>68381516</v>
      </c>
      <c r="D149" s="2" t="s">
        <v>75</v>
      </c>
      <c r="E149" s="2" t="s">
        <v>74</v>
      </c>
      <c r="F149" s="19">
        <v>0.165600543682709</v>
      </c>
      <c r="G149" s="19">
        <v>0.0644755889692483</v>
      </c>
      <c r="H149" s="24">
        <v>0.012134884008647574</v>
      </c>
      <c r="I149" s="2" t="s">
        <v>76</v>
      </c>
      <c r="J149" s="2" t="s">
        <v>181</v>
      </c>
      <c r="K149" s="19">
        <v>0.14170506912442396</v>
      </c>
      <c r="L149" s="2" t="s">
        <v>173</v>
      </c>
      <c r="M149" s="24">
        <v>0.240151931889646</v>
      </c>
      <c r="N149" s="24">
        <v>2.42292258400609E-07</v>
      </c>
      <c r="O149" s="8"/>
    </row>
    <row r="150" spans="1:15" ht="15.75">
      <c r="A150" s="7" t="s">
        <v>205</v>
      </c>
      <c r="B150" s="2">
        <v>16</v>
      </c>
      <c r="C150" s="2">
        <v>68381978</v>
      </c>
      <c r="D150" s="2" t="s">
        <v>75</v>
      </c>
      <c r="E150" s="2" t="s">
        <v>74</v>
      </c>
      <c r="F150" s="19">
        <v>-0.237157884775963</v>
      </c>
      <c r="G150" s="19">
        <v>0.0454783897994192</v>
      </c>
      <c r="H150" s="24">
        <v>3.53444183397401E-07</v>
      </c>
      <c r="I150" s="2" t="s">
        <v>76</v>
      </c>
      <c r="J150" s="2" t="s">
        <v>181</v>
      </c>
      <c r="K150" s="19">
        <v>0.35923076923076924</v>
      </c>
      <c r="L150" s="2" t="s">
        <v>173</v>
      </c>
      <c r="M150" s="24">
        <v>0.570358696680712</v>
      </c>
      <c r="N150" s="24">
        <v>0.00516826899273116</v>
      </c>
      <c r="O150" s="8"/>
    </row>
    <row r="151" spans="1:15" ht="15.75">
      <c r="A151" s="7" t="s">
        <v>186</v>
      </c>
      <c r="B151" s="2">
        <v>16</v>
      </c>
      <c r="C151" s="2">
        <v>68387341</v>
      </c>
      <c r="D151" s="2" t="s">
        <v>83</v>
      </c>
      <c r="E151" s="2" t="s">
        <v>80</v>
      </c>
      <c r="F151" s="19">
        <v>0.157286101181373</v>
      </c>
      <c r="G151" s="19">
        <v>0.070163203855384</v>
      </c>
      <c r="H151" s="24">
        <v>0.02858568473103622</v>
      </c>
      <c r="I151" s="2" t="s">
        <v>76</v>
      </c>
      <c r="J151" s="2" t="s">
        <v>181</v>
      </c>
      <c r="K151" s="19">
        <v>0.1152073732718894</v>
      </c>
      <c r="L151" s="2" t="s">
        <v>173</v>
      </c>
      <c r="M151" s="24">
        <v>0.334254964202454</v>
      </c>
      <c r="N151" s="24">
        <v>1.28509919732062E-07</v>
      </c>
      <c r="O151" s="8"/>
    </row>
    <row r="152" spans="1:15" ht="15.75">
      <c r="A152" s="7" t="s">
        <v>25</v>
      </c>
      <c r="B152" s="2">
        <v>16</v>
      </c>
      <c r="C152" s="2">
        <v>68387373</v>
      </c>
      <c r="D152" s="2" t="s">
        <v>83</v>
      </c>
      <c r="E152" s="2" t="s">
        <v>80</v>
      </c>
      <c r="F152" s="19">
        <v>0.157243996630583</v>
      </c>
      <c r="G152" s="19">
        <v>0.0455689449563487</v>
      </c>
      <c r="H152" s="24">
        <v>0.00075230692599968</v>
      </c>
      <c r="I152" s="2" t="s">
        <v>76</v>
      </c>
      <c r="J152" s="2" t="s">
        <v>181</v>
      </c>
      <c r="K152" s="19">
        <v>0.48540706605222733</v>
      </c>
      <c r="L152" s="2" t="s">
        <v>173</v>
      </c>
      <c r="M152" s="24">
        <v>0.743824721134927</v>
      </c>
      <c r="N152" s="24">
        <v>3.07241785597229E-06</v>
      </c>
      <c r="O152" s="8"/>
    </row>
    <row r="153" spans="1:15" ht="15.75">
      <c r="A153" s="7" t="s">
        <v>180</v>
      </c>
      <c r="B153" s="2">
        <v>16</v>
      </c>
      <c r="C153" s="2">
        <v>68387457</v>
      </c>
      <c r="D153" s="2" t="s">
        <v>83</v>
      </c>
      <c r="E153" s="2" t="s">
        <v>80</v>
      </c>
      <c r="F153" s="19">
        <v>0.170580747848859</v>
      </c>
      <c r="G153" s="19">
        <v>0.0642183071255024</v>
      </c>
      <c r="H153" s="24">
        <v>0.009487230494353283</v>
      </c>
      <c r="I153" s="2" t="s">
        <v>95</v>
      </c>
      <c r="J153" s="2" t="s">
        <v>181</v>
      </c>
      <c r="K153" s="19">
        <v>0.14208909370199693</v>
      </c>
      <c r="L153" s="2" t="s">
        <v>173</v>
      </c>
      <c r="M153" s="24">
        <v>0.209844489071837</v>
      </c>
      <c r="N153" s="24">
        <v>2.70053847092599E-07</v>
      </c>
      <c r="O153" s="8"/>
    </row>
    <row r="154" spans="1:15" ht="15.75">
      <c r="A154" s="7" t="s">
        <v>201</v>
      </c>
      <c r="B154" s="2">
        <v>16</v>
      </c>
      <c r="C154" s="2">
        <v>68387496</v>
      </c>
      <c r="D154" s="2" t="s">
        <v>83</v>
      </c>
      <c r="E154" s="2" t="s">
        <v>74</v>
      </c>
      <c r="F154" s="19">
        <v>-0.272662167085134</v>
      </c>
      <c r="G154" s="19">
        <v>0.047600341959231</v>
      </c>
      <c r="H154" s="24">
        <v>2.221008268272886E-08</v>
      </c>
      <c r="I154" s="2" t="s">
        <v>76</v>
      </c>
      <c r="J154" s="2" t="s">
        <v>181</v>
      </c>
      <c r="K154" s="19">
        <v>0.3337173579109063</v>
      </c>
      <c r="L154" s="2" t="s">
        <v>173</v>
      </c>
      <c r="M154" s="24">
        <v>0.31771487345044</v>
      </c>
      <c r="N154" s="24">
        <v>0.0466063172954603</v>
      </c>
      <c r="O154" s="8"/>
    </row>
    <row r="155" spans="1:15" ht="15.75">
      <c r="A155" s="7" t="s">
        <v>193</v>
      </c>
      <c r="B155" s="2">
        <v>16</v>
      </c>
      <c r="C155" s="2">
        <v>68389772</v>
      </c>
      <c r="D155" s="2" t="s">
        <v>83</v>
      </c>
      <c r="E155" s="2" t="s">
        <v>80</v>
      </c>
      <c r="F155" s="19">
        <v>0.0948632288612931</v>
      </c>
      <c r="G155" s="19">
        <v>0.0459892816481764</v>
      </c>
      <c r="H155" s="24">
        <v>0.043972009533238494</v>
      </c>
      <c r="I155" s="2" t="s">
        <v>95</v>
      </c>
      <c r="J155" s="2" t="s">
        <v>181</v>
      </c>
      <c r="K155" s="19">
        <v>0.39046887009992315</v>
      </c>
      <c r="L155" s="2" t="s">
        <v>173</v>
      </c>
      <c r="M155" s="24">
        <v>0.309362003250188</v>
      </c>
      <c r="N155" s="24">
        <v>7.51970644251207E-08</v>
      </c>
      <c r="O155" s="8"/>
    </row>
    <row r="156" spans="1:15" ht="15.75">
      <c r="A156" s="7" t="s">
        <v>263</v>
      </c>
      <c r="B156" s="2">
        <v>16</v>
      </c>
      <c r="C156" s="2">
        <v>68390386</v>
      </c>
      <c r="D156" s="2" t="s">
        <v>83</v>
      </c>
      <c r="E156" s="2" t="s">
        <v>80</v>
      </c>
      <c r="F156" s="19">
        <v>0.0851650344899426</v>
      </c>
      <c r="G156" s="19">
        <v>0.114862824379426</v>
      </c>
      <c r="H156" s="24">
        <v>0.46902628003234403</v>
      </c>
      <c r="I156" s="2" t="s">
        <v>76</v>
      </c>
      <c r="J156" s="2" t="s">
        <v>181</v>
      </c>
      <c r="K156" s="19">
        <v>0.03643410852713178</v>
      </c>
      <c r="L156" s="2" t="s">
        <v>173</v>
      </c>
      <c r="M156" s="24">
        <v>0.783249484701545</v>
      </c>
      <c r="N156" s="24">
        <v>9.19121988965773E-08</v>
      </c>
      <c r="O156" s="8"/>
    </row>
    <row r="157" spans="1:15" ht="15.75">
      <c r="A157" s="7" t="s">
        <v>22</v>
      </c>
      <c r="B157" s="2">
        <v>16</v>
      </c>
      <c r="C157" s="2">
        <v>68390697</v>
      </c>
      <c r="D157" s="2" t="s">
        <v>83</v>
      </c>
      <c r="E157" s="2" t="s">
        <v>80</v>
      </c>
      <c r="F157" s="19">
        <v>0.107972209198995</v>
      </c>
      <c r="G157" s="19">
        <v>0.0947554497864373</v>
      </c>
      <c r="H157" s="24">
        <v>0.26580979673179794</v>
      </c>
      <c r="I157" s="2" t="s">
        <v>95</v>
      </c>
      <c r="J157" s="2" t="s">
        <v>181</v>
      </c>
      <c r="K157" s="19">
        <v>0.06384615384615384</v>
      </c>
      <c r="L157" s="2" t="s">
        <v>173</v>
      </c>
      <c r="M157" s="24">
        <v>0.764592823559869</v>
      </c>
      <c r="N157" s="24">
        <v>3.53855331163693E-08</v>
      </c>
      <c r="O157" s="8"/>
    </row>
    <row r="158" spans="1:15" ht="15.75">
      <c r="A158" s="7" t="s">
        <v>284</v>
      </c>
      <c r="B158" s="2">
        <v>16</v>
      </c>
      <c r="C158" s="2">
        <v>68394763</v>
      </c>
      <c r="D158" s="2" t="s">
        <v>83</v>
      </c>
      <c r="E158" s="2" t="s">
        <v>80</v>
      </c>
      <c r="F158" s="19">
        <v>0.0191476480417915</v>
      </c>
      <c r="G158" s="19">
        <v>0.115829299724183</v>
      </c>
      <c r="H158" s="24">
        <v>0.8717523866168467</v>
      </c>
      <c r="I158" s="2" t="s">
        <v>115</v>
      </c>
      <c r="J158" s="2" t="s">
        <v>177</v>
      </c>
      <c r="K158" s="19">
        <v>0.0316930775646372</v>
      </c>
      <c r="L158" s="2" t="s">
        <v>173</v>
      </c>
      <c r="M158" s="24">
        <v>0.709859218873754</v>
      </c>
      <c r="N158" s="24">
        <v>3.99915513728617E-08</v>
      </c>
      <c r="O158" s="8"/>
    </row>
    <row r="159" spans="1:15" ht="15.75">
      <c r="A159" s="7" t="s">
        <v>183</v>
      </c>
      <c r="B159" s="2">
        <v>16</v>
      </c>
      <c r="C159" s="2">
        <v>68395061</v>
      </c>
      <c r="D159" s="2" t="s">
        <v>80</v>
      </c>
      <c r="E159" s="2" t="s">
        <v>83</v>
      </c>
      <c r="F159" s="19">
        <v>0.167386449206407</v>
      </c>
      <c r="G159" s="19">
        <v>0.0639050892359972</v>
      </c>
      <c r="H159" s="24">
        <v>0.010531248828891272</v>
      </c>
      <c r="I159" s="2" t="s">
        <v>115</v>
      </c>
      <c r="J159" s="2" t="s">
        <v>177</v>
      </c>
      <c r="K159" s="19">
        <v>0.1424731182795699</v>
      </c>
      <c r="L159" s="2" t="s">
        <v>173</v>
      </c>
      <c r="M159" s="24">
        <v>0.225857136879379</v>
      </c>
      <c r="N159" s="24">
        <v>2.58103735066133E-07</v>
      </c>
      <c r="O159" s="8"/>
    </row>
    <row r="160" spans="1:15" ht="15.75">
      <c r="A160" s="7" t="s">
        <v>21</v>
      </c>
      <c r="B160" s="2">
        <v>16</v>
      </c>
      <c r="C160" s="2">
        <v>68395094</v>
      </c>
      <c r="D160" s="2" t="s">
        <v>75</v>
      </c>
      <c r="E160" s="2" t="s">
        <v>74</v>
      </c>
      <c r="F160" s="19">
        <v>0.154914488317321</v>
      </c>
      <c r="G160" s="19">
        <v>0.0456503504615752</v>
      </c>
      <c r="H160" s="24">
        <v>0.0009199485945621926</v>
      </c>
      <c r="I160" s="2" t="s">
        <v>115</v>
      </c>
      <c r="J160" s="2" t="s">
        <v>177</v>
      </c>
      <c r="K160" s="19">
        <v>0.4846390168970814</v>
      </c>
      <c r="L160" s="2" t="s">
        <v>173</v>
      </c>
      <c r="M160" s="24">
        <v>0.686149985235323</v>
      </c>
      <c r="N160" s="24">
        <v>2.49534457846078E-06</v>
      </c>
      <c r="O160" s="8"/>
    </row>
    <row r="161" spans="1:15" ht="15.75">
      <c r="A161" s="7" t="s">
        <v>279</v>
      </c>
      <c r="B161" s="2">
        <v>16</v>
      </c>
      <c r="C161" s="2">
        <v>68395313</v>
      </c>
      <c r="D161" s="2" t="s">
        <v>75</v>
      </c>
      <c r="E161" s="2" t="s">
        <v>74</v>
      </c>
      <c r="F161" s="19">
        <v>-0.0321161804044419</v>
      </c>
      <c r="G161" s="19">
        <v>0.125632665157594</v>
      </c>
      <c r="H161" s="24">
        <v>0.8028646853107351</v>
      </c>
      <c r="I161" s="2" t="s">
        <v>76</v>
      </c>
      <c r="J161" s="2" t="s">
        <v>177</v>
      </c>
      <c r="K161" s="19">
        <v>0.031587057010785825</v>
      </c>
      <c r="L161" s="2" t="s">
        <v>173</v>
      </c>
      <c r="M161" s="24">
        <v>0.44401030658988</v>
      </c>
      <c r="N161" s="24">
        <v>2.64829155535949E-08</v>
      </c>
      <c r="O161" s="8"/>
    </row>
    <row r="162" spans="1:15" ht="15.75">
      <c r="A162" s="7" t="s">
        <v>287</v>
      </c>
      <c r="B162" s="2">
        <v>16</v>
      </c>
      <c r="C162" s="2">
        <v>68395522</v>
      </c>
      <c r="D162" s="2" t="s">
        <v>83</v>
      </c>
      <c r="E162" s="2" t="s">
        <v>80</v>
      </c>
      <c r="F162" s="19">
        <v>-0.0079538406551002</v>
      </c>
      <c r="G162" s="19">
        <v>0.138153558272915</v>
      </c>
      <c r="H162" s="24">
        <v>0.9551645634510862</v>
      </c>
      <c r="I162" s="2" t="s">
        <v>84</v>
      </c>
      <c r="J162" s="2" t="s">
        <v>177</v>
      </c>
      <c r="K162" s="19">
        <v>0.030337941628264208</v>
      </c>
      <c r="L162" s="2" t="s">
        <v>173</v>
      </c>
      <c r="M162" s="24">
        <v>0.526372000534184</v>
      </c>
      <c r="N162" s="24">
        <v>1.60641990387448E-08</v>
      </c>
      <c r="O162" s="8"/>
    </row>
    <row r="163" spans="1:15" ht="15.75">
      <c r="A163" s="7" t="s">
        <v>176</v>
      </c>
      <c r="B163" s="2">
        <v>16</v>
      </c>
      <c r="C163" s="2">
        <v>68395675</v>
      </c>
      <c r="D163" s="2" t="s">
        <v>75</v>
      </c>
      <c r="E163" s="2" t="s">
        <v>74</v>
      </c>
      <c r="F163" s="19">
        <v>0.193258344392127</v>
      </c>
      <c r="G163" s="19">
        <v>0.0640048963193847</v>
      </c>
      <c r="H163" s="24">
        <v>0.003191854652380921</v>
      </c>
      <c r="I163" s="2" t="s">
        <v>76</v>
      </c>
      <c r="J163" s="2" t="s">
        <v>177</v>
      </c>
      <c r="K163" s="19">
        <v>0.15092165898617513</v>
      </c>
      <c r="L163" s="2" t="s">
        <v>173</v>
      </c>
      <c r="M163" s="24">
        <v>0.13438010098834</v>
      </c>
      <c r="N163" s="24">
        <v>4.01507335950664E-07</v>
      </c>
      <c r="O163" s="8"/>
    </row>
    <row r="164" spans="1:15" ht="15.75">
      <c r="A164" s="7" t="s">
        <v>182</v>
      </c>
      <c r="B164" s="2">
        <v>16</v>
      </c>
      <c r="C164" s="2">
        <v>68397775</v>
      </c>
      <c r="D164" s="2" t="s">
        <v>83</v>
      </c>
      <c r="E164" s="2" t="s">
        <v>80</v>
      </c>
      <c r="F164" s="19">
        <v>0.170580747848859</v>
      </c>
      <c r="G164" s="19">
        <v>0.0642183071255024</v>
      </c>
      <c r="H164" s="24">
        <v>0.009487230494353283</v>
      </c>
      <c r="I164" s="2" t="s">
        <v>76</v>
      </c>
      <c r="J164" s="2" t="s">
        <v>177</v>
      </c>
      <c r="K164" s="19">
        <v>0.14219830899308225</v>
      </c>
      <c r="L164" s="2" t="s">
        <v>173</v>
      </c>
      <c r="M164" s="24">
        <v>0.209844489071837</v>
      </c>
      <c r="N164" s="24">
        <v>2.70053847092599E-07</v>
      </c>
      <c r="O164" s="8"/>
    </row>
    <row r="165" spans="1:15" ht="15.75">
      <c r="A165" s="7" t="s">
        <v>252</v>
      </c>
      <c r="B165" s="2">
        <v>16</v>
      </c>
      <c r="C165" s="2">
        <v>68397776</v>
      </c>
      <c r="D165" s="2" t="s">
        <v>75</v>
      </c>
      <c r="E165" s="2" t="s">
        <v>74</v>
      </c>
      <c r="F165" s="19">
        <v>-0.20380991652391</v>
      </c>
      <c r="G165" s="19">
        <v>0.170849363452318</v>
      </c>
      <c r="H165" s="24">
        <v>0.24403929693486862</v>
      </c>
      <c r="I165" s="2" t="s">
        <v>76</v>
      </c>
      <c r="J165" s="2" t="s">
        <v>177</v>
      </c>
      <c r="K165" s="19">
        <v>0.017678708685626442</v>
      </c>
      <c r="L165" s="2" t="s">
        <v>173</v>
      </c>
      <c r="M165" s="24">
        <v>0.973451435657285</v>
      </c>
      <c r="N165" s="24">
        <v>3.61143341925834E-08</v>
      </c>
      <c r="O165" s="8"/>
    </row>
    <row r="166" spans="1:15" ht="15.75">
      <c r="A166" s="7" t="s">
        <v>202</v>
      </c>
      <c r="B166" s="2">
        <v>16</v>
      </c>
      <c r="C166" s="2">
        <v>68397909</v>
      </c>
      <c r="D166" s="2" t="s">
        <v>75</v>
      </c>
      <c r="E166" s="2" t="s">
        <v>74</v>
      </c>
      <c r="F166" s="19">
        <v>-0.272662167085134</v>
      </c>
      <c r="G166" s="19">
        <v>0.047600341959231</v>
      </c>
      <c r="H166" s="24">
        <v>2.221008268272886E-08</v>
      </c>
      <c r="I166" s="2" t="s">
        <v>76</v>
      </c>
      <c r="J166" s="2" t="s">
        <v>177</v>
      </c>
      <c r="K166" s="19">
        <v>0.3339738662567256</v>
      </c>
      <c r="L166" s="2" t="s">
        <v>173</v>
      </c>
      <c r="M166" s="24">
        <v>0.31771487345044</v>
      </c>
      <c r="N166" s="24">
        <v>0.0466063172954603</v>
      </c>
      <c r="O166" s="8"/>
    </row>
    <row r="167" spans="1:15" ht="15.75">
      <c r="A167" s="7" t="s">
        <v>207</v>
      </c>
      <c r="B167" s="2">
        <v>16</v>
      </c>
      <c r="C167" s="2">
        <v>68397916</v>
      </c>
      <c r="D167" s="2" t="s">
        <v>75</v>
      </c>
      <c r="E167" s="2" t="s">
        <v>80</v>
      </c>
      <c r="F167" s="19">
        <v>-0.149043163483164</v>
      </c>
      <c r="G167" s="19">
        <v>0.0454756224906779</v>
      </c>
      <c r="H167" s="24">
        <v>0.001371512872287136</v>
      </c>
      <c r="I167" s="2" t="s">
        <v>76</v>
      </c>
      <c r="J167" s="2" t="s">
        <v>177</v>
      </c>
      <c r="K167" s="19">
        <v>0.4853958493466564</v>
      </c>
      <c r="L167" s="2" t="s">
        <v>173</v>
      </c>
      <c r="M167" s="24">
        <v>0.444353382997498</v>
      </c>
      <c r="N167" s="24">
        <v>1.52406588113306E-06</v>
      </c>
      <c r="O167" s="8"/>
    </row>
    <row r="168" spans="1:15" ht="15.75">
      <c r="A168" s="7" t="s">
        <v>178</v>
      </c>
      <c r="B168" s="2">
        <v>16</v>
      </c>
      <c r="C168" s="2">
        <v>68398862</v>
      </c>
      <c r="D168" s="2" t="s">
        <v>83</v>
      </c>
      <c r="E168" s="2" t="s">
        <v>80</v>
      </c>
      <c r="F168" s="19">
        <v>0.19258470541491</v>
      </c>
      <c r="G168" s="19">
        <v>0.0640047205022976</v>
      </c>
      <c r="H168" s="24">
        <v>0.0032995317169553628</v>
      </c>
      <c r="I168" s="2" t="s">
        <v>76</v>
      </c>
      <c r="J168" s="2" t="s">
        <v>177</v>
      </c>
      <c r="K168" s="19">
        <v>0.15115384615384617</v>
      </c>
      <c r="L168" s="2" t="s">
        <v>173</v>
      </c>
      <c r="M168" s="24">
        <v>0.136660311871766</v>
      </c>
      <c r="N168" s="24">
        <v>4.26799244110608E-07</v>
      </c>
      <c r="O168" s="8"/>
    </row>
    <row r="169" spans="1:15" ht="15.75">
      <c r="A169" s="7" t="s">
        <v>256</v>
      </c>
      <c r="B169" s="2">
        <v>16</v>
      </c>
      <c r="C169" s="2">
        <v>68398909</v>
      </c>
      <c r="D169" s="2" t="s">
        <v>75</v>
      </c>
      <c r="E169" s="2" t="s">
        <v>74</v>
      </c>
      <c r="F169" s="19">
        <v>0.143053351067557</v>
      </c>
      <c r="G169" s="19">
        <v>0.137037163149876</v>
      </c>
      <c r="H169" s="24">
        <v>0.3080016025936255</v>
      </c>
      <c r="I169" s="2" t="s">
        <v>76</v>
      </c>
      <c r="J169" s="2" t="s">
        <v>177</v>
      </c>
      <c r="K169" s="19">
        <v>0.02576923076923077</v>
      </c>
      <c r="L169" s="2" t="s">
        <v>173</v>
      </c>
      <c r="M169" s="24">
        <v>0.584581771604076</v>
      </c>
      <c r="N169" s="24">
        <v>3.249003529093E-08</v>
      </c>
      <c r="O169" s="8"/>
    </row>
    <row r="170" spans="1:15" ht="15.75">
      <c r="A170" s="7" t="s">
        <v>13</v>
      </c>
      <c r="B170" s="2">
        <v>16</v>
      </c>
      <c r="C170" s="2">
        <v>68398924</v>
      </c>
      <c r="D170" s="2" t="s">
        <v>80</v>
      </c>
      <c r="E170" s="2" t="s">
        <v>83</v>
      </c>
      <c r="F170" s="19">
        <v>-0.153444249684445</v>
      </c>
      <c r="G170" s="19">
        <v>0.0455666792245333</v>
      </c>
      <c r="H170" s="24">
        <v>0.0010072096223648565</v>
      </c>
      <c r="I170" s="2" t="s">
        <v>95</v>
      </c>
      <c r="J170" s="2" t="s">
        <v>177</v>
      </c>
      <c r="K170" s="19">
        <v>0.48384615384615387</v>
      </c>
      <c r="L170" s="2" t="s">
        <v>173</v>
      </c>
      <c r="M170" s="24">
        <v>0.486892269201066</v>
      </c>
      <c r="N170" s="24">
        <v>2.09014338382264E-06</v>
      </c>
      <c r="O170" s="8"/>
    </row>
    <row r="171" spans="1:15" ht="15.75">
      <c r="A171" s="7" t="s">
        <v>281</v>
      </c>
      <c r="B171" s="2">
        <v>16</v>
      </c>
      <c r="C171" s="2">
        <v>68399102</v>
      </c>
      <c r="D171" s="2" t="s">
        <v>80</v>
      </c>
      <c r="E171" s="2" t="s">
        <v>75</v>
      </c>
      <c r="F171" s="19">
        <v>0.0307802788951462</v>
      </c>
      <c r="G171" s="19">
        <v>0.141471953652569</v>
      </c>
      <c r="H171" s="24">
        <v>0.8317404326202373</v>
      </c>
      <c r="I171" s="2" t="s">
        <v>76</v>
      </c>
      <c r="J171" s="2" t="s">
        <v>177</v>
      </c>
      <c r="K171" s="19">
        <v>0.02697419859265051</v>
      </c>
      <c r="L171" s="2" t="s">
        <v>173</v>
      </c>
      <c r="M171" s="24">
        <v>0.70639928927755</v>
      </c>
      <c r="N171" s="24">
        <v>1.4201085572508E-08</v>
      </c>
      <c r="O171" s="8"/>
    </row>
    <row r="172" spans="1:15" ht="15.75">
      <c r="A172" s="7" t="s">
        <v>286</v>
      </c>
      <c r="B172" s="2">
        <v>16</v>
      </c>
      <c r="C172" s="2">
        <v>68404664</v>
      </c>
      <c r="D172" s="2" t="s">
        <v>83</v>
      </c>
      <c r="E172" s="2" t="s">
        <v>80</v>
      </c>
      <c r="F172" s="19">
        <v>0.0182563852729669</v>
      </c>
      <c r="G172" s="19">
        <v>0.156258052858189</v>
      </c>
      <c r="H172" s="24">
        <v>0.9091622667307383</v>
      </c>
      <c r="I172" s="2" t="s">
        <v>76</v>
      </c>
      <c r="J172" s="2" t="s">
        <v>177</v>
      </c>
      <c r="K172" s="19">
        <v>0.020360219263899765</v>
      </c>
      <c r="L172" s="2" t="s">
        <v>173</v>
      </c>
      <c r="M172" s="24">
        <v>0.184578155874511</v>
      </c>
      <c r="N172" s="24">
        <v>5.19283007659148E-09</v>
      </c>
      <c r="O172" s="8"/>
    </row>
    <row r="173" spans="1:15" ht="15.75">
      <c r="A173" s="7" t="s">
        <v>19</v>
      </c>
      <c r="B173" s="2">
        <v>16</v>
      </c>
      <c r="C173" s="2">
        <v>68573945</v>
      </c>
      <c r="D173" s="2" t="s">
        <v>80</v>
      </c>
      <c r="E173" s="2" t="s">
        <v>83</v>
      </c>
      <c r="F173" s="19">
        <v>-0.0210728509954097</v>
      </c>
      <c r="G173" s="19">
        <v>0.0496367586826522</v>
      </c>
      <c r="H173" s="24">
        <v>0.6784446280445053</v>
      </c>
      <c r="I173" s="2" t="s">
        <v>76</v>
      </c>
      <c r="J173" s="2" t="s">
        <v>197</v>
      </c>
      <c r="K173" s="19">
        <v>0.3046153846153846</v>
      </c>
      <c r="L173" s="2" t="s">
        <v>173</v>
      </c>
      <c r="M173" s="24">
        <v>0.760336621963028</v>
      </c>
      <c r="N173" s="24">
        <v>2.45399407594558E-08</v>
      </c>
      <c r="O173" s="8"/>
    </row>
    <row r="174" spans="1:15" ht="15.75">
      <c r="A174" s="7" t="s">
        <v>210</v>
      </c>
      <c r="B174" s="2">
        <v>16</v>
      </c>
      <c r="C174" s="2">
        <v>68574064</v>
      </c>
      <c r="D174" s="2" t="s">
        <v>80</v>
      </c>
      <c r="E174" s="2" t="s">
        <v>75</v>
      </c>
      <c r="F174" s="19">
        <v>-0.0074301618189733</v>
      </c>
      <c r="G174" s="19">
        <v>0.0478911571261283</v>
      </c>
      <c r="H174" s="24">
        <v>0.8795742694813508</v>
      </c>
      <c r="I174" s="2" t="s">
        <v>76</v>
      </c>
      <c r="J174" s="2" t="s">
        <v>197</v>
      </c>
      <c r="K174" s="19">
        <v>0.3066255778120185</v>
      </c>
      <c r="L174" s="2" t="s">
        <v>173</v>
      </c>
      <c r="M174" s="24">
        <v>0.611426270141081</v>
      </c>
      <c r="N174" s="24">
        <v>1.98337458818555E-08</v>
      </c>
      <c r="O174" s="8"/>
    </row>
    <row r="175" spans="1:15" ht="15.75">
      <c r="A175" s="7" t="s">
        <v>196</v>
      </c>
      <c r="B175" s="2">
        <v>16</v>
      </c>
      <c r="C175" s="2">
        <v>68574096</v>
      </c>
      <c r="D175" s="2" t="s">
        <v>74</v>
      </c>
      <c r="E175" s="2" t="s">
        <v>80</v>
      </c>
      <c r="F175" s="19">
        <v>0.0432027932155221</v>
      </c>
      <c r="G175" s="19">
        <v>0.0750650757735187</v>
      </c>
      <c r="H175" s="24">
        <v>0.5740870431416649</v>
      </c>
      <c r="I175" s="2" t="s">
        <v>76</v>
      </c>
      <c r="J175" s="2" t="s">
        <v>197</v>
      </c>
      <c r="K175" s="19">
        <v>0.08208366219415943</v>
      </c>
      <c r="L175" s="2" t="s">
        <v>173</v>
      </c>
      <c r="M175" s="24">
        <v>0.474558636155617</v>
      </c>
      <c r="N175" s="24">
        <v>9.32798876493855E-08</v>
      </c>
      <c r="O175" s="8"/>
    </row>
    <row r="176" spans="1:15" ht="15.75">
      <c r="A176" s="7" t="s">
        <v>24</v>
      </c>
      <c r="B176" s="2">
        <v>16</v>
      </c>
      <c r="C176" s="2">
        <v>68591715</v>
      </c>
      <c r="D176" s="2" t="s">
        <v>80</v>
      </c>
      <c r="E176" s="2" t="s">
        <v>75</v>
      </c>
      <c r="F176" s="19">
        <v>0.0194270708352074</v>
      </c>
      <c r="G176" s="19">
        <v>0.0743336889914384</v>
      </c>
      <c r="H176" s="24">
        <v>0.7985521800531404</v>
      </c>
      <c r="I176" s="2" t="s">
        <v>76</v>
      </c>
      <c r="J176" s="2" t="s">
        <v>197</v>
      </c>
      <c r="K176" s="19">
        <v>0.10445468509984639</v>
      </c>
      <c r="L176" s="2" t="s">
        <v>173</v>
      </c>
      <c r="M176" s="24">
        <v>0.920115941077306</v>
      </c>
      <c r="N176" s="24">
        <v>2.03000815273588E-08</v>
      </c>
      <c r="O176" s="8"/>
    </row>
    <row r="177" spans="1:15" ht="15.75">
      <c r="A177" s="7" t="s">
        <v>206</v>
      </c>
      <c r="B177" s="2">
        <v>16</v>
      </c>
      <c r="C177" s="2">
        <v>68592332</v>
      </c>
      <c r="D177" s="2" t="s">
        <v>83</v>
      </c>
      <c r="E177" s="2" t="s">
        <v>80</v>
      </c>
      <c r="F177" s="19">
        <v>0.115463705594848</v>
      </c>
      <c r="G177" s="19">
        <v>0.0947310658651875</v>
      </c>
      <c r="H177" s="24">
        <v>0.23393720793639222</v>
      </c>
      <c r="I177" s="2" t="s">
        <v>76</v>
      </c>
      <c r="J177" s="2" t="s">
        <v>197</v>
      </c>
      <c r="K177" s="19">
        <v>0.06105990783410138</v>
      </c>
      <c r="L177" s="2" t="s">
        <v>173</v>
      </c>
      <c r="M177" s="24">
        <v>0.696195022128711</v>
      </c>
      <c r="N177" s="24">
        <v>3.70602098792931E-08</v>
      </c>
      <c r="O177" s="8"/>
    </row>
    <row r="178" spans="1:15" ht="15.75">
      <c r="A178" s="7" t="s">
        <v>23</v>
      </c>
      <c r="B178" s="2">
        <v>16</v>
      </c>
      <c r="C178" s="2">
        <v>68596775</v>
      </c>
      <c r="D178" s="2" t="s">
        <v>83</v>
      </c>
      <c r="E178" s="2" t="s">
        <v>80</v>
      </c>
      <c r="F178" s="19">
        <v>-0.00757195302966193</v>
      </c>
      <c r="G178" s="19">
        <v>0.0479606787534175</v>
      </c>
      <c r="H178" s="24">
        <v>0.8774706580946252</v>
      </c>
      <c r="I178" s="2" t="s">
        <v>76</v>
      </c>
      <c r="J178" s="2" t="s">
        <v>197</v>
      </c>
      <c r="K178" s="19">
        <v>0.28582434514637906</v>
      </c>
      <c r="L178" s="2" t="s">
        <v>173</v>
      </c>
      <c r="M178" s="24">
        <v>0.873376557737787</v>
      </c>
      <c r="N178" s="24">
        <v>1.86030997239782E-08</v>
      </c>
      <c r="O178" s="8"/>
    </row>
    <row r="179" spans="1:15" ht="15.75">
      <c r="A179" s="7" t="s">
        <v>208</v>
      </c>
      <c r="B179" s="2">
        <v>16</v>
      </c>
      <c r="C179" s="2">
        <v>68598007</v>
      </c>
      <c r="D179" s="2" t="s">
        <v>75</v>
      </c>
      <c r="E179" s="2" t="s">
        <v>74</v>
      </c>
      <c r="F179" s="19">
        <v>0.00880712173186963</v>
      </c>
      <c r="G179" s="19">
        <v>0.0472121358484714</v>
      </c>
      <c r="H179" s="24">
        <v>0.8554497194072384</v>
      </c>
      <c r="I179" s="2" t="s">
        <v>95</v>
      </c>
      <c r="J179" s="2" t="s">
        <v>197</v>
      </c>
      <c r="K179" s="19">
        <v>0.38940092165898615</v>
      </c>
      <c r="L179" s="2" t="s">
        <v>173</v>
      </c>
      <c r="M179" s="24">
        <v>0.670632392836657</v>
      </c>
      <c r="N179" s="24">
        <v>1.80526760759941E-08</v>
      </c>
      <c r="O179" s="8"/>
    </row>
    <row r="180" spans="1:15" ht="15.75">
      <c r="A180" s="7" t="s">
        <v>179</v>
      </c>
      <c r="B180" s="2">
        <v>16</v>
      </c>
      <c r="C180" s="2">
        <v>68771372</v>
      </c>
      <c r="D180" s="2" t="s">
        <v>80</v>
      </c>
      <c r="E180" s="2" t="s">
        <v>83</v>
      </c>
      <c r="F180" s="19">
        <v>0.15415888910128</v>
      </c>
      <c r="G180" s="19">
        <v>0.0660251545034716</v>
      </c>
      <c r="H180" s="24">
        <v>0.022601592714263517</v>
      </c>
      <c r="I180" s="2" t="s">
        <v>76</v>
      </c>
      <c r="J180" s="2" t="s">
        <v>172</v>
      </c>
      <c r="K180" s="19">
        <v>0.12209302325581395</v>
      </c>
      <c r="L180" s="2" t="s">
        <v>173</v>
      </c>
      <c r="M180" s="24">
        <v>0.163227426756186</v>
      </c>
      <c r="N180" s="24">
        <v>8.70393066637892E-08</v>
      </c>
      <c r="O180" s="8"/>
    </row>
    <row r="181" spans="1:15" ht="15.75">
      <c r="A181" s="7" t="s">
        <v>257</v>
      </c>
      <c r="B181" s="2">
        <v>16</v>
      </c>
      <c r="C181" s="2">
        <v>68842480</v>
      </c>
      <c r="D181" s="2" t="s">
        <v>75</v>
      </c>
      <c r="E181" s="2" t="s">
        <v>83</v>
      </c>
      <c r="F181" s="19">
        <v>-0.129364088006861</v>
      </c>
      <c r="G181" s="19">
        <v>0.128908972999505</v>
      </c>
      <c r="H181" s="24">
        <v>0.3270863554497706</v>
      </c>
      <c r="I181" s="2" t="s">
        <v>76</v>
      </c>
      <c r="J181" s="2" t="s">
        <v>172</v>
      </c>
      <c r="K181" s="19">
        <v>0.032642089093702</v>
      </c>
      <c r="L181" s="2" t="s">
        <v>173</v>
      </c>
      <c r="M181" s="24">
        <v>0.547284699456559</v>
      </c>
      <c r="N181" s="24">
        <v>2.45351189231719E-08</v>
      </c>
      <c r="O181" s="8"/>
    </row>
    <row r="182" spans="1:15" ht="15.75">
      <c r="A182" s="7" t="s">
        <v>285</v>
      </c>
      <c r="B182" s="2">
        <v>16</v>
      </c>
      <c r="C182" s="2">
        <v>68844836</v>
      </c>
      <c r="D182" s="2" t="s">
        <v>80</v>
      </c>
      <c r="E182" s="2" t="s">
        <v>83</v>
      </c>
      <c r="F182" s="19">
        <v>0.0673964282208873</v>
      </c>
      <c r="G182" s="19">
        <v>0.416056247668622</v>
      </c>
      <c r="H182" s="24">
        <v>0.8743067712752451</v>
      </c>
      <c r="I182" s="2" t="s">
        <v>76</v>
      </c>
      <c r="J182" s="2" t="s">
        <v>172</v>
      </c>
      <c r="K182" s="19">
        <v>0.016129032258064516</v>
      </c>
      <c r="L182" s="2" t="s">
        <v>173</v>
      </c>
      <c r="M182" s="24">
        <v>0.375839118847349</v>
      </c>
      <c r="N182" s="24">
        <v>0.0303484226071508</v>
      </c>
      <c r="O182" s="8"/>
    </row>
    <row r="183" spans="1:15" ht="15.75">
      <c r="A183" s="7" t="s">
        <v>261</v>
      </c>
      <c r="B183" s="2">
        <v>16</v>
      </c>
      <c r="C183" s="2">
        <v>68845894</v>
      </c>
      <c r="D183" s="2" t="s">
        <v>75</v>
      </c>
      <c r="E183" s="2" t="s">
        <v>74</v>
      </c>
      <c r="F183" s="19">
        <v>0.0959472929578503</v>
      </c>
      <c r="G183" s="19">
        <v>0.125340150113176</v>
      </c>
      <c r="H183" s="24">
        <v>0.45473417755803075</v>
      </c>
      <c r="I183" s="2" t="s">
        <v>76</v>
      </c>
      <c r="J183" s="2" t="s">
        <v>172</v>
      </c>
      <c r="K183" s="19">
        <v>0.03695150115473441</v>
      </c>
      <c r="L183" s="2" t="s">
        <v>173</v>
      </c>
      <c r="M183" s="24">
        <v>0.654503359449283</v>
      </c>
      <c r="N183" s="24">
        <v>4.5635026687443E-08</v>
      </c>
      <c r="O183" s="8"/>
    </row>
    <row r="184" spans="1:15" ht="15.75">
      <c r="A184" s="7" t="s">
        <v>253</v>
      </c>
      <c r="B184" s="2">
        <v>16</v>
      </c>
      <c r="C184" s="2">
        <v>68847576</v>
      </c>
      <c r="D184" s="2" t="s">
        <v>74</v>
      </c>
      <c r="E184" s="2" t="s">
        <v>75</v>
      </c>
      <c r="F184" s="19">
        <v>0.133130187478894</v>
      </c>
      <c r="G184" s="19">
        <v>0.121144020267019</v>
      </c>
      <c r="H184" s="24">
        <v>0.2831933869079598</v>
      </c>
      <c r="I184" s="2" t="s">
        <v>76</v>
      </c>
      <c r="J184" s="2" t="s">
        <v>172</v>
      </c>
      <c r="K184" s="19">
        <v>0.03420445810914681</v>
      </c>
      <c r="L184" s="2" t="s">
        <v>173</v>
      </c>
      <c r="M184" s="24">
        <v>0.596834044372631</v>
      </c>
      <c r="N184" s="24">
        <v>2.87480195274438E-08</v>
      </c>
      <c r="O184" s="8"/>
    </row>
    <row r="185" spans="1:15" ht="15.75">
      <c r="A185" s="7" t="s">
        <v>192</v>
      </c>
      <c r="B185" s="2">
        <v>16</v>
      </c>
      <c r="C185" s="2">
        <v>68847584</v>
      </c>
      <c r="D185" s="2" t="s">
        <v>80</v>
      </c>
      <c r="E185" s="2" t="s">
        <v>75</v>
      </c>
      <c r="F185" s="19">
        <v>0.132278666643343</v>
      </c>
      <c r="G185" s="19">
        <v>0.0549962883031382</v>
      </c>
      <c r="H185" s="24">
        <v>0.018832469020862306</v>
      </c>
      <c r="I185" s="2" t="s">
        <v>76</v>
      </c>
      <c r="J185" s="2" t="s">
        <v>172</v>
      </c>
      <c r="K185" s="19">
        <v>0.21687211093990755</v>
      </c>
      <c r="L185" s="2" t="s">
        <v>173</v>
      </c>
      <c r="M185" s="24">
        <v>0.35332065730782</v>
      </c>
      <c r="N185" s="24">
        <v>2.23023149004281E-07</v>
      </c>
      <c r="O185" s="8"/>
    </row>
    <row r="186" spans="1:15" ht="15.75">
      <c r="A186" s="7" t="s">
        <v>15</v>
      </c>
      <c r="B186" s="2">
        <v>16</v>
      </c>
      <c r="C186" s="2">
        <v>68853103</v>
      </c>
      <c r="D186" s="2" t="s">
        <v>83</v>
      </c>
      <c r="E186" s="2" t="s">
        <v>75</v>
      </c>
      <c r="F186" s="19">
        <v>-0.0548509444585392</v>
      </c>
      <c r="G186" s="19">
        <v>0.103542730076831</v>
      </c>
      <c r="H186" s="24">
        <v>0.6049323711119202</v>
      </c>
      <c r="I186" s="2" t="s">
        <v>76</v>
      </c>
      <c r="J186" s="2" t="s">
        <v>172</v>
      </c>
      <c r="K186" s="19">
        <v>0.05261136712749616</v>
      </c>
      <c r="L186" s="2" t="s">
        <v>173</v>
      </c>
      <c r="M186" s="24">
        <v>0.655467044942951</v>
      </c>
      <c r="N186" s="24">
        <v>2.03169761923267E-08</v>
      </c>
      <c r="O186" s="8"/>
    </row>
    <row r="187" spans="1:15" ht="15.75">
      <c r="A187" s="7" t="s">
        <v>282</v>
      </c>
      <c r="B187" s="2">
        <v>16</v>
      </c>
      <c r="C187" s="2">
        <v>68855852</v>
      </c>
      <c r="D187" s="2" t="s">
        <v>75</v>
      </c>
      <c r="E187" s="2" t="s">
        <v>83</v>
      </c>
      <c r="F187" s="19">
        <v>-0.0360488399421933</v>
      </c>
      <c r="G187" s="19">
        <v>0.186284945673211</v>
      </c>
      <c r="H187" s="24">
        <v>0.8501108896285458</v>
      </c>
      <c r="I187" s="2" t="s">
        <v>76</v>
      </c>
      <c r="J187" s="2" t="s">
        <v>172</v>
      </c>
      <c r="K187" s="19">
        <v>0.019201228878648235</v>
      </c>
      <c r="L187" s="2" t="s">
        <v>173</v>
      </c>
      <c r="M187" s="24">
        <v>0.377460823666761</v>
      </c>
      <c r="N187" s="24">
        <v>1.3322901527081E-08</v>
      </c>
      <c r="O187" s="8"/>
    </row>
    <row r="188" spans="1:15" ht="15.75">
      <c r="A188" s="7" t="s">
        <v>26</v>
      </c>
      <c r="B188" s="2">
        <v>16</v>
      </c>
      <c r="C188" s="2">
        <v>68856088</v>
      </c>
      <c r="D188" s="2" t="s">
        <v>83</v>
      </c>
      <c r="E188" s="2" t="s">
        <v>80</v>
      </c>
      <c r="F188" s="19">
        <v>-0.0964735398457223</v>
      </c>
      <c r="G188" s="19">
        <v>0.10647708286914</v>
      </c>
      <c r="H188" s="24">
        <v>0.37626205185664624</v>
      </c>
      <c r="I188" s="2" t="s">
        <v>95</v>
      </c>
      <c r="J188" s="2" t="s">
        <v>172</v>
      </c>
      <c r="K188" s="19">
        <v>0.050307219662058374</v>
      </c>
      <c r="L188" s="2" t="s">
        <v>173</v>
      </c>
      <c r="M188" s="24">
        <v>0.82690902711127</v>
      </c>
      <c r="N188" s="24">
        <v>2.77573095227668E-08</v>
      </c>
      <c r="O188" s="8"/>
    </row>
    <row r="189" spans="1:15" ht="15.75">
      <c r="A189" s="7" t="s">
        <v>198</v>
      </c>
      <c r="B189" s="2">
        <v>16</v>
      </c>
      <c r="C189" s="2">
        <v>68857289</v>
      </c>
      <c r="D189" s="2" t="s">
        <v>80</v>
      </c>
      <c r="E189" s="2" t="s">
        <v>83</v>
      </c>
      <c r="F189" s="19">
        <v>0.116246488110867</v>
      </c>
      <c r="G189" s="19">
        <v>0.0831873937743934</v>
      </c>
      <c r="H189" s="24">
        <v>0.17236671384128324</v>
      </c>
      <c r="I189" s="2" t="s">
        <v>76</v>
      </c>
      <c r="J189" s="2" t="s">
        <v>172</v>
      </c>
      <c r="K189" s="19">
        <v>0.08870967741935484</v>
      </c>
      <c r="L189" s="2" t="s">
        <v>173</v>
      </c>
      <c r="M189" s="24">
        <v>0.498003690412092</v>
      </c>
      <c r="N189" s="24">
        <v>3.90698875061717E-08</v>
      </c>
      <c r="O189" s="8"/>
    </row>
    <row r="190" spans="1:15" ht="15.75">
      <c r="A190" s="7" t="s">
        <v>191</v>
      </c>
      <c r="B190" s="2">
        <v>16</v>
      </c>
      <c r="C190" s="2">
        <v>68857441</v>
      </c>
      <c r="D190" s="2" t="s">
        <v>83</v>
      </c>
      <c r="E190" s="2" t="s">
        <v>80</v>
      </c>
      <c r="F190" s="19">
        <v>-0.0542624010681254</v>
      </c>
      <c r="G190" s="19">
        <v>0.0475195509305067</v>
      </c>
      <c r="H190" s="24">
        <v>0.26479861200818794</v>
      </c>
      <c r="I190" s="2" t="s">
        <v>95</v>
      </c>
      <c r="J190" s="2" t="s">
        <v>172</v>
      </c>
      <c r="K190" s="19">
        <v>0.36674347158218124</v>
      </c>
      <c r="L190" s="2" t="s">
        <v>173</v>
      </c>
      <c r="M190" s="24">
        <v>0.424433042310315</v>
      </c>
      <c r="N190" s="24">
        <v>2.56586127275557E-08</v>
      </c>
      <c r="O190" s="8"/>
    </row>
    <row r="191" spans="1:15" ht="15.75">
      <c r="A191" s="7" t="s">
        <v>274</v>
      </c>
      <c r="B191" s="2">
        <v>16</v>
      </c>
      <c r="C191" s="2">
        <v>68862165</v>
      </c>
      <c r="D191" s="2" t="s">
        <v>83</v>
      </c>
      <c r="E191" s="2" t="s">
        <v>80</v>
      </c>
      <c r="F191" s="19">
        <v>0.0665418217870863</v>
      </c>
      <c r="G191" s="19">
        <v>0.153278421220803</v>
      </c>
      <c r="H191" s="24">
        <v>0.6716063298489096</v>
      </c>
      <c r="I191" s="2" t="s">
        <v>95</v>
      </c>
      <c r="J191" s="2" t="s">
        <v>172</v>
      </c>
      <c r="K191" s="19">
        <v>0.021137586471944657</v>
      </c>
      <c r="L191" s="2" t="s">
        <v>173</v>
      </c>
      <c r="M191" s="24">
        <v>0.706653781177071</v>
      </c>
      <c r="N191" s="24">
        <v>2.58725939639985E-08</v>
      </c>
      <c r="O191" s="8"/>
    </row>
    <row r="192" spans="1:15" ht="15.75">
      <c r="A192" s="7" t="s">
        <v>20</v>
      </c>
      <c r="B192" s="2">
        <v>16</v>
      </c>
      <c r="C192" s="2">
        <v>68863752</v>
      </c>
      <c r="D192" s="2" t="s">
        <v>75</v>
      </c>
      <c r="E192" s="2" t="s">
        <v>74</v>
      </c>
      <c r="F192" s="19">
        <v>0.0389971264238583</v>
      </c>
      <c r="G192" s="19">
        <v>0.0934259744989879</v>
      </c>
      <c r="H192" s="24">
        <v>0.6835493943350543</v>
      </c>
      <c r="I192" s="2" t="s">
        <v>76</v>
      </c>
      <c r="J192" s="2" t="s">
        <v>172</v>
      </c>
      <c r="K192" s="19">
        <v>0.05683563748079877</v>
      </c>
      <c r="L192" s="2" t="s">
        <v>173</v>
      </c>
      <c r="M192" s="24">
        <v>0.667824686935564</v>
      </c>
      <c r="N192" s="24">
        <v>1.86779180850358E-08</v>
      </c>
      <c r="O192" s="8"/>
    </row>
    <row r="193" spans="1:15" ht="15.75">
      <c r="A193" s="7" t="s">
        <v>185</v>
      </c>
      <c r="B193" s="2">
        <v>16</v>
      </c>
      <c r="C193" s="2">
        <v>68863862</v>
      </c>
      <c r="D193" s="2" t="s">
        <v>83</v>
      </c>
      <c r="E193" s="2" t="s">
        <v>80</v>
      </c>
      <c r="F193" s="19">
        <v>0.107165286184268</v>
      </c>
      <c r="G193" s="19">
        <v>0.066797029255991</v>
      </c>
      <c r="H193" s="24">
        <v>0.11717941736508064</v>
      </c>
      <c r="I193" s="2" t="s">
        <v>76</v>
      </c>
      <c r="J193" s="2" t="s">
        <v>172</v>
      </c>
      <c r="K193" s="19">
        <v>0.1460817717206133</v>
      </c>
      <c r="L193" s="2" t="s">
        <v>173</v>
      </c>
      <c r="M193" s="24">
        <v>0.291252483043918</v>
      </c>
      <c r="N193" s="24">
        <v>6.46739484083619E-09</v>
      </c>
      <c r="O193" s="8"/>
    </row>
    <row r="194" spans="1:15" ht="15.75">
      <c r="A194" s="7" t="s">
        <v>171</v>
      </c>
      <c r="B194" s="2">
        <v>16</v>
      </c>
      <c r="C194" s="2">
        <v>68863863</v>
      </c>
      <c r="D194" s="2" t="s">
        <v>80</v>
      </c>
      <c r="E194" s="2" t="s">
        <v>83</v>
      </c>
      <c r="F194" s="19">
        <v>0.194084780615714</v>
      </c>
      <c r="G194" s="19">
        <v>0.0886546119410768</v>
      </c>
      <c r="H194" s="24">
        <v>0.03252564312834004</v>
      </c>
      <c r="I194" s="2" t="s">
        <v>76</v>
      </c>
      <c r="J194" s="2" t="s">
        <v>172</v>
      </c>
      <c r="K194" s="19">
        <v>0.0990836197021764</v>
      </c>
      <c r="L194" s="2" t="s">
        <v>173</v>
      </c>
      <c r="M194" s="24">
        <v>0.148766602851895</v>
      </c>
      <c r="N194" s="24">
        <v>3.03316807467941E-05</v>
      </c>
      <c r="O194" s="8"/>
    </row>
    <row r="195" spans="1:15" ht="15.75">
      <c r="A195" s="7" t="s">
        <v>262</v>
      </c>
      <c r="B195" s="2">
        <v>16</v>
      </c>
      <c r="C195" s="2">
        <v>68863864</v>
      </c>
      <c r="D195" s="2" t="s">
        <v>80</v>
      </c>
      <c r="E195" s="2" t="s">
        <v>83</v>
      </c>
      <c r="F195" s="19">
        <v>-0.126730300418948</v>
      </c>
      <c r="G195" s="19">
        <v>0.170609456730189</v>
      </c>
      <c r="H195" s="24">
        <v>0.4682116993128329</v>
      </c>
      <c r="I195" s="2" t="s">
        <v>76</v>
      </c>
      <c r="J195" s="2" t="s">
        <v>172</v>
      </c>
      <c r="K195" s="19">
        <v>0.020475020475020474</v>
      </c>
      <c r="L195" s="2" t="s">
        <v>173</v>
      </c>
      <c r="M195" s="24">
        <v>0.23294767640265</v>
      </c>
      <c r="N195" s="24">
        <v>9.83985203044309E-08</v>
      </c>
      <c r="O195" s="8"/>
    </row>
    <row r="196" spans="1:15" ht="15.75">
      <c r="A196" s="7" t="s">
        <v>266</v>
      </c>
      <c r="B196" s="2">
        <v>16</v>
      </c>
      <c r="C196" s="2">
        <v>68867187</v>
      </c>
      <c r="D196" s="2" t="s">
        <v>83</v>
      </c>
      <c r="E196" s="2" t="s">
        <v>75</v>
      </c>
      <c r="F196" s="19">
        <v>-0.0853990770801296</v>
      </c>
      <c r="G196" s="19">
        <v>0.119685186357372</v>
      </c>
      <c r="H196" s="24">
        <v>0.4859280511957368</v>
      </c>
      <c r="I196" s="2" t="s">
        <v>76</v>
      </c>
      <c r="J196" s="2" t="s">
        <v>172</v>
      </c>
      <c r="K196" s="19">
        <v>0.03727901614142967</v>
      </c>
      <c r="L196" s="2" t="s">
        <v>173</v>
      </c>
      <c r="M196" s="24">
        <v>0.409236340934316</v>
      </c>
      <c r="N196" s="24">
        <v>1.74366541905519E-08</v>
      </c>
      <c r="O196" s="8"/>
    </row>
    <row r="197" spans="1:15" ht="15.75">
      <c r="A197" s="7" t="s">
        <v>27</v>
      </c>
      <c r="B197" s="2">
        <v>16</v>
      </c>
      <c r="C197" s="2">
        <v>68867387</v>
      </c>
      <c r="D197" s="2" t="s">
        <v>83</v>
      </c>
      <c r="E197" s="2" t="s">
        <v>80</v>
      </c>
      <c r="F197" s="19">
        <v>-0.0964735398457223</v>
      </c>
      <c r="G197" s="19">
        <v>0.10647708286914</v>
      </c>
      <c r="H197" s="24">
        <v>0.37626205185664624</v>
      </c>
      <c r="I197" s="2" t="s">
        <v>95</v>
      </c>
      <c r="J197" s="2" t="s">
        <v>172</v>
      </c>
      <c r="K197" s="19">
        <v>0.050307219662058374</v>
      </c>
      <c r="L197" s="2" t="s">
        <v>173</v>
      </c>
      <c r="M197" s="24">
        <v>0.82690902711127</v>
      </c>
      <c r="N197" s="24">
        <v>2.77573095227668E-08</v>
      </c>
      <c r="O197" s="8"/>
    </row>
    <row r="198" spans="1:15" ht="16.5" thickBot="1">
      <c r="A198" s="9" t="s">
        <v>200</v>
      </c>
      <c r="B198" s="10">
        <v>16</v>
      </c>
      <c r="C198" s="10">
        <v>68867456</v>
      </c>
      <c r="D198" s="10" t="s">
        <v>83</v>
      </c>
      <c r="E198" s="10" t="s">
        <v>80</v>
      </c>
      <c r="F198" s="21">
        <v>0.041131882755765</v>
      </c>
      <c r="G198" s="21">
        <v>0.0663057259266824</v>
      </c>
      <c r="H198" s="26">
        <v>0.544653529676455</v>
      </c>
      <c r="I198" s="10" t="s">
        <v>115</v>
      </c>
      <c r="J198" s="10" t="s">
        <v>172</v>
      </c>
      <c r="K198" s="21">
        <v>0.15245775729646696</v>
      </c>
      <c r="L198" s="10" t="s">
        <v>173</v>
      </c>
      <c r="M198" s="26">
        <v>0.466587059358493</v>
      </c>
      <c r="N198" s="26">
        <v>1.79713068514905E-08</v>
      </c>
      <c r="O198" s="11"/>
    </row>
    <row r="199" spans="1:15" ht="15.75">
      <c r="A199" s="4" t="s">
        <v>288</v>
      </c>
      <c r="B199" s="5">
        <v>17</v>
      </c>
      <c r="C199" s="5">
        <v>68128417</v>
      </c>
      <c r="D199" s="5" t="s">
        <v>83</v>
      </c>
      <c r="E199" s="5" t="s">
        <v>80</v>
      </c>
      <c r="F199" s="18">
        <v>0.0739248105366282</v>
      </c>
      <c r="G199" s="18">
        <v>0.174542213626927</v>
      </c>
      <c r="H199" s="23">
        <v>0.6734501376386063</v>
      </c>
      <c r="I199" s="5" t="s">
        <v>95</v>
      </c>
      <c r="J199" s="5" t="s">
        <v>289</v>
      </c>
      <c r="K199" s="18">
        <v>0.0207532667179093</v>
      </c>
      <c r="L199" s="5" t="s">
        <v>52</v>
      </c>
      <c r="M199" s="23">
        <v>0.585611978698217</v>
      </c>
      <c r="N199" s="23">
        <v>1.72735447071848E-05</v>
      </c>
      <c r="O199" s="6">
        <f>0.05/2</f>
        <v>0.025</v>
      </c>
    </row>
    <row r="200" spans="1:15" ht="16.5" thickBot="1">
      <c r="A200" s="9" t="s">
        <v>50</v>
      </c>
      <c r="B200" s="10">
        <v>17</v>
      </c>
      <c r="C200" s="10">
        <v>68172326</v>
      </c>
      <c r="D200" s="10" t="s">
        <v>83</v>
      </c>
      <c r="E200" s="10" t="s">
        <v>80</v>
      </c>
      <c r="F200" s="21">
        <v>0.401953897483758</v>
      </c>
      <c r="G200" s="21">
        <v>0.0761404002748057</v>
      </c>
      <c r="H200" s="26">
        <v>1.498711414129137E-07</v>
      </c>
      <c r="I200" s="10" t="s">
        <v>115</v>
      </c>
      <c r="J200" s="10" t="s">
        <v>51</v>
      </c>
      <c r="K200" s="21">
        <v>0.106456571867794</v>
      </c>
      <c r="L200" s="10" t="s">
        <v>52</v>
      </c>
      <c r="M200" s="26">
        <v>0.00246259963484057</v>
      </c>
      <c r="N200" s="26">
        <v>0.310708638213227</v>
      </c>
      <c r="O200" s="11"/>
    </row>
    <row r="201" spans="1:15" ht="15.75">
      <c r="A201" s="4" t="s">
        <v>47</v>
      </c>
      <c r="B201" s="5">
        <v>22</v>
      </c>
      <c r="C201" s="5">
        <v>18560825</v>
      </c>
      <c r="D201" s="5" t="s">
        <v>74</v>
      </c>
      <c r="E201" s="5" t="s">
        <v>75</v>
      </c>
      <c r="F201" s="18">
        <v>-0.102814302818667</v>
      </c>
      <c r="G201" s="18">
        <v>0.0767939962470432</v>
      </c>
      <c r="H201" s="23">
        <v>0.19729166646250484</v>
      </c>
      <c r="I201" s="5" t="s">
        <v>48</v>
      </c>
      <c r="J201" s="5" t="s">
        <v>49</v>
      </c>
      <c r="K201" s="18">
        <v>0.10415065334358185</v>
      </c>
      <c r="L201" s="5" t="s">
        <v>31</v>
      </c>
      <c r="M201" s="23">
        <v>0.0579145337117737</v>
      </c>
      <c r="N201" s="23">
        <v>4.57777945171897E-10</v>
      </c>
      <c r="O201" s="6">
        <f>0.05/42</f>
        <v>0.0011904761904761906</v>
      </c>
    </row>
    <row r="202" spans="1:15" ht="15.75">
      <c r="A202" s="7" t="s">
        <v>61</v>
      </c>
      <c r="B202" s="2">
        <v>22</v>
      </c>
      <c r="C202" s="2">
        <v>18562888</v>
      </c>
      <c r="D202" s="2" t="s">
        <v>80</v>
      </c>
      <c r="E202" s="2" t="s">
        <v>83</v>
      </c>
      <c r="F202" s="19">
        <v>0.00282354812047209</v>
      </c>
      <c r="G202" s="19">
        <v>0.0562892017445035</v>
      </c>
      <c r="H202" s="24">
        <v>0.9614724773052847</v>
      </c>
      <c r="I202" s="2" t="s">
        <v>76</v>
      </c>
      <c r="J202" s="2" t="s">
        <v>49</v>
      </c>
      <c r="K202" s="19">
        <v>0.21884615384615386</v>
      </c>
      <c r="L202" s="2" t="s">
        <v>31</v>
      </c>
      <c r="M202" s="24">
        <v>0.566284038551432</v>
      </c>
      <c r="N202" s="24">
        <v>8.607200178707E-10</v>
      </c>
      <c r="O202" s="8"/>
    </row>
    <row r="203" spans="1:15" ht="15.75">
      <c r="A203" s="7" t="s">
        <v>290</v>
      </c>
      <c r="B203" s="2">
        <v>22</v>
      </c>
      <c r="C203" s="2">
        <v>18566288</v>
      </c>
      <c r="D203" s="2" t="s">
        <v>83</v>
      </c>
      <c r="E203" s="2" t="s">
        <v>75</v>
      </c>
      <c r="F203" s="19">
        <v>0.270543173705706</v>
      </c>
      <c r="G203" s="19">
        <v>0.185112006369413</v>
      </c>
      <c r="H203" s="24">
        <v>0.15929513500681244</v>
      </c>
      <c r="I203" s="2" t="s">
        <v>84</v>
      </c>
      <c r="J203" s="2" t="s">
        <v>49</v>
      </c>
      <c r="K203" s="19">
        <v>0.017678708685626442</v>
      </c>
      <c r="L203" s="2" t="s">
        <v>31</v>
      </c>
      <c r="M203" s="24">
        <v>0.0985575614432691</v>
      </c>
      <c r="N203" s="24">
        <v>7.23276811759394E-10</v>
      </c>
      <c r="O203" s="8"/>
    </row>
    <row r="204" spans="1:15" ht="15.75">
      <c r="A204" s="7" t="s">
        <v>60</v>
      </c>
      <c r="B204" s="2">
        <v>22</v>
      </c>
      <c r="C204" s="2">
        <v>18571008</v>
      </c>
      <c r="D204" s="2" t="s">
        <v>74</v>
      </c>
      <c r="E204" s="2" t="s">
        <v>75</v>
      </c>
      <c r="F204" s="19">
        <v>0.0314117493541572</v>
      </c>
      <c r="G204" s="19">
        <v>0.0508466844509337</v>
      </c>
      <c r="H204" s="24">
        <v>0.5518962979812018</v>
      </c>
      <c r="I204" s="2" t="s">
        <v>115</v>
      </c>
      <c r="J204" s="2" t="s">
        <v>49</v>
      </c>
      <c r="K204" s="19">
        <v>0.3647194465795542</v>
      </c>
      <c r="L204" s="2" t="s">
        <v>31</v>
      </c>
      <c r="M204" s="24">
        <v>0.312307956228147</v>
      </c>
      <c r="N204" s="24">
        <v>9.32691654580835E-10</v>
      </c>
      <c r="O204" s="8"/>
    </row>
    <row r="205" spans="1:15" ht="15.75">
      <c r="A205" s="7" t="s">
        <v>62</v>
      </c>
      <c r="B205" s="2">
        <v>22</v>
      </c>
      <c r="C205" s="2">
        <v>18900669</v>
      </c>
      <c r="D205" s="2" t="s">
        <v>75</v>
      </c>
      <c r="E205" s="2" t="s">
        <v>74</v>
      </c>
      <c r="F205" s="19">
        <v>0.0237516732568529</v>
      </c>
      <c r="G205" s="19">
        <v>0.0862042366165124</v>
      </c>
      <c r="H205" s="24">
        <v>0.7907510026675384</v>
      </c>
      <c r="I205" s="2" t="s">
        <v>115</v>
      </c>
      <c r="J205" s="2" t="s">
        <v>30</v>
      </c>
      <c r="K205" s="19">
        <v>0.0726923076923077</v>
      </c>
      <c r="L205" s="2" t="s">
        <v>31</v>
      </c>
      <c r="M205" s="24">
        <v>0.671608022135566</v>
      </c>
      <c r="N205" s="24">
        <v>1.10872912585742E-09</v>
      </c>
      <c r="O205" s="8"/>
    </row>
    <row r="206" spans="1:15" ht="15.75">
      <c r="A206" s="7" t="s">
        <v>46</v>
      </c>
      <c r="B206" s="2">
        <v>22</v>
      </c>
      <c r="C206" s="2">
        <v>18900750</v>
      </c>
      <c r="D206" s="2" t="s">
        <v>74</v>
      </c>
      <c r="E206" s="2" t="s">
        <v>75</v>
      </c>
      <c r="F206" s="19">
        <v>0.10084695599213</v>
      </c>
      <c r="G206" s="19">
        <v>0.0639790543846246</v>
      </c>
      <c r="H206" s="24">
        <v>0.12902937859693947</v>
      </c>
      <c r="I206" s="2" t="s">
        <v>95</v>
      </c>
      <c r="J206" s="2" t="s">
        <v>30</v>
      </c>
      <c r="K206" s="19">
        <v>0.1498847040737894</v>
      </c>
      <c r="L206" s="2" t="s">
        <v>31</v>
      </c>
      <c r="M206" s="24">
        <v>0.059745691868699</v>
      </c>
      <c r="N206" s="24">
        <v>5.10070942546198E-10</v>
      </c>
      <c r="O206" s="8"/>
    </row>
    <row r="207" spans="1:15" ht="15.75">
      <c r="A207" s="7" t="s">
        <v>0</v>
      </c>
      <c r="B207" s="2">
        <v>22</v>
      </c>
      <c r="C207" s="2">
        <v>18900868</v>
      </c>
      <c r="D207" s="2" t="s">
        <v>75</v>
      </c>
      <c r="E207" s="2" t="s">
        <v>74</v>
      </c>
      <c r="F207" s="19">
        <v>0.213775056630574</v>
      </c>
      <c r="G207" s="19">
        <v>0.111945381790659</v>
      </c>
      <c r="H207" s="24">
        <v>0.06591586263602679</v>
      </c>
      <c r="I207" s="2" t="s">
        <v>95</v>
      </c>
      <c r="J207" s="2" t="s">
        <v>30</v>
      </c>
      <c r="K207" s="19">
        <v>0.04115384615384615</v>
      </c>
      <c r="L207" s="2" t="s">
        <v>31</v>
      </c>
      <c r="M207" s="24">
        <v>0.0346446042198446</v>
      </c>
      <c r="N207" s="24">
        <v>1.01479325303949E-09</v>
      </c>
      <c r="O207" s="8"/>
    </row>
    <row r="208" spans="1:15" ht="15.75">
      <c r="A208" s="7" t="s">
        <v>63</v>
      </c>
      <c r="B208" s="2">
        <v>22</v>
      </c>
      <c r="C208" s="2">
        <v>18901004</v>
      </c>
      <c r="D208" s="2" t="s">
        <v>80</v>
      </c>
      <c r="E208" s="2" t="s">
        <v>83</v>
      </c>
      <c r="F208" s="19">
        <v>0.0237516732568529</v>
      </c>
      <c r="G208" s="19">
        <v>0.0862042366165124</v>
      </c>
      <c r="H208" s="24">
        <v>0.7907510026675384</v>
      </c>
      <c r="I208" s="2" t="s">
        <v>84</v>
      </c>
      <c r="J208" s="2" t="s">
        <v>30</v>
      </c>
      <c r="K208" s="19">
        <v>0.0730207532667179</v>
      </c>
      <c r="L208" s="2" t="s">
        <v>31</v>
      </c>
      <c r="M208" s="24">
        <v>0.671608022135566</v>
      </c>
      <c r="N208" s="24">
        <v>1.10872912585742E-09</v>
      </c>
      <c r="O208" s="8"/>
    </row>
    <row r="209" spans="1:15" ht="15.75">
      <c r="A209" s="7" t="s">
        <v>65</v>
      </c>
      <c r="B209" s="2">
        <v>22</v>
      </c>
      <c r="C209" s="2">
        <v>18901090</v>
      </c>
      <c r="D209" s="2" t="s">
        <v>75</v>
      </c>
      <c r="E209" s="2" t="s">
        <v>74</v>
      </c>
      <c r="F209" s="19">
        <v>0.021456642153935</v>
      </c>
      <c r="G209" s="19">
        <v>0.0859019450395861</v>
      </c>
      <c r="H209" s="24">
        <v>0.8099111216811953</v>
      </c>
      <c r="I209" s="2" t="s">
        <v>76</v>
      </c>
      <c r="J209" s="2" t="s">
        <v>30</v>
      </c>
      <c r="K209" s="19">
        <v>0.07280431432973807</v>
      </c>
      <c r="L209" s="2" t="s">
        <v>31</v>
      </c>
      <c r="M209" s="24">
        <v>0.692086075694127</v>
      </c>
      <c r="N209" s="24">
        <v>1.82411527955498E-09</v>
      </c>
      <c r="O209" s="8"/>
    </row>
    <row r="210" spans="1:15" ht="15.75">
      <c r="A210" s="7" t="s">
        <v>1</v>
      </c>
      <c r="B210" s="2">
        <v>22</v>
      </c>
      <c r="C210" s="2">
        <v>18905882</v>
      </c>
      <c r="D210" s="2" t="s">
        <v>75</v>
      </c>
      <c r="E210" s="2" t="s">
        <v>80</v>
      </c>
      <c r="F210" s="19">
        <v>-0.101527461847428</v>
      </c>
      <c r="G210" s="19">
        <v>0.182675255198427</v>
      </c>
      <c r="H210" s="24">
        <v>0.5924966581595357</v>
      </c>
      <c r="I210" s="2" t="s">
        <v>95</v>
      </c>
      <c r="J210" s="2" t="s">
        <v>30</v>
      </c>
      <c r="K210" s="19">
        <v>0.015842349304482226</v>
      </c>
      <c r="L210" s="2" t="s">
        <v>31</v>
      </c>
      <c r="M210" s="24">
        <v>0.619354551994421</v>
      </c>
      <c r="N210" s="24">
        <v>3.44622870740227E-09</v>
      </c>
      <c r="O210" s="8"/>
    </row>
    <row r="211" spans="1:15" s="15" customFormat="1" ht="15.75">
      <c r="A211" s="12" t="s">
        <v>32</v>
      </c>
      <c r="B211" s="13">
        <v>22</v>
      </c>
      <c r="C211" s="13">
        <v>18907124</v>
      </c>
      <c r="D211" s="13" t="s">
        <v>75</v>
      </c>
      <c r="E211" s="13" t="s">
        <v>74</v>
      </c>
      <c r="F211" s="20">
        <v>-0.174295508430711</v>
      </c>
      <c r="G211" s="20">
        <v>0.0491280494356591</v>
      </c>
      <c r="H211" s="25">
        <v>0.0006342242070610719</v>
      </c>
      <c r="I211" s="13" t="s">
        <v>76</v>
      </c>
      <c r="J211" s="13" t="s">
        <v>30</v>
      </c>
      <c r="K211" s="20">
        <v>0.495</v>
      </c>
      <c r="L211" s="13" t="s">
        <v>31</v>
      </c>
      <c r="M211" s="25">
        <v>6.09021881671657E-06</v>
      </c>
      <c r="N211" s="25">
        <v>1.22739743124835E-11</v>
      </c>
      <c r="O211" s="14"/>
    </row>
    <row r="212" spans="1:15" ht="15.75">
      <c r="A212" s="7" t="s">
        <v>64</v>
      </c>
      <c r="B212" s="2">
        <v>22</v>
      </c>
      <c r="C212" s="2">
        <v>18907405</v>
      </c>
      <c r="D212" s="2" t="s">
        <v>75</v>
      </c>
      <c r="E212" s="2" t="s">
        <v>80</v>
      </c>
      <c r="F212" s="19">
        <v>-0.0302693495980331</v>
      </c>
      <c r="G212" s="19">
        <v>0.0723589052346586</v>
      </c>
      <c r="H212" s="24">
        <v>0.6870602625300654</v>
      </c>
      <c r="I212" s="2" t="s">
        <v>76</v>
      </c>
      <c r="J212" s="2" t="s">
        <v>30</v>
      </c>
      <c r="K212" s="19">
        <v>0.12538461538461537</v>
      </c>
      <c r="L212" s="2" t="s">
        <v>31</v>
      </c>
      <c r="M212" s="24">
        <v>0.861132730843434</v>
      </c>
      <c r="N212" s="24">
        <v>2.16868914649887E-09</v>
      </c>
      <c r="O212" s="8"/>
    </row>
    <row r="213" spans="1:15" s="15" customFormat="1" ht="15.75">
      <c r="A213" s="12" t="s">
        <v>29</v>
      </c>
      <c r="B213" s="13">
        <v>22</v>
      </c>
      <c r="C213" s="13">
        <v>18910257</v>
      </c>
      <c r="D213" s="13" t="s">
        <v>83</v>
      </c>
      <c r="E213" s="13" t="s">
        <v>80</v>
      </c>
      <c r="F213" s="20">
        <v>-0.20365654390928</v>
      </c>
      <c r="G213" s="20">
        <v>0.049012348684415</v>
      </c>
      <c r="H213" s="25">
        <v>6.294261605240335E-05</v>
      </c>
      <c r="I213" s="13" t="s">
        <v>76</v>
      </c>
      <c r="J213" s="13" t="s">
        <v>30</v>
      </c>
      <c r="K213" s="20">
        <v>0.4377401998462721</v>
      </c>
      <c r="L213" s="13" t="s">
        <v>31</v>
      </c>
      <c r="M213" s="25">
        <v>1.00808056153914E-07</v>
      </c>
      <c r="N213" s="25">
        <v>1.34358627061699E-12</v>
      </c>
      <c r="O213" s="14"/>
    </row>
    <row r="214" spans="1:15" s="15" customFormat="1" ht="15.75">
      <c r="A214" s="12" t="s">
        <v>36</v>
      </c>
      <c r="B214" s="13">
        <v>22</v>
      </c>
      <c r="C214" s="13">
        <v>18910301</v>
      </c>
      <c r="D214" s="13" t="s">
        <v>75</v>
      </c>
      <c r="E214" s="13" t="s">
        <v>74</v>
      </c>
      <c r="F214" s="20">
        <v>0.118838457427331</v>
      </c>
      <c r="G214" s="20">
        <v>0.0508307891952835</v>
      </c>
      <c r="H214" s="25">
        <v>0.024357824043547797</v>
      </c>
      <c r="I214" s="13" t="s">
        <v>76</v>
      </c>
      <c r="J214" s="13" t="s">
        <v>30</v>
      </c>
      <c r="K214" s="20">
        <v>0.4089162182936203</v>
      </c>
      <c r="L214" s="13" t="s">
        <v>31</v>
      </c>
      <c r="M214" s="25">
        <v>0.0011902956068047</v>
      </c>
      <c r="N214" s="25">
        <v>5.07471272363821E-11</v>
      </c>
      <c r="O214" s="14"/>
    </row>
    <row r="215" spans="1:15" ht="15.75">
      <c r="A215" s="7" t="s">
        <v>37</v>
      </c>
      <c r="B215" s="2">
        <v>22</v>
      </c>
      <c r="C215" s="2">
        <v>18910307</v>
      </c>
      <c r="D215" s="2" t="s">
        <v>74</v>
      </c>
      <c r="E215" s="2" t="s">
        <v>75</v>
      </c>
      <c r="F215" s="19">
        <v>0.118352765791868</v>
      </c>
      <c r="G215" s="19">
        <v>0.0509304772858557</v>
      </c>
      <c r="H215" s="24">
        <v>0.025231011008003686</v>
      </c>
      <c r="I215" s="2" t="s">
        <v>76</v>
      </c>
      <c r="J215" s="2" t="s">
        <v>30</v>
      </c>
      <c r="K215" s="19">
        <v>0.4081475787855496</v>
      </c>
      <c r="L215" s="2" t="s">
        <v>31</v>
      </c>
      <c r="M215" s="24">
        <v>0.0012751336521689</v>
      </c>
      <c r="N215" s="24">
        <v>5.23270093718576E-11</v>
      </c>
      <c r="O215" s="8"/>
    </row>
    <row r="216" spans="1:15" s="15" customFormat="1" ht="15.75">
      <c r="A216" s="12" t="s">
        <v>2</v>
      </c>
      <c r="B216" s="13">
        <v>22</v>
      </c>
      <c r="C216" s="13">
        <v>18910355</v>
      </c>
      <c r="D216" s="13" t="s">
        <v>75</v>
      </c>
      <c r="E216" s="13" t="s">
        <v>80</v>
      </c>
      <c r="F216" s="20">
        <v>0.881605384423666</v>
      </c>
      <c r="G216" s="20">
        <v>0.14118297695856</v>
      </c>
      <c r="H216" s="25">
        <v>1.8164717553377754E-09</v>
      </c>
      <c r="I216" s="13" t="s">
        <v>84</v>
      </c>
      <c r="J216" s="13" t="s">
        <v>30</v>
      </c>
      <c r="K216" s="20">
        <v>0.026902382782475018</v>
      </c>
      <c r="L216" s="13" t="s">
        <v>31</v>
      </c>
      <c r="M216" s="25">
        <v>7.30211596215212E-09</v>
      </c>
      <c r="N216" s="25">
        <v>2.88751151684E-08</v>
      </c>
      <c r="O216" s="14"/>
    </row>
    <row r="217" spans="1:15" s="15" customFormat="1" ht="15.75">
      <c r="A217" s="12" t="s">
        <v>45</v>
      </c>
      <c r="B217" s="13">
        <v>22</v>
      </c>
      <c r="C217" s="13">
        <v>18910479</v>
      </c>
      <c r="D217" s="13" t="s">
        <v>83</v>
      </c>
      <c r="E217" s="13" t="s">
        <v>80</v>
      </c>
      <c r="F217" s="20">
        <v>0.659822465776629</v>
      </c>
      <c r="G217" s="20">
        <v>0.0867919053976239</v>
      </c>
      <c r="H217" s="25">
        <v>2.4590533564921634E-13</v>
      </c>
      <c r="I217" s="13" t="s">
        <v>76</v>
      </c>
      <c r="J217" s="13" t="s">
        <v>30</v>
      </c>
      <c r="K217" s="20">
        <v>0.07455803228285934</v>
      </c>
      <c r="L217" s="13" t="s">
        <v>31</v>
      </c>
      <c r="M217" s="25">
        <v>1.19839814085341E-05</v>
      </c>
      <c r="N217" s="25">
        <v>0.431919065554645</v>
      </c>
      <c r="O217" s="14"/>
    </row>
    <row r="218" spans="1:15" s="15" customFormat="1" ht="15.75">
      <c r="A218" s="12" t="s">
        <v>33</v>
      </c>
      <c r="B218" s="13">
        <v>22</v>
      </c>
      <c r="C218" s="13">
        <v>18910545</v>
      </c>
      <c r="D218" s="13" t="s">
        <v>83</v>
      </c>
      <c r="E218" s="13" t="s">
        <v>80</v>
      </c>
      <c r="F218" s="20">
        <v>0.33347545510288</v>
      </c>
      <c r="G218" s="20">
        <v>0.0749391131045761</v>
      </c>
      <c r="H218" s="25">
        <v>1.824612621557142E-05</v>
      </c>
      <c r="I218" s="13" t="s">
        <v>76</v>
      </c>
      <c r="J218" s="13" t="s">
        <v>30</v>
      </c>
      <c r="K218" s="20">
        <v>0.11491160645657186</v>
      </c>
      <c r="L218" s="13" t="s">
        <v>31</v>
      </c>
      <c r="M218" s="25">
        <v>5.01003627173506E-06</v>
      </c>
      <c r="N218" s="25">
        <v>3.81006765220379E-10</v>
      </c>
      <c r="O218" s="14"/>
    </row>
    <row r="219" spans="1:15" ht="15.75">
      <c r="A219" s="7" t="s">
        <v>40</v>
      </c>
      <c r="B219" s="2">
        <v>22</v>
      </c>
      <c r="C219" s="2">
        <v>18910756</v>
      </c>
      <c r="D219" s="2" t="s">
        <v>75</v>
      </c>
      <c r="E219" s="2" t="s">
        <v>83</v>
      </c>
      <c r="F219" s="19">
        <v>0.10643671674739</v>
      </c>
      <c r="G219" s="19">
        <v>0.0511107467943084</v>
      </c>
      <c r="H219" s="24">
        <v>0.044916342556635847</v>
      </c>
      <c r="I219" s="2" t="s">
        <v>76</v>
      </c>
      <c r="J219" s="2" t="s">
        <v>30</v>
      </c>
      <c r="K219" s="19">
        <v>0.40615384615384614</v>
      </c>
      <c r="L219" s="2" t="s">
        <v>31</v>
      </c>
      <c r="M219" s="24">
        <v>0.00273139256412899</v>
      </c>
      <c r="N219" s="24">
        <v>6.36328897054079E-11</v>
      </c>
      <c r="O219" s="8"/>
    </row>
    <row r="220" spans="1:15" ht="15.75">
      <c r="A220" s="7" t="s">
        <v>53</v>
      </c>
      <c r="B220" s="2">
        <v>22</v>
      </c>
      <c r="C220" s="2">
        <v>18910828</v>
      </c>
      <c r="D220" s="2" t="s">
        <v>80</v>
      </c>
      <c r="E220" s="2" t="s">
        <v>75</v>
      </c>
      <c r="F220" s="19">
        <v>0.111756438937345</v>
      </c>
      <c r="G220" s="19">
        <v>0.0662564619594206</v>
      </c>
      <c r="H220" s="24">
        <v>0.10430552329251307</v>
      </c>
      <c r="I220" s="2" t="s">
        <v>76</v>
      </c>
      <c r="J220" s="2" t="s">
        <v>30</v>
      </c>
      <c r="K220" s="19">
        <v>0.15054602184087362</v>
      </c>
      <c r="L220" s="2" t="s">
        <v>31</v>
      </c>
      <c r="M220" s="24">
        <v>0.0508948951450391</v>
      </c>
      <c r="N220" s="24">
        <v>8.74972279295084E-10</v>
      </c>
      <c r="O220" s="8"/>
    </row>
    <row r="221" spans="1:15" s="15" customFormat="1" ht="15.75">
      <c r="A221" s="12" t="s">
        <v>3</v>
      </c>
      <c r="B221" s="13">
        <v>22</v>
      </c>
      <c r="C221" s="13">
        <v>18910844</v>
      </c>
      <c r="D221" s="13" t="s">
        <v>74</v>
      </c>
      <c r="E221" s="13" t="s">
        <v>75</v>
      </c>
      <c r="F221" s="20">
        <v>0.686883126629004</v>
      </c>
      <c r="G221" s="20">
        <v>0.145592267607927</v>
      </c>
      <c r="H221" s="25">
        <v>5.537232636213901E-06</v>
      </c>
      <c r="I221" s="13" t="s">
        <v>76</v>
      </c>
      <c r="J221" s="13" t="s">
        <v>30</v>
      </c>
      <c r="K221" s="20">
        <v>0.022317932654659357</v>
      </c>
      <c r="L221" s="13" t="s">
        <v>31</v>
      </c>
      <c r="M221" s="25">
        <v>1.23593943947945E-05</v>
      </c>
      <c r="N221" s="25">
        <v>9.41045878137981E-09</v>
      </c>
      <c r="O221" s="14"/>
    </row>
    <row r="222" spans="1:15" ht="15.75">
      <c r="A222" s="7" t="s">
        <v>59</v>
      </c>
      <c r="B222" s="2">
        <v>22</v>
      </c>
      <c r="C222" s="2">
        <v>18912429</v>
      </c>
      <c r="D222" s="2" t="s">
        <v>74</v>
      </c>
      <c r="E222" s="2" t="s">
        <v>75</v>
      </c>
      <c r="F222" s="19">
        <v>0.123043953734661</v>
      </c>
      <c r="G222" s="19">
        <v>0.0908061369239521</v>
      </c>
      <c r="H222" s="24">
        <v>0.19192931516432227</v>
      </c>
      <c r="I222" s="2" t="s">
        <v>76</v>
      </c>
      <c r="J222" s="2" t="s">
        <v>30</v>
      </c>
      <c r="K222" s="19">
        <v>0.07049306625577811</v>
      </c>
      <c r="L222" s="2" t="s">
        <v>31</v>
      </c>
      <c r="M222" s="24">
        <v>0.165824117926408</v>
      </c>
      <c r="N222" s="24">
        <v>1.97063694157719E-09</v>
      </c>
      <c r="O222" s="8"/>
    </row>
    <row r="223" spans="1:15" ht="15.75">
      <c r="A223" s="7" t="s">
        <v>4</v>
      </c>
      <c r="B223" s="2">
        <v>22</v>
      </c>
      <c r="C223" s="2">
        <v>18912677</v>
      </c>
      <c r="D223" s="2" t="s">
        <v>83</v>
      </c>
      <c r="E223" s="2" t="s">
        <v>80</v>
      </c>
      <c r="F223" s="19">
        <v>-0.315488257350815</v>
      </c>
      <c r="G223" s="19">
        <v>0.114390183887356</v>
      </c>
      <c r="H223" s="24">
        <v>0.007907911399110209</v>
      </c>
      <c r="I223" s="2" t="s">
        <v>5</v>
      </c>
      <c r="J223" s="2" t="s">
        <v>30</v>
      </c>
      <c r="K223" s="19">
        <v>0.0441967717140661</v>
      </c>
      <c r="L223" s="2" t="s">
        <v>31</v>
      </c>
      <c r="M223" s="24">
        <v>0.020686560364586</v>
      </c>
      <c r="N223" s="24">
        <v>2.6186067685584E-09</v>
      </c>
      <c r="O223" s="8"/>
    </row>
    <row r="224" spans="1:15" ht="15.75">
      <c r="A224" s="7" t="s">
        <v>38</v>
      </c>
      <c r="B224" s="2">
        <v>22</v>
      </c>
      <c r="C224" s="2">
        <v>18912678</v>
      </c>
      <c r="D224" s="2" t="s">
        <v>75</v>
      </c>
      <c r="E224" s="2" t="s">
        <v>74</v>
      </c>
      <c r="F224" s="19">
        <v>0.115174023687113</v>
      </c>
      <c r="G224" s="19">
        <v>0.0510261949945075</v>
      </c>
      <c r="H224" s="24">
        <v>0.0297308532098712</v>
      </c>
      <c r="I224" s="2" t="s">
        <v>84</v>
      </c>
      <c r="J224" s="2" t="s">
        <v>30</v>
      </c>
      <c r="K224" s="19">
        <v>0.4077632590315142</v>
      </c>
      <c r="L224" s="2" t="s">
        <v>31</v>
      </c>
      <c r="M224" s="24">
        <v>0.00148786814269661</v>
      </c>
      <c r="N224" s="24">
        <v>5.26225172276633E-11</v>
      </c>
      <c r="O224" s="8"/>
    </row>
    <row r="225" spans="1:15" ht="15.75">
      <c r="A225" s="7" t="s">
        <v>6</v>
      </c>
      <c r="B225" s="2">
        <v>22</v>
      </c>
      <c r="C225" s="2">
        <v>18912779</v>
      </c>
      <c r="D225" s="2" t="s">
        <v>80</v>
      </c>
      <c r="E225" s="2" t="s">
        <v>83</v>
      </c>
      <c r="F225" s="19">
        <v>-0.322545641027057</v>
      </c>
      <c r="G225" s="19">
        <v>0.11362512327564</v>
      </c>
      <c r="H225" s="24">
        <v>0.006263216228085342</v>
      </c>
      <c r="I225" s="2" t="s">
        <v>76</v>
      </c>
      <c r="J225" s="2" t="s">
        <v>30</v>
      </c>
      <c r="K225" s="19">
        <v>0.04461538461538461</v>
      </c>
      <c r="L225" s="2" t="s">
        <v>31</v>
      </c>
      <c r="M225" s="24">
        <v>0.0163000585469848</v>
      </c>
      <c r="N225" s="24">
        <v>4.39585100211876E-09</v>
      </c>
      <c r="O225" s="8"/>
    </row>
    <row r="226" spans="1:15" ht="15.75">
      <c r="A226" s="7" t="s">
        <v>7</v>
      </c>
      <c r="B226" s="2">
        <v>22</v>
      </c>
      <c r="C226" s="2">
        <v>18912852</v>
      </c>
      <c r="D226" s="2" t="s">
        <v>83</v>
      </c>
      <c r="E226" s="2" t="s">
        <v>80</v>
      </c>
      <c r="F226" s="19">
        <v>-0.303029617168778</v>
      </c>
      <c r="G226" s="19">
        <v>0.112657238330343</v>
      </c>
      <c r="H226" s="24">
        <v>0.009588284427469718</v>
      </c>
      <c r="I226" s="2" t="s">
        <v>76</v>
      </c>
      <c r="J226" s="2" t="s">
        <v>30</v>
      </c>
      <c r="K226" s="19">
        <v>0.0448517940717629</v>
      </c>
      <c r="L226" s="2" t="s">
        <v>31</v>
      </c>
      <c r="M226" s="24">
        <v>0.0265982359521087</v>
      </c>
      <c r="N226" s="24">
        <v>2.60211375781886E-09</v>
      </c>
      <c r="O226" s="8"/>
    </row>
    <row r="227" spans="1:15" ht="15.75">
      <c r="A227" s="7" t="s">
        <v>8</v>
      </c>
      <c r="B227" s="2">
        <v>22</v>
      </c>
      <c r="C227" s="2">
        <v>18913051</v>
      </c>
      <c r="D227" s="2" t="s">
        <v>75</v>
      </c>
      <c r="E227" s="2" t="s">
        <v>74</v>
      </c>
      <c r="F227" s="19">
        <v>-0.349982905777772</v>
      </c>
      <c r="G227" s="19">
        <v>0.114329045171166</v>
      </c>
      <c r="H227" s="24">
        <v>0.0031988923756345634</v>
      </c>
      <c r="I227" s="2" t="s">
        <v>76</v>
      </c>
      <c r="J227" s="2" t="s">
        <v>30</v>
      </c>
      <c r="K227" s="19">
        <v>0.0441967717140661</v>
      </c>
      <c r="L227" s="2" t="s">
        <v>31</v>
      </c>
      <c r="M227" s="24">
        <v>0.00854081477137472</v>
      </c>
      <c r="N227" s="24">
        <v>2.84091850555835E-09</v>
      </c>
      <c r="O227" s="8"/>
    </row>
    <row r="228" spans="1:15" ht="15.75">
      <c r="A228" s="7" t="s">
        <v>9</v>
      </c>
      <c r="B228" s="2">
        <v>22</v>
      </c>
      <c r="C228" s="2">
        <v>18913277</v>
      </c>
      <c r="D228" s="2" t="s">
        <v>83</v>
      </c>
      <c r="E228" s="2" t="s">
        <v>75</v>
      </c>
      <c r="F228" s="19">
        <v>-0.314548148189355</v>
      </c>
      <c r="G228" s="19">
        <v>0.114392490247315</v>
      </c>
      <c r="H228" s="24">
        <v>0.008096743368227586</v>
      </c>
      <c r="I228" s="2" t="s">
        <v>76</v>
      </c>
      <c r="J228" s="2" t="s">
        <v>30</v>
      </c>
      <c r="K228" s="19">
        <v>0.04423076923076923</v>
      </c>
      <c r="L228" s="2" t="s">
        <v>31</v>
      </c>
      <c r="M228" s="24">
        <v>0.02100411526096</v>
      </c>
      <c r="N228" s="24">
        <v>4.20148970997735E-09</v>
      </c>
      <c r="O228" s="8"/>
    </row>
    <row r="229" spans="1:15" ht="15.75">
      <c r="A229" s="7" t="s">
        <v>56</v>
      </c>
      <c r="B229" s="2">
        <v>22</v>
      </c>
      <c r="C229" s="2">
        <v>18913312</v>
      </c>
      <c r="D229" s="2" t="s">
        <v>75</v>
      </c>
      <c r="E229" s="2" t="s">
        <v>74</v>
      </c>
      <c r="F229" s="19">
        <v>-0.178999367366664</v>
      </c>
      <c r="G229" s="19">
        <v>0.0718585489582969</v>
      </c>
      <c r="H229" s="24">
        <v>0.016446711165853504</v>
      </c>
      <c r="I229" s="2" t="s">
        <v>76</v>
      </c>
      <c r="J229" s="2" t="s">
        <v>30</v>
      </c>
      <c r="K229" s="19">
        <v>0.12</v>
      </c>
      <c r="L229" s="2" t="s">
        <v>31</v>
      </c>
      <c r="M229" s="24">
        <v>0.06634541430489</v>
      </c>
      <c r="N229" s="24">
        <v>9.49418679605647E-09</v>
      </c>
      <c r="O229" s="8"/>
    </row>
    <row r="230" spans="1:15" ht="15.75">
      <c r="A230" s="7" t="s">
        <v>55</v>
      </c>
      <c r="B230" s="2">
        <v>22</v>
      </c>
      <c r="C230" s="2">
        <v>18918430</v>
      </c>
      <c r="D230" s="2" t="s">
        <v>80</v>
      </c>
      <c r="E230" s="2" t="s">
        <v>83</v>
      </c>
      <c r="F230" s="19">
        <v>0.0887992130033085</v>
      </c>
      <c r="G230" s="19">
        <v>0.0808955777686067</v>
      </c>
      <c r="H230" s="24">
        <v>0.29046810891905367</v>
      </c>
      <c r="I230" s="2" t="s">
        <v>76</v>
      </c>
      <c r="J230" s="2" t="s">
        <v>30</v>
      </c>
      <c r="K230" s="19">
        <v>0.08134920634920635</v>
      </c>
      <c r="L230" s="2" t="s">
        <v>31</v>
      </c>
      <c r="M230" s="24">
        <v>0.132624590941044</v>
      </c>
      <c r="N230" s="24">
        <v>2.37728833727164E-09</v>
      </c>
      <c r="O230" s="8"/>
    </row>
    <row r="231" spans="1:15" ht="15.75">
      <c r="A231" s="7" t="s">
        <v>57</v>
      </c>
      <c r="B231" s="2">
        <v>22</v>
      </c>
      <c r="C231" s="2">
        <v>18918760</v>
      </c>
      <c r="D231" s="2" t="s">
        <v>80</v>
      </c>
      <c r="E231" s="2" t="s">
        <v>83</v>
      </c>
      <c r="F231" s="19">
        <v>0.0387905842045954</v>
      </c>
      <c r="G231" s="19">
        <v>0.0768964355750023</v>
      </c>
      <c r="H231" s="24">
        <v>0.6271150060584036</v>
      </c>
      <c r="I231" s="2" t="s">
        <v>76</v>
      </c>
      <c r="J231" s="2" t="s">
        <v>30</v>
      </c>
      <c r="K231" s="19">
        <v>0.10914681014604151</v>
      </c>
      <c r="L231" s="2" t="s">
        <v>31</v>
      </c>
      <c r="M231" s="24">
        <v>0.260618101964622</v>
      </c>
      <c r="N231" s="24">
        <v>7.08470301257958E-10</v>
      </c>
      <c r="O231" s="8"/>
    </row>
    <row r="232" spans="1:15" ht="15.75">
      <c r="A232" s="7" t="s">
        <v>10</v>
      </c>
      <c r="B232" s="2">
        <v>22</v>
      </c>
      <c r="C232" s="2">
        <v>18918825</v>
      </c>
      <c r="D232" s="2" t="s">
        <v>80</v>
      </c>
      <c r="E232" s="2" t="s">
        <v>83</v>
      </c>
      <c r="F232" s="19">
        <v>-0.115782541763164</v>
      </c>
      <c r="G232" s="19">
        <v>0.159473361697132</v>
      </c>
      <c r="H232" s="24">
        <v>0.4844438454869495</v>
      </c>
      <c r="I232" s="2" t="s">
        <v>76</v>
      </c>
      <c r="J232" s="2" t="s">
        <v>30</v>
      </c>
      <c r="K232" s="19">
        <v>0.021137586471944657</v>
      </c>
      <c r="L232" s="2" t="s">
        <v>31</v>
      </c>
      <c r="M232" s="24">
        <v>0.846581027343171</v>
      </c>
      <c r="N232" s="24">
        <v>1.38732988766803E-09</v>
      </c>
      <c r="O232" s="8"/>
    </row>
    <row r="233" spans="1:15" ht="15.75">
      <c r="A233" s="7" t="s">
        <v>43</v>
      </c>
      <c r="B233" s="2">
        <v>22</v>
      </c>
      <c r="C233" s="2">
        <v>18923524</v>
      </c>
      <c r="D233" s="2" t="s">
        <v>75</v>
      </c>
      <c r="E233" s="2" t="s">
        <v>74</v>
      </c>
      <c r="F233" s="19">
        <v>0.218289521316667</v>
      </c>
      <c r="G233" s="19">
        <v>0.0873870658989647</v>
      </c>
      <c r="H233" s="24">
        <v>0.016147863670649708</v>
      </c>
      <c r="I233" s="2" t="s">
        <v>76</v>
      </c>
      <c r="J233" s="2" t="s">
        <v>30</v>
      </c>
      <c r="K233" s="19">
        <v>0.06613545816733067</v>
      </c>
      <c r="L233" s="2" t="s">
        <v>31</v>
      </c>
      <c r="M233" s="24">
        <v>0.00206665673556545</v>
      </c>
      <c r="N233" s="24">
        <v>4.23327069898001E-10</v>
      </c>
      <c r="O233" s="8"/>
    </row>
    <row r="234" spans="1:15" ht="15.75">
      <c r="A234" s="7" t="s">
        <v>44</v>
      </c>
      <c r="B234" s="2">
        <v>22</v>
      </c>
      <c r="C234" s="2">
        <v>18923585</v>
      </c>
      <c r="D234" s="2" t="s">
        <v>83</v>
      </c>
      <c r="E234" s="2" t="s">
        <v>75</v>
      </c>
      <c r="F234" s="19">
        <v>0.216614212938784</v>
      </c>
      <c r="G234" s="19">
        <v>0.0894292577825985</v>
      </c>
      <c r="H234" s="24">
        <v>0.019670038873619018</v>
      </c>
      <c r="I234" s="2" t="s">
        <v>76</v>
      </c>
      <c r="J234" s="2" t="s">
        <v>30</v>
      </c>
      <c r="K234" s="19">
        <v>0.06907378335949764</v>
      </c>
      <c r="L234" s="2" t="s">
        <v>31</v>
      </c>
      <c r="M234" s="24">
        <v>0.00279051681136121</v>
      </c>
      <c r="N234" s="24">
        <v>4.3794916602799E-10</v>
      </c>
      <c r="O234" s="8"/>
    </row>
    <row r="235" spans="1:15" ht="15.75">
      <c r="A235" s="7" t="s">
        <v>11</v>
      </c>
      <c r="B235" s="2">
        <v>22</v>
      </c>
      <c r="C235" s="2">
        <v>18923629</v>
      </c>
      <c r="D235" s="2" t="s">
        <v>83</v>
      </c>
      <c r="E235" s="2" t="s">
        <v>80</v>
      </c>
      <c r="F235" s="19">
        <v>-0.188921081497973</v>
      </c>
      <c r="G235" s="19">
        <v>0.152635071625525</v>
      </c>
      <c r="H235" s="24">
        <v>0.23328317050190497</v>
      </c>
      <c r="I235" s="2" t="s">
        <v>76</v>
      </c>
      <c r="J235" s="2" t="s">
        <v>30</v>
      </c>
      <c r="K235" s="19">
        <v>0.021806853582554516</v>
      </c>
      <c r="L235" s="2" t="s">
        <v>31</v>
      </c>
      <c r="M235" s="24">
        <v>0.48687303410486</v>
      </c>
      <c r="N235" s="24">
        <v>9.1536340468405E-10</v>
      </c>
      <c r="O235" s="8"/>
    </row>
    <row r="236" spans="1:15" ht="15.75">
      <c r="A236" s="7" t="s">
        <v>42</v>
      </c>
      <c r="B236" s="2">
        <v>22</v>
      </c>
      <c r="C236" s="2">
        <v>18923713</v>
      </c>
      <c r="D236" s="2" t="s">
        <v>75</v>
      </c>
      <c r="E236" s="2" t="s">
        <v>74</v>
      </c>
      <c r="F236" s="19">
        <v>0.235377931551413</v>
      </c>
      <c r="G236" s="19">
        <v>0.0932083252777282</v>
      </c>
      <c r="H236" s="24">
        <v>0.01502098687563637</v>
      </c>
      <c r="I236" s="2" t="s">
        <v>76</v>
      </c>
      <c r="J236" s="2" t="s">
        <v>30</v>
      </c>
      <c r="K236" s="19">
        <v>0.06557377049180328</v>
      </c>
      <c r="L236" s="2" t="s">
        <v>31</v>
      </c>
      <c r="M236" s="24">
        <v>0.00155658068046978</v>
      </c>
      <c r="N236" s="24">
        <v>4.2296370550868E-10</v>
      </c>
      <c r="O236" s="8"/>
    </row>
    <row r="237" spans="1:15" ht="15.75">
      <c r="A237" s="7" t="s">
        <v>39</v>
      </c>
      <c r="B237" s="2">
        <v>22</v>
      </c>
      <c r="C237" s="2">
        <v>18923745</v>
      </c>
      <c r="D237" s="2" t="s">
        <v>75</v>
      </c>
      <c r="E237" s="2" t="s">
        <v>80</v>
      </c>
      <c r="F237" s="19">
        <v>-0.058804859390449</v>
      </c>
      <c r="G237" s="19">
        <v>0.0468090249019547</v>
      </c>
      <c r="H237" s="24">
        <v>0.22635582150559852</v>
      </c>
      <c r="I237" s="2" t="s">
        <v>76</v>
      </c>
      <c r="J237" s="2" t="s">
        <v>30</v>
      </c>
      <c r="K237" s="19">
        <v>0.42223950233281493</v>
      </c>
      <c r="L237" s="2" t="s">
        <v>31</v>
      </c>
      <c r="M237" s="24">
        <v>0.000501504952444884</v>
      </c>
      <c r="N237" s="24">
        <v>7.68740321340007E-12</v>
      </c>
      <c r="O237" s="8"/>
    </row>
    <row r="238" spans="1:15" ht="15.75">
      <c r="A238" s="7" t="s">
        <v>41</v>
      </c>
      <c r="B238" s="2">
        <v>22</v>
      </c>
      <c r="C238" s="2">
        <v>18923810</v>
      </c>
      <c r="D238" s="2" t="s">
        <v>75</v>
      </c>
      <c r="E238" s="2" t="s">
        <v>83</v>
      </c>
      <c r="F238" s="19">
        <v>0.240983478097924</v>
      </c>
      <c r="G238" s="19">
        <v>0.0889740577117969</v>
      </c>
      <c r="H238" s="24">
        <v>0.009099935641161926</v>
      </c>
      <c r="I238" s="2" t="s">
        <v>76</v>
      </c>
      <c r="J238" s="2" t="s">
        <v>30</v>
      </c>
      <c r="K238" s="19">
        <v>0.0656525220176141</v>
      </c>
      <c r="L238" s="2" t="s">
        <v>31</v>
      </c>
      <c r="M238" s="24">
        <v>0.00119488467247885</v>
      </c>
      <c r="N238" s="24">
        <v>1.18162956274599E-09</v>
      </c>
      <c r="O238" s="8"/>
    </row>
    <row r="239" spans="1:15" ht="15.75">
      <c r="A239" s="7" t="s">
        <v>12</v>
      </c>
      <c r="B239" s="2">
        <v>22</v>
      </c>
      <c r="C239" s="2">
        <v>19164295</v>
      </c>
      <c r="D239" s="2" t="s">
        <v>80</v>
      </c>
      <c r="E239" s="2" t="s">
        <v>83</v>
      </c>
      <c r="F239" s="19">
        <v>0.112170108657232</v>
      </c>
      <c r="G239" s="19">
        <v>0.121936402248873</v>
      </c>
      <c r="H239" s="24">
        <v>0.3756836661648873</v>
      </c>
      <c r="I239" s="2" t="s">
        <v>76</v>
      </c>
      <c r="J239" s="2" t="s">
        <v>35</v>
      </c>
      <c r="K239" s="19">
        <v>0.038816295157571096</v>
      </c>
      <c r="L239" s="2" t="s">
        <v>31</v>
      </c>
      <c r="M239" s="24">
        <v>0.244643529514027</v>
      </c>
      <c r="N239" s="24">
        <v>8.40842064946518E-10</v>
      </c>
      <c r="O239" s="8"/>
    </row>
    <row r="240" spans="1:15" s="15" customFormat="1" ht="15.75">
      <c r="A240" s="12" t="s">
        <v>34</v>
      </c>
      <c r="B240" s="13">
        <v>22</v>
      </c>
      <c r="C240" s="13">
        <v>19164835</v>
      </c>
      <c r="D240" s="13" t="s">
        <v>74</v>
      </c>
      <c r="E240" s="13" t="s">
        <v>83</v>
      </c>
      <c r="F240" s="20">
        <v>0.380802384607032</v>
      </c>
      <c r="G240" s="20">
        <v>0.108769765220642</v>
      </c>
      <c r="H240" s="25">
        <v>0.000747640446002086</v>
      </c>
      <c r="I240" s="13" t="s">
        <v>76</v>
      </c>
      <c r="J240" s="13" t="s">
        <v>35</v>
      </c>
      <c r="K240" s="20">
        <v>0.05003849114703618</v>
      </c>
      <c r="L240" s="13" t="s">
        <v>31</v>
      </c>
      <c r="M240" s="25">
        <v>8.46896221948935E-05</v>
      </c>
      <c r="N240" s="25">
        <v>4.00016628772405E-10</v>
      </c>
      <c r="O240" s="14"/>
    </row>
    <row r="241" spans="1:15" ht="15.75">
      <c r="A241" s="7" t="s">
        <v>58</v>
      </c>
      <c r="B241" s="2">
        <v>22</v>
      </c>
      <c r="C241" s="2">
        <v>19165478</v>
      </c>
      <c r="D241" s="2" t="s">
        <v>74</v>
      </c>
      <c r="E241" s="2" t="s">
        <v>75</v>
      </c>
      <c r="F241" s="19">
        <v>-0.0869396552810798</v>
      </c>
      <c r="G241" s="19">
        <v>0.0796865873996607</v>
      </c>
      <c r="H241" s="24">
        <v>0.2934144604145616</v>
      </c>
      <c r="I241" s="2" t="s">
        <v>95</v>
      </c>
      <c r="J241" s="2" t="s">
        <v>35</v>
      </c>
      <c r="K241" s="19">
        <v>0.0873749037721324</v>
      </c>
      <c r="L241" s="2" t="s">
        <v>31</v>
      </c>
      <c r="M241" s="24">
        <v>0.261085429185347</v>
      </c>
      <c r="N241" s="24">
        <v>1.80189804696013E-09</v>
      </c>
      <c r="O241" s="8"/>
    </row>
    <row r="242" spans="1:15" ht="16.5" thickBot="1">
      <c r="A242" s="9" t="s">
        <v>54</v>
      </c>
      <c r="B242" s="10">
        <v>22</v>
      </c>
      <c r="C242" s="10">
        <v>19166263</v>
      </c>
      <c r="D242" s="10" t="s">
        <v>75</v>
      </c>
      <c r="E242" s="10" t="s">
        <v>74</v>
      </c>
      <c r="F242" s="21">
        <v>-0.109613907424733</v>
      </c>
      <c r="G242" s="21">
        <v>0.0455531964296583</v>
      </c>
      <c r="H242" s="26">
        <v>0.02048904053225998</v>
      </c>
      <c r="I242" s="10" t="s">
        <v>48</v>
      </c>
      <c r="J242" s="10" t="s">
        <v>35</v>
      </c>
      <c r="K242" s="21">
        <v>0.416796267496112</v>
      </c>
      <c r="L242" s="10" t="s">
        <v>31</v>
      </c>
      <c r="M242" s="26">
        <v>0.0587522349343345</v>
      </c>
      <c r="N242" s="26">
        <v>1.11764126894974E-09</v>
      </c>
      <c r="O242" s="11"/>
    </row>
    <row r="244" spans="1:15" ht="67.5" customHeight="1">
      <c r="A244" s="30" t="s">
        <v>302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</sheetData>
  <mergeCells count="1">
    <mergeCell ref="A244:O2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 q</dc:creator>
  <cp:keywords/>
  <dc:description/>
  <cp:lastModifiedBy>A. Demirkan</cp:lastModifiedBy>
  <dcterms:created xsi:type="dcterms:W3CDTF">2013-12-07T17:24:17Z</dcterms:created>
  <dcterms:modified xsi:type="dcterms:W3CDTF">2014-09-17T13:16:04Z</dcterms:modified>
  <cp:category/>
  <cp:version/>
  <cp:contentType/>
  <cp:contentStatus/>
</cp:coreProperties>
</file>