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1400" yWindow="0" windowWidth="25360" windowHeight="14660" tabRatio="803"/>
  </bookViews>
  <sheets>
    <sheet name="Top 49 non-FDA predictions" sheetId="3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3" l="1"/>
  <c r="E8" i="3"/>
  <c r="E51" i="3"/>
  <c r="E18" i="3"/>
  <c r="E37" i="3"/>
  <c r="E4" i="3"/>
  <c r="E40" i="3"/>
  <c r="E42" i="3"/>
  <c r="E48" i="3"/>
  <c r="E38" i="3"/>
  <c r="E9" i="3"/>
  <c r="E34" i="3"/>
  <c r="E29" i="3"/>
  <c r="E11" i="3"/>
  <c r="E28" i="3"/>
  <c r="E24" i="3"/>
  <c r="E36" i="3"/>
  <c r="E30" i="3"/>
  <c r="E27" i="3"/>
  <c r="E17" i="3"/>
  <c r="E32" i="3"/>
  <c r="E33" i="3"/>
  <c r="E21" i="3"/>
  <c r="E16" i="3"/>
  <c r="E47" i="3"/>
  <c r="E20" i="3"/>
  <c r="E6" i="3"/>
  <c r="E10" i="3"/>
  <c r="E23" i="3"/>
  <c r="E31" i="3"/>
  <c r="E25" i="3"/>
  <c r="E26" i="3"/>
  <c r="E44" i="3"/>
  <c r="E3" i="3"/>
  <c r="E50" i="3"/>
  <c r="E13" i="3"/>
  <c r="E46" i="3"/>
  <c r="E39" i="3"/>
  <c r="E5" i="3"/>
  <c r="E41" i="3"/>
  <c r="E35" i="3"/>
  <c r="E45" i="3"/>
  <c r="E49" i="3"/>
  <c r="E19" i="3"/>
  <c r="E22" i="3"/>
  <c r="E14" i="3"/>
  <c r="E7" i="3"/>
  <c r="E15" i="3"/>
  <c r="E43" i="3"/>
</calcChain>
</file>

<file path=xl/connections.xml><?xml version="1.0" encoding="utf-8"?>
<connections xmlns="http://schemas.openxmlformats.org/spreadsheetml/2006/main">
  <connection id="1" name="direct.20150613.ppi_optimised_avgpreds_all_C.csv" type="6" refreshedVersion="0" background="1" saveData="1">
    <textPr fileType="mac" sourceFile="Macintosh HD:Users:kmitsopoulos:Documents:projects:people:Bissan:Mandys_paper:20150613_analysis:predictor:direct:direct.20150613.ppi_optimised_avgpreds_all_C.csv" space="1" comma="1" consecutive="1">
      <textFields count="2">
        <textField/>
        <textField/>
      </textFields>
    </textPr>
  </connection>
  <connection id="2" name="direct.20150613.ppi_optimised_avgpreds_all_CT.csv" type="6" refreshedVersion="0" deleted="1" background="1" saveData="1">
    <textPr fileType="mac" sourceFile="Macintosh HD:Users:kmitsopoulos:Documents:projects:people:Bissan:Mandys_paper:20150613_analysis:predictor:direct:direct.20150613.ppi_optimised_avgpreds_all_CT.csv" space="1" comma="1" consecutive="1">
      <textFields count="2">
        <textField/>
        <textField/>
      </textFields>
    </textPr>
  </connection>
  <connection id="3" name="direct.20150613.ppi_optimised_avgpreds_all_targets.csv" type="6" refreshedVersion="0" deleted="1" background="1" saveData="1">
    <textPr fileType="mac" sourceFile="Macintosh HD:Users:kmitsopoulos:Documents:projects:people:Bissan:Mandys_paper:20150613_analysis:predictor:direct:direct.20150613.ppi_optimised_avgpreds_all_targets.csv" tab="0" comma="1">
      <textFields count="2">
        <textField/>
        <textField/>
      </textFields>
    </textPr>
  </connection>
  <connection id="4" name="direct.20150613.ppi_optimised_avgpreds_all_TnotC.csv" type="6" refreshedVersion="0" deleted="1" background="1" saveData="1">
    <textPr fileType="mac" sourceFile="Macintosh HD:Users:kmitsopoulos:Documents:projects:people:Bissan:Mandys_paper:20150613_analysis:predictor:direct:direct.20150613.ppi_optimised_avgpreds_all_TnotC.csv" space="1" comma="1" consecutive="1">
      <textFields count="2">
        <textField/>
        <textField/>
      </textFields>
    </textPr>
  </connection>
  <connection id="5" name="direct.atc.20150613.ppi_optimised_avgpreds_all_targets.csv" type="6" refreshedVersion="0" background="1" saveData="1">
    <textPr fileType="mac" sourceFile="Macintosh HD:Users:kmitsopoulos:Documents:projects:people:Bissan:Mandys_paper:20150613_analysis:predictor:direct.atc:direct.atc.20150613.ppi_optimised_avgpreds_all_targets.csv" tab="0" comma="1">
      <textFields count="2">
        <textField/>
        <textField/>
      </textFields>
    </textPr>
  </connection>
  <connection id="6" name="direct.blast.20150613.ppi_optimised_avgpreds_all_targets.csv" type="6" refreshedVersion="0" background="1" saveData="1">
    <textPr fileType="mac" sourceFile="Macintosh HD:Users:kmitsopoulos:Documents:projects:people:Bissan:Mandys_paper:20150613_analysis:predictor:direct.blast:direct.blast.20150613.ppi_optimised_avgpreds_all_targets.csv" tab="0" comma="1">
      <textFields count="2">
        <textField/>
        <textField/>
      </textFields>
    </textPr>
  </connection>
  <connection id="7" name="direct.murcko.20150613.ppi_optimised_avgpreds_all_targets.csv" type="6" refreshedVersion="0" background="1" saveData="1">
    <textPr fileType="mac" sourceFile="Macintosh HD:Users:kmitsopoulos:Documents:projects:people:Bissan:Mandys_paper:20150613_analysis:predictor:direct.murcko:direct.murcko.20150613.ppi_optimised_avgpreds_all_targets.csv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<sst xmlns="http://schemas.openxmlformats.org/spreadsheetml/2006/main" count="541" uniqueCount="398">
  <si>
    <t>PAC</t>
  </si>
  <si>
    <t>Gene</t>
  </si>
  <si>
    <t>Description</t>
  </si>
  <si>
    <t>Family</t>
  </si>
  <si>
    <t xml:space="preserve"> protein kinase superfamily. Tyr protein kinase family. EGF receptor subfamily.</t>
  </si>
  <si>
    <t>EPHA3</t>
  </si>
  <si>
    <t>G-protein coupled receptor 1 family</t>
  </si>
  <si>
    <t xml:space="preserve"> G-protein coupled receptor 1 family.</t>
  </si>
  <si>
    <t>OPRD1</t>
  </si>
  <si>
    <t>P08575</t>
  </si>
  <si>
    <t>PTPRC</t>
  </si>
  <si>
    <t>Receptor-type tyrosine-protein phosphatase C</t>
  </si>
  <si>
    <t xml:space="preserve"> protein-tyrosine phosphatase family. Receptor class 1/6 subfamily.</t>
  </si>
  <si>
    <t>O14672</t>
  </si>
  <si>
    <t>ADAM10</t>
  </si>
  <si>
    <t>Disintegrin and metalloproteinase domain-containing protein 10, ADAM 10</t>
  </si>
  <si>
    <t>P20827</t>
  </si>
  <si>
    <t>EFNA1</t>
  </si>
  <si>
    <t>Ephrin-A1</t>
  </si>
  <si>
    <t xml:space="preserve"> ephrin family.</t>
  </si>
  <si>
    <t>O43921</t>
  </si>
  <si>
    <t>EFNA2</t>
  </si>
  <si>
    <t>Ephrin-A2</t>
  </si>
  <si>
    <t>P52803</t>
  </si>
  <si>
    <t>EFNA5</t>
  </si>
  <si>
    <t>Ephrin-A5</t>
  </si>
  <si>
    <t>P52798</t>
  </si>
  <si>
    <t>EFNA4</t>
  </si>
  <si>
    <t>Ephrin-A4</t>
  </si>
  <si>
    <t>P27986</t>
  </si>
  <si>
    <t>PIK3R1</t>
  </si>
  <si>
    <t>Phosphatidylinositol 3-kinase regulatory subunit alpha, PI3-kinase regulatory subunit alpha, PI3K regulatory subunit alpha, PtdIns-3-kinase regulatory subunit alpha</t>
  </si>
  <si>
    <t xml:space="preserve"> PI3K p85 subunit family.</t>
  </si>
  <si>
    <t>P29350</t>
  </si>
  <si>
    <t>PTPN6</t>
  </si>
  <si>
    <t>Tyrosine-protein phosphatase non-receptor type 6</t>
  </si>
  <si>
    <t xml:space="preserve"> protein-tyrosine phosphatase family. Non-receptor class 2 subfamily.</t>
  </si>
  <si>
    <t>O95622</t>
  </si>
  <si>
    <t>ADCY5</t>
  </si>
  <si>
    <t>Adenylate cyclase type 5</t>
  </si>
  <si>
    <t>adenylyl cyclase class-4/guanylyl cyclase family</t>
  </si>
  <si>
    <t>Q12913</t>
  </si>
  <si>
    <t>PTPRJ</t>
  </si>
  <si>
    <t>Receptor-type tyrosine-protein phosphatase eta, Protein-tyrosine phosphatase eta, R-PTP-eta</t>
  </si>
  <si>
    <t xml:space="preserve"> protein-tyrosine phosphatase family. Receptor class 3 subfamily.</t>
  </si>
  <si>
    <t>P46109</t>
  </si>
  <si>
    <t>CRKL</t>
  </si>
  <si>
    <t>Crk-like protein</t>
  </si>
  <si>
    <t xml:space="preserve"> CRK family.</t>
  </si>
  <si>
    <t>P16333</t>
  </si>
  <si>
    <t>NCK1</t>
  </si>
  <si>
    <t>Cytoplasmic protein NCK1</t>
  </si>
  <si>
    <t xml:space="preserve"> </t>
  </si>
  <si>
    <t>P19174</t>
  </si>
  <si>
    <t>PLCG1</t>
  </si>
  <si>
    <t>1-phosphatidylinositol 4,5-bisphosphate phosphodiesterase gamma-1</t>
  </si>
  <si>
    <t>P48051</t>
  </si>
  <si>
    <t>KCNJ6</t>
  </si>
  <si>
    <t>G protein-activated inward rectifier potassium channel 2</t>
  </si>
  <si>
    <t>inward rectifier-type potassium channel (TC 1.A.2.1) family</t>
  </si>
  <si>
    <t>P40763</t>
  </si>
  <si>
    <t>STAT3</t>
  </si>
  <si>
    <t>Signal transducer and activator of transcription 3</t>
  </si>
  <si>
    <t xml:space="preserve"> transcription factor STAT family.</t>
  </si>
  <si>
    <t xml:space="preserve"> G-protein coupled receptor 3 family. GABA-B receptor subfamily.</t>
  </si>
  <si>
    <t>P18031</t>
  </si>
  <si>
    <t>PTPN1</t>
  </si>
  <si>
    <t>Tyrosine-protein phosphatase non-receptor type 1</t>
  </si>
  <si>
    <t xml:space="preserve"> protein-tyrosine phosphatase family. Non-receptor class 1 subfamily.</t>
  </si>
  <si>
    <t>P42229</t>
  </si>
  <si>
    <t>STAT5A</t>
  </si>
  <si>
    <t>Signal transducer and activator of transcription 5A</t>
  </si>
  <si>
    <t>P81274</t>
  </si>
  <si>
    <t>GPSM2</t>
  </si>
  <si>
    <t>G-protein-signaling modulator 2</t>
  </si>
  <si>
    <t xml:space="preserve"> GPSM family.</t>
  </si>
  <si>
    <t>Q9UEW8</t>
  </si>
  <si>
    <t>STK39</t>
  </si>
  <si>
    <t>STE20/SPS1-related proline-alanine-rich protein kinase, Ste-20-related kinase</t>
  </si>
  <si>
    <t xml:space="preserve"> protein kinase superfamily. STE Ser/Thr protein kinase family. STE2 subfamily.</t>
  </si>
  <si>
    <t>Q9NZC3</t>
  </si>
  <si>
    <t>GDE1</t>
  </si>
  <si>
    <t>Glycerophosphodiester phosphodiesterase 1</t>
  </si>
  <si>
    <t>glycerophosphoryl diester phosphodiesterase family</t>
  </si>
  <si>
    <t>Q09472</t>
  </si>
  <si>
    <t>EP300</t>
  </si>
  <si>
    <t>Histone acetyltransferase p300, p300 HAT</t>
  </si>
  <si>
    <t>P33897</t>
  </si>
  <si>
    <t>ABCD1</t>
  </si>
  <si>
    <t>ATP-binding cassette sub-family D member 1</t>
  </si>
  <si>
    <t xml:space="preserve"> ABC transporter superfamily. ABCD family. Peroxisomal fatty acyl CoA transporter (TC 3.A.1.23) subfamily.</t>
  </si>
  <si>
    <t>G-alpha family</t>
  </si>
  <si>
    <t>P30411</t>
  </si>
  <si>
    <t>BDKRB2</t>
  </si>
  <si>
    <t>B2 bradykinin receptor</t>
  </si>
  <si>
    <t>O95837</t>
  </si>
  <si>
    <t>GNA14</t>
  </si>
  <si>
    <t>Guanine nucleotide-binding protein subunit alpha-14</t>
  </si>
  <si>
    <t>Q15842</t>
  </si>
  <si>
    <t>KCNJ8</t>
  </si>
  <si>
    <t>ATP-sensitive inward rectifier potassium channel 8</t>
  </si>
  <si>
    <t>Q14416</t>
  </si>
  <si>
    <t>GRM2</t>
  </si>
  <si>
    <t>Metabotropic glutamate receptor 2</t>
  </si>
  <si>
    <t>G-protein coupled receptor 3 family</t>
  </si>
  <si>
    <t>P35626</t>
  </si>
  <si>
    <t>ADRBK2</t>
  </si>
  <si>
    <t>Beta-adrenergic receptor kinase 2</t>
  </si>
  <si>
    <t>AGC Ser/Thr protein kinase family</t>
  </si>
  <si>
    <t>P30793</t>
  </si>
  <si>
    <t>GCH1</t>
  </si>
  <si>
    <t>GTP cyclohydrolase 1</t>
  </si>
  <si>
    <t xml:space="preserve"> GTP cyclohydrolase I family.</t>
  </si>
  <si>
    <t>P35243</t>
  </si>
  <si>
    <t>RCVRN</t>
  </si>
  <si>
    <t>Recoverin</t>
  </si>
  <si>
    <t xml:space="preserve"> recoverin family.</t>
  </si>
  <si>
    <t>Q92793</t>
  </si>
  <si>
    <t>CREBBP</t>
  </si>
  <si>
    <t>CREB-binding protein</t>
  </si>
  <si>
    <t>Q9UH77</t>
  </si>
  <si>
    <t>KLHL3</t>
  </si>
  <si>
    <t>Kelch-like protein 3</t>
  </si>
  <si>
    <t>O75899</t>
  </si>
  <si>
    <t>GABBR2</t>
  </si>
  <si>
    <t>Gamma-aminobutyric acid type B receptor subunit 2, GABA-B receptor 2, GABA-B-R2, GABA-BR2, GABABR2, Gb2</t>
  </si>
  <si>
    <t>CRK</t>
  </si>
  <si>
    <t>Q08828</t>
  </si>
  <si>
    <t>ADCY1</t>
  </si>
  <si>
    <t>Adenylate cyclase type 1</t>
  </si>
  <si>
    <t>P36382</t>
  </si>
  <si>
    <t>GJA5</t>
  </si>
  <si>
    <t>Gap junction alpha-5 protein</t>
  </si>
  <si>
    <t xml:space="preserve"> connexin family. Alpha-type (group II) subfamily.</t>
  </si>
  <si>
    <t>P52797</t>
  </si>
  <si>
    <t>EFNA3</t>
  </si>
  <si>
    <t>Ephrin-A3</t>
  </si>
  <si>
    <t>P22681</t>
  </si>
  <si>
    <t>CBL</t>
  </si>
  <si>
    <t>E3 ubiquitin-protein ligase CBL</t>
  </si>
  <si>
    <t>Q96PN6</t>
  </si>
  <si>
    <t>ADCY10</t>
  </si>
  <si>
    <t>Adenylate cyclase type 10</t>
  </si>
  <si>
    <t>P21860</t>
  </si>
  <si>
    <t>ERBB3</t>
  </si>
  <si>
    <t>Receptor tyrosine-protein kinase erbB-3</t>
  </si>
  <si>
    <t>P32302</t>
  </si>
  <si>
    <t>CXCR5</t>
  </si>
  <si>
    <t>C-X-C chemokine receptor type 5, CXC-R5, CXCR-5</t>
  </si>
  <si>
    <t>P01225</t>
  </si>
  <si>
    <t>FSHB</t>
  </si>
  <si>
    <t>Follitropin subunit beta</t>
  </si>
  <si>
    <t xml:space="preserve"> glycoprotein hormones subunit beta family.</t>
  </si>
  <si>
    <t>P62993</t>
  </si>
  <si>
    <t>GRB2</t>
  </si>
  <si>
    <t>Growth factor receptor-bound protein 2</t>
  </si>
  <si>
    <t xml:space="preserve"> GRB2/sem-5/DRK family.</t>
  </si>
  <si>
    <t>Q9Y272</t>
  </si>
  <si>
    <t>RASD1</t>
  </si>
  <si>
    <t>Dexamethasone-induced Ras-related protein 1</t>
  </si>
  <si>
    <t xml:space="preserve"> small GTPase superfamily. RasD family.</t>
  </si>
  <si>
    <t>Q01726</t>
  </si>
  <si>
    <t>MC1R</t>
  </si>
  <si>
    <t>Melanocyte-stimulating hormone receptor, MSH-R</t>
  </si>
  <si>
    <t>P61278</t>
  </si>
  <si>
    <t>SST</t>
  </si>
  <si>
    <t>Somatostatin</t>
  </si>
  <si>
    <t>somatostatin family</t>
  </si>
  <si>
    <t>Q9Y215</t>
  </si>
  <si>
    <t>COLQ</t>
  </si>
  <si>
    <t>Acetylcholinesterase collagenic tail peptide</t>
  </si>
  <si>
    <t xml:space="preserve"> COLQ family.</t>
  </si>
  <si>
    <t>P62166</t>
  </si>
  <si>
    <t>NCS1</t>
  </si>
  <si>
    <t>Neuronal calcium sensor 1, NCS-1</t>
  </si>
  <si>
    <t>TOP1</t>
  </si>
  <si>
    <t>Q9UNE7</t>
  </si>
  <si>
    <t>STUB1</t>
  </si>
  <si>
    <t>E3 ubiquitin-protein ligase CHIP</t>
  </si>
  <si>
    <t>P04637</t>
  </si>
  <si>
    <t>TP53</t>
  </si>
  <si>
    <t>Cellular tumor antigen p53</t>
  </si>
  <si>
    <t xml:space="preserve"> p53 family.</t>
  </si>
  <si>
    <t xml:space="preserve"> APP family.</t>
  </si>
  <si>
    <t>FSHR</t>
  </si>
  <si>
    <t>P05067</t>
  </si>
  <si>
    <t>APP</t>
  </si>
  <si>
    <t>Amyloid beta A4 protein</t>
  </si>
  <si>
    <t>Rank</t>
  </si>
  <si>
    <t>Percentile</t>
  </si>
  <si>
    <t>Cancer-Associated</t>
  </si>
  <si>
    <t xml:space="preserve">Cancer Target </t>
  </si>
  <si>
    <t xml:space="preserve">Target (non-cancer) </t>
  </si>
  <si>
    <t>All Target</t>
  </si>
  <si>
    <t>Max Percentile</t>
  </si>
  <si>
    <t>In original Network</t>
  </si>
  <si>
    <t>In original list</t>
  </si>
  <si>
    <t>y</t>
  </si>
  <si>
    <t>n</t>
  </si>
  <si>
    <t>Disease</t>
  </si>
  <si>
    <t>MIM MORBID</t>
  </si>
  <si>
    <t>615537,615590</t>
  </si>
  <si>
    <t>606703</t>
  </si>
  <si>
    <t>229070</t>
  </si>
  <si>
    <t>'133239,151623,202300,211980,260500,275355,614740</t>
  </si>
  <si>
    <t>104300,605714</t>
  </si>
  <si>
    <t>607598</t>
  </si>
  <si>
    <t>269880,615214,616005</t>
  </si>
  <si>
    <t>613563</t>
  </si>
  <si>
    <t>128230,233910</t>
  </si>
  <si>
    <t>300100</t>
  </si>
  <si>
    <t>108770,614049</t>
  </si>
  <si>
    <t>147060,615952</t>
  </si>
  <si>
    <t>604213</t>
  </si>
  <si>
    <t>266300,613098,613099</t>
  </si>
  <si>
    <t>610154</t>
  </si>
  <si>
    <t>613684</t>
  </si>
  <si>
    <t>272120</t>
  </si>
  <si>
    <t>180849</t>
  </si>
  <si>
    <t>143870</t>
  </si>
  <si>
    <t>614495</t>
  </si>
  <si>
    <t>615768</t>
  </si>
  <si>
    <t>603034</t>
  </si>
  <si>
    <t>Druggable structures</t>
  </si>
  <si>
    <t>No structures</t>
  </si>
  <si>
    <t>0/1</t>
  </si>
  <si>
    <t>2/12</t>
  </si>
  <si>
    <t>1/4</t>
  </si>
  <si>
    <t>13/125</t>
  </si>
  <si>
    <t>3/104</t>
  </si>
  <si>
    <t>2/2</t>
  </si>
  <si>
    <t>0/6</t>
  </si>
  <si>
    <t>4/128</t>
  </si>
  <si>
    <t>2/9</t>
  </si>
  <si>
    <t>0/2</t>
  </si>
  <si>
    <t>6/11</t>
  </si>
  <si>
    <t>15/21</t>
  </si>
  <si>
    <t>5/28</t>
  </si>
  <si>
    <t>4/12</t>
  </si>
  <si>
    <t>1/1</t>
  </si>
  <si>
    <t>2/8</t>
  </si>
  <si>
    <t>4/8</t>
  </si>
  <si>
    <t>1/46</t>
  </si>
  <si>
    <t>2/14</t>
  </si>
  <si>
    <t>0/3</t>
  </si>
  <si>
    <t>12/46</t>
  </si>
  <si>
    <t>10/27</t>
  </si>
  <si>
    <t>MORBID KEY</t>
  </si>
  <si>
    <t>non-cancer</t>
  </si>
  <si>
    <t>cancer</t>
  </si>
  <si>
    <t>both</t>
  </si>
  <si>
    <t>SBD KEY</t>
  </si>
  <si>
    <t>Unknown</t>
  </si>
  <si>
    <t>druggable</t>
  </si>
  <si>
    <t>Not druggable</t>
  </si>
  <si>
    <t>Ligand-based Druggability Percentile Rank</t>
  </si>
  <si>
    <t>LBD KEY</t>
  </si>
  <si>
    <t>yellow: 100%</t>
  </si>
  <si>
    <t>white: 50%</t>
  </si>
  <si>
    <t>Compounds (&lt;1μM)</t>
  </si>
  <si>
    <t>druggable/tested</t>
  </si>
  <si>
    <t>active/tested</t>
  </si>
  <si>
    <t>125/161</t>
  </si>
  <si>
    <t>16/102</t>
  </si>
  <si>
    <t>48/145</t>
  </si>
  <si>
    <t>175/551</t>
  </si>
  <si>
    <t>193/408</t>
  </si>
  <si>
    <t>64/1217</t>
  </si>
  <si>
    <t>0/4</t>
  </si>
  <si>
    <t>699/3698</t>
  </si>
  <si>
    <t>0/11</t>
  </si>
  <si>
    <t>10/95</t>
  </si>
  <si>
    <t>105/191</t>
  </si>
  <si>
    <t>20/301</t>
  </si>
  <si>
    <t>361/1489</t>
  </si>
  <si>
    <t>0/53</t>
  </si>
  <si>
    <t>1/21</t>
  </si>
  <si>
    <t>91/617</t>
  </si>
  <si>
    <t>4/26</t>
  </si>
  <si>
    <t>21/65</t>
  </si>
  <si>
    <t>144/407</t>
  </si>
  <si>
    <t>405/859</t>
  </si>
  <si>
    <t>71/97</t>
  </si>
  <si>
    <t>3/167</t>
  </si>
  <si>
    <t>376/788</t>
  </si>
  <si>
    <t>25/323</t>
  </si>
  <si>
    <t>5/132</t>
  </si>
  <si>
    <t>7/84</t>
  </si>
  <si>
    <t>GABBR1,GLP1R,HTR1A</t>
  </si>
  <si>
    <t>ADRB2,CHRM2,OPRL1,SSTR2</t>
  </si>
  <si>
    <t>ABL1,BTK,DHFR,EPHA3,ESR1,HDAC1,HDAC2,HDAC3,IKBKB,NR3C1,PARP1,POLA1,PTGS2,RRM2,RRM2B,SSTR3,THRB,TOP1,TOP2A</t>
  </si>
  <si>
    <t>ABL1,ACHE,ALDH2,ALOX5,BTK,EPHA2,EPHB4,FGFR2,FKBP1A,FYN,GUCY1B3,HCK,HK1,IDE,IGF1R,IL1B,LPL,PARP3,PPARG,PPIA,PTK6,SLC22A6,SNAP25,SSTR2,TEK,TOP1,TUBB,UGCG</t>
  </si>
  <si>
    <t>Neighbours</t>
  </si>
  <si>
    <t>EPHA2,EPHA3,EPHA4,EPHA5</t>
  </si>
  <si>
    <t>1/8</t>
  </si>
  <si>
    <t>4/7</t>
  </si>
  <si>
    <t>3/8</t>
  </si>
  <si>
    <t>0/7</t>
  </si>
  <si>
    <t>4/9</t>
  </si>
  <si>
    <t>1/3</t>
  </si>
  <si>
    <t>19/437</t>
  </si>
  <si>
    <t>28/2008</t>
  </si>
  <si>
    <t>20/68</t>
  </si>
  <si>
    <t>CD2,CXCR4,DPP4,EGFR,EPOR,ERBB2,FYN,GHR,GRIN2B,IFNAR1,INSR,ITGAL,JAK1,JAK2,JAK3,LCK,LYN,MET,PDGFRB,TEK</t>
  </si>
  <si>
    <t>14/81</t>
  </si>
  <si>
    <t>ABL1,CD3E,DRD3,DRD4,EGFR,EPHB1,EPHB2,FGFR1,FLT1,FLT3,KDR,KIT,MET,PDGFRB</t>
  </si>
  <si>
    <t>11/51</t>
  </si>
  <si>
    <t>ABL1,EGFR,EPOR,ESR1,GHR,IGF1R,INSR,JAK2,MET,PDGFRB,SRC</t>
  </si>
  <si>
    <t>28/123</t>
  </si>
  <si>
    <t>ABL1,AGTR1,ALK,AR,BTK,EGFR,EPHB2,EPOR,ERBB2,FGFR1,FGFR2,FLT1,FYN,GHR,GRIN2A,GRIN2B,HCK,INSR,ITK,KDR,KIT,LCK,LYN,MET,PDGFRA,PDGFRB,RET,SRC</t>
  </si>
  <si>
    <t>9/14</t>
  </si>
  <si>
    <t>EPHA1,EPHA2,EPHA3,EPHA4,EPHA5,EPHA6,EPHA7,EPHA8,EPHB1</t>
  </si>
  <si>
    <t>12/66</t>
  </si>
  <si>
    <t>ABL1,EGFR,ERBB2,ERBB4,FGFR1,HCK,HDAC6,ITK,JAK2,JAK3,PTK6,SRC</t>
  </si>
  <si>
    <t>29/132</t>
  </si>
  <si>
    <t>ABL1,BLK,BTK,CSF1R,EGFR,EPHA2,EPHB1,EPHB6,EPOR,ERBB2,FGR,FLT1,FLT3,FYN,HCK,IGF1R,INSR,ITK,KDR,KIT,LCK,LYN,MET,PDGFRA,PDGFRB,RET,SCN5A,SRC,YES1</t>
  </si>
  <si>
    <t>37/153</t>
  </si>
  <si>
    <t>ABL1,ALK,AR,CD3E,CSF1R,CSF2RA,CTLA4,EGFR,EPHA2,EPOR,ERBB2,ESR1,FGFR1,FYN,GHR,HCK,HDAC1,IFNAR1,IGF1R,IL1R1,IL2RB,INSR,JAK1,JAK2,JAK3,KIT,LCK,MET,MME,PDGFRA,PDGFRB,RET,SRC,SSTR2,TEK,TSHR,TUBA1B</t>
  </si>
  <si>
    <t>23/103</t>
  </si>
  <si>
    <t>EGFR,ABL1,SSTR2,KIT,LYN,INSR,JAK3,JAK2,EPOR,GHR,CXCR4,IL2RB,JAK1,ESR1,PDGFRB,KDR,TNFRSF1A,FLT3,LCK,CSF2RB,IFNAR1,CD33,SRC</t>
  </si>
  <si>
    <t>3/14</t>
  </si>
  <si>
    <t>ACE,AGTR1,SRC</t>
  </si>
  <si>
    <t>0/13</t>
  </si>
  <si>
    <t>0/5</t>
  </si>
  <si>
    <t>1/11</t>
  </si>
  <si>
    <t>5/9</t>
  </si>
  <si>
    <t>AGTR1,CCR5,CXCR4,OPRM1,SSTR2</t>
  </si>
  <si>
    <t>39/172</t>
  </si>
  <si>
    <t>ADRB2,ALK,AR,BLK,CCR5,CSF2RB,CSF3R,CXCR4,EGFR,EPHA3,ERBB2,FGFR3,FGR,FLT1,FYN,GHR,HCK,HDAC1,HDAC2,HDAC3,IFNAR1,IFNAR2,IGF1R,IL2RA,IL2RB,IL6R,JAK1,JAK2,JAK3,LCK,LYN,MET,MTOR,NR3C1,PDGFRA,PDGFRB,RET,SRC,TSHR</t>
  </si>
  <si>
    <t>22/73</t>
  </si>
  <si>
    <t>BTK,CCR5,CTLA4,EGFR,EPOR,ERBB4,ESR1,ESR2,GHR,IL2RB,INSR,JAK1,JAK2,JAK3,KIT,LCK,NR3C1,PDGFRA,PDGFRB,PPIB,SRC,TEK</t>
  </si>
  <si>
    <t>10/73</t>
  </si>
  <si>
    <t>ABL1,EPHB6,EPOR,ERBB2,IFNAR1,IGF1R,INSR,KIT,LYN,PDGFRA</t>
  </si>
  <si>
    <t>3/7</t>
  </si>
  <si>
    <t>ADRB2,DRD2,GABBR1</t>
  </si>
  <si>
    <t>5/8</t>
  </si>
  <si>
    <t>EPHA2,EPHA3,EPHA4,EPHA5,EPHA7</t>
  </si>
  <si>
    <t>7/8</t>
  </si>
  <si>
    <t>EPHA2,EPHA3,EPHA4,EPHA5,EPHA6,EPHA8</t>
  </si>
  <si>
    <t>9/10</t>
  </si>
  <si>
    <t>EPHA2,EPHA3,EPHA4,EPHA5,EPHA7,EPHA8,EPHB1,EPHB2,SRC</t>
  </si>
  <si>
    <t>5/6</t>
  </si>
  <si>
    <t>SSTR1,SSTR2,SSTR3,SSTR4,SSTR5</t>
  </si>
  <si>
    <t>DRD2,DRD3,DRD5</t>
  </si>
  <si>
    <t>43/361</t>
  </si>
  <si>
    <t>ABL1,ADA,ADRB1,ADRB2,ALK,ALOX5,AR,BTK,CHRM4,CSF1R,CSF3R,DRD3,DRD4,EGFR,EPHA2,EPHB1,EPHB2,EPHB6,EPOR,ERBB2,ERBB4,ESR1,FGFR1,FGFR2,FGFR3,FLT1,FLT3,FLT4,FYN,GHR,IL2RB,ITGA2B,ITK,JAK1,JAK2,KDR,KIT,MET,PDGFRB,RET,SRC,TEK,TNFRSF1A</t>
  </si>
  <si>
    <t>14/335</t>
  </si>
  <si>
    <t>ABL1,AR,ESR1,ESR2,HDAC1,HDAC3,HDAC6,MAP2K1,NR1H4,PARP1,PLG,PPARA,PPARG,SRC</t>
  </si>
  <si>
    <t>15/40</t>
  </si>
  <si>
    <t>ALK,EGFR,EPOR,ERBB2,FLT1,GHR,GRIN2B,INSR,JAK2,KDR,KIT,LCK,MET,PDGFRB,TEK</t>
  </si>
  <si>
    <t>3/4</t>
  </si>
  <si>
    <t>ABCC8,ABCC9,KCNJ11</t>
  </si>
  <si>
    <t>15/257</t>
  </si>
  <si>
    <t>AR,ESR1,FGFR1,HCK,HDAC1,HDAC3,IKBKB,LYN,NR3C1,PARP1,PPARG,RXRG,SRC,THRA,VDR</t>
  </si>
  <si>
    <t>PTGIR,SSTR5</t>
  </si>
  <si>
    <t>2/17</t>
  </si>
  <si>
    <t>SLC12A1,SLC12A3</t>
  </si>
  <si>
    <t>1/12</t>
  </si>
  <si>
    <t>12/144</t>
  </si>
  <si>
    <t>ABL1,AR,CLCN2,CYP3A4,EGFR,ERBB2,ESR1,GHR,HDAC6,MAOA,RAF1,SRC</t>
  </si>
  <si>
    <t>2/3</t>
  </si>
  <si>
    <t>ACHE,BCHE</t>
  </si>
  <si>
    <t>0/9</t>
  </si>
  <si>
    <t>FDA/total</t>
  </si>
  <si>
    <t>-</t>
  </si>
  <si>
    <t>FDA DT gene names</t>
  </si>
  <si>
    <t>GPCR Class 3</t>
  </si>
  <si>
    <t>Phosphatase; Protein Phosphatase</t>
  </si>
  <si>
    <t>Protein Kinase</t>
  </si>
  <si>
    <t>GPCR Class 1</t>
  </si>
  <si>
    <t>Transporter</t>
  </si>
  <si>
    <t>Ion Channel</t>
  </si>
  <si>
    <t>Ligase</t>
  </si>
  <si>
    <t>Esterase</t>
  </si>
  <si>
    <t>Small GTPase</t>
  </si>
  <si>
    <t>Phosphodiesterase</t>
  </si>
  <si>
    <t>Cyclase</t>
  </si>
  <si>
    <t>Acetyltransferase</t>
  </si>
  <si>
    <t>Metalloproteinase</t>
  </si>
  <si>
    <t>EC Number</t>
  </si>
  <si>
    <t>3.4.24.81</t>
  </si>
  <si>
    <t>4.6.1.1</t>
  </si>
  <si>
    <t>3.1.3.48</t>
  </si>
  <si>
    <t>3.1.4.11</t>
  </si>
  <si>
    <t>2.7.10.1</t>
  </si>
  <si>
    <t>6.3.2.-</t>
  </si>
  <si>
    <t>3.5.4.16</t>
  </si>
  <si>
    <t>2.7.11.15</t>
  </si>
  <si>
    <t>2.3.1.48</t>
  </si>
  <si>
    <t>3.1.4.44</t>
  </si>
  <si>
    <t>2.7.11.1</t>
  </si>
  <si>
    <t>Cyclohydrolase</t>
  </si>
  <si>
    <t>Ephrin</t>
  </si>
  <si>
    <t>STAT</t>
  </si>
  <si>
    <t>G-alpha</t>
  </si>
  <si>
    <t>Connexin</t>
  </si>
  <si>
    <t>SH2/SH3 adaptor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</si>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</sst>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17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9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4" fillId="3" borderId="0" xfId="2" quotePrefix="1" applyAlignment="1">
      <alignment horizontal="center"/>
    </xf>
    <xf numFmtId="3" fontId="5" fillId="4" borderId="0" xfId="3" quotePrefix="1" applyNumberFormat="1" applyAlignment="1">
      <alignment horizontal="center"/>
    </xf>
    <xf numFmtId="0" fontId="5" fillId="4" borderId="0" xfId="3" quotePrefix="1" applyAlignment="1">
      <alignment horizontal="center"/>
    </xf>
    <xf numFmtId="0" fontId="3" fillId="2" borderId="0" xfId="1" quotePrefix="1" applyAlignment="1">
      <alignment horizontal="center"/>
    </xf>
    <xf numFmtId="0" fontId="4" fillId="3" borderId="0" xfId="2" applyAlignment="1">
      <alignment horizontal="center"/>
    </xf>
    <xf numFmtId="0" fontId="5" fillId="4" borderId="0" xfId="3"/>
    <xf numFmtId="0" fontId="3" fillId="2" borderId="0" xfId="1"/>
    <xf numFmtId="0" fontId="4" fillId="3" borderId="0" xfId="2"/>
    <xf numFmtId="0" fontId="6" fillId="5" borderId="1" xfId="4"/>
    <xf numFmtId="0" fontId="6" fillId="5" borderId="1" xfId="4" quotePrefix="1" applyAlignment="1">
      <alignment horizontal="center"/>
    </xf>
    <xf numFmtId="0" fontId="3" fillId="2" borderId="0" xfId="1" applyAlignment="1">
      <alignment horizontal="center"/>
    </xf>
    <xf numFmtId="0" fontId="6" fillId="5" borderId="1" xfId="4" applyAlignment="1">
      <alignment horizontal="center"/>
    </xf>
    <xf numFmtId="0" fontId="2" fillId="7" borderId="0" xfId="6" applyFont="1" applyAlignment="1">
      <alignment horizontal="center"/>
    </xf>
    <xf numFmtId="9" fontId="2" fillId="7" borderId="0" xfId="6" applyNumberFormat="1" applyFont="1" applyAlignment="1">
      <alignment horizontal="center"/>
    </xf>
    <xf numFmtId="0" fontId="2" fillId="9" borderId="0" xfId="8" applyFont="1" applyAlignment="1">
      <alignment horizontal="center"/>
    </xf>
    <xf numFmtId="9" fontId="2" fillId="9" borderId="0" xfId="8" applyNumberFormat="1" applyFont="1" applyAlignment="1">
      <alignment horizontal="center"/>
    </xf>
    <xf numFmtId="0" fontId="7" fillId="6" borderId="0" xfId="5" applyFont="1" applyAlignment="1">
      <alignment horizontal="center"/>
    </xf>
    <xf numFmtId="9" fontId="7" fillId="6" borderId="0" xfId="5" applyNumberFormat="1" applyFont="1" applyAlignment="1">
      <alignment horizontal="center"/>
    </xf>
    <xf numFmtId="0" fontId="2" fillId="8" borderId="0" xfId="7" applyFont="1" applyAlignment="1">
      <alignment horizontal="center"/>
    </xf>
    <xf numFmtId="9" fontId="2" fillId="8" borderId="0" xfId="7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11" fillId="0" borderId="0" xfId="0" applyFont="1"/>
    <xf numFmtId="0" fontId="3" fillId="2" borderId="1" xfId="1" quotePrefix="1" applyBorder="1" applyAlignment="1">
      <alignment horizontal="center"/>
    </xf>
    <xf numFmtId="0" fontId="6" fillId="5" borderId="0" xfId="4" applyBorder="1" applyAlignment="1">
      <alignment horizontal="center"/>
    </xf>
    <xf numFmtId="0" fontId="4" fillId="3" borderId="1" xfId="2" quotePrefix="1" applyBorder="1" applyAlignment="1">
      <alignment horizontal="center"/>
    </xf>
    <xf numFmtId="0" fontId="6" fillId="5" borderId="0" xfId="4" quotePrefix="1" applyBorder="1" applyAlignment="1">
      <alignment horizontal="center"/>
    </xf>
    <xf numFmtId="0" fontId="3" fillId="2" borderId="1" xfId="1" applyBorder="1" applyAlignment="1">
      <alignment horizontal="center"/>
    </xf>
    <xf numFmtId="0" fontId="4" fillId="3" borderId="1" xfId="2" applyBorder="1" applyAlignment="1">
      <alignment horizontal="center"/>
    </xf>
    <xf numFmtId="0" fontId="3" fillId="2" borderId="0" xfId="1" applyBorder="1" applyAlignment="1">
      <alignment horizontal="center"/>
    </xf>
    <xf numFmtId="0" fontId="6" fillId="5" borderId="1" xfId="4" quotePrefix="1" applyBorder="1" applyAlignment="1">
      <alignment horizontal="center"/>
    </xf>
    <xf numFmtId="0" fontId="6" fillId="5" borderId="1" xfId="4" applyBorder="1" applyAlignment="1">
      <alignment horizontal="center"/>
    </xf>
    <xf numFmtId="0" fontId="3" fillId="2" borderId="0" xfId="1" quotePrefix="1" applyBorder="1" applyAlignment="1">
      <alignment horizontal="center"/>
    </xf>
    <xf numFmtId="0" fontId="4" fillId="3" borderId="0" xfId="2" quotePrefix="1" applyBorder="1" applyAlignment="1">
      <alignment horizontal="center"/>
    </xf>
    <xf numFmtId="0" fontId="4" fillId="3" borderId="0" xfId="2" applyBorder="1" applyAlignment="1">
      <alignment horizontal="center"/>
    </xf>
    <xf numFmtId="0" fontId="2" fillId="7" borderId="0" xfId="6" applyFont="1" applyAlignment="1">
      <alignment horizontal="center"/>
    </xf>
    <xf numFmtId="0" fontId="7" fillId="6" borderId="0" xfId="5" applyFont="1" applyAlignment="1">
      <alignment horizontal="center"/>
    </xf>
    <xf numFmtId="0" fontId="2" fillId="9" borderId="0" xfId="8" applyFont="1" applyAlignment="1">
      <alignment horizontal="center"/>
    </xf>
    <xf numFmtId="0" fontId="2" fillId="8" borderId="0" xfId="7" applyFont="1" applyAlignment="1">
      <alignment horizontal="center"/>
    </xf>
    <xf numFmtId="0" fontId="2" fillId="0" borderId="0" xfId="0" applyFont="1" applyAlignment="1">
      <alignment horizontal="center"/>
    </xf>
  </cellXfs>
  <cellStyles count="417">
    <cellStyle name="20% - Accent5" xfId="8" builtinId="46"/>
    <cellStyle name="40% - Accent3" xfId="6" builtinId="39"/>
    <cellStyle name="40% - Accent4" xfId="7" builtinId="43"/>
    <cellStyle name="60% - Accent1" xfId="5" builtinId="32"/>
    <cellStyle name="Bad" xfId="2" builtinId="27"/>
    <cellStyle name="Calculation" xfId="4" builtinId="22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Good" xfId="1" builtinId="26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Neutral" xfId="3" builtinId="28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W56"/>
  <sheetViews>
    <sheetView tabSelected="1" workbookViewId="0">
      <selection activeCell="I19" sqref="I19"/>
    </sheetView>
  </sheetViews>
  <sheetFormatPr baseColWidth="10" defaultRowHeight="15" x14ac:dyDescent="0"/>
  <cols>
    <col min="1" max="1" width="8.6640625" bestFit="1" customWidth="1"/>
    <col min="2" max="2" width="8.5" bestFit="1" customWidth="1"/>
    <col min="3" max="3" width="12.5" style="3" bestFit="1" customWidth="1"/>
    <col min="4" max="4" width="17.33203125" style="3" bestFit="1" customWidth="1"/>
    <col min="5" max="5" width="13.6640625" bestFit="1" customWidth="1"/>
    <col min="6" max="6" width="6.1640625" bestFit="1" customWidth="1"/>
    <col min="7" max="7" width="9.6640625" bestFit="1" customWidth="1"/>
    <col min="8" max="8" width="7.6640625" customWidth="1"/>
    <col min="9" max="9" width="9.6640625" bestFit="1" customWidth="1"/>
    <col min="10" max="10" width="6.1640625" bestFit="1" customWidth="1"/>
    <col min="11" max="11" width="9.6640625" bestFit="1" customWidth="1"/>
    <col min="12" max="12" width="6.1640625" bestFit="1" customWidth="1"/>
    <col min="13" max="13" width="9.6640625" bestFit="1" customWidth="1"/>
    <col min="14" max="14" width="9.33203125" style="3" bestFit="1" customWidth="1"/>
    <col min="15" max="15" width="22.1640625" style="3" bestFit="1" customWidth="1"/>
    <col min="16" max="17" width="26.6640625" customWidth="1"/>
    <col min="18" max="19" width="21.83203125" customWidth="1"/>
    <col min="20" max="20" width="50.83203125" customWidth="1"/>
    <col min="21" max="21" width="36" customWidth="1"/>
    <col min="22" max="22" width="37.33203125" bestFit="1" customWidth="1"/>
  </cols>
  <sheetData>
    <row r="1" spans="1:23">
      <c r="F1" s="41" t="s">
        <v>193</v>
      </c>
      <c r="G1" s="41"/>
      <c r="H1" s="42" t="s">
        <v>192</v>
      </c>
      <c r="I1" s="42"/>
      <c r="J1" s="43" t="s">
        <v>191</v>
      </c>
      <c r="K1" s="43"/>
      <c r="L1" s="44" t="s">
        <v>190</v>
      </c>
      <c r="M1" s="44"/>
      <c r="N1" s="45" t="s">
        <v>292</v>
      </c>
      <c r="O1" s="45"/>
      <c r="P1" s="5" t="s">
        <v>199</v>
      </c>
      <c r="Q1" s="5" t="s">
        <v>223</v>
      </c>
      <c r="S1" s="5" t="s">
        <v>259</v>
      </c>
    </row>
    <row r="2" spans="1:23" s="1" customFormat="1">
      <c r="A2" s="1" t="s">
        <v>0</v>
      </c>
      <c r="B2" s="1" t="s">
        <v>1</v>
      </c>
      <c r="C2" s="5" t="s">
        <v>196</v>
      </c>
      <c r="D2" s="5" t="s">
        <v>195</v>
      </c>
      <c r="E2" s="1" t="s">
        <v>194</v>
      </c>
      <c r="F2" s="18" t="s">
        <v>188</v>
      </c>
      <c r="G2" s="19" t="s">
        <v>189</v>
      </c>
      <c r="H2" s="22" t="s">
        <v>188</v>
      </c>
      <c r="I2" s="23" t="s">
        <v>189</v>
      </c>
      <c r="J2" s="20" t="s">
        <v>188</v>
      </c>
      <c r="K2" s="21" t="s">
        <v>189</v>
      </c>
      <c r="L2" s="24" t="s">
        <v>188</v>
      </c>
      <c r="M2" s="25" t="s">
        <v>189</v>
      </c>
      <c r="N2" s="5" t="s">
        <v>363</v>
      </c>
      <c r="O2" s="5" t="s">
        <v>365</v>
      </c>
      <c r="P2" s="5" t="s">
        <v>200</v>
      </c>
      <c r="Q2" s="5" t="s">
        <v>260</v>
      </c>
      <c r="R2" s="1" t="s">
        <v>255</v>
      </c>
      <c r="S2" s="5" t="s">
        <v>261</v>
      </c>
      <c r="T2" s="1" t="s">
        <v>2</v>
      </c>
      <c r="U2" s="1" t="s">
        <v>3</v>
      </c>
      <c r="V2" s="1" t="s">
        <v>397</v>
      </c>
      <c r="W2" s="1" t="s">
        <v>379</v>
      </c>
    </row>
    <row r="3" spans="1:23">
      <c r="A3" t="s">
        <v>65</v>
      </c>
      <c r="B3" t="s">
        <v>66</v>
      </c>
      <c r="E3" s="4">
        <f t="shared" ref="E3:E34" si="0">MAX(G3,I3,K3)</f>
        <v>0.99310603222180593</v>
      </c>
      <c r="F3">
        <v>108</v>
      </c>
      <c r="G3" s="4">
        <v>0.99190708130385907</v>
      </c>
      <c r="H3">
        <v>1125</v>
      </c>
      <c r="I3" s="4">
        <v>0.91569876358186586</v>
      </c>
      <c r="J3">
        <v>92</v>
      </c>
      <c r="K3" s="4">
        <v>0.99310603222180593</v>
      </c>
      <c r="L3">
        <v>91</v>
      </c>
      <c r="M3" s="4">
        <v>0.99318096665417754</v>
      </c>
      <c r="N3" s="27" t="s">
        <v>306</v>
      </c>
      <c r="O3" t="s">
        <v>307</v>
      </c>
      <c r="P3" s="3" t="s">
        <v>364</v>
      </c>
      <c r="Q3" s="33" t="s">
        <v>232</v>
      </c>
      <c r="R3" s="3">
        <v>89</v>
      </c>
      <c r="S3" s="3" t="s">
        <v>269</v>
      </c>
      <c r="T3" t="s">
        <v>67</v>
      </c>
      <c r="U3" t="s">
        <v>68</v>
      </c>
      <c r="V3" t="s">
        <v>367</v>
      </c>
      <c r="W3" t="s">
        <v>382</v>
      </c>
    </row>
    <row r="4" spans="1:23">
      <c r="A4" t="s">
        <v>143</v>
      </c>
      <c r="B4" t="s">
        <v>144</v>
      </c>
      <c r="E4" s="4">
        <f t="shared" si="0"/>
        <v>0.99303109778943421</v>
      </c>
      <c r="F4">
        <v>300</v>
      </c>
      <c r="G4" s="4">
        <v>0.97751967028849751</v>
      </c>
      <c r="H4">
        <v>459</v>
      </c>
      <c r="I4" s="4">
        <v>0.96560509554140128</v>
      </c>
      <c r="J4">
        <v>93</v>
      </c>
      <c r="K4" s="4">
        <v>0.99303109778943421</v>
      </c>
      <c r="L4">
        <v>348</v>
      </c>
      <c r="M4" s="4">
        <v>0.97392281753465715</v>
      </c>
      <c r="N4" s="27" t="s">
        <v>312</v>
      </c>
      <c r="O4" t="s">
        <v>313</v>
      </c>
      <c r="P4" s="8" t="s">
        <v>206</v>
      </c>
      <c r="Q4" s="9" t="s">
        <v>235</v>
      </c>
      <c r="R4" s="3">
        <v>77</v>
      </c>
      <c r="S4" s="3" t="s">
        <v>271</v>
      </c>
      <c r="T4" t="s">
        <v>145</v>
      </c>
      <c r="U4" t="s">
        <v>4</v>
      </c>
      <c r="V4" t="s">
        <v>368</v>
      </c>
      <c r="W4" t="s">
        <v>384</v>
      </c>
    </row>
    <row r="5" spans="1:23">
      <c r="A5" t="s">
        <v>45</v>
      </c>
      <c r="B5" t="s">
        <v>46</v>
      </c>
      <c r="E5" s="4">
        <f t="shared" si="0"/>
        <v>0.99378044211315097</v>
      </c>
      <c r="F5">
        <v>92</v>
      </c>
      <c r="G5" s="4">
        <v>0.99310603222180593</v>
      </c>
      <c r="H5">
        <v>271</v>
      </c>
      <c r="I5" s="4">
        <v>0.97969276882727618</v>
      </c>
      <c r="J5">
        <v>83</v>
      </c>
      <c r="K5" s="4">
        <v>0.99378044211315097</v>
      </c>
      <c r="L5">
        <v>252</v>
      </c>
      <c r="M5" s="4">
        <v>0.98111652304233798</v>
      </c>
      <c r="N5" s="27" t="s">
        <v>331</v>
      </c>
      <c r="O5" t="s">
        <v>332</v>
      </c>
      <c r="P5" s="3" t="s">
        <v>364</v>
      </c>
      <c r="Q5" s="40" t="s">
        <v>231</v>
      </c>
      <c r="R5" s="3">
        <v>93</v>
      </c>
      <c r="S5" s="3"/>
      <c r="T5" t="s">
        <v>47</v>
      </c>
      <c r="U5" t="s">
        <v>48</v>
      </c>
      <c r="V5" t="s">
        <v>126</v>
      </c>
    </row>
    <row r="6" spans="1:23">
      <c r="A6" t="s">
        <v>92</v>
      </c>
      <c r="B6" t="s">
        <v>93</v>
      </c>
      <c r="D6" s="3" t="s">
        <v>198</v>
      </c>
      <c r="E6" s="4">
        <f t="shared" si="0"/>
        <v>0.99542899962532783</v>
      </c>
      <c r="F6">
        <v>157</v>
      </c>
      <c r="G6" s="4">
        <v>0.9882352941176471</v>
      </c>
      <c r="H6">
        <v>61</v>
      </c>
      <c r="I6" s="4">
        <v>0.99542899962532783</v>
      </c>
      <c r="J6">
        <v>1885</v>
      </c>
      <c r="K6" s="4">
        <v>0.85874859497939304</v>
      </c>
      <c r="L6">
        <v>1937</v>
      </c>
      <c r="M6" s="4">
        <v>0.85485200449606591</v>
      </c>
      <c r="N6" s="27" t="s">
        <v>320</v>
      </c>
      <c r="O6" t="s">
        <v>321</v>
      </c>
      <c r="P6" s="3" t="s">
        <v>364</v>
      </c>
      <c r="Q6" s="17" t="s">
        <v>224</v>
      </c>
      <c r="R6" s="3">
        <v>87</v>
      </c>
      <c r="S6" s="3" t="s">
        <v>274</v>
      </c>
      <c r="T6" t="s">
        <v>94</v>
      </c>
      <c r="U6" t="s">
        <v>6</v>
      </c>
      <c r="V6" t="s">
        <v>369</v>
      </c>
    </row>
    <row r="7" spans="1:23">
      <c r="A7" t="s">
        <v>16</v>
      </c>
      <c r="B7" t="s">
        <v>17</v>
      </c>
      <c r="E7" s="4">
        <f t="shared" si="0"/>
        <v>0.99587860621955793</v>
      </c>
      <c r="F7">
        <v>56</v>
      </c>
      <c r="G7" s="4">
        <v>0.99580367178718621</v>
      </c>
      <c r="H7">
        <v>1492</v>
      </c>
      <c r="I7" s="4">
        <v>0.88819782690146121</v>
      </c>
      <c r="J7">
        <v>55</v>
      </c>
      <c r="K7" s="4">
        <v>0.99587860621955793</v>
      </c>
      <c r="L7">
        <v>175</v>
      </c>
      <c r="M7" s="4">
        <v>0.98688647433495691</v>
      </c>
      <c r="N7" s="27" t="s">
        <v>310</v>
      </c>
      <c r="O7" t="s">
        <v>311</v>
      </c>
      <c r="P7" s="3" t="s">
        <v>364</v>
      </c>
      <c r="Q7" s="34" t="s">
        <v>234</v>
      </c>
      <c r="R7" s="3">
        <v>59</v>
      </c>
      <c r="S7" s="3"/>
      <c r="T7" t="s">
        <v>18</v>
      </c>
      <c r="U7" t="s">
        <v>19</v>
      </c>
      <c r="V7" t="s">
        <v>392</v>
      </c>
    </row>
    <row r="8" spans="1:23">
      <c r="A8" t="s">
        <v>140</v>
      </c>
      <c r="B8" t="s">
        <v>141</v>
      </c>
      <c r="D8" s="3" t="s">
        <v>198</v>
      </c>
      <c r="E8" s="4">
        <f t="shared" si="0"/>
        <v>0.99430498313975268</v>
      </c>
      <c r="F8">
        <v>289</v>
      </c>
      <c r="G8" s="4">
        <v>0.97834394904458599</v>
      </c>
      <c r="H8">
        <v>3819</v>
      </c>
      <c r="I8" s="4">
        <v>0.713825402772574</v>
      </c>
      <c r="J8">
        <v>76</v>
      </c>
      <c r="K8" s="4">
        <v>0.99430498313975268</v>
      </c>
      <c r="L8">
        <v>2945</v>
      </c>
      <c r="M8" s="4">
        <v>0.77931809666541774</v>
      </c>
      <c r="N8" s="27" t="s">
        <v>230</v>
      </c>
      <c r="O8" t="s">
        <v>354</v>
      </c>
      <c r="P8" s="8" t="s">
        <v>219</v>
      </c>
      <c r="Q8" s="9" t="s">
        <v>246</v>
      </c>
      <c r="R8" s="3">
        <v>74</v>
      </c>
      <c r="S8" s="3" t="s">
        <v>227</v>
      </c>
      <c r="T8" t="s">
        <v>142</v>
      </c>
      <c r="U8" t="s">
        <v>40</v>
      </c>
      <c r="V8" t="s">
        <v>376</v>
      </c>
      <c r="W8" t="s">
        <v>381</v>
      </c>
    </row>
    <row r="9" spans="1:23">
      <c r="A9" t="s">
        <v>149</v>
      </c>
      <c r="B9" t="s">
        <v>150</v>
      </c>
      <c r="E9" s="4">
        <f t="shared" si="0"/>
        <v>0.99183214687148746</v>
      </c>
      <c r="F9">
        <v>334</v>
      </c>
      <c r="G9" s="4">
        <v>0.97497189958786057</v>
      </c>
      <c r="H9">
        <v>109</v>
      </c>
      <c r="I9" s="4">
        <v>0.99183214687148746</v>
      </c>
      <c r="J9">
        <v>4244</v>
      </c>
      <c r="K9" s="4">
        <v>0.68197826901461223</v>
      </c>
      <c r="L9">
        <v>8632</v>
      </c>
      <c r="M9" s="4">
        <v>0.35316597976770325</v>
      </c>
      <c r="N9" s="27" t="s">
        <v>299</v>
      </c>
      <c r="O9" t="s">
        <v>184</v>
      </c>
      <c r="P9" s="8" t="s">
        <v>203</v>
      </c>
      <c r="Q9" s="9" t="s">
        <v>227</v>
      </c>
      <c r="R9" s="3">
        <v>59</v>
      </c>
      <c r="S9" s="3"/>
      <c r="T9" t="s">
        <v>151</v>
      </c>
      <c r="U9" t="s">
        <v>152</v>
      </c>
      <c r="V9" t="s">
        <v>152</v>
      </c>
    </row>
    <row r="10" spans="1:23">
      <c r="A10" t="s">
        <v>168</v>
      </c>
      <c r="B10" t="s">
        <v>169</v>
      </c>
      <c r="E10" s="4">
        <f t="shared" si="0"/>
        <v>0.99550393405769955</v>
      </c>
      <c r="F10">
        <v>364</v>
      </c>
      <c r="G10" s="4">
        <v>0.9727238666167104</v>
      </c>
      <c r="H10">
        <v>60</v>
      </c>
      <c r="I10" s="4">
        <v>0.99550393405769955</v>
      </c>
      <c r="J10">
        <v>6154</v>
      </c>
      <c r="K10" s="4">
        <v>0.53885350318471337</v>
      </c>
      <c r="L10">
        <v>9959</v>
      </c>
      <c r="M10" s="4">
        <v>0.25372798801049085</v>
      </c>
      <c r="N10" s="27" t="s">
        <v>360</v>
      </c>
      <c r="O10" t="s">
        <v>361</v>
      </c>
      <c r="P10" s="8" t="s">
        <v>222</v>
      </c>
      <c r="Q10" s="6" t="s">
        <v>225</v>
      </c>
      <c r="R10" s="3">
        <v>59</v>
      </c>
      <c r="S10" s="3"/>
      <c r="T10" t="s">
        <v>170</v>
      </c>
      <c r="U10" t="s">
        <v>171</v>
      </c>
      <c r="V10" t="s">
        <v>373</v>
      </c>
    </row>
    <row r="11" spans="1:23">
      <c r="A11" t="s">
        <v>98</v>
      </c>
      <c r="B11" t="s">
        <v>99</v>
      </c>
      <c r="D11" s="3" t="s">
        <v>198</v>
      </c>
      <c r="E11" s="4">
        <f t="shared" si="0"/>
        <v>0.99220681903334584</v>
      </c>
      <c r="F11">
        <v>163</v>
      </c>
      <c r="G11" s="4">
        <v>0.987785687523417</v>
      </c>
      <c r="H11">
        <v>104</v>
      </c>
      <c r="I11" s="4">
        <v>0.99220681903334584</v>
      </c>
      <c r="J11">
        <v>4157</v>
      </c>
      <c r="K11" s="4">
        <v>0.68849756463094791</v>
      </c>
      <c r="L11">
        <v>8864</v>
      </c>
      <c r="M11" s="4">
        <v>0.3357811914574747</v>
      </c>
      <c r="N11" s="27" t="s">
        <v>350</v>
      </c>
      <c r="O11" s="26" t="s">
        <v>351</v>
      </c>
      <c r="P11" s="8" t="s">
        <v>217</v>
      </c>
      <c r="Q11" s="32" t="s">
        <v>224</v>
      </c>
      <c r="R11" s="3">
        <v>77</v>
      </c>
      <c r="S11" s="3" t="s">
        <v>285</v>
      </c>
      <c r="T11" t="s">
        <v>100</v>
      </c>
      <c r="U11" t="s">
        <v>59</v>
      </c>
      <c r="V11" t="s">
        <v>371</v>
      </c>
    </row>
    <row r="12" spans="1:23">
      <c r="A12" t="s">
        <v>164</v>
      </c>
      <c r="B12" t="s">
        <v>165</v>
      </c>
      <c r="D12" s="3" t="s">
        <v>198</v>
      </c>
      <c r="E12" s="4">
        <f t="shared" si="0"/>
        <v>0.9948295241663544</v>
      </c>
      <c r="F12">
        <v>363</v>
      </c>
      <c r="G12" s="4">
        <v>0.97279880104908201</v>
      </c>
      <c r="H12">
        <v>3267</v>
      </c>
      <c r="I12" s="4">
        <v>0.75518920944173851</v>
      </c>
      <c r="J12">
        <v>69</v>
      </c>
      <c r="K12" s="4">
        <v>0.9948295241663544</v>
      </c>
      <c r="L12">
        <v>2342</v>
      </c>
      <c r="M12" s="4">
        <v>0.82450355938553765</v>
      </c>
      <c r="N12" s="27" t="s">
        <v>341</v>
      </c>
      <c r="O12" t="s">
        <v>342</v>
      </c>
      <c r="P12" s="3" t="s">
        <v>364</v>
      </c>
      <c r="Q12" s="10" t="s">
        <v>225</v>
      </c>
      <c r="R12" s="3">
        <v>59</v>
      </c>
      <c r="S12" s="3" t="s">
        <v>225</v>
      </c>
      <c r="T12" t="s">
        <v>166</v>
      </c>
      <c r="U12" t="s">
        <v>167</v>
      </c>
      <c r="V12" t="s">
        <v>166</v>
      </c>
    </row>
    <row r="13" spans="1:23">
      <c r="A13" t="s">
        <v>56</v>
      </c>
      <c r="B13" t="s">
        <v>57</v>
      </c>
      <c r="D13" s="3" t="s">
        <v>198</v>
      </c>
      <c r="E13" s="4">
        <f t="shared" si="0"/>
        <v>0.99213188460097412</v>
      </c>
      <c r="F13">
        <v>105</v>
      </c>
      <c r="G13" s="4">
        <v>0.99213188460097412</v>
      </c>
      <c r="H13">
        <v>157</v>
      </c>
      <c r="I13" s="4">
        <v>0.9882352941176471</v>
      </c>
      <c r="J13">
        <v>4131</v>
      </c>
      <c r="K13" s="4">
        <v>0.69044585987261142</v>
      </c>
      <c r="L13">
        <v>7865</v>
      </c>
      <c r="M13" s="4">
        <v>0.41064068939677784</v>
      </c>
      <c r="N13" s="27" t="s">
        <v>333</v>
      </c>
      <c r="O13" t="s">
        <v>334</v>
      </c>
      <c r="P13" s="3" t="s">
        <v>364</v>
      </c>
      <c r="Q13" s="30" t="s">
        <v>224</v>
      </c>
      <c r="R13" s="3">
        <v>59</v>
      </c>
      <c r="S13" s="3" t="s">
        <v>279</v>
      </c>
      <c r="T13" t="s">
        <v>58</v>
      </c>
      <c r="U13" t="s">
        <v>59</v>
      </c>
      <c r="V13" t="s">
        <v>371</v>
      </c>
    </row>
    <row r="14" spans="1:23">
      <c r="A14" t="s">
        <v>20</v>
      </c>
      <c r="B14" t="s">
        <v>21</v>
      </c>
      <c r="E14" s="4">
        <f t="shared" si="0"/>
        <v>0.99497939303109784</v>
      </c>
      <c r="F14">
        <v>67</v>
      </c>
      <c r="G14" s="4">
        <v>0.99497939303109784</v>
      </c>
      <c r="H14">
        <v>2539</v>
      </c>
      <c r="I14" s="4">
        <v>0.80974147620831771</v>
      </c>
      <c r="J14">
        <v>80</v>
      </c>
      <c r="K14" s="4">
        <v>0.99400524541026603</v>
      </c>
      <c r="L14">
        <v>268</v>
      </c>
      <c r="M14" s="4">
        <v>0.97991757212439112</v>
      </c>
      <c r="N14" s="27" t="s">
        <v>295</v>
      </c>
      <c r="O14" t="s">
        <v>293</v>
      </c>
      <c r="P14" s="3" t="s">
        <v>364</v>
      </c>
      <c r="Q14" s="10" t="s">
        <v>225</v>
      </c>
      <c r="R14" s="3">
        <v>59</v>
      </c>
      <c r="S14" s="3" t="s">
        <v>225</v>
      </c>
      <c r="T14" t="s">
        <v>22</v>
      </c>
      <c r="U14" t="s">
        <v>19</v>
      </c>
      <c r="V14" t="s">
        <v>392</v>
      </c>
    </row>
    <row r="15" spans="1:23">
      <c r="A15" t="s">
        <v>13</v>
      </c>
      <c r="B15" t="s">
        <v>14</v>
      </c>
      <c r="E15" s="4">
        <f t="shared" si="0"/>
        <v>0.99602847508430126</v>
      </c>
      <c r="F15">
        <v>53</v>
      </c>
      <c r="G15" s="4">
        <v>0.99602847508430126</v>
      </c>
      <c r="H15">
        <v>697</v>
      </c>
      <c r="I15" s="4">
        <v>0.94777070063694269</v>
      </c>
      <c r="J15">
        <v>78</v>
      </c>
      <c r="K15" s="4">
        <v>0.99415511427500936</v>
      </c>
      <c r="L15">
        <v>309</v>
      </c>
      <c r="M15" s="4">
        <v>0.97684526039715247</v>
      </c>
      <c r="N15" s="27" t="s">
        <v>294</v>
      </c>
      <c r="O15" t="s">
        <v>5</v>
      </c>
      <c r="P15" s="7" t="s">
        <v>201</v>
      </c>
      <c r="Q15" s="32" t="s">
        <v>224</v>
      </c>
      <c r="R15" s="3">
        <v>91</v>
      </c>
      <c r="S15" s="3" t="s">
        <v>262</v>
      </c>
      <c r="T15" t="s">
        <v>15</v>
      </c>
      <c r="V15" t="s">
        <v>378</v>
      </c>
      <c r="W15" t="s">
        <v>380</v>
      </c>
    </row>
    <row r="16" spans="1:23">
      <c r="A16" t="s">
        <v>123</v>
      </c>
      <c r="B16" t="s">
        <v>124</v>
      </c>
      <c r="E16" s="4">
        <f t="shared" si="0"/>
        <v>0.99430498313975268</v>
      </c>
      <c r="F16">
        <v>243</v>
      </c>
      <c r="G16" s="4">
        <v>0.98179093293368302</v>
      </c>
      <c r="H16">
        <v>76</v>
      </c>
      <c r="I16" s="4">
        <v>0.99430498313975268</v>
      </c>
      <c r="J16">
        <v>7464</v>
      </c>
      <c r="K16" s="4">
        <v>0.44068939677781943</v>
      </c>
      <c r="L16">
        <v>5513</v>
      </c>
      <c r="M16" s="4">
        <v>0.58688647433495689</v>
      </c>
      <c r="N16" s="27" t="s">
        <v>296</v>
      </c>
      <c r="O16" t="s">
        <v>288</v>
      </c>
      <c r="P16" s="3" t="s">
        <v>364</v>
      </c>
      <c r="Q16" s="35" t="s">
        <v>226</v>
      </c>
      <c r="R16" s="3">
        <v>99</v>
      </c>
      <c r="S16" s="3" t="s">
        <v>263</v>
      </c>
      <c r="T16" t="s">
        <v>125</v>
      </c>
      <c r="U16" t="s">
        <v>64</v>
      </c>
      <c r="V16" t="s">
        <v>366</v>
      </c>
    </row>
    <row r="17" spans="1:23">
      <c r="A17" t="s">
        <v>172</v>
      </c>
      <c r="B17" t="s">
        <v>173</v>
      </c>
      <c r="E17" s="4">
        <f t="shared" si="0"/>
        <v>0.99318096665417754</v>
      </c>
      <c r="F17">
        <v>410</v>
      </c>
      <c r="G17" s="4">
        <v>0.96927688272761336</v>
      </c>
      <c r="H17">
        <v>91</v>
      </c>
      <c r="I17" s="4">
        <v>0.99318096665417754</v>
      </c>
      <c r="J17">
        <v>7571</v>
      </c>
      <c r="K17" s="4">
        <v>0.43267141251405022</v>
      </c>
      <c r="L17">
        <v>7419</v>
      </c>
      <c r="M17" s="4">
        <v>0.4440614462345448</v>
      </c>
      <c r="N17" s="27" t="s">
        <v>296</v>
      </c>
      <c r="O17" t="s">
        <v>343</v>
      </c>
      <c r="P17" s="3" t="s">
        <v>364</v>
      </c>
      <c r="Q17" s="35" t="s">
        <v>241</v>
      </c>
      <c r="R17" s="3">
        <v>88</v>
      </c>
      <c r="S17" s="3"/>
      <c r="T17" t="s">
        <v>174</v>
      </c>
      <c r="U17" t="s">
        <v>116</v>
      </c>
      <c r="V17" t="s">
        <v>115</v>
      </c>
    </row>
    <row r="18" spans="1:23">
      <c r="A18" t="s">
        <v>134</v>
      </c>
      <c r="B18" t="s">
        <v>135</v>
      </c>
      <c r="E18" s="4">
        <f t="shared" si="0"/>
        <v>0.99348070438366431</v>
      </c>
      <c r="F18">
        <v>271</v>
      </c>
      <c r="G18" s="4">
        <v>0.97969276882727618</v>
      </c>
      <c r="H18">
        <v>7332</v>
      </c>
      <c r="I18" s="4">
        <v>0.45058074185088048</v>
      </c>
      <c r="J18">
        <v>87</v>
      </c>
      <c r="K18" s="4">
        <v>0.99348070438366431</v>
      </c>
      <c r="L18">
        <v>306</v>
      </c>
      <c r="M18" s="4">
        <v>0.97707006369426752</v>
      </c>
      <c r="N18" s="27" t="s">
        <v>335</v>
      </c>
      <c r="O18" t="s">
        <v>336</v>
      </c>
      <c r="P18" s="3" t="s">
        <v>364</v>
      </c>
      <c r="Q18" s="30" t="s">
        <v>224</v>
      </c>
      <c r="R18" s="3">
        <v>59</v>
      </c>
      <c r="S18" s="3"/>
      <c r="T18" t="s">
        <v>136</v>
      </c>
      <c r="U18" t="s">
        <v>19</v>
      </c>
      <c r="V18" t="s">
        <v>392</v>
      </c>
    </row>
    <row r="19" spans="1:23">
      <c r="A19" t="s">
        <v>26</v>
      </c>
      <c r="B19" t="s">
        <v>27</v>
      </c>
      <c r="E19" s="4">
        <f t="shared" si="0"/>
        <v>0.99445485200449601</v>
      </c>
      <c r="F19">
        <v>74</v>
      </c>
      <c r="G19" s="4">
        <v>0.99445485200449601</v>
      </c>
      <c r="H19">
        <v>2053</v>
      </c>
      <c r="I19" s="4">
        <v>0.84615961034095166</v>
      </c>
      <c r="J19">
        <v>84</v>
      </c>
      <c r="K19" s="4">
        <v>0.99370550768077937</v>
      </c>
      <c r="L19">
        <v>321</v>
      </c>
      <c r="M19" s="4">
        <v>0.97594604720869238</v>
      </c>
      <c r="N19" s="27" t="s">
        <v>337</v>
      </c>
      <c r="O19" t="s">
        <v>338</v>
      </c>
      <c r="P19" s="3" t="s">
        <v>364</v>
      </c>
      <c r="Q19" s="30" t="s">
        <v>224</v>
      </c>
      <c r="R19" s="3">
        <v>59</v>
      </c>
      <c r="S19" s="3"/>
      <c r="T19" t="s">
        <v>28</v>
      </c>
      <c r="U19" t="s">
        <v>19</v>
      </c>
      <c r="V19" t="s">
        <v>392</v>
      </c>
    </row>
    <row r="20" spans="1:23">
      <c r="A20" t="s">
        <v>95</v>
      </c>
      <c r="B20" t="s">
        <v>96</v>
      </c>
      <c r="D20" s="3" t="s">
        <v>198</v>
      </c>
      <c r="E20" s="4">
        <f t="shared" si="0"/>
        <v>0.99475458973398279</v>
      </c>
      <c r="F20">
        <v>161</v>
      </c>
      <c r="G20" s="4">
        <v>0.98793555638816033</v>
      </c>
      <c r="H20">
        <v>70</v>
      </c>
      <c r="I20" s="4">
        <v>0.99475458973398279</v>
      </c>
      <c r="J20">
        <v>5239</v>
      </c>
      <c r="K20" s="4">
        <v>0.60741850880479575</v>
      </c>
      <c r="L20">
        <v>7759</v>
      </c>
      <c r="M20" s="4">
        <v>0.41858373922817532</v>
      </c>
      <c r="N20" s="27" t="s">
        <v>298</v>
      </c>
      <c r="O20" t="s">
        <v>289</v>
      </c>
      <c r="P20" s="3" t="s">
        <v>364</v>
      </c>
      <c r="Q20" s="37" t="s">
        <v>224</v>
      </c>
      <c r="R20" s="3">
        <v>59</v>
      </c>
      <c r="S20" s="3"/>
      <c r="T20" t="s">
        <v>97</v>
      </c>
      <c r="U20" t="s">
        <v>91</v>
      </c>
      <c r="V20" t="s">
        <v>394</v>
      </c>
    </row>
    <row r="21" spans="1:23">
      <c r="A21" t="s">
        <v>105</v>
      </c>
      <c r="B21" t="s">
        <v>106</v>
      </c>
      <c r="D21" s="3" t="s">
        <v>198</v>
      </c>
      <c r="E21" s="4">
        <f t="shared" si="0"/>
        <v>0.99370550768077937</v>
      </c>
      <c r="F21">
        <v>174</v>
      </c>
      <c r="G21" s="4">
        <v>0.98696140876732863</v>
      </c>
      <c r="H21">
        <v>84</v>
      </c>
      <c r="I21" s="4">
        <v>0.99370550768077937</v>
      </c>
      <c r="J21">
        <v>6863</v>
      </c>
      <c r="K21" s="4">
        <v>0.48572499063319596</v>
      </c>
      <c r="L21">
        <v>6174</v>
      </c>
      <c r="M21" s="4">
        <v>0.53735481453727985</v>
      </c>
      <c r="N21" s="27" t="s">
        <v>325</v>
      </c>
      <c r="O21" t="s">
        <v>326</v>
      </c>
      <c r="P21" s="3" t="s">
        <v>364</v>
      </c>
      <c r="Q21" s="30" t="s">
        <v>224</v>
      </c>
      <c r="R21" s="3">
        <v>63</v>
      </c>
      <c r="S21" s="3" t="s">
        <v>276</v>
      </c>
      <c r="T21" t="s">
        <v>107</v>
      </c>
      <c r="U21" t="s">
        <v>108</v>
      </c>
      <c r="V21" t="s">
        <v>368</v>
      </c>
      <c r="W21" t="s">
        <v>387</v>
      </c>
    </row>
    <row r="22" spans="1:23">
      <c r="A22" t="s">
        <v>23</v>
      </c>
      <c r="B22" t="s">
        <v>24</v>
      </c>
      <c r="C22" s="3" t="s">
        <v>197</v>
      </c>
      <c r="E22" s="4">
        <f t="shared" si="0"/>
        <v>0.99490445859872612</v>
      </c>
      <c r="F22">
        <v>68</v>
      </c>
      <c r="G22" s="4">
        <v>0.99490445859872612</v>
      </c>
      <c r="H22">
        <v>2784</v>
      </c>
      <c r="I22" s="4">
        <v>0.79138254027725741</v>
      </c>
      <c r="J22">
        <v>68</v>
      </c>
      <c r="K22" s="4">
        <v>0.99490445859872612</v>
      </c>
      <c r="L22">
        <v>222</v>
      </c>
      <c r="M22" s="4">
        <v>0.98336455601348816</v>
      </c>
      <c r="N22" s="27" t="s">
        <v>339</v>
      </c>
      <c r="O22" t="s">
        <v>340</v>
      </c>
      <c r="P22" s="3" t="s">
        <v>364</v>
      </c>
      <c r="Q22" s="33" t="s">
        <v>240</v>
      </c>
      <c r="R22" s="3">
        <v>59</v>
      </c>
      <c r="S22" s="3"/>
      <c r="T22" t="s">
        <v>25</v>
      </c>
      <c r="U22" t="s">
        <v>19</v>
      </c>
      <c r="V22" t="s">
        <v>392</v>
      </c>
    </row>
    <row r="23" spans="1:23">
      <c r="A23" t="s">
        <v>113</v>
      </c>
      <c r="B23" t="s">
        <v>114</v>
      </c>
      <c r="E23" s="4">
        <f t="shared" si="0"/>
        <v>0.99557886849007116</v>
      </c>
      <c r="F23">
        <v>197</v>
      </c>
      <c r="G23" s="4">
        <v>0.98523791682278006</v>
      </c>
      <c r="H23">
        <v>59</v>
      </c>
      <c r="I23" s="4">
        <v>0.99557886849007116</v>
      </c>
      <c r="J23">
        <v>4203</v>
      </c>
      <c r="K23" s="4">
        <v>0.68505058074185088</v>
      </c>
      <c r="L23">
        <v>2843</v>
      </c>
      <c r="M23" s="4">
        <v>0.78696140876732856</v>
      </c>
      <c r="N23" s="27" t="s">
        <v>324</v>
      </c>
      <c r="O23" t="s">
        <v>175</v>
      </c>
      <c r="P23" s="3" t="s">
        <v>364</v>
      </c>
      <c r="Q23" s="34" t="s">
        <v>225</v>
      </c>
      <c r="R23" s="3">
        <v>94</v>
      </c>
      <c r="S23" s="3"/>
      <c r="T23" t="s">
        <v>115</v>
      </c>
      <c r="U23" t="s">
        <v>116</v>
      </c>
      <c r="V23" t="s">
        <v>115</v>
      </c>
    </row>
    <row r="24" spans="1:23">
      <c r="A24" t="s">
        <v>120</v>
      </c>
      <c r="B24" t="s">
        <v>121</v>
      </c>
      <c r="D24" s="3" t="s">
        <v>198</v>
      </c>
      <c r="E24" s="4">
        <f t="shared" si="0"/>
        <v>0.99243162233046089</v>
      </c>
      <c r="F24">
        <v>226</v>
      </c>
      <c r="G24" s="4">
        <v>0.9830648182840015</v>
      </c>
      <c r="H24">
        <v>101</v>
      </c>
      <c r="I24" s="4">
        <v>0.99243162233046089</v>
      </c>
      <c r="J24">
        <v>3490</v>
      </c>
      <c r="K24" s="4">
        <v>0.73847883102285505</v>
      </c>
      <c r="L24">
        <v>3617</v>
      </c>
      <c r="M24" s="4">
        <v>0.72896215811165233</v>
      </c>
      <c r="N24" s="27" t="s">
        <v>357</v>
      </c>
      <c r="O24" t="s">
        <v>8</v>
      </c>
      <c r="P24" s="8" t="s">
        <v>220</v>
      </c>
      <c r="Q24" s="38" t="s">
        <v>230</v>
      </c>
      <c r="R24" s="3">
        <v>81</v>
      </c>
      <c r="S24" s="3"/>
      <c r="T24" t="s">
        <v>122</v>
      </c>
    </row>
    <row r="25" spans="1:23">
      <c r="A25" t="s">
        <v>76</v>
      </c>
      <c r="B25" t="s">
        <v>77</v>
      </c>
      <c r="E25" s="4">
        <f t="shared" si="0"/>
        <v>0.9910828025477707</v>
      </c>
      <c r="F25">
        <v>119</v>
      </c>
      <c r="G25" s="4">
        <v>0.9910828025477707</v>
      </c>
      <c r="H25">
        <v>835</v>
      </c>
      <c r="I25" s="4">
        <v>0.93742974896965159</v>
      </c>
      <c r="J25">
        <v>3574</v>
      </c>
      <c r="K25" s="4">
        <v>0.73218433870363431</v>
      </c>
      <c r="L25">
        <v>4732</v>
      </c>
      <c r="M25" s="4">
        <v>0.64541026601723495</v>
      </c>
      <c r="N25" s="27" t="s">
        <v>355</v>
      </c>
      <c r="O25" t="s">
        <v>356</v>
      </c>
      <c r="P25" s="3" t="s">
        <v>364</v>
      </c>
      <c r="Q25" s="17" t="s">
        <v>224</v>
      </c>
      <c r="R25" s="3">
        <v>74</v>
      </c>
      <c r="S25" s="3" t="s">
        <v>287</v>
      </c>
      <c r="T25" t="s">
        <v>78</v>
      </c>
      <c r="U25" t="s">
        <v>79</v>
      </c>
      <c r="V25" t="s">
        <v>368</v>
      </c>
      <c r="W25" t="s">
        <v>390</v>
      </c>
    </row>
    <row r="26" spans="1:23">
      <c r="A26" t="s">
        <v>72</v>
      </c>
      <c r="B26" t="s">
        <v>73</v>
      </c>
      <c r="E26" s="4">
        <f t="shared" si="0"/>
        <v>0.99115773698014242</v>
      </c>
      <c r="F26">
        <v>118</v>
      </c>
      <c r="G26" s="4">
        <v>0.99115773698014242</v>
      </c>
      <c r="H26">
        <v>297</v>
      </c>
      <c r="I26" s="4">
        <v>0.97774447358561256</v>
      </c>
      <c r="J26">
        <v>3412</v>
      </c>
      <c r="K26" s="4">
        <v>0.74432371674784559</v>
      </c>
      <c r="L26">
        <v>4334</v>
      </c>
      <c r="M26" s="4">
        <v>0.67523417010116149</v>
      </c>
      <c r="N26" s="27" t="s">
        <v>270</v>
      </c>
      <c r="O26" t="s">
        <v>364</v>
      </c>
      <c r="P26" s="8" t="s">
        <v>213</v>
      </c>
      <c r="Q26" s="31" t="s">
        <v>225</v>
      </c>
      <c r="R26" s="3">
        <v>59</v>
      </c>
      <c r="S26" s="3"/>
      <c r="T26" t="s">
        <v>74</v>
      </c>
      <c r="U26" t="s">
        <v>75</v>
      </c>
      <c r="V26" t="s">
        <v>75</v>
      </c>
    </row>
    <row r="27" spans="1:23">
      <c r="A27" t="s">
        <v>109</v>
      </c>
      <c r="B27" t="s">
        <v>110</v>
      </c>
      <c r="E27" s="4">
        <f t="shared" si="0"/>
        <v>0.9929561633570626</v>
      </c>
      <c r="F27">
        <v>178</v>
      </c>
      <c r="G27" s="4">
        <v>0.98666167103784186</v>
      </c>
      <c r="H27">
        <v>94</v>
      </c>
      <c r="I27" s="4">
        <v>0.9929561633570626</v>
      </c>
      <c r="J27">
        <v>3184</v>
      </c>
      <c r="K27" s="4">
        <v>0.76140876732858753</v>
      </c>
      <c r="L27">
        <v>4758</v>
      </c>
      <c r="M27" s="4">
        <v>0.64346197077557132</v>
      </c>
      <c r="N27" s="27" t="s">
        <v>322</v>
      </c>
      <c r="O27" t="s">
        <v>364</v>
      </c>
      <c r="P27" s="8" t="s">
        <v>209</v>
      </c>
      <c r="Q27" s="6" t="s">
        <v>225</v>
      </c>
      <c r="R27" s="3">
        <v>59</v>
      </c>
      <c r="S27" s="3"/>
      <c r="T27" t="s">
        <v>111</v>
      </c>
      <c r="U27" t="s">
        <v>112</v>
      </c>
      <c r="V27" s="28" t="s">
        <v>391</v>
      </c>
      <c r="W27" t="s">
        <v>386</v>
      </c>
    </row>
    <row r="28" spans="1:23">
      <c r="A28" t="s">
        <v>127</v>
      </c>
      <c r="B28" t="s">
        <v>128</v>
      </c>
      <c r="D28" s="3" t="s">
        <v>198</v>
      </c>
      <c r="E28" s="4">
        <f t="shared" si="0"/>
        <v>0.99235668789808917</v>
      </c>
      <c r="F28">
        <v>268</v>
      </c>
      <c r="G28" s="4">
        <v>0.97991757212439112</v>
      </c>
      <c r="H28">
        <v>102</v>
      </c>
      <c r="I28" s="4">
        <v>0.99235668789808917</v>
      </c>
      <c r="J28">
        <v>3382</v>
      </c>
      <c r="K28" s="4">
        <v>0.74657174971899587</v>
      </c>
      <c r="L28">
        <v>9023</v>
      </c>
      <c r="M28" s="4">
        <v>0.32386661671037842</v>
      </c>
      <c r="N28" s="27" t="s">
        <v>234</v>
      </c>
      <c r="O28" t="s">
        <v>364</v>
      </c>
      <c r="P28" s="8" t="s">
        <v>215</v>
      </c>
      <c r="Q28" s="36" t="s">
        <v>224</v>
      </c>
      <c r="R28" s="3">
        <v>77</v>
      </c>
      <c r="S28" s="3" t="s">
        <v>282</v>
      </c>
      <c r="T28" t="s">
        <v>129</v>
      </c>
      <c r="U28" t="s">
        <v>40</v>
      </c>
      <c r="V28" t="s">
        <v>376</v>
      </c>
      <c r="W28" t="s">
        <v>381</v>
      </c>
    </row>
    <row r="29" spans="1:23">
      <c r="A29" t="s">
        <v>146</v>
      </c>
      <c r="B29" t="s">
        <v>147</v>
      </c>
      <c r="E29" s="4">
        <f t="shared" si="0"/>
        <v>0.99213188460097412</v>
      </c>
      <c r="F29">
        <v>323</v>
      </c>
      <c r="G29" s="4">
        <v>0.97579617834394905</v>
      </c>
      <c r="H29">
        <v>105</v>
      </c>
      <c r="I29" s="4">
        <v>0.99213188460097412</v>
      </c>
      <c r="J29">
        <v>4145</v>
      </c>
      <c r="K29" s="4">
        <v>0.689396777819408</v>
      </c>
      <c r="L29">
        <v>9093</v>
      </c>
      <c r="M29" s="4">
        <v>0.3186212064443612</v>
      </c>
      <c r="N29" s="27" t="s">
        <v>234</v>
      </c>
      <c r="O29" t="s">
        <v>364</v>
      </c>
      <c r="P29" s="3" t="s">
        <v>364</v>
      </c>
      <c r="Q29" s="30" t="s">
        <v>224</v>
      </c>
      <c r="R29" s="3">
        <v>60</v>
      </c>
      <c r="S29" s="3" t="s">
        <v>275</v>
      </c>
      <c r="T29" t="s">
        <v>148</v>
      </c>
      <c r="U29" t="s">
        <v>7</v>
      </c>
      <c r="V29" t="s">
        <v>369</v>
      </c>
    </row>
    <row r="30" spans="1:23">
      <c r="A30" t="s">
        <v>161</v>
      </c>
      <c r="B30" t="s">
        <v>162</v>
      </c>
      <c r="E30" s="4">
        <f t="shared" si="0"/>
        <v>0.99273136005994755</v>
      </c>
      <c r="F30">
        <v>348</v>
      </c>
      <c r="G30" s="4">
        <v>0.97392281753465715</v>
      </c>
      <c r="H30">
        <v>97</v>
      </c>
      <c r="I30" s="4">
        <v>0.99273136005994755</v>
      </c>
      <c r="J30">
        <v>9863</v>
      </c>
      <c r="K30" s="4">
        <v>0.26092169351817163</v>
      </c>
      <c r="L30">
        <v>10672</v>
      </c>
      <c r="M30" s="4">
        <v>0.2002997377294867</v>
      </c>
      <c r="N30" s="27" t="s">
        <v>244</v>
      </c>
      <c r="O30" t="s">
        <v>364</v>
      </c>
      <c r="P30" s="9" t="s">
        <v>214</v>
      </c>
      <c r="Q30" s="36" t="s">
        <v>224</v>
      </c>
      <c r="R30" s="3">
        <v>98</v>
      </c>
      <c r="S30" s="3" t="s">
        <v>281</v>
      </c>
      <c r="T30" t="s">
        <v>163</v>
      </c>
      <c r="U30" t="s">
        <v>7</v>
      </c>
      <c r="V30" t="s">
        <v>369</v>
      </c>
    </row>
    <row r="31" spans="1:23">
      <c r="A31" t="s">
        <v>80</v>
      </c>
      <c r="B31" t="s">
        <v>81</v>
      </c>
      <c r="D31" s="3" t="s">
        <v>198</v>
      </c>
      <c r="E31" s="4">
        <f t="shared" si="0"/>
        <v>0.99093293368302737</v>
      </c>
      <c r="F31">
        <v>121</v>
      </c>
      <c r="G31" s="4">
        <v>0.99093293368302737</v>
      </c>
      <c r="H31">
        <v>164</v>
      </c>
      <c r="I31" s="4">
        <v>0.98771075309104539</v>
      </c>
      <c r="J31">
        <v>6705</v>
      </c>
      <c r="K31" s="4">
        <v>0.49756463094792058</v>
      </c>
      <c r="L31">
        <v>7822</v>
      </c>
      <c r="M31" s="4">
        <v>0.41386286998875982</v>
      </c>
      <c r="N31" s="27" t="s">
        <v>323</v>
      </c>
      <c r="O31" t="s">
        <v>364</v>
      </c>
      <c r="P31" s="3" t="s">
        <v>364</v>
      </c>
      <c r="Q31" s="37" t="s">
        <v>224</v>
      </c>
      <c r="R31" s="3">
        <v>96</v>
      </c>
      <c r="S31" s="3"/>
      <c r="T31" t="s">
        <v>82</v>
      </c>
      <c r="U31" t="s">
        <v>83</v>
      </c>
      <c r="V31" t="s">
        <v>375</v>
      </c>
      <c r="W31" t="s">
        <v>389</v>
      </c>
    </row>
    <row r="32" spans="1:23">
      <c r="A32" t="s">
        <v>87</v>
      </c>
      <c r="B32" t="s">
        <v>88</v>
      </c>
      <c r="E32" s="4">
        <f t="shared" si="0"/>
        <v>0.99340576995129259</v>
      </c>
      <c r="F32">
        <v>130</v>
      </c>
      <c r="G32" s="4">
        <v>0.99025852379168233</v>
      </c>
      <c r="H32">
        <v>88</v>
      </c>
      <c r="I32" s="4">
        <v>0.99340576995129259</v>
      </c>
      <c r="J32">
        <v>4155</v>
      </c>
      <c r="K32" s="4">
        <v>0.68864743349569124</v>
      </c>
      <c r="L32">
        <v>8744</v>
      </c>
      <c r="M32" s="4">
        <v>0.34477332334207567</v>
      </c>
      <c r="N32" s="27" t="s">
        <v>323</v>
      </c>
      <c r="O32" t="s">
        <v>364</v>
      </c>
      <c r="P32" s="8" t="s">
        <v>210</v>
      </c>
      <c r="Q32" s="15" t="s">
        <v>224</v>
      </c>
      <c r="R32" s="3">
        <v>67</v>
      </c>
      <c r="S32" s="3"/>
      <c r="T32" t="s">
        <v>89</v>
      </c>
      <c r="U32" t="s">
        <v>90</v>
      </c>
      <c r="V32" t="s">
        <v>370</v>
      </c>
    </row>
    <row r="33" spans="1:23">
      <c r="A33" t="s">
        <v>130</v>
      </c>
      <c r="B33" t="s">
        <v>131</v>
      </c>
      <c r="E33" s="4">
        <f t="shared" si="0"/>
        <v>0.99363057324840764</v>
      </c>
      <c r="F33">
        <v>270</v>
      </c>
      <c r="G33" s="4">
        <v>0.97976770325964779</v>
      </c>
      <c r="H33">
        <v>85</v>
      </c>
      <c r="I33" s="4">
        <v>0.99363057324840764</v>
      </c>
      <c r="J33">
        <v>5215</v>
      </c>
      <c r="K33" s="4">
        <v>0.60921693518171605</v>
      </c>
      <c r="L33">
        <v>6824</v>
      </c>
      <c r="M33" s="4">
        <v>0.48864743349569129</v>
      </c>
      <c r="N33" s="27" t="s">
        <v>323</v>
      </c>
      <c r="O33" t="s">
        <v>364</v>
      </c>
      <c r="P33" s="8" t="s">
        <v>211</v>
      </c>
      <c r="Q33" s="32" t="s">
        <v>224</v>
      </c>
      <c r="R33" s="3">
        <v>59</v>
      </c>
      <c r="S33" s="3"/>
      <c r="T33" t="s">
        <v>132</v>
      </c>
      <c r="U33" t="s">
        <v>133</v>
      </c>
      <c r="V33" t="s">
        <v>395</v>
      </c>
    </row>
    <row r="34" spans="1:23" ht="18" customHeight="1">
      <c r="A34" t="s">
        <v>101</v>
      </c>
      <c r="B34" t="s">
        <v>102</v>
      </c>
      <c r="D34" s="3" t="s">
        <v>198</v>
      </c>
      <c r="E34" s="4">
        <f t="shared" si="0"/>
        <v>0.99198201573623079</v>
      </c>
      <c r="F34">
        <v>171</v>
      </c>
      <c r="G34" s="4">
        <v>0.98718621206444357</v>
      </c>
      <c r="H34">
        <v>107</v>
      </c>
      <c r="I34" s="4">
        <v>0.99198201573623079</v>
      </c>
      <c r="J34">
        <v>6080</v>
      </c>
      <c r="K34" s="4">
        <v>0.54439865118021735</v>
      </c>
      <c r="L34">
        <v>6322</v>
      </c>
      <c r="M34" s="4">
        <v>0.52626451854627199</v>
      </c>
      <c r="N34" s="27" t="s">
        <v>231</v>
      </c>
      <c r="O34" t="s">
        <v>364</v>
      </c>
      <c r="P34" s="3" t="s">
        <v>364</v>
      </c>
      <c r="Q34" s="40" t="s">
        <v>234</v>
      </c>
      <c r="R34" s="3">
        <v>96</v>
      </c>
      <c r="S34" s="3" t="s">
        <v>284</v>
      </c>
      <c r="T34" t="s">
        <v>103</v>
      </c>
      <c r="U34" t="s">
        <v>104</v>
      </c>
      <c r="V34" t="s">
        <v>366</v>
      </c>
    </row>
    <row r="35" spans="1:23">
      <c r="A35" t="s">
        <v>37</v>
      </c>
      <c r="B35" t="s">
        <v>38</v>
      </c>
      <c r="D35" s="3" t="s">
        <v>198</v>
      </c>
      <c r="E35" s="4">
        <f t="shared" ref="E35:E51" si="1">MAX(G35,I35,K35)</f>
        <v>0.9948295241663544</v>
      </c>
      <c r="F35">
        <v>89</v>
      </c>
      <c r="G35" s="4">
        <v>0.99333083551892098</v>
      </c>
      <c r="H35">
        <v>69</v>
      </c>
      <c r="I35" s="4">
        <v>0.9948295241663544</v>
      </c>
      <c r="J35">
        <v>1456</v>
      </c>
      <c r="K35" s="4">
        <v>0.89089546646684148</v>
      </c>
      <c r="L35">
        <v>4153</v>
      </c>
      <c r="M35" s="4">
        <v>0.68879730236043457</v>
      </c>
      <c r="N35" s="27" t="s">
        <v>297</v>
      </c>
      <c r="O35" t="s">
        <v>364</v>
      </c>
      <c r="P35" s="8" t="s">
        <v>202</v>
      </c>
      <c r="Q35" s="32" t="s">
        <v>224</v>
      </c>
      <c r="R35" s="3">
        <v>80</v>
      </c>
      <c r="S35" s="3" t="s">
        <v>264</v>
      </c>
      <c r="T35" t="s">
        <v>39</v>
      </c>
      <c r="U35" t="s">
        <v>40</v>
      </c>
      <c r="V35" t="s">
        <v>376</v>
      </c>
      <c r="W35" t="s">
        <v>381</v>
      </c>
    </row>
    <row r="36" spans="1:23">
      <c r="A36" t="s">
        <v>157</v>
      </c>
      <c r="B36" t="s">
        <v>158</v>
      </c>
      <c r="E36" s="4">
        <f t="shared" si="1"/>
        <v>0.9925065567628325</v>
      </c>
      <c r="F36">
        <v>340</v>
      </c>
      <c r="G36" s="4">
        <v>0.97452229299363058</v>
      </c>
      <c r="H36">
        <v>100</v>
      </c>
      <c r="I36" s="4">
        <v>0.9925065567628325</v>
      </c>
      <c r="J36">
        <v>3856</v>
      </c>
      <c r="K36" s="4">
        <v>0.71105282877482201</v>
      </c>
      <c r="L36">
        <v>4509</v>
      </c>
      <c r="M36" s="4">
        <v>0.6621206444361184</v>
      </c>
      <c r="N36" s="27" t="s">
        <v>362</v>
      </c>
      <c r="O36" t="s">
        <v>364</v>
      </c>
      <c r="P36" s="3" t="s">
        <v>364</v>
      </c>
      <c r="Q36" s="30" t="s">
        <v>224</v>
      </c>
      <c r="R36" s="3">
        <v>59</v>
      </c>
      <c r="S36" s="3"/>
      <c r="T36" t="s">
        <v>159</v>
      </c>
      <c r="U36" t="s">
        <v>160</v>
      </c>
      <c r="V36" t="s">
        <v>374</v>
      </c>
    </row>
    <row r="37" spans="1:23">
      <c r="A37" t="s">
        <v>176</v>
      </c>
      <c r="B37" t="s">
        <v>177</v>
      </c>
      <c r="E37" s="4">
        <f t="shared" si="1"/>
        <v>0.99340576995129259</v>
      </c>
      <c r="F37">
        <v>761</v>
      </c>
      <c r="G37" s="4">
        <v>0.94297489696515546</v>
      </c>
      <c r="H37">
        <v>5346</v>
      </c>
      <c r="I37" s="4">
        <v>0.59940052454102655</v>
      </c>
      <c r="J37">
        <v>88</v>
      </c>
      <c r="K37" s="4">
        <v>0.99340576995129259</v>
      </c>
      <c r="L37">
        <v>134</v>
      </c>
      <c r="M37" s="4">
        <v>0.98995878606219556</v>
      </c>
      <c r="N37" s="27" t="s">
        <v>358</v>
      </c>
      <c r="O37" t="s">
        <v>359</v>
      </c>
      <c r="P37" s="8" t="s">
        <v>221</v>
      </c>
      <c r="Q37" s="39" t="s">
        <v>225</v>
      </c>
      <c r="R37" s="3">
        <v>59</v>
      </c>
      <c r="S37" s="3"/>
      <c r="T37" t="s">
        <v>178</v>
      </c>
      <c r="V37" t="s">
        <v>372</v>
      </c>
      <c r="W37" t="s">
        <v>385</v>
      </c>
    </row>
    <row r="38" spans="1:23">
      <c r="A38" t="s">
        <v>84</v>
      </c>
      <c r="B38" t="s">
        <v>85</v>
      </c>
      <c r="E38" s="4">
        <f t="shared" si="1"/>
        <v>0.99655301611090297</v>
      </c>
      <c r="F38">
        <v>126</v>
      </c>
      <c r="G38" s="4">
        <v>0.99055826152116899</v>
      </c>
      <c r="H38">
        <v>6049</v>
      </c>
      <c r="I38" s="4">
        <v>0.54672161858373924</v>
      </c>
      <c r="J38">
        <v>46</v>
      </c>
      <c r="K38" s="4">
        <v>0.99655301611090297</v>
      </c>
      <c r="L38">
        <v>4</v>
      </c>
      <c r="M38" s="4">
        <v>0.99970026227051334</v>
      </c>
      <c r="N38" s="27" t="s">
        <v>346</v>
      </c>
      <c r="O38" t="s">
        <v>347</v>
      </c>
      <c r="P38" s="8" t="s">
        <v>216</v>
      </c>
      <c r="Q38" s="29" t="s">
        <v>243</v>
      </c>
      <c r="R38" s="3">
        <v>91</v>
      </c>
      <c r="S38" s="3" t="s">
        <v>283</v>
      </c>
      <c r="T38" t="s">
        <v>86</v>
      </c>
      <c r="V38" s="28" t="s">
        <v>377</v>
      </c>
      <c r="W38" t="s">
        <v>388</v>
      </c>
    </row>
    <row r="39" spans="1:23">
      <c r="A39" t="s">
        <v>49</v>
      </c>
      <c r="B39" t="s">
        <v>50</v>
      </c>
      <c r="E39" s="4">
        <f t="shared" si="1"/>
        <v>0.9929561633570626</v>
      </c>
      <c r="F39">
        <v>94</v>
      </c>
      <c r="G39" s="4">
        <v>0.9929561633570626</v>
      </c>
      <c r="H39">
        <v>250</v>
      </c>
      <c r="I39" s="4">
        <v>0.98126639190708131</v>
      </c>
      <c r="J39">
        <v>98</v>
      </c>
      <c r="K39" s="4">
        <v>0.99265642562757583</v>
      </c>
      <c r="L39">
        <v>319</v>
      </c>
      <c r="M39" s="4">
        <v>0.97609591607343571</v>
      </c>
      <c r="N39" s="27" t="s">
        <v>304</v>
      </c>
      <c r="O39" t="s">
        <v>305</v>
      </c>
      <c r="P39" s="3" t="s">
        <v>364</v>
      </c>
      <c r="Q39" s="34" t="s">
        <v>231</v>
      </c>
      <c r="R39" s="3">
        <v>78</v>
      </c>
      <c r="S39" s="3" t="s">
        <v>268</v>
      </c>
      <c r="T39" t="s">
        <v>51</v>
      </c>
      <c r="U39" t="s">
        <v>52</v>
      </c>
      <c r="V39" t="s">
        <v>396</v>
      </c>
    </row>
    <row r="40" spans="1:23">
      <c r="A40" t="s">
        <v>117</v>
      </c>
      <c r="B40" t="s">
        <v>118</v>
      </c>
      <c r="E40" s="4">
        <f t="shared" si="1"/>
        <v>0.99520419632821278</v>
      </c>
      <c r="F40">
        <v>215</v>
      </c>
      <c r="G40" s="4">
        <v>0.98388909704008987</v>
      </c>
      <c r="H40">
        <v>11675</v>
      </c>
      <c r="I40" s="4">
        <v>0.12514050206069688</v>
      </c>
      <c r="J40">
        <v>64</v>
      </c>
      <c r="K40" s="4">
        <v>0.99520419632821278</v>
      </c>
      <c r="L40">
        <v>8</v>
      </c>
      <c r="M40" s="4">
        <v>0.99940052454102657</v>
      </c>
      <c r="N40" s="27" t="s">
        <v>352</v>
      </c>
      <c r="O40" t="s">
        <v>353</v>
      </c>
      <c r="P40" s="8" t="s">
        <v>218</v>
      </c>
      <c r="Q40" s="9" t="s">
        <v>245</v>
      </c>
      <c r="R40" s="3">
        <v>93</v>
      </c>
      <c r="S40" s="3" t="s">
        <v>286</v>
      </c>
      <c r="T40" t="s">
        <v>119</v>
      </c>
      <c r="V40" t="s">
        <v>377</v>
      </c>
      <c r="W40" t="s">
        <v>388</v>
      </c>
    </row>
    <row r="41" spans="1:23">
      <c r="A41" t="s">
        <v>41</v>
      </c>
      <c r="B41" t="s">
        <v>42</v>
      </c>
      <c r="E41" s="4">
        <f t="shared" si="1"/>
        <v>0.99318096665417754</v>
      </c>
      <c r="F41">
        <v>91</v>
      </c>
      <c r="G41" s="4">
        <v>0.99318096665417754</v>
      </c>
      <c r="H41">
        <v>303</v>
      </c>
      <c r="I41" s="4">
        <v>0.97729486699138257</v>
      </c>
      <c r="J41">
        <v>107</v>
      </c>
      <c r="K41" s="4">
        <v>0.99198201573623079</v>
      </c>
      <c r="L41">
        <v>326</v>
      </c>
      <c r="M41" s="4">
        <v>0.975571375046834</v>
      </c>
      <c r="N41" s="27" t="s">
        <v>348</v>
      </c>
      <c r="O41" t="s">
        <v>349</v>
      </c>
      <c r="P41" s="3" t="s">
        <v>364</v>
      </c>
      <c r="Q41" s="10" t="s">
        <v>244</v>
      </c>
      <c r="R41" s="3">
        <v>93</v>
      </c>
      <c r="S41" s="3" t="s">
        <v>225</v>
      </c>
      <c r="T41" t="s">
        <v>43</v>
      </c>
      <c r="U41" t="s">
        <v>44</v>
      </c>
      <c r="V41" s="28" t="s">
        <v>367</v>
      </c>
      <c r="W41" t="s">
        <v>382</v>
      </c>
    </row>
    <row r="42" spans="1:23">
      <c r="A42" t="s">
        <v>179</v>
      </c>
      <c r="B42" t="s">
        <v>180</v>
      </c>
      <c r="E42" s="4">
        <f t="shared" si="1"/>
        <v>0.99550393405769955</v>
      </c>
      <c r="F42">
        <v>1072</v>
      </c>
      <c r="G42" s="4">
        <v>0.9196702884975646</v>
      </c>
      <c r="H42">
        <v>2619</v>
      </c>
      <c r="I42" s="4">
        <v>0.80374672161858374</v>
      </c>
      <c r="J42">
        <v>60</v>
      </c>
      <c r="K42" s="4">
        <v>0.99550393405769955</v>
      </c>
      <c r="L42">
        <v>9</v>
      </c>
      <c r="M42" s="4">
        <v>0.99932559010865496</v>
      </c>
      <c r="N42" s="27" t="s">
        <v>300</v>
      </c>
      <c r="O42" t="s">
        <v>290</v>
      </c>
      <c r="P42" s="6" t="s">
        <v>204</v>
      </c>
      <c r="Q42" s="38" t="s">
        <v>228</v>
      </c>
      <c r="R42" s="3">
        <v>78</v>
      </c>
      <c r="S42" s="3" t="s">
        <v>265</v>
      </c>
      <c r="T42" t="s">
        <v>181</v>
      </c>
      <c r="U42" t="s">
        <v>182</v>
      </c>
      <c r="V42" t="s">
        <v>182</v>
      </c>
    </row>
    <row r="43" spans="1:23">
      <c r="A43" t="s">
        <v>9</v>
      </c>
      <c r="B43" t="s">
        <v>10</v>
      </c>
      <c r="E43" s="4">
        <f t="shared" si="1"/>
        <v>0.9967028849756463</v>
      </c>
      <c r="F43">
        <v>44</v>
      </c>
      <c r="G43" s="4">
        <v>0.9967028849756463</v>
      </c>
      <c r="H43">
        <v>558</v>
      </c>
      <c r="I43" s="4">
        <v>0.95818658673660551</v>
      </c>
      <c r="J43">
        <v>111</v>
      </c>
      <c r="K43" s="4">
        <v>0.99168227800674413</v>
      </c>
      <c r="L43">
        <v>53</v>
      </c>
      <c r="M43" s="4">
        <v>0.99602847508430126</v>
      </c>
      <c r="N43" s="27" t="s">
        <v>302</v>
      </c>
      <c r="O43" t="s">
        <v>303</v>
      </c>
      <c r="P43" s="3" t="s">
        <v>364</v>
      </c>
      <c r="Q43" s="33" t="s">
        <v>230</v>
      </c>
      <c r="R43" s="3">
        <v>75</v>
      </c>
      <c r="S43" s="3" t="s">
        <v>267</v>
      </c>
      <c r="T43" t="s">
        <v>11</v>
      </c>
      <c r="U43" t="s">
        <v>12</v>
      </c>
      <c r="V43" t="s">
        <v>367</v>
      </c>
      <c r="W43" t="s">
        <v>382</v>
      </c>
    </row>
    <row r="44" spans="1:23">
      <c r="A44" t="s">
        <v>69</v>
      </c>
      <c r="B44" t="s">
        <v>70</v>
      </c>
      <c r="E44" s="4">
        <f t="shared" si="1"/>
        <v>0.99175721243911574</v>
      </c>
      <c r="F44">
        <v>110</v>
      </c>
      <c r="G44" s="4">
        <v>0.99175721243911574</v>
      </c>
      <c r="H44">
        <v>243</v>
      </c>
      <c r="I44" s="4">
        <v>0.98179093293368302</v>
      </c>
      <c r="J44">
        <v>207</v>
      </c>
      <c r="K44" s="4">
        <v>0.9844885724990633</v>
      </c>
      <c r="L44">
        <v>224</v>
      </c>
      <c r="M44" s="4">
        <v>0.98321468714874483</v>
      </c>
      <c r="N44" s="27" t="s">
        <v>329</v>
      </c>
      <c r="O44" t="s">
        <v>330</v>
      </c>
      <c r="P44" s="3" t="s">
        <v>364</v>
      </c>
      <c r="Q44" s="30" t="s">
        <v>224</v>
      </c>
      <c r="R44" s="3">
        <v>65</v>
      </c>
      <c r="S44" s="3" t="s">
        <v>278</v>
      </c>
      <c r="T44" t="s">
        <v>71</v>
      </c>
      <c r="U44" t="s">
        <v>63</v>
      </c>
      <c r="V44" t="s">
        <v>393</v>
      </c>
    </row>
    <row r="45" spans="1:23">
      <c r="A45" t="s">
        <v>33</v>
      </c>
      <c r="B45" t="s">
        <v>34</v>
      </c>
      <c r="E45" s="4">
        <f t="shared" si="1"/>
        <v>0.99340576995129259</v>
      </c>
      <c r="F45">
        <v>88</v>
      </c>
      <c r="G45" s="4">
        <v>0.99340576995129259</v>
      </c>
      <c r="H45">
        <v>393</v>
      </c>
      <c r="I45" s="4">
        <v>0.97055076807793184</v>
      </c>
      <c r="J45">
        <v>161</v>
      </c>
      <c r="K45" s="4">
        <v>0.98793555638816033</v>
      </c>
      <c r="L45">
        <v>109</v>
      </c>
      <c r="M45" s="4">
        <v>0.99183214687148746</v>
      </c>
      <c r="N45" s="27" t="s">
        <v>318</v>
      </c>
      <c r="O45" t="s">
        <v>319</v>
      </c>
      <c r="P45" s="3" t="s">
        <v>364</v>
      </c>
      <c r="Q45" s="16" t="s">
        <v>238</v>
      </c>
      <c r="R45" s="3">
        <v>81</v>
      </c>
      <c r="S45" s="3" t="s">
        <v>273</v>
      </c>
      <c r="T45" t="s">
        <v>35</v>
      </c>
      <c r="U45" t="s">
        <v>36</v>
      </c>
      <c r="V45" s="28" t="s">
        <v>367</v>
      </c>
      <c r="W45" t="s">
        <v>382</v>
      </c>
    </row>
    <row r="46" spans="1:23">
      <c r="A46" t="s">
        <v>53</v>
      </c>
      <c r="B46" t="s">
        <v>54</v>
      </c>
      <c r="C46" s="3" t="s">
        <v>197</v>
      </c>
      <c r="E46" s="4">
        <f t="shared" si="1"/>
        <v>0.99325590108654926</v>
      </c>
      <c r="F46">
        <v>100</v>
      </c>
      <c r="G46" s="4">
        <v>0.9925065567628325</v>
      </c>
      <c r="H46">
        <v>600</v>
      </c>
      <c r="I46" s="4">
        <v>0.95503934057699513</v>
      </c>
      <c r="J46">
        <v>90</v>
      </c>
      <c r="K46" s="4">
        <v>0.99325590108654926</v>
      </c>
      <c r="L46">
        <v>17</v>
      </c>
      <c r="M46" s="4">
        <v>0.99872611464968153</v>
      </c>
      <c r="N46" s="27" t="s">
        <v>308</v>
      </c>
      <c r="O46" t="s">
        <v>309</v>
      </c>
      <c r="P46" s="3" t="s">
        <v>364</v>
      </c>
      <c r="Q46" s="33" t="s">
        <v>233</v>
      </c>
      <c r="R46" s="3">
        <v>94</v>
      </c>
      <c r="S46" s="3" t="s">
        <v>270</v>
      </c>
      <c r="T46" t="s">
        <v>55</v>
      </c>
      <c r="U46" t="s">
        <v>52</v>
      </c>
      <c r="V46" s="28" t="s">
        <v>367</v>
      </c>
      <c r="W46" t="s">
        <v>383</v>
      </c>
    </row>
    <row r="47" spans="1:23">
      <c r="A47" t="s">
        <v>185</v>
      </c>
      <c r="B47" t="s">
        <v>186</v>
      </c>
      <c r="E47" s="4">
        <f t="shared" si="1"/>
        <v>0.99460472086923946</v>
      </c>
      <c r="F47">
        <v>13345</v>
      </c>
      <c r="G47" s="4">
        <v>0</v>
      </c>
      <c r="H47">
        <v>72</v>
      </c>
      <c r="I47" s="4">
        <v>0.99460472086923946</v>
      </c>
      <c r="J47">
        <v>13345</v>
      </c>
      <c r="K47" s="4">
        <v>0</v>
      </c>
      <c r="L47">
        <v>13345</v>
      </c>
      <c r="M47" s="4">
        <v>0</v>
      </c>
      <c r="N47" s="27" t="s">
        <v>301</v>
      </c>
      <c r="O47" t="s">
        <v>291</v>
      </c>
      <c r="P47" s="8" t="s">
        <v>205</v>
      </c>
      <c r="Q47" s="29" t="s">
        <v>229</v>
      </c>
      <c r="R47" s="3">
        <v>87</v>
      </c>
      <c r="S47" s="3" t="s">
        <v>266</v>
      </c>
      <c r="T47" t="s">
        <v>187</v>
      </c>
      <c r="U47" t="s">
        <v>183</v>
      </c>
      <c r="V47" t="s">
        <v>186</v>
      </c>
    </row>
    <row r="48" spans="1:23">
      <c r="A48" t="s">
        <v>137</v>
      </c>
      <c r="B48" t="s">
        <v>138</v>
      </c>
      <c r="E48" s="4">
        <f t="shared" si="1"/>
        <v>0.99625327838141631</v>
      </c>
      <c r="F48">
        <v>282</v>
      </c>
      <c r="G48" s="4">
        <v>0.9788684900711877</v>
      </c>
      <c r="H48">
        <v>2580</v>
      </c>
      <c r="I48" s="4">
        <v>0.80666916448107906</v>
      </c>
      <c r="J48">
        <v>50</v>
      </c>
      <c r="K48" s="4">
        <v>0.99625327838141631</v>
      </c>
      <c r="L48">
        <v>13</v>
      </c>
      <c r="M48" s="4">
        <v>0.99902585237916819</v>
      </c>
      <c r="N48" s="27" t="s">
        <v>314</v>
      </c>
      <c r="O48" t="s">
        <v>315</v>
      </c>
      <c r="P48" s="8" t="s">
        <v>208</v>
      </c>
      <c r="Q48" s="9" t="s">
        <v>236</v>
      </c>
      <c r="R48" s="3">
        <v>74</v>
      </c>
      <c r="S48" s="3"/>
      <c r="T48" t="s">
        <v>139</v>
      </c>
      <c r="U48" t="s">
        <v>52</v>
      </c>
      <c r="V48" t="s">
        <v>372</v>
      </c>
      <c r="W48" t="s">
        <v>385</v>
      </c>
    </row>
    <row r="49" spans="1:22">
      <c r="A49" t="s">
        <v>29</v>
      </c>
      <c r="B49" t="s">
        <v>30</v>
      </c>
      <c r="C49" s="3" t="s">
        <v>197</v>
      </c>
      <c r="E49" s="4">
        <f t="shared" si="1"/>
        <v>0.99640314724615964</v>
      </c>
      <c r="F49">
        <v>76</v>
      </c>
      <c r="G49" s="4">
        <v>0.99430498313975268</v>
      </c>
      <c r="H49">
        <v>902</v>
      </c>
      <c r="I49" s="4">
        <v>0.93240914200074931</v>
      </c>
      <c r="J49">
        <v>48</v>
      </c>
      <c r="K49" s="4">
        <v>0.99640314724615964</v>
      </c>
      <c r="L49">
        <v>6</v>
      </c>
      <c r="M49" s="4">
        <v>0.9995503934057699</v>
      </c>
      <c r="N49" s="27" t="s">
        <v>316</v>
      </c>
      <c r="O49" t="s">
        <v>317</v>
      </c>
      <c r="P49" s="8" t="s">
        <v>207</v>
      </c>
      <c r="Q49" s="38" t="s">
        <v>237</v>
      </c>
      <c r="R49" s="3">
        <v>84</v>
      </c>
      <c r="S49" s="3" t="s">
        <v>272</v>
      </c>
      <c r="T49" t="s">
        <v>31</v>
      </c>
      <c r="U49" t="s">
        <v>32</v>
      </c>
      <c r="V49" t="s">
        <v>32</v>
      </c>
    </row>
    <row r="50" spans="1:22">
      <c r="A50" t="s">
        <v>60</v>
      </c>
      <c r="B50" t="s">
        <v>61</v>
      </c>
      <c r="E50" s="4">
        <f t="shared" si="1"/>
        <v>0.9938553765455227</v>
      </c>
      <c r="F50">
        <v>106</v>
      </c>
      <c r="G50" s="4">
        <v>0.99205695016860251</v>
      </c>
      <c r="H50">
        <v>3351</v>
      </c>
      <c r="I50" s="4">
        <v>0.74889471712251776</v>
      </c>
      <c r="J50">
        <v>82</v>
      </c>
      <c r="K50" s="4">
        <v>0.9938553765455227</v>
      </c>
      <c r="L50">
        <v>20</v>
      </c>
      <c r="M50" s="4">
        <v>0.99850131135256648</v>
      </c>
      <c r="N50" s="27" t="s">
        <v>327</v>
      </c>
      <c r="O50" t="s">
        <v>328</v>
      </c>
      <c r="P50" s="8" t="s">
        <v>212</v>
      </c>
      <c r="Q50" s="38" t="s">
        <v>239</v>
      </c>
      <c r="R50" s="3">
        <v>97</v>
      </c>
      <c r="S50" s="3" t="s">
        <v>277</v>
      </c>
      <c r="T50" t="s">
        <v>62</v>
      </c>
      <c r="U50" t="s">
        <v>63</v>
      </c>
      <c r="V50" t="s">
        <v>393</v>
      </c>
    </row>
    <row r="51" spans="1:22">
      <c r="A51" t="s">
        <v>153</v>
      </c>
      <c r="B51" t="s">
        <v>154</v>
      </c>
      <c r="C51" s="3" t="s">
        <v>197</v>
      </c>
      <c r="E51" s="4">
        <f t="shared" si="1"/>
        <v>0.99423004870738108</v>
      </c>
      <c r="F51">
        <v>338</v>
      </c>
      <c r="G51" s="4">
        <v>0.97467216185837391</v>
      </c>
      <c r="H51">
        <v>1291</v>
      </c>
      <c r="I51" s="4">
        <v>0.90325964780816781</v>
      </c>
      <c r="J51">
        <v>77</v>
      </c>
      <c r="K51" s="4">
        <v>0.99423004870738108</v>
      </c>
      <c r="L51">
        <v>96</v>
      </c>
      <c r="M51" s="4">
        <v>0.99280629449231927</v>
      </c>
      <c r="N51" s="27" t="s">
        <v>344</v>
      </c>
      <c r="O51" t="s">
        <v>345</v>
      </c>
      <c r="P51" s="3" t="s">
        <v>364</v>
      </c>
      <c r="Q51" s="33" t="s">
        <v>242</v>
      </c>
      <c r="R51" s="3">
        <v>81</v>
      </c>
      <c r="S51" s="3" t="s">
        <v>280</v>
      </c>
      <c r="T51" t="s">
        <v>155</v>
      </c>
      <c r="U51" t="s">
        <v>156</v>
      </c>
      <c r="V51" t="s">
        <v>156</v>
      </c>
    </row>
    <row r="53" spans="1:22">
      <c r="P53" s="1" t="s">
        <v>247</v>
      </c>
      <c r="Q53" s="1" t="s">
        <v>251</v>
      </c>
      <c r="R53" s="1" t="s">
        <v>256</v>
      </c>
      <c r="S53" s="1"/>
    </row>
    <row r="54" spans="1:22">
      <c r="P54" s="11" t="s">
        <v>248</v>
      </c>
      <c r="Q54" s="14" t="s">
        <v>252</v>
      </c>
      <c r="R54" s="2" t="s">
        <v>257</v>
      </c>
      <c r="S54" s="2"/>
    </row>
    <row r="55" spans="1:22">
      <c r="P55" s="13" t="s">
        <v>249</v>
      </c>
      <c r="Q55" s="12" t="s">
        <v>253</v>
      </c>
      <c r="R55" s="2" t="s">
        <v>258</v>
      </c>
      <c r="S55" s="2"/>
    </row>
    <row r="56" spans="1:22">
      <c r="P56" s="12" t="s">
        <v>250</v>
      </c>
      <c r="Q56" s="13" t="s">
        <v>254</v>
      </c>
    </row>
  </sheetData>
  <sortState ref="A3:W51">
    <sortCondition ref="N3:N51"/>
  </sortState>
  <mergeCells count="5">
    <mergeCell ref="F1:G1"/>
    <mergeCell ref="H1:I1"/>
    <mergeCell ref="J1:K1"/>
    <mergeCell ref="L1:M1"/>
    <mergeCell ref="N1:O1"/>
  </mergeCells>
  <conditionalFormatting sqref="E3:E45">
    <cfRule type="cellIs" dxfId="21" priority="22" operator="between">
      <formula>0.75</formula>
      <formula>0.9</formula>
    </cfRule>
    <cfRule type="cellIs" dxfId="20" priority="23" operator="between">
      <formula>0.9</formula>
      <formula>1</formula>
    </cfRule>
  </conditionalFormatting>
  <conditionalFormatting sqref="G3:G45">
    <cfRule type="cellIs" dxfId="19" priority="20" operator="between">
      <formula>0.75</formula>
      <formula>0.9</formula>
    </cfRule>
    <cfRule type="cellIs" dxfId="18" priority="21" operator="between">
      <formula>0.9</formula>
      <formula>1</formula>
    </cfRule>
  </conditionalFormatting>
  <conditionalFormatting sqref="I3:I45">
    <cfRule type="cellIs" dxfId="17" priority="18" operator="between">
      <formula>0.75</formula>
      <formula>0.9</formula>
    </cfRule>
    <cfRule type="cellIs" dxfId="16" priority="19" operator="between">
      <formula>0.9</formula>
      <formula>1</formula>
    </cfRule>
  </conditionalFormatting>
  <conditionalFormatting sqref="K3:K45">
    <cfRule type="cellIs" dxfId="15" priority="16" operator="between">
      <formula>0.75</formula>
      <formula>0.9</formula>
    </cfRule>
    <cfRule type="cellIs" dxfId="14" priority="17" operator="between">
      <formula>0.9</formula>
      <formula>1</formula>
    </cfRule>
  </conditionalFormatting>
  <conditionalFormatting sqref="M3:M45">
    <cfRule type="cellIs" dxfId="13" priority="14" operator="between">
      <formula>0.75</formula>
      <formula>0.9</formula>
    </cfRule>
    <cfRule type="cellIs" dxfId="12" priority="15" operator="between">
      <formula>0.9</formula>
      <formula>1</formula>
    </cfRule>
  </conditionalFormatting>
  <conditionalFormatting sqref="E46:E51">
    <cfRule type="cellIs" dxfId="11" priority="12" operator="between">
      <formula>0.75</formula>
      <formula>0.9</formula>
    </cfRule>
    <cfRule type="cellIs" dxfId="10" priority="13" operator="between">
      <formula>0.9</formula>
      <formula>1</formula>
    </cfRule>
  </conditionalFormatting>
  <conditionalFormatting sqref="G46:G51">
    <cfRule type="cellIs" dxfId="9" priority="10" operator="between">
      <formula>0.75</formula>
      <formula>0.9</formula>
    </cfRule>
    <cfRule type="cellIs" dxfId="8" priority="11" operator="between">
      <formula>0.9</formula>
      <formula>1</formula>
    </cfRule>
  </conditionalFormatting>
  <conditionalFormatting sqref="I46:I51">
    <cfRule type="cellIs" dxfId="7" priority="8" operator="between">
      <formula>0.75</formula>
      <formula>0.9</formula>
    </cfRule>
    <cfRule type="cellIs" dxfId="6" priority="9" operator="between">
      <formula>0.9</formula>
      <formula>1</formula>
    </cfRule>
  </conditionalFormatting>
  <conditionalFormatting sqref="K46:K51">
    <cfRule type="cellIs" dxfId="5" priority="6" operator="between">
      <formula>0.75</formula>
      <formula>0.9</formula>
    </cfRule>
    <cfRule type="cellIs" dxfId="4" priority="7" operator="between">
      <formula>0.9</formula>
      <formula>1</formula>
    </cfRule>
  </conditionalFormatting>
  <conditionalFormatting sqref="M46:M51">
    <cfRule type="cellIs" dxfId="3" priority="4" operator="between">
      <formula>0.75</formula>
      <formula>0.9</formula>
    </cfRule>
    <cfRule type="cellIs" dxfId="2" priority="5" operator="between">
      <formula>0.9</formula>
      <formula>1</formula>
    </cfRule>
  </conditionalFormatting>
  <conditionalFormatting sqref="C3:C51">
    <cfRule type="containsText" dxfId="1" priority="3" operator="containsText" text="y">
      <formula>NOT(ISERROR(SEARCH("y",C3)))</formula>
    </cfRule>
  </conditionalFormatting>
  <conditionalFormatting sqref="D3:D51">
    <cfRule type="containsText" dxfId="0" priority="2" operator="containsText" text="n">
      <formula>NOT(ISERROR(SEARCH("n",D3)))</formula>
    </cfRule>
  </conditionalFormatting>
  <conditionalFormatting sqref="R3:S51">
    <cfRule type="colorScale" priority="1">
      <colorScale>
        <cfvo type="num" val="50"/>
        <cfvo type="num" val="100"/>
        <color theme="0"/>
        <color rgb="FFFFEF9C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49 non-FDA predictions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Costas</dc:creator>
  <cp:lastModifiedBy>Costas</cp:lastModifiedBy>
  <dcterms:created xsi:type="dcterms:W3CDTF">2015-06-16T12:14:08Z</dcterms:created>
  <dcterms:modified xsi:type="dcterms:W3CDTF">2015-06-23T13:12:05Z</dcterms:modified>
</cp:coreProperties>
</file>