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210" windowWidth="28230" windowHeight="12285" activeTab="8"/>
  </bookViews>
  <sheets>
    <sheet name="S1" sheetId="2" r:id="rId1"/>
    <sheet name="S2" sheetId="9" r:id="rId2"/>
    <sheet name="S3" sheetId="8" r:id="rId3"/>
    <sheet name="S4" sheetId="7" r:id="rId4"/>
    <sheet name="S5" sheetId="6" r:id="rId5"/>
    <sheet name="S6" sheetId="5" r:id="rId6"/>
    <sheet name="S7" sheetId="4" r:id="rId7"/>
    <sheet name="S8" sheetId="3" r:id="rId8"/>
    <sheet name="ThreeSegmentsExample" sheetId="1" r:id="rId9"/>
  </sheets>
  <calcPr calcId="0"/>
</workbook>
</file>

<file path=xl/calcChain.xml><?xml version="1.0" encoding="utf-8"?>
<calcChain xmlns="http://schemas.openxmlformats.org/spreadsheetml/2006/main">
  <c r="E206" i="9" l="1"/>
  <c r="E112" i="8"/>
  <c r="E242" i="7"/>
  <c r="E78" i="6"/>
  <c r="E140" i="5"/>
  <c r="E64" i="4"/>
  <c r="E78" i="3"/>
  <c r="E78" i="2"/>
  <c r="E106" i="1"/>
  <c r="E107" i="1"/>
  <c r="E108" i="1"/>
  <c r="E109" i="1"/>
</calcChain>
</file>

<file path=xl/sharedStrings.xml><?xml version="1.0" encoding="utf-8"?>
<sst xmlns="http://schemas.openxmlformats.org/spreadsheetml/2006/main" count="3728" uniqueCount="617">
  <si>
    <t xml:space="preserve">	</t>
  </si>
  <si>
    <t xml:space="preserve"> ###################</t>
  </si>
  <si>
    <t xml:space="preserve">	 SUMMARY</t>
  </si>
  <si>
    <t xml:space="preserve"> ####################</t>
  </si>
  <si>
    <t xml:space="preserve"> </t>
  </si>
  <si>
    <t xml:space="preserve"> Number of Supernetworks :51</t>
  </si>
  <si>
    <t xml:space="preserve"> Minimum number of breakpoints :2</t>
  </si>
  <si>
    <t xml:space="preserve"> Number of distinct haplotypes : 8</t>
  </si>
  <si>
    <t xml:space="preserve"> 	 1)) MUTATIONS</t>
  </si>
  <si>
    <t xml:space="preserve"> ************************************</t>
  </si>
  <si>
    <t>************************************</t>
  </si>
  <si>
    <t xml:space="preserve"> No</t>
  </si>
  <si>
    <t>Mutants</t>
  </si>
  <si>
    <t xml:space="preserve"> Sample_1</t>
  </si>
  <si>
    <t xml:space="preserve"> Sample_2</t>
  </si>
  <si>
    <t xml:space="preserve"> Sample_3</t>
  </si>
  <si>
    <t xml:space="preserve"> Sample_4</t>
  </si>
  <si>
    <t xml:space="preserve"> Sample_5</t>
  </si>
  <si>
    <t xml:space="preserve"> Sample_6</t>
  </si>
  <si>
    <t xml:space="preserve"> Sample_7</t>
  </si>
  <si>
    <t xml:space="preserve"> Sample_8</t>
  </si>
  <si>
    <t xml:space="preserve"> Sample_9</t>
  </si>
  <si>
    <t xml:space="preserve"> Sample_10</t>
  </si>
  <si>
    <t xml:space="preserve"> Sample_11</t>
  </si>
  <si>
    <t xml:space="preserve"> Sample_12</t>
  </si>
  <si>
    <t xml:space="preserve"> Sample_13</t>
  </si>
  <si>
    <t xml:space="preserve"> Sample_14</t>
  </si>
  <si>
    <t xml:space="preserve"> Sample_15</t>
  </si>
  <si>
    <t xml:space="preserve"> Sample_16</t>
  </si>
  <si>
    <t>Max Prevalence</t>
  </si>
  <si>
    <t>S2_2037</t>
  </si>
  <si>
    <t>S3_201</t>
  </si>
  <si>
    <t>S4_709</t>
  </si>
  <si>
    <t xml:space="preserve"> 	 2)) Clusters</t>
  </si>
  <si>
    <t>No</t>
  </si>
  <si>
    <t>Name</t>
  </si>
  <si>
    <t xml:space="preserve"> No mutations</t>
  </si>
  <si>
    <t xml:space="preserve"> No subnetworks</t>
  </si>
  <si>
    <t>S2_2037A</t>
  </si>
  <si>
    <t>S3_201C</t>
  </si>
  <si>
    <t>S4_709T</t>
  </si>
  <si>
    <t xml:space="preserve"> 	 3))  DISTINCT HAPLOTYPES  </t>
  </si>
  <si>
    <t xml:space="preserve"> Short form</t>
  </si>
  <si>
    <t xml:space="preserve"> Long form</t>
  </si>
  <si>
    <t xml:space="preserve"> No occurences</t>
  </si>
  <si>
    <t>Percent Occurencence</t>
  </si>
  <si>
    <t>C000</t>
  </si>
  <si>
    <t>C001</t>
  </si>
  <si>
    <t>C010</t>
  </si>
  <si>
    <t>C011</t>
  </si>
  <si>
    <t>S3_201-S4_709</t>
  </si>
  <si>
    <t>C100</t>
  </si>
  <si>
    <t>C101</t>
  </si>
  <si>
    <t>S2_2037-S4_709</t>
  </si>
  <si>
    <t>C110</t>
  </si>
  <si>
    <t>S2_2037-S3_201</t>
  </si>
  <si>
    <t>C111</t>
  </si>
  <si>
    <t>S2_2037-S3_201-S4_709</t>
  </si>
  <si>
    <t xml:space="preserve"> 	 4)) Haplotypes Tables  </t>
  </si>
  <si>
    <t xml:space="preserve"> &gt;S2_2037A</t>
  </si>
  <si>
    <t xml:space="preserve"> Clones</t>
  </si>
  <si>
    <t xml:space="preserve"> Sample 1</t>
  </si>
  <si>
    <t xml:space="preserve"> Sample 2</t>
  </si>
  <si>
    <t xml:space="preserve"> Sample 3</t>
  </si>
  <si>
    <t xml:space="preserve"> Sample 4</t>
  </si>
  <si>
    <t xml:space="preserve"> Sample 5</t>
  </si>
  <si>
    <t xml:space="preserve"> Sample 6</t>
  </si>
  <si>
    <t xml:space="preserve"> Sample 7</t>
  </si>
  <si>
    <t xml:space="preserve"> Sample 8</t>
  </si>
  <si>
    <t xml:space="preserve"> Sample 9</t>
  </si>
  <si>
    <t xml:space="preserve"> Sample 10</t>
  </si>
  <si>
    <t xml:space="preserve"> Sample 11</t>
  </si>
  <si>
    <t xml:space="preserve"> Sample 12</t>
  </si>
  <si>
    <t xml:space="preserve"> Sample 13</t>
  </si>
  <si>
    <t xml:space="preserve"> Sample 14</t>
  </si>
  <si>
    <t xml:space="preserve"> Sample 15</t>
  </si>
  <si>
    <t xml:space="preserve"> Sample 16</t>
  </si>
  <si>
    <t xml:space="preserve"> Type</t>
  </si>
  <si>
    <t xml:space="preserve"> C0</t>
  </si>
  <si>
    <t>Real</t>
  </si>
  <si>
    <t xml:space="preserve"> C1</t>
  </si>
  <si>
    <t xml:space="preserve"> &gt;S3_201C</t>
  </si>
  <si>
    <t xml:space="preserve"> &gt;S4_709T</t>
  </si>
  <si>
    <t xml:space="preserve"> 	 5))  DISTINCT RETICULATIONS </t>
  </si>
  <si>
    <t xml:space="preserve"> Ret_cloneA </t>
  </si>
  <si>
    <t xml:space="preserve"> ret_CloneB</t>
  </si>
  <si>
    <t xml:space="preserve"> Reticulation</t>
  </si>
  <si>
    <t xml:space="preserve"> Min Breakpoints</t>
  </si>
  <si>
    <t xml:space="preserve"> Supernetworks </t>
  </si>
  <si>
    <t xml:space="preserve"> 	 6)) Clones sets  </t>
  </si>
  <si>
    <t xml:space="preserve">  </t>
  </si>
  <si>
    <t xml:space="preserve"> Set of clones</t>
  </si>
  <si>
    <t xml:space="preserve"> No Supernetworks</t>
  </si>
  <si>
    <t xml:space="preserve"> Likelihood</t>
  </si>
  <si>
    <t xml:space="preserve"> Sample likelihood</t>
  </si>
  <si>
    <t xml:space="preserve"> Prevalences Sample 1 </t>
  </si>
  <si>
    <t xml:space="preserve"> Prevalences Sample 2 </t>
  </si>
  <si>
    <t xml:space="preserve"> Prevalences Sample 3 </t>
  </si>
  <si>
    <t xml:space="preserve"> Prevalences Sample 4 </t>
  </si>
  <si>
    <t xml:space="preserve"> Prevalences Sample 5 </t>
  </si>
  <si>
    <t xml:space="preserve"> Prevalences Sample 6 </t>
  </si>
  <si>
    <t xml:space="preserve"> Prevalences Sample 7 </t>
  </si>
  <si>
    <t xml:space="preserve"> Prevalences Sample 8 </t>
  </si>
  <si>
    <t xml:space="preserve"> Prevalences Sample 9 </t>
  </si>
  <si>
    <t xml:space="preserve"> Prevalences Sample 10 </t>
  </si>
  <si>
    <t xml:space="preserve"> Prevalences Sample 11 </t>
  </si>
  <si>
    <t xml:space="preserve"> Prevalences Sample 12 </t>
  </si>
  <si>
    <t xml:space="preserve"> Prevalences Sample 13 </t>
  </si>
  <si>
    <t xml:space="preserve"> Prevalences Sample 14 </t>
  </si>
  <si>
    <t xml:space="preserve"> Prevalences Sample 15 </t>
  </si>
  <si>
    <t xml:space="preserve"> Prevalences Sample 16 </t>
  </si>
  <si>
    <t xml:space="preserve"> C000 C001 C010 C011 C100 C101</t>
  </si>
  <si>
    <t xml:space="preserve"> [0.04768 0.3217]  [0 0.274]  [0.06044 0.3344]  [0 0.274]  [0.06995 0.3439]  [0 0.274] </t>
  </si>
  <si>
    <t xml:space="preserve"> [0.4779 0.6547]  [0.1686 0.3453]  [0 0.03237]  [0 0.03237]  [0 0.1444]  [0 0.1444] </t>
  </si>
  <si>
    <t xml:space="preserve"> [0.2062 0.4411]  [0.324 0.5589]  [0 0.1541]  [0 0.1541]  [0 0.08083]  [0 0.08083] </t>
  </si>
  <si>
    <t xml:space="preserve"> [0 0.3153]  [0.07346 0.3887]  [0 0.04775]  [0 0.04775]  [0 0.3153]  [0.2482 0.5635] </t>
  </si>
  <si>
    <t xml:space="preserve"> [0 0.3823]  [0.08611 0.4684]  [0 0.1969]  [0 0.1969]  [0 0.3346]  [0 0.3346] </t>
  </si>
  <si>
    <t xml:space="preserve"> [0 0.3514]  [0.07164 0.423]  [0 0.3514]  [0.0306 0.3819]  [0 0.1951]  [0 0.1951] </t>
  </si>
  <si>
    <t xml:space="preserve"> [0.7279 0.8568]  [0.0143 0.1432]  [0 0.06277]  [0 0.06277]  [0 0.06611]  [0 0.06611] </t>
  </si>
  <si>
    <t xml:space="preserve"> [0.1508 0.5177]  [0.1153 0.4823]  [0 0.1695]  [0 0.1695]  [0 0.1975]  [0 0.1975] </t>
  </si>
  <si>
    <t xml:space="preserve"> [0.09078 0.3817]  [0.3274 0.6183]  [0 0.08878]  [0 0.08878]  [0 0.2021]  [0 0.2021] </t>
  </si>
  <si>
    <t xml:space="preserve"> [0 0.397]  [0 0.397]  [0 0.4638]  [0 0.4638]  [0 0.1391]  [0 0.1391] </t>
  </si>
  <si>
    <t xml:space="preserve"> [0 0.1846]  [0.2471 0.4317]  [0 0.1846]  [0.1634 0.348]  [0 0.1846]  [0.0356 0.2202] </t>
  </si>
  <si>
    <t xml:space="preserve"> [0 0.2273]  [0.4493 0.6766]  [0 0.2273]  [0.02756 0.2549]  [0 0.06853]  [0 0.06853] </t>
  </si>
  <si>
    <t xml:space="preserve"> [0.182 0.2928]  [0.5963 0.7072]  [0 0.08033]  [0 0.08033]  [0 0.03052]  [0 0.03052] </t>
  </si>
  <si>
    <t xml:space="preserve"> [0.0832 0.09941]  [0.8844 0.9006]  [0 0.01019]  [0 0.01019]  [0 0.00602]  [0 0.00602] </t>
  </si>
  <si>
    <t xml:space="preserve"> [0 0.07579]  [0.6881 0.7639]  [0 0.01387]  [0 0.01387]  [0 0.07579]  [0.1464 0.2222] </t>
  </si>
  <si>
    <t xml:space="preserve"> [0 0.01286]  [0.8981 0.911]  [0 0.01286]  [0.002393 0.01525]  [0 0.01286]  [0.06091 0.07377] </t>
  </si>
  <si>
    <t xml:space="preserve"> C000 C001 C010 C011 C101 C110</t>
  </si>
  <si>
    <t xml:space="preserve"> [0.3915 0.5238]  [0 0.2646]  [0 0.2646]  [0 0.1323]  [0.009369 0.274]  [0.06989 0.3345] </t>
  </si>
  <si>
    <t xml:space="preserve"> [0.6222 0.6546]  [0.1687 0.2334]  [0 0.03236]  [0 0.03236]  [0.112 0.1443]  [0 0.03236] </t>
  </si>
  <si>
    <t xml:space="preserve"> [0.2869 0.441]  [0.3241 0.559]  [0 0.1541]  [0 0.1541]  [0 0.08078]  [0 0.08078] </t>
  </si>
  <si>
    <t xml:space="preserve"> [0.2675 0.3152]  [0.07358 0.1691]  [0 0.04775]  [0 0.04775]  [0.5157 0.5635]  [0 0.04775] </t>
  </si>
  <si>
    <t xml:space="preserve"> [0.1853 0.3823]  [0.08622 0.4801]  [0 0.1969]  [0 0.1969]  [0.1377 0.3346]  [0 0.1969] </t>
  </si>
  <si>
    <t xml:space="preserve"> [0 0.3513]  [0.07173 0.618]  [0 0.3513]  [0.03067 0.382]  [0 0.195]  [0 0.195] </t>
  </si>
  <si>
    <t xml:space="preserve"> [0.794 0.8568]  [0.01433 0.1399]  [0 0.06277]  [0 0.06277]  [0.003366 0.06614]  [0 0.06277] </t>
  </si>
  <si>
    <t xml:space="preserve"> [0.3482 0.5177]  [0.1153 0.4543]  [0 0.1695]  [0 0.1695]  [0.02802 0.1975]  [0 0.1695] </t>
  </si>
  <si>
    <t xml:space="preserve"> [0.2928 0.3816]  [0.3275 0.5051]  [0 0.08878]  [0 0.08878]  [0.1133 0.2021]  [0 0.08878] </t>
  </si>
  <si>
    <t xml:space="preserve"> [0.007926 0.4344]  [0 0.5283]  [0 0.4638]  [0 0.4265]  [0 0.1391]  [0 0.1391] </t>
  </si>
  <si>
    <t xml:space="preserve"> [0 0.1846]  [0.2471 0.6162]  [0 0.1846]  [0.1635 0.3481]  [0.03568 0.2202]  [0 0.1846] </t>
  </si>
  <si>
    <t xml:space="preserve"> [0 0.2273]  [0.4493 0.7451]  [0 0.2273]  [0.02765 0.2549]  [0 0.06851]  [0 0.06851] </t>
  </si>
  <si>
    <t xml:space="preserve"> [0.2125 0.2928]  [0.5964 0.7072]  [0 0.0803]  [0 0.0803]  [0 0.03052]  [0 0.03052] </t>
  </si>
  <si>
    <t xml:space="preserve"> [0.08921 0.09939]  [0.8844 0.9006]  [0 0.01018]  [0 0.01018]  [0 0.006027]  [0 0.006027] </t>
  </si>
  <si>
    <t xml:space="preserve"> [0.06188 0.07575]  [0.6882 0.716]  [0 0.01387]  [0 0.01387]  [0.2083 0.2222]  [0 0.01387] </t>
  </si>
  <si>
    <t xml:space="preserve"> [0 0.01283]  [0.8982 0.9239]  [0 0.01283]  [0.002395 0.01523]  [0.0609 0.07373]  [0 0.01283] </t>
  </si>
  <si>
    <t xml:space="preserve"> C000 C001 C010 C101 C110 C111</t>
  </si>
  <si>
    <t xml:space="preserve"> [0.3915 0.6562]  [0 0.2647]  [0 0.2647]  [0.009328 0.274]  [0.06983 0.3345]  [0 0.2647] </t>
  </si>
  <si>
    <t xml:space="preserve"> [0.6222 0.6546]  [0.2011 0.2335]  [0 0.03237]  [0.1119 0.1443]  [0 0.03237]  [0 0.03237] </t>
  </si>
  <si>
    <t xml:space="preserve"> [0.287 0.3677]  [0.4782 0.559]  [0.07329 0.1541]  [0 0.08077]  [0 0.08077]  [0 0.08077] </t>
  </si>
  <si>
    <t xml:space="preserve"> [0.2675 0.3152]  [0.1214 0.1691]  [0 0.04775]  [0.5156 0.5634]  [0 0.04775]  [0 0.04775] </t>
  </si>
  <si>
    <t xml:space="preserve"> [0.1853 0.3823]  [0.2832 0.4801]  [0 0.1969]  [0.1376 0.3345]  [0 0.1969]  [0 0.1969] </t>
  </si>
  <si>
    <t xml:space="preserve"> [0 0.1645]  [0.4536 0.6181]  [0.1868 0.3514]  [0 0.1645]  [0 0.1645]  [0.03054 0.1951] </t>
  </si>
  <si>
    <t xml:space="preserve"> [0.794 0.8568]  [0.0771 0.1399]  [0 0.06277]  [0.003325 0.0661]  [0 0.06277]  [0 0.06277] </t>
  </si>
  <si>
    <t xml:space="preserve"> [0.3482 0.5177]  [0.2848 0.4543]  [0 0.1695]  [0.02799 0.1975]  [0 0.1695]  [0 0.1695] </t>
  </si>
  <si>
    <t xml:space="preserve"> [0.2929 0.3816]  [0.4164 0.5051]  [0 0.08875]  [0.1132 0.202]  [0 0.08875]  [0 0.08875] </t>
  </si>
  <si>
    <t xml:space="preserve"> [0.008047 0.1472]  [0.3891 0.5282]  [0.3246 0.4638]  [0 0.1391]  [0 0.1391]  [0 0.1391] </t>
  </si>
  <si>
    <t xml:space="preserve"> [0 0.05689]  [0.5951 0.652]  [0.1277 0.1846]  [0 0.05689]  [0 0.05689]  [0.1634 0.2203] </t>
  </si>
  <si>
    <t xml:space="preserve"> [0 0.04106]  [0.7041 0.7451]  [0.1863 0.2274]  [0 0.04106]  [0 0.04106]  [0.02748 0.06854] </t>
  </si>
  <si>
    <t xml:space="preserve"> [0.2126 0.2431]  [0.6767 0.7072]  [0.04972 0.08025]  [0 0.03052]  [0 0.03052]  [0 0.03052] </t>
  </si>
  <si>
    <t xml:space="preserve"> [0.08932 0.09535]  [0.8946 0.9006]  [0.004037 0.01007]  [0 0.006032]  [0 0.006032]  [0 0.006032] </t>
  </si>
  <si>
    <t xml:space="preserve"> [0.06189 0.07576]  [0.7021 0.716]  [0 0.01387]  [0.2082 0.2221]  [0 0.01387]  [0 0.01387] </t>
  </si>
  <si>
    <t xml:space="preserve"> [0 0.01285]  [0.9134 0.9263]  [0 0.01285]  [0.0585 0.07135]  [0 0.01285]  [0.002388 0.01524] </t>
  </si>
  <si>
    <t xml:space="preserve"> C000 C001 C011 C101 C110 C111</t>
  </si>
  <si>
    <t xml:space="preserve"> [0.3916 0.6561]  [0 0.2646]  [0 0.1323]  [0.009396 0.1417]  [0.06988 0.3345]  [0 0.2646] </t>
  </si>
  <si>
    <t xml:space="preserve"> [0.6222 0.6546]  [0.1688 0.2335]  [0 0.03237]  [0.1119 0.1443]  [0 0.03237]  [0 0.03237] </t>
  </si>
  <si>
    <t xml:space="preserve"> [0.3602 0.441]  [0.3241 0.4857]  [0.07326 0.1541]  [0 0.08079]  [0 0.08079]  [0 0.08079] </t>
  </si>
  <si>
    <t xml:space="preserve"> [0.2675 0.3152]  [0.07367 0.1692]  [0 0.04774]  [0.5156 0.5634]  [0 0.04774]  [0 0.04774] </t>
  </si>
  <si>
    <t xml:space="preserve"> [0.1853 0.3823]  [0.08631 0.4801]  [0 0.1969]  [0.1376 0.3345]  [0 0.1969]  [0 0.1969] </t>
  </si>
  <si>
    <t xml:space="preserve"> [0.1563 0.3513]  [0.07173 0.4618]  [0.1869 0.3819]  [0 0.195]  [0 0.195]  [0 0.195] </t>
  </si>
  <si>
    <t xml:space="preserve"> [0.794 0.8568]  [0.01427 0.1398]  [0 0.06279]  [0.003322 0.06611]  [0 0.06279]  [0 0.06279] </t>
  </si>
  <si>
    <t xml:space="preserve"> [0.3482 0.5177]  [0.1152 0.4543]  [0 0.1695]  [0.02797 0.1975]  [0 0.1695]  [0 0.1695] </t>
  </si>
  <si>
    <t xml:space="preserve"> [0.2928 0.3816]  [0.3276 0.5052]  [0 0.08877]  [0.1132 0.202]  [0 0.08877]  [0 0.08877] </t>
  </si>
  <si>
    <t xml:space="preserve"> [0.3326 0.4717]  [0 0.2036]  [0.3247 0.4265]  [0 0.1018]  [0 0.1391]  [0 0.1391] </t>
  </si>
  <si>
    <t xml:space="preserve"> [0 0.1846]  [0.247 0.6519]  [0.1278 0.3481]  [0 0.2203]  [0 0.1846]  [0 0.2203] </t>
  </si>
  <si>
    <t xml:space="preserve"> [0.1588 0.2273]  [0.4493 0.5864]  [0.1864 0.2549]  [0 0.06851]  [0 0.06851]  [0 0.06851] </t>
  </si>
  <si>
    <t xml:space="preserve"> [0.2622 0.2928]  [0.5965 0.6575]  [0.0497 0.08022]  [0 0.03053]  [0 0.03053]  [0 0.03053] </t>
  </si>
  <si>
    <t xml:space="preserve"> [0.09331 0.09934]  [0.8845 0.8966]  [0.004046 0.01008]  [0 0.006031]  [0 0.006031]  [0 0.006031] </t>
  </si>
  <si>
    <t xml:space="preserve"> [0.06186 0.07576]  [0.6883 0.716]  [0 0.01389]  [0.2082 0.2221]  [0 0.01389]  [0 0.01389] </t>
  </si>
  <si>
    <t xml:space="preserve"> [0 0.01285]  [0.8982 0.9263]  [0 0.01525]  [0.05843 0.07368]  [0 0.01285]  [0 0.01525] </t>
  </si>
  <si>
    <t xml:space="preserve"> 	 7))  SUPERNETSORKS' ESTIMATED PREVALENCES PER HAPLOTYPES</t>
  </si>
  <si>
    <t>Supernetwork</t>
  </si>
  <si>
    <t xml:space="preserve"> Clones' sets</t>
  </si>
  <si>
    <t xml:space="preserve"> SN 1</t>
  </si>
  <si>
    <t xml:space="preserve"> Setclone 4</t>
  </si>
  <si>
    <t>[0.3916 0.6561][0.6222 0.6546][0.3602 0.441][0.2675 0.3152][0.1853 0.3823][0.1563 0.3513][0.794 0.8568][0.3482 0.5177][0.2928 0.3816][0.3326 0.4717][0 0.1846][0.1588 0.2273][0.2622 0.2928][0.09331 0.09934][0.06186 0.07576][0 0.01285][0 0.2646][0.1688 0.2335][0.3241 0.4857][0.07367 0.1692][0.08631 0.4801][0.07173 0.4618][0.01427 0.1398][0.1152 0.4543][0.3276 0.5052][0 0.2036][0.247 0.6519][0.4493 0.5864][0.5965 0.6575][0.8845 0.8966][0.6883 0.716][0.8982 0.9263][0 0.1323][0 0.03237][0.07326 0.1541][0 0.04774][0 0.1969][0.1869 0.3819][0 0.06279][0 0.1695][0 0.08877][0.3247 0.4265][0.1278 0.3481][0.1864 0.2549][0.0497 0.08022][0.004046 0.01008][0 0.01389][0 0.01525][0.009396 0.1417][0.1119 0.1443][0 0.08079][0.5156 0.5634][0.1376 0.3345][0 0.195][0.003322 0.06611][0.02797 0.1975][0.1132 0.202][0 0.1018][0 0.2203][0 0.06851][0 0.03053][0 0.006031][0.2082 0.2221][0.05843 0.07368][0.06988 0.3345][0 0.03237][0 0.08079][0 0.04774][0 0.1969][0 0.195][0 0.06279][0 0.1695][0 0.08877][0 0.1391][0 0.1846][0 0.06851][0 0.03053][0 0.006031][0 0.01389][0 0.01285][0 0.2646][0 0.03237][0 0.08079][0 0.04774][0 0.1969][0 0.195][0 0.06279][0 0.1695][0 0.08877][0 0.1391][0 0.2203][0 0.06851][0 0.03053][0 0.006031][0 0.01389][0 0.01525]</t>
  </si>
  <si>
    <t xml:space="preserve"> SN 2</t>
  </si>
  <si>
    <t xml:space="preserve"> SN 3</t>
  </si>
  <si>
    <t xml:space="preserve"> SN 4</t>
  </si>
  <si>
    <t xml:space="preserve"> SN 5</t>
  </si>
  <si>
    <t xml:space="preserve"> SN 6</t>
  </si>
  <si>
    <t xml:space="preserve"> Setclone 3</t>
  </si>
  <si>
    <t>[0.3915 0.6562][0.6222 0.6546][0.287 0.3677][0.2675 0.3152][0.1853 0.3823][0 0.1645][0.794 0.8568][0.3482 0.5177][0.2929 0.3816][0.008047 0.1472][0 0.05689][0 0.04106][0.2126 0.2431][0.08932 0.09535][0.06189 0.07576][0 0.01285][0 0.2647][0.2011 0.2335][0.4782 0.559][0.1214 0.1691][0.2832 0.4801][0.4536 0.6181][0.0771 0.1399][0.2848 0.4543][0.4164 0.5051][0.3891 0.5282][0.5951 0.652][0.7041 0.7451][0.6767 0.7072][0.8946 0.9006][0.7021 0.716][0.9134 0.9263][0 0.2647][0 0.03237][0.07329 0.1541][0 0.04775][0 0.1969][0.1868 0.3514][0 0.06277][0 0.1695][0 0.08875][0.3246 0.4638][0.1277 0.1846][0.1863 0.2274][0.04972 0.08025][0.004037 0.01007][0 0.01387][0 0.01285][0.009328 0.274][0.1119 0.1443][0 0.08077][0.5156 0.5634][0.1376 0.3345][0 0.1645][0.003325 0.0661][0.02799 0.1975][0.1132 0.202][0 0.1391][0 0.05689][0 0.04106][0 0.03052][0 0.006032][0.2082 0.2221][0.0585 0.07135][0.06983 0.3345][0 0.03237][0 0.08077][0 0.04775][0 0.1969][0 0.1645][0 0.06277][0 0.1695][0 0.08875][0 0.1391][0 0.05689][0 0.04106][0 0.03052][0 0.006032][0 0.01387][0 0.01285][0 0.2647][0 0.03237][0 0.08077][0 0.04775][0 0.1969][0.03054 0.1951][0 0.06277][0 0.1695][0 0.08875][0 0.1391][0.1634 0.2203][0.02748 0.06854][0 0.03052][0 0.006032][0 0.01387][0.002388 0.01524]</t>
  </si>
  <si>
    <t xml:space="preserve"> SN 7</t>
  </si>
  <si>
    <t xml:space="preserve"> SN 8</t>
  </si>
  <si>
    <t xml:space="preserve"> SN 9</t>
  </si>
  <si>
    <t xml:space="preserve"> SN 10</t>
  </si>
  <si>
    <t xml:space="preserve"> SN 11</t>
  </si>
  <si>
    <t xml:space="preserve"> SN 12</t>
  </si>
  <si>
    <t xml:space="preserve"> SN 13</t>
  </si>
  <si>
    <t xml:space="preserve"> SN 14</t>
  </si>
  <si>
    <t xml:space="preserve"> SN 15</t>
  </si>
  <si>
    <t xml:space="preserve"> Setclone 2</t>
  </si>
  <si>
    <t>[0.3915 0.5238][0.6222 0.6546][0.2869 0.441][0.2675 0.3152][0.1853 0.3823][0 0.3513][0.794 0.8568][0.3482 0.5177][0.2928 0.3816][0.007926 0.4344][0 0.1846][0 0.2273][0.2125 0.2928][0.08921 0.09939][0.06188 0.07575][0 0.01283][0 0.2646][0.1687 0.2334][0.3241 0.559][0.07358 0.1691][0.08622 0.4801][0.07173 0.618][0.01433 0.1399][0.1153 0.4543][0.3275 0.5051][0 0.5283][0.2471 0.6162][0.4493 0.7451][0.5964 0.7072][0.8844 0.9006][0.6882 0.716][0.8982 0.9239][0 0.2646][0 0.03236][0 0.1541][0 0.04775][0 0.1969][0 0.3513][0 0.06277][0 0.1695][0 0.08878][0 0.4638][0 0.1846][0 0.2273][0 0.0803][0 0.01018][0 0.01387][0 0.01283][0 0.1323][0 0.03236][0 0.1541][0 0.04775][0 0.1969][0.03067 0.382][0 0.06277][0 0.1695][0 0.08878][0 0.4265][0.1635 0.3481][0.02765 0.2549][0 0.0803][0 0.01018][0 0.01387][0.002395 0.01523][0.009369 0.274][0.112 0.1443][0 0.08078][0.5157 0.5635][0.1377 0.3346][0 0.195][0.003366 0.06614][0.02802 0.1975][0.1133 0.2021][0 0.1391][0.03568 0.2202][0 0.06851][0 0.03052][0 0.006027][0.2083 0.2222][0.0609 0.07373][0.06989 0.3345][0 0.03236][0 0.08078][0 0.04775][0 0.1969][0 0.195][0 0.06277][0 0.1695][0 0.08878][0 0.1391][0 0.1846][0 0.06851][0 0.03052][0 0.006027][0 0.01387][0 0.01283]</t>
  </si>
  <si>
    <t xml:space="preserve"> SN 16</t>
  </si>
  <si>
    <t xml:space="preserve"> SN 17</t>
  </si>
  <si>
    <t xml:space="preserve"> SN 18</t>
  </si>
  <si>
    <t xml:space="preserve"> SN 19</t>
  </si>
  <si>
    <t xml:space="preserve"> SN 20</t>
  </si>
  <si>
    <t xml:space="preserve"> SN 21</t>
  </si>
  <si>
    <t xml:space="preserve"> SN 22</t>
  </si>
  <si>
    <t xml:space="preserve"> SN 23</t>
  </si>
  <si>
    <t xml:space="preserve"> Setclone 1</t>
  </si>
  <si>
    <t>[0.04768 0.3217][0.4779 0.6547][0.2062 0.4411][0 0.3153][0 0.3823][0 0.3514][0.7279 0.8568][0.1508 0.5177][0.09078 0.3817][0 0.397][0 0.1846][0 0.2273][0.182 0.2928][0.0832 0.09941][0 0.07579][0 0.01286][0 0.274][0.1686 0.3453][0.324 0.5589][0.07346 0.3887][0.08611 0.4684][0.07164 0.423][0.0143 0.1432][0.1153 0.4823][0.3274 0.6183][0 0.397][0.2471 0.4317][0.4493 0.6766][0.5963 0.7072][0.8844 0.9006][0.6881 0.7639][0.8981 0.911][0.06044 0.3344][0 0.03237][0 0.1541][0 0.04775][0 0.1969][0 0.3514][0 0.06277][0 0.1695][0 0.08878][0 0.4638][0 0.1846][0 0.2273][0 0.08033][0 0.01019][0 0.01387][0 0.01286][0 0.274][0 0.03237][0 0.1541][0 0.04775][0 0.1969][0.0306 0.3819][0 0.06277][0 0.1695][0 0.08878][0 0.4638][0.1634 0.348][0.02756 0.2549][0 0.08033][0 0.01019][0 0.01387][0.002393 0.01525][0.06995 0.3439][0 0.1444][0 0.08083][0 0.3153][0 0.3346][0 0.1951][0 0.06611][0 0.1975][0 0.2021][0 0.1391][0 0.1846][0 0.06853][0 0.03052][0 0.00602][0 0.07579][0 0.01286][0 0.274][0 0.1444][0 0.08083][0.2482 0.5635][0 0.3346][0 0.1951][0 0.06611][0 0.1975][0 0.2021][0 0.1391][0.0356 0.2202][0 0.06853][0 0.03052][0 0.00602][0.1464 0.2222][0.06091 0.07377]</t>
  </si>
  <si>
    <t xml:space="preserve"> SN 24</t>
  </si>
  <si>
    <t xml:space="preserve"> SN 25</t>
  </si>
  <si>
    <t xml:space="preserve"> SN 26</t>
  </si>
  <si>
    <t xml:space="preserve"> SN 27</t>
  </si>
  <si>
    <t xml:space="preserve"> SN 28</t>
  </si>
  <si>
    <t xml:space="preserve"> SN 29</t>
  </si>
  <si>
    <t xml:space="preserve"> SN 30</t>
  </si>
  <si>
    <t xml:space="preserve"> SN 31</t>
  </si>
  <si>
    <t xml:space="preserve"> SN 32</t>
  </si>
  <si>
    <t xml:space="preserve"> SN 33</t>
  </si>
  <si>
    <t xml:space="preserve"> SN 34</t>
  </si>
  <si>
    <t xml:space="preserve"> SN 35</t>
  </si>
  <si>
    <t xml:space="preserve"> SN 36</t>
  </si>
  <si>
    <t xml:space="preserve"> SN 37</t>
  </si>
  <si>
    <t xml:space="preserve"> SN 38</t>
  </si>
  <si>
    <t xml:space="preserve"> SN 39</t>
  </si>
  <si>
    <t xml:space="preserve"> SN 40</t>
  </si>
  <si>
    <t xml:space="preserve"> SN 41</t>
  </si>
  <si>
    <t xml:space="preserve"> SN 42</t>
  </si>
  <si>
    <t xml:space="preserve"> SN 43</t>
  </si>
  <si>
    <t xml:space="preserve"> SN 44</t>
  </si>
  <si>
    <t xml:space="preserve"> SN 45</t>
  </si>
  <si>
    <t xml:space="preserve"> SN 46</t>
  </si>
  <si>
    <t xml:space="preserve"> SN 47</t>
  </si>
  <si>
    <t xml:space="preserve"> SN 48</t>
  </si>
  <si>
    <t xml:space="preserve"> SN 49</t>
  </si>
  <si>
    <t xml:space="preserve"> SN 50</t>
  </si>
  <si>
    <t xml:space="preserve"> SN 51</t>
  </si>
  <si>
    <t>[0.9427 0.9427][0.9053 0.9053][0.9235 0.9235][0.946 0.946][0.9089 0.9089][0.9271 0.9271][0.9663 0.9663][0.9046 0.9046][0.9528 0.9528][0.9554 0.9554][0.951 0.951][0.8516 0.8516][0.8591 0.8591][0.3257 0.3257][0.9169 0.9169][0.7447 0.7447][0.004214 0.004214][0.005723 0.005723][0.004308 0.004308][0.01149 0.01149][0.01972 0.01972][0.01242 0.01242][0.002411 0.002411][0.002874 0.002874][0.007708 0.007708][0.0035 0.0035][0.004395 0.004395][0.008032 0.008032][0.003913 0.003913][0.003239 0.003239][0.005143 0.005143][0.1305 0.1305][0.04278 0.04278][0.06901 0.06901][0.04729 0.04729][0.01605 0.01605][0.04045 0.04045][0.02714 0.02714][0.02239 0.02239][0.08203 0.08203][0.02001 0.02001][0.0101 0.0101][0.03203 0.03203][0.1227 0.1227][0.1272 0.1272][0.6616 0.6616][0.06316 0.06316][0.006388 0.006388][0.0103 0.0103][0.01996 0.01996][0.02494 0.02494][0.02649 0.02649][0.03089 0.03089][0.03329 0.03329][0.008896 0.008896][0.01052 0.01052][0.01951 0.01951][0.03104 0.03104][0.01252 0.01252][0.01766 0.01766][0.009849 0.009849][0.009463 0.009463][0.01476 0.01476][0.1184 0.1184]</t>
  </si>
  <si>
    <t xml:space="preserve"> [0.7447 0.7447]  [0.1305 0.1305]  [0.006388 0.006388]  [0.1184 0.1184] </t>
  </si>
  <si>
    <t xml:space="preserve"> [0.9169 0.9169]  [0.005143 0.005143]  [0.06316 0.06316]  [0.01476 0.01476] </t>
  </si>
  <si>
    <t xml:space="preserve"> [0.3257 0.3257]  [0.003239 0.003239]  [0.6616 0.6616]  [0.009463 0.009463] </t>
  </si>
  <si>
    <t xml:space="preserve"> [0.8591 0.8591]  [0.003913 0.003913]  [0.1272 0.1272]  [0.009849 0.009849] </t>
  </si>
  <si>
    <t xml:space="preserve"> [0.8516 0.8516]  [0.008032 0.008032]  [0.1227 0.1227]  [0.01766 0.01766] </t>
  </si>
  <si>
    <t xml:space="preserve"> [0.951 0.951]  [0.004395 0.004395]  [0.03203 0.03203]  [0.01252 0.01252] </t>
  </si>
  <si>
    <t xml:space="preserve"> [0.9554 0.9554]  [0.0035 0.0035]  [0.0101 0.0101]  [0.03104 0.03104] </t>
  </si>
  <si>
    <t xml:space="preserve"> [0.9528 0.9528]  [0.007708 0.007708]  [0.02001 0.02001]  [0.01951 0.01951] </t>
  </si>
  <si>
    <t xml:space="preserve"> [0.9046 0.9046]  [0.002874 0.002874]  [0.08203 0.08203]  [0.01052 0.01052] </t>
  </si>
  <si>
    <t xml:space="preserve"> [0.9663 0.9663]  [0.002411 0.002411]  [0.02239 0.02239]  [0.008896 0.008896] </t>
  </si>
  <si>
    <t xml:space="preserve"> [0.9271 0.9271]  [0.01242 0.01242]  [0.02714 0.02714]  [0.03329 0.03329] </t>
  </si>
  <si>
    <t xml:space="preserve"> [0.9089 0.9089]  [0.01972 0.01972]  [0.04045 0.04045]  [0.03089 0.03089] </t>
  </si>
  <si>
    <t xml:space="preserve"> [0.946 0.946]  [0.01149 0.01149]  [0.01605 0.01605]  [0.02649 0.02649] </t>
  </si>
  <si>
    <t xml:space="preserve"> [0.9235 0.9235]  [0.004308 0.004308]  [0.04729 0.04729]  [0.02494 0.02494] </t>
  </si>
  <si>
    <t xml:space="preserve"> [0.9053 0.9053]  [0.005723 0.005723]  [0.06901 0.06901]  [0.01996 0.01996] </t>
  </si>
  <si>
    <t xml:space="preserve"> [0.9427 0.9427]  [0.004214 0.004214]  [0.04278 0.04278]  [0.0103 0.0103] </t>
  </si>
  <si>
    <t xml:space="preserve"> C000 C001 C010 C100</t>
  </si>
  <si>
    <t>S1_1787</t>
  </si>
  <si>
    <t xml:space="preserve"> &gt;S1_1787T</t>
  </si>
  <si>
    <t>S1_1497</t>
  </si>
  <si>
    <t xml:space="preserve"> &gt;S1_1497C</t>
  </si>
  <si>
    <t>S1_303</t>
  </si>
  <si>
    <t xml:space="preserve"> &gt;S1_303G</t>
  </si>
  <si>
    <t>S1_1787T</t>
  </si>
  <si>
    <t>S1_1497C</t>
  </si>
  <si>
    <t>S1_303G</t>
  </si>
  <si>
    <t xml:space="preserve"> Number of distinct haplotypes : 4</t>
  </si>
  <si>
    <t xml:space="preserve"> Minimum number of breakpoints :0</t>
  </si>
  <si>
    <t xml:space="preserve"> Number of Supernetworks :1</t>
  </si>
  <si>
    <t>[0.9767 0.9767][0.7747 0.7747][1 1][1e-08 1e-08][0.772 0.772][1e-08 1e-08][0.9422 0.9422][0.7868 0.7868][0.8494 0.8494][1 1][1 1][0.9236 0.9236][0.9776 0.9776][0.983 0.983][0.9915 0.9915][0.9741 0.9741][1e-08 1e-08][0.02024 0.02024][1e-08 1e-08][0.7587 0.7587][0.006568 0.006568][0.7992 0.7992][0.006998 0.006998][0.007528 0.007528][0.009281 0.009281][1e-08 1e-08][1e-08 1e-08][0.007036 0.007036][0.02236 0.02236][1e-08 1e-08][0.008506 0.008506][0.005983 0.005983][0.02332 0.02332][0.2051 0.2051][1e-08 1e-08][0.2413 0.2413][0.2214 0.2214][0.2008 0.2008][0.05084 0.05084][0.2057 0.2057][0.1413 0.1413][1e-08 1e-08][1e-08 1e-08][0.0694 0.0694][1e-08 1e-08][0.01705 0.01705][1e-08 1e-08][0.01989 0.01989]</t>
  </si>
  <si>
    <t>C11</t>
  </si>
  <si>
    <t>C01</t>
  </si>
  <si>
    <t>C00</t>
  </si>
  <si>
    <t xml:space="preserve"> [0.9741 0.9741]  [0.005983 0.005983]  [0.01989 0.01989] </t>
  </si>
  <si>
    <t xml:space="preserve"> [0.9915 0.9915]  [0.008506 0.008506]  [1e-08 1e-08] </t>
  </si>
  <si>
    <t xml:space="preserve"> [0.983 0.983]  [1e-08 1e-08]  [0.01705 0.01705] </t>
  </si>
  <si>
    <t xml:space="preserve"> [0.9776 0.9776]  [0.02236 0.02236]  [1e-08 1e-08] </t>
  </si>
  <si>
    <t xml:space="preserve"> [0.9236 0.9236]  [0.007036 0.007036]  [0.0694 0.0694] </t>
  </si>
  <si>
    <t xml:space="preserve"> [1 1]  [1e-08 1e-08]  [1e-08 1e-08] </t>
  </si>
  <si>
    <t xml:space="preserve"> [0.8494 0.8494]  [0.009281 0.009281]  [0.1413 0.1413] </t>
  </si>
  <si>
    <t xml:space="preserve"> [0.7868 0.7868]  [0.007528 0.007528]  [0.2057 0.2057] </t>
  </si>
  <si>
    <t xml:space="preserve"> [0.9422 0.9422]  [0.006998 0.006998]  [0.05084 0.05084] </t>
  </si>
  <si>
    <t xml:space="preserve"> [1e-08 1e-08]  [0.7992 0.7992]  [0.2008 0.2008] </t>
  </si>
  <si>
    <t xml:space="preserve"> [0.772 0.772]  [0.006568 0.006568]  [0.2214 0.2214] </t>
  </si>
  <si>
    <t xml:space="preserve"> [1e-08 1e-08]  [0.7587 0.7587]  [0.2413 0.2413] </t>
  </si>
  <si>
    <t xml:space="preserve"> [0.7747 0.7747]  [0.02024 0.02024]  [0.2051 0.2051] </t>
  </si>
  <si>
    <t xml:space="preserve"> [0.9767 0.9767]  [1e-08 1e-08]  [0.02332 0.02332] </t>
  </si>
  <si>
    <t xml:space="preserve"> C00 C01 C11</t>
  </si>
  <si>
    <t xml:space="preserve"> C11</t>
  </si>
  <si>
    <t>Artifact</t>
  </si>
  <si>
    <t xml:space="preserve"> C10</t>
  </si>
  <si>
    <t xml:space="preserve"> C01</t>
  </si>
  <si>
    <t xml:space="preserve"> C00</t>
  </si>
  <si>
    <t>S8_87</t>
  </si>
  <si>
    <t>S8_84</t>
  </si>
  <si>
    <t xml:space="preserve"> &gt;S8_84T_87T</t>
  </si>
  <si>
    <t xml:space="preserve"> &gt;S8_87T</t>
  </si>
  <si>
    <t xml:space="preserve"> &gt;S8_84T</t>
  </si>
  <si>
    <t>S8_84-S8_87</t>
  </si>
  <si>
    <t>S8_84T_87T</t>
  </si>
  <si>
    <t>S8_87T</t>
  </si>
  <si>
    <t>S8_84T</t>
  </si>
  <si>
    <t xml:space="preserve"> Number of distinct haplotypes : 3</t>
  </si>
  <si>
    <t>[0.9958 0.9958][0.9953 0.9953][0.9969 0.9969][0.9963 0.9963][0.9965 0.9965][0.9958 0.9958][0.9977 0.9977][0.9967 0.9967][0.9964 0.9964][0.9964 0.9964][0.9967 0.9967][0.997 0.997][0.9972 0.9972][0.9968 0.9968][0.7977 0.7977][0.9312 0.9312][0.004235 0.004235][0.004728 0.004728][0.003137 0.003137][0.003717 0.003717][0.003483 0.003483][0.004199 0.004199][0.0023 0.0023][0.003311 0.003311][0.003634 0.003634][0.003566 0.003566][0.003344 0.003344][0.003037 0.003037][0.002787 0.002787][0.003173 0.003173][0.2023 0.2023][0.06876 0.06876]</t>
  </si>
  <si>
    <t>C1</t>
  </si>
  <si>
    <t>C0</t>
  </si>
  <si>
    <t xml:space="preserve"> [0.9312 0.9312]  [0.06876 0.06876] </t>
  </si>
  <si>
    <t xml:space="preserve"> [0.7977 0.7977]  [0.2023 0.2023] </t>
  </si>
  <si>
    <t xml:space="preserve"> [0.9968 0.9968]  [0.003173 0.003173] </t>
  </si>
  <si>
    <t xml:space="preserve"> [0.9972 0.9972]  [0.002787 0.002787] </t>
  </si>
  <si>
    <t xml:space="preserve"> [0.997 0.997]  [0.003037 0.003037] </t>
  </si>
  <si>
    <t xml:space="preserve"> [0.9967 0.9967]  [0.003344 0.003344] </t>
  </si>
  <si>
    <t xml:space="preserve"> [0.9964 0.9964]  [0.003566 0.003566] </t>
  </si>
  <si>
    <t xml:space="preserve"> [0.9964 0.9964]  [0.003634 0.003634] </t>
  </si>
  <si>
    <t xml:space="preserve"> [0.9967 0.9967]  [0.003311 0.003311] </t>
  </si>
  <si>
    <t xml:space="preserve"> [0.9977 0.9977]  [0.0023 0.0023] </t>
  </si>
  <si>
    <t xml:space="preserve"> [0.9958 0.9958]  [0.004199 0.004199] </t>
  </si>
  <si>
    <t xml:space="preserve"> [0.9965 0.9965]  [0.003483 0.003483] </t>
  </si>
  <si>
    <t xml:space="preserve"> [0.9963 0.9963]  [0.003717 0.003717] </t>
  </si>
  <si>
    <t xml:space="preserve"> [0.9969 0.9969]  [0.003137 0.003137] </t>
  </si>
  <si>
    <t xml:space="preserve"> [0.9953 0.9953]  [0.004728 0.004728] </t>
  </si>
  <si>
    <t xml:space="preserve"> [0.9958 0.9958]  [0.004235 0.004235] </t>
  </si>
  <si>
    <t xml:space="preserve"> C0 C1</t>
  </si>
  <si>
    <t>S7_808</t>
  </si>
  <si>
    <t xml:space="preserve"> &gt;S7_808G</t>
  </si>
  <si>
    <t>S7_808G</t>
  </si>
  <si>
    <t xml:space="preserve"> Number of distinct haplotypes : 2</t>
  </si>
  <si>
    <t>[0.9422 0.9422][0.953 0.953][0.963 0.963][0.2007 0.2007][0.6099 0.6099][0.9479 0.9479][0.9687 0.9687][0.9615 0.9615][0.9491 0.9491][0.7403 0.7403][0.6957 0.6957][0.8951 0.8951][0.9044 0.9044][0.9565 0.9565][0.9606 0.9606][0.2248 0.2248][0.006999 0.006999][1e-08 1e-08][0.004747 0.004747][0.5377 0.5377][0.1773 0.1773][0.01104 0.01104][0.004383 0.004383][0.004576 0.004576][0.005526 0.005526][0.005311 0.005311][0.004099 0.004099][1e-08 1e-08][0.003909 0.003909][0.004657 0.004657][0.004731 0.004731][0.003218 0.003218][0.003114 0.003114][0.002813 0.002813][0.003336 0.003336][0.001614 0.001614][1e-08 1e-08][0.00256 0.00256][0.002174 0.002174][0.002875 0.002875][0.003206 0.003206][0.003304 0.003304][0.003944 0.003944][0.002887 0.002887][0.05579 0.05579][0.009665 0.009665][0.003504 0.003504][0.7384 0.7384][0.003198 0.003198][1e-08 1e-08][0.001494 0.001494][1e-08 1e-08][1e-08 1e-08][0.00149 0.00149][1e-08 1e-08][0.001538 0.001538][0.001746 0.001746][0.001879 0.001879][0.2463 0.2463][1e-08 1e-08][0.00294 0.00294][0.001397 0.001397][0.001259 0.001259][0.001552 0.001552][0.02308 0.02308][1e-08 1e-08][0.009977 0.009977][0.2381 0.2381][0.2128 0.2128][0.01168 0.01168][0.01065 0.01065][0.009114 0.009114][0.01791 0.01791][0.009815 0.009815][0.01012 0.01012][1e-08 1e-08][0.009944 0.009944][0.01006 0.01006][0.01139 0.01139][0.01122 0.01122][0.02137 0.02137][0.04419 0.04419][0.01741 0.01741][0.02188 0.02188][1e-08 1e-08][0.02532 0.02532][0.01405 0.01405][0.02044 0.02044][0.02248 0.02248][0.2394 0.2394][0.03977 0.03977][0.102 0.102][0.02298 0.02298][0.01771 0.01771][0.01852 0.01852][0.02088 0.02088]</t>
  </si>
  <si>
    <t>C10000</t>
  </si>
  <si>
    <t>C01000</t>
  </si>
  <si>
    <t>C00100</t>
  </si>
  <si>
    <t>C00010</t>
  </si>
  <si>
    <t>C00001</t>
  </si>
  <si>
    <t>C00000</t>
  </si>
  <si>
    <t xml:space="preserve"> [0.2248 0.2248]  [0.003218 0.003218]  [0.7384 0.7384]  [0.001552 0.001552]  [0.01122 0.01122]  [0.02088 0.02088] </t>
  </si>
  <si>
    <t xml:space="preserve"> [0.9606 0.9606]  [0.004731 0.004731]  [0.003504 0.003504]  [0.001259 0.001259]  [0.01139 0.01139]  [0.01852 0.01852] </t>
  </si>
  <si>
    <t xml:space="preserve"> [0.9565 0.9565]  [0.004657 0.004657]  [0.009665 0.009665]  [0.001397 0.001397]  [0.01006 0.01006]  [0.01771 0.01771] </t>
  </si>
  <si>
    <t xml:space="preserve"> [0.9044 0.9044]  [0.003909 0.003909]  [0.05579 0.05579]  [0.00294 0.00294]  [0.009944 0.009944]  [0.02298 0.02298] </t>
  </si>
  <si>
    <t xml:space="preserve"> [0.8951 0.8951]  [1e-08 1e-08]  [0.002887 0.002887]  [1e-08 1e-08]  [1e-08 1e-08]  [0.102 0.102] </t>
  </si>
  <si>
    <t xml:space="preserve"> [0.6957 0.6957]  [0.004099 0.004099]  [0.003944 0.003944]  [0.2463 0.2463]  [0.01012 0.01012]  [0.03977 0.03977] </t>
  </si>
  <si>
    <t xml:space="preserve"> [0.7403 0.7403]  [0.005311 0.005311]  [0.003304 0.003304]  [0.001879 0.001879]  [0.009815 0.009815]  [0.2394 0.2394] </t>
  </si>
  <si>
    <t xml:space="preserve"> [0.9491 0.9491]  [0.005526 0.005526]  [0.003206 0.003206]  [0.001746 0.001746]  [0.01791 0.01791]  [0.02248 0.02248] </t>
  </si>
  <si>
    <t xml:space="preserve"> [0.9615 0.9615]  [0.004576 0.004576]  [0.002875 0.002875]  [0.001538 0.001538]  [0.009114 0.009114]  [0.02044 0.02044] </t>
  </si>
  <si>
    <t xml:space="preserve"> [0.9687 0.9687]  [0.004383 0.004383]  [0.002174 0.002174]  [1e-08 1e-08]  [0.01065 0.01065]  [0.01405 0.01405] </t>
  </si>
  <si>
    <t xml:space="preserve"> [0.9479 0.9479]  [0.01104 0.01104]  [0.00256 0.00256]  [0.00149 0.00149]  [0.01168 0.01168]  [0.02532 0.02532] </t>
  </si>
  <si>
    <t xml:space="preserve"> [0.6099 0.6099]  [0.1773 0.1773]  [1e-08 1e-08]  [1e-08 1e-08]  [0.2128 0.2128]  [1e-08 1e-08] </t>
  </si>
  <si>
    <t xml:space="preserve"> [0.2007 0.2007]  [0.5377 0.5377]  [0.001614 0.001614]  [1e-08 1e-08]  [0.2381 0.2381]  [0.02188 0.02188] </t>
  </si>
  <si>
    <t xml:space="preserve"> [0.963 0.963]  [0.004747 0.004747]  [0.003336 0.003336]  [0.001494 0.001494]  [0.009977 0.009977]  [0.01741 0.01741] </t>
  </si>
  <si>
    <t xml:space="preserve"> [0.953 0.953]  [1e-08 1e-08]  [0.002813 0.002813]  [1e-08 1e-08]  [1e-08 1e-08]  [0.04419 0.04419] </t>
  </si>
  <si>
    <t xml:space="preserve"> [0.9422 0.9422]  [0.006999 0.006999]  [0.003114 0.003114]  [0.003198 0.003198]  [0.02308 0.02308]  [0.02137 0.02137] </t>
  </si>
  <si>
    <t xml:space="preserve"> C00000 C00001 C00010 C00100 C01000 C10000</t>
  </si>
  <si>
    <t>S6_1106</t>
  </si>
  <si>
    <t>S6_1024</t>
  </si>
  <si>
    <t xml:space="preserve"> &gt;S6_1024A_1106C</t>
  </si>
  <si>
    <t>S6_537</t>
  </si>
  <si>
    <t xml:space="preserve"> &gt;S6_537A_1024A</t>
  </si>
  <si>
    <t xml:space="preserve"> &gt;S6_537A_1106C</t>
  </si>
  <si>
    <t>S6_146</t>
  </si>
  <si>
    <t xml:space="preserve"> &gt;S6_146T_537A</t>
  </si>
  <si>
    <t xml:space="preserve"> &gt;S6_146T_1024A</t>
  </si>
  <si>
    <t>S6_45</t>
  </si>
  <si>
    <t xml:space="preserve"> &gt;S6_45G_146T</t>
  </si>
  <si>
    <t xml:space="preserve"> &gt;S6_45G_537A</t>
  </si>
  <si>
    <t xml:space="preserve"> &gt;S6_1106C</t>
  </si>
  <si>
    <t xml:space="preserve"> &gt;S6_1024A</t>
  </si>
  <si>
    <t xml:space="preserve"> &gt;S6_537A</t>
  </si>
  <si>
    <t xml:space="preserve"> &gt;S6_146T</t>
  </si>
  <si>
    <t xml:space="preserve"> &gt;S6_45G</t>
  </si>
  <si>
    <t>S6_1024A_1106C</t>
  </si>
  <si>
    <t>S6_537A_1024A</t>
  </si>
  <si>
    <t>S6_537A_1106C</t>
  </si>
  <si>
    <t>S6_146T_537A</t>
  </si>
  <si>
    <t>S6_146T_1024A</t>
  </si>
  <si>
    <t>S6_45G_146T</t>
  </si>
  <si>
    <t>S6_45G_537A</t>
  </si>
  <si>
    <t>S6_1106C</t>
  </si>
  <si>
    <t>S6_1024A</t>
  </si>
  <si>
    <t>S6_537A</t>
  </si>
  <si>
    <t>S6_146T</t>
  </si>
  <si>
    <t>S6_45G</t>
  </si>
  <si>
    <t xml:space="preserve"> Number of distinct haplotypes : 6</t>
  </si>
  <si>
    <t>[0.9859 0.9859][0.9881 0.9881][0.9893 0.9893][0.987 0.987][0.9914 0.9914][0.9875 0.9875][0.9898 0.9898][0.9894 0.9894][0.9887 0.9887][0.6608 0.6608][0.9881 0.9881][0.9607 0.9607][0.9898 0.9898][0.9927 0.9927][0.9879 0.9879][0.9964 0.9964][0.008209 0.008209][0.007105 0.007105][0.007163 0.007163][0.007851 0.007851][0.005006 0.005006][0.008002 0.008002][0.00649 0.00649][0.006665 0.006665][0.007421 0.007421][0.1448 0.1448][0.007904 0.007904][0.03516 0.03516][0.006923 0.006923][0.007326 0.007326][0.008316 0.008316][1e-08 1e-08][0.005897 0.005897][0.004786 0.004786][0.003557 0.003557][0.005122 0.005122][0.003582 0.003582][0.004488 0.004488][0.003721 0.003721][0.00397 0.00397][0.00387 0.00387][0.1944 0.1944][0.004042 0.004042][0.004191 0.004191][0.003287 0.003287][1e-08 1e-08][0.003788 0.003788][0.003597 0.003597]</t>
  </si>
  <si>
    <t>C10</t>
  </si>
  <si>
    <t xml:space="preserve"> [0.9964 0.9964]  [1e-08 1e-08]  [0.003597 0.003597] </t>
  </si>
  <si>
    <t xml:space="preserve"> [0.9879 0.9879]  [0.008316 0.008316]  [0.003788 0.003788] </t>
  </si>
  <si>
    <t xml:space="preserve"> [0.9927 0.9927]  [0.007326 0.007326]  [1e-08 1e-08] </t>
  </si>
  <si>
    <t xml:space="preserve"> [0.9898 0.9898]  [0.006923 0.006923]  [0.003287 0.003287] </t>
  </si>
  <si>
    <t xml:space="preserve"> [0.9607 0.9607]  [0.03516 0.03516]  [0.004191 0.004191] </t>
  </si>
  <si>
    <t xml:space="preserve"> [0.9881 0.9881]  [0.007904 0.007904]  [0.004042 0.004042] </t>
  </si>
  <si>
    <t xml:space="preserve"> [0.6608 0.6608]  [0.1448 0.1448]  [0.1944 0.1944] </t>
  </si>
  <si>
    <t xml:space="preserve"> [0.9887 0.9887]  [0.007421 0.007421]  [0.00387 0.00387] </t>
  </si>
  <si>
    <t xml:space="preserve"> [0.9894 0.9894]  [0.006665 0.006665]  [0.00397 0.00397] </t>
  </si>
  <si>
    <t xml:space="preserve"> [0.9898 0.9898]  [0.00649 0.00649]  [0.003721 0.003721] </t>
  </si>
  <si>
    <t xml:space="preserve"> [0.9875 0.9875]  [0.008002 0.008002]  [0.004488 0.004488] </t>
  </si>
  <si>
    <t xml:space="preserve"> [0.9914 0.9914]  [0.005006 0.005006]  [0.003582 0.003582] </t>
  </si>
  <si>
    <t xml:space="preserve"> [0.987 0.987]  [0.007851 0.007851]  [0.005122 0.005122] </t>
  </si>
  <si>
    <t xml:space="preserve"> [0.9893 0.9893]  [0.007163 0.007163]  [0.003557 0.003557] </t>
  </si>
  <si>
    <t xml:space="preserve"> [0.9881 0.9881]  [0.007105 0.007105]  [0.004786 0.004786] </t>
  </si>
  <si>
    <t xml:space="preserve"> [0.9859 0.9859]  [0.008209 0.008209]  [0.005897 0.005897] </t>
  </si>
  <si>
    <t xml:space="preserve"> C00 C01 C10</t>
  </si>
  <si>
    <t>S5_1191</t>
  </si>
  <si>
    <t>S5_534</t>
  </si>
  <si>
    <t xml:space="preserve"> &gt;S5_534C_1191T</t>
  </si>
  <si>
    <t xml:space="preserve"> &gt;S5_1191T</t>
  </si>
  <si>
    <t xml:space="preserve"> &gt;S5_534C</t>
  </si>
  <si>
    <t>S5_534C_1191T</t>
  </si>
  <si>
    <t>S5_1191T</t>
  </si>
  <si>
    <t>S5_534C</t>
  </si>
  <si>
    <t>[0.5835 0.5835][0.3182 0.3182][0.3492 0.3492][0.2167 0.2167][0.1743 0.1743][0.1829 0.1829][0.5266 0.5266][0.3095 0.3095][0.3078 0.3078][0.03155 0.03155][0.1039 0.1039][0.168 0.168][0.1355 0.1355][0.008947 0.008947][0.0004631 0.0004631][0.006277 0.006277][1e-08 1e-08][0.02136 0.02136][0.01129 0.01129][0.01706 0.01706][0.0237 0.0237][0.0001083 0.0001083][0.002904 0.002904][1e-08 1e-08][1e-08 1e-08][1.214e-06 1.214e-06][0.000604 0.000604][0.0004671 0.0004671][1e-08 1e-08][0.001056 0.001056][8.417e-05 8.417e-05][7.475e-05 7.475e-05][0.02124 0.02124][0.3107 0.3107][0.0713 0.0713][1e-08 1e-08][0.06906 0.06906][0.1427 0.1427][0.02007 0.02007][0.09237 0.09237][0.04049 0.04049][0.2599 0.2599][0.04148 0.04148][0.04023 0.04023][0.1504 0.1504][0.04368 0.04368][0.07068 0.07068][0.003439 0.003439][0.01368 0.01368][0.003662 0.003662][0.01282 0.01282][1e-08 1e-08][1e-08 1e-08][0.008503 0.008503][0.004257 0.004257][0.05241 0.05241][0.01096 0.01096][0.1797 0.1797][0.03686 0.03686][0.01849 0.01849][0.006361 0.006361][0.003521 0.003521][0.004564 0.004564][0.003109 0.003109][0.06984 0.06984][1e-08 1e-08][0.2938 0.2938][0.1706 0.1706][0.5168 0.5168][0.5203 0.5203][0.05006 0.05006][0.3545 0.3545][0.05136 0.05136][0.351 0.351][0.7421 0.7421][0.7055 0.7055][0.6637 0.6637][0.2357 0.2357][0.8901 0.8901][0.9546 0.9546][0.1144 0.1144][0.01575 0.01575][0.1135 0.1135][0.028 0.028][0.01404 0.01404][0.05591 0.05591][0.03532 0.03532][0.08252 0.08252][0.4849 0.4849][0.0746 0.0746][0.06275 0.06275][0.06013 0.06013][0.03275 0.03275][1e-08 1e-08][0.02553 0.02553][0.02402 0.02402][0.1055 0.1055][0.0009746 0.0009746][1e-08 1e-08][0.03322 0.03322][0.1039 0.1039][0.03536 0.03536][0.2599 0.2599][0.08613 0.08613][0.05669 0.05669][0.00101 0.00101][0.004923 0.004923][0.001625 0.001625][0.0008071 0.0008071][1.37e-05 1.37e-05][0.0002565 0.0002565][0.0001431 0.0001431][0.07086 0.07086][0.2885 0.2885][0.1417 0.1417][1e-08 1e-08][1e-08 1e-08][0.05092 0.05092][0.1001 0.1001][0.01931 0.01931][0.04774 0.04774][0.09876 0.09876][0.004784 0.004784][0.00361 0.00361][0.004742 0.004742][0.003796 0.003796][0.00479 0.00479][0.003356 0.003356][0.01147 0.01147][5.527e-05 5.527e-05][0.0065 0.0065][0.04942 0.04942][1e-08 1e-08][0.003321 0.003321][0.0007622 0.0007622][0.002004 0.002004][1e-08 1e-08][4.682e-06 4.682e-06][1e-08 1e-08][1e-08 1e-08][0.0001425 0.0001425][0.04267 0.04267][1e-05 1e-05][1e-05 1e-05][0.009507 0.009507][0.04082 0.04082][1e-08 1e-08][0.485 0.485][0.09815 0.09815][1e-08 1e-08][1e-08 1e-08][0.001229 0.001229][1e-08 1e-08][0.003526 0.003526][0.002635 0.002635][0.001938 0.001938][0.005639 0.005639][0.6606 0.6606][0.003495 0.003495][0.004927 0.004927]</t>
  </si>
  <si>
    <t>C101001</t>
  </si>
  <si>
    <t>C100010</t>
  </si>
  <si>
    <t>C011000</t>
  </si>
  <si>
    <t>C010000</t>
  </si>
  <si>
    <t>C001001</t>
  </si>
  <si>
    <t>C001000</t>
  </si>
  <si>
    <t>C000100</t>
  </si>
  <si>
    <t>C000010</t>
  </si>
  <si>
    <t>C000001</t>
  </si>
  <si>
    <t>C000000</t>
  </si>
  <si>
    <t xml:space="preserve"> [0.006277 0.006277]  [7.475e-05 7.475e-05]  [0.003439 0.003439]  [0.003109 0.003109]  [0.9546 0.9546]  [0.02402 0.02402]  [0.0001431 0.0001431]  [0.003356 0.003356]  [1e-05 1e-05]  [0.004927 0.004927] </t>
  </si>
  <si>
    <t xml:space="preserve"> [0.0004631 0.0004631]  [8.417e-05 8.417e-05]  [0.07068 0.07068]  [0.004564 0.004564]  [0.8901 0.8901]  [0.02553 0.02553]  [0.0002565 0.0002565]  [0.00479 0.00479]  [1e-05 1e-05]  [0.003495 0.003495] </t>
  </si>
  <si>
    <t xml:space="preserve"> [0.008947 0.008947]  [0.001056 0.001056]  [0.04368 0.04368]  [0.003521 0.003521]  [0.2357 0.2357]  [1e-08 1e-08]  [1.37e-05 1.37e-05]  [0.003796 0.003796]  [0.04267 0.04267]  [0.6606 0.6606] </t>
  </si>
  <si>
    <t xml:space="preserve"> [0.1355 0.1355]  [1e-08 1e-08]  [0.1504 0.1504]  [0.006361 0.006361]  [0.6637 0.6637]  [0.03275 0.03275]  [0.0008071 0.0008071]  [0.004742 0.004742]  [0.0001425 0.0001425]  [0.005639 0.005639] </t>
  </si>
  <si>
    <t xml:space="preserve"> [0.168 0.168]  [0.0004671 0.0004671]  [0.04023 0.04023]  [0.01849 0.01849]  [0.7055 0.7055]  [0.06013 0.06013]  [0.001625 0.001625]  [0.00361 0.00361]  [1e-08 1e-08]  [0.001938 0.001938] </t>
  </si>
  <si>
    <t xml:space="preserve"> [0.1039 0.1039]  [0.000604 0.000604]  [0.04148 0.04148]  [0.03686 0.03686]  [0.7421 0.7421]  [0.06275 0.06275]  [0.004923 0.004923]  [0.004784 0.004784]  [1e-08 1e-08]  [0.002635 0.002635] </t>
  </si>
  <si>
    <t xml:space="preserve"> [0.03155 0.03155]  [1.214e-06 1.214e-06]  [0.2599 0.2599]  [0.1797 0.1797]  [0.351 0.351]  [0.0746 0.0746]  [0.00101 0.00101]  [0.09876 0.09876]  [4.682e-06 4.682e-06]  [0.003526 0.003526] </t>
  </si>
  <si>
    <t xml:space="preserve"> [0.3078 0.3078]  [1e-08 1e-08]  [0.04049 0.04049]  [0.01096 0.01096]  [0.05136 0.05136]  [0.4849 0.4849]  [0.05669 0.05669]  [0.04774 0.04774]  [1e-08 1e-08]  [1e-08 1e-08] </t>
  </si>
  <si>
    <t xml:space="preserve"> [0.3095 0.3095]  [1e-08 1e-08]  [0.09237 0.09237]  [0.05241 0.05241]  [0.3545 0.3545]  [0.08252 0.08252]  [0.08613 0.08613]  [0.01931 0.01931]  [0.002004 0.002004]  [0.001229 0.001229] </t>
  </si>
  <si>
    <t xml:space="preserve"> [0.5266 0.5266]  [0.002904 0.002904]  [0.02007 0.02007]  [0.004257 0.004257]  [0.05006 0.05006]  [0.03532 0.03532]  [0.2599 0.2599]  [0.1001 0.1001]  [0.0007622 0.0007622]  [1e-08 1e-08] </t>
  </si>
  <si>
    <t xml:space="preserve"> [0.1829 0.1829]  [0.0001083 0.0001083]  [0.1427 0.1427]  [0.008503 0.008503]  [0.5203 0.5203]  [0.05591 0.05591]  [0.03536 0.03536]  [0.05092 0.05092]  [0.003321 0.003321]  [1e-08 1e-08] </t>
  </si>
  <si>
    <t xml:space="preserve"> [0.1743 0.1743]  [0.0237 0.0237]  [0.06906 0.06906]  [1e-08 1e-08]  [0.5168 0.5168]  [0.01404 0.01404]  [0.1039 0.1039]  [1e-08 1e-08]  [1e-08 1e-08]  [0.09815 0.09815] </t>
  </si>
  <si>
    <t xml:space="preserve"> [0.2167 0.2167]  [0.01706 0.01706]  [1e-08 1e-08]  [1e-08 1e-08]  [0.1706 0.1706]  [0.028 0.028]  [0.03322 0.03322]  [1e-08 1e-08]  [0.04942 0.04942]  [0.485 0.485] </t>
  </si>
  <si>
    <t xml:space="preserve"> [0.3492 0.3492]  [0.01129 0.01129]  [0.0713 0.0713]  [0.01282 0.01282]  [0.2938 0.2938]  [0.1135 0.1135]  [1e-08 1e-08]  [0.1417 0.1417]  [0.0065 0.0065]  [1e-08 1e-08] </t>
  </si>
  <si>
    <t xml:space="preserve"> [0.3182 0.3182]  [0.02136 0.02136]  [0.3107 0.3107]  [0.003662 0.003662]  [1e-08 1e-08]  [0.01575 0.01575]  [0.0009746 0.0009746]  [0.2885 0.2885]  [5.527e-05 5.527e-05]  [0.04082 0.04082] </t>
  </si>
  <si>
    <t xml:space="preserve"> [0.5835 0.5835]  [1e-08 1e-08]  [0.02124 0.02124]  [0.01368 0.01368]  [0.06984 0.06984]  [0.1144 0.1144]  [0.1055 0.1055]  [0.07086 0.07086]  [0.01147 0.01147]  [0.009507 0.009507] </t>
  </si>
  <si>
    <t xml:space="preserve"> C000000 C000001 C000010 C000100 C001000 C001001 C010000 C011000 C100010 C101001</t>
  </si>
  <si>
    <t xml:space="preserve"> C110</t>
  </si>
  <si>
    <t xml:space="preserve"> C101</t>
  </si>
  <si>
    <t xml:space="preserve"> C100</t>
  </si>
  <si>
    <t xml:space="preserve"> C010</t>
  </si>
  <si>
    <t xml:space="preserve"> C001</t>
  </si>
  <si>
    <t xml:space="preserve"> C000</t>
  </si>
  <si>
    <t>S4_1401</t>
  </si>
  <si>
    <t>S4_1387</t>
  </si>
  <si>
    <t xml:space="preserve"> &gt;S4_709T_1387T_1401A</t>
  </si>
  <si>
    <t xml:space="preserve"> C011</t>
  </si>
  <si>
    <t>S4_1013</t>
  </si>
  <si>
    <t xml:space="preserve"> &gt;S4_1013T_1387T_1401A</t>
  </si>
  <si>
    <t xml:space="preserve"> C111</t>
  </si>
  <si>
    <t>S4_674</t>
  </si>
  <si>
    <t>S4_431</t>
  </si>
  <si>
    <t xml:space="preserve"> &gt;S4_431G_674A_709T</t>
  </si>
  <si>
    <t xml:space="preserve"> &gt;S4_674A_1387T_1401A</t>
  </si>
  <si>
    <t xml:space="preserve"> &gt;S4_1387T_1401A</t>
  </si>
  <si>
    <t xml:space="preserve"> &gt;S4_1013T_1387T</t>
  </si>
  <si>
    <t xml:space="preserve"> &gt;S4_1013T_1401A</t>
  </si>
  <si>
    <t xml:space="preserve"> &gt;S4_709T_1013T</t>
  </si>
  <si>
    <t xml:space="preserve"> &gt;S4_709T_1401A</t>
  </si>
  <si>
    <t xml:space="preserve"> &gt;S4_709T_1387T</t>
  </si>
  <si>
    <t xml:space="preserve"> &gt;S4_431G_1013T</t>
  </si>
  <si>
    <t xml:space="preserve"> &gt;S4_674A_709T</t>
  </si>
  <si>
    <t xml:space="preserve"> &gt;S4_674A_1013T</t>
  </si>
  <si>
    <t xml:space="preserve"> &gt;S4_674A_1387T</t>
  </si>
  <si>
    <t xml:space="preserve"> &gt;S4_674A_1401A</t>
  </si>
  <si>
    <t xml:space="preserve"> &gt;S4_431G_709T</t>
  </si>
  <si>
    <t xml:space="preserve"> &gt;S4_431G_674A</t>
  </si>
  <si>
    <t xml:space="preserve"> &gt;S4_1387T</t>
  </si>
  <si>
    <t xml:space="preserve"> &gt;S4_1013T</t>
  </si>
  <si>
    <t xml:space="preserve"> &gt;S4_674A</t>
  </si>
  <si>
    <t xml:space="preserve"> &gt;S4_431G</t>
  </si>
  <si>
    <t xml:space="preserve"> &gt;S4_1401A</t>
  </si>
  <si>
    <t>S4_431-S4_709-S4_1401</t>
  </si>
  <si>
    <t>S4_431-S4_1387</t>
  </si>
  <si>
    <t>S4_674-S4_709</t>
  </si>
  <si>
    <t>S4_709-S4_1401</t>
  </si>
  <si>
    <t>S4_709T_1387T_1401A</t>
  </si>
  <si>
    <t>S4_1013T_1387T_1401A</t>
  </si>
  <si>
    <t>S4_431G_674A_709T</t>
  </si>
  <si>
    <t>S4_674A_1387T_1401A</t>
  </si>
  <si>
    <t>S4_1387T_1401A</t>
  </si>
  <si>
    <t>S4_1013T_1387T</t>
  </si>
  <si>
    <t>S4_1013T_1401A</t>
  </si>
  <si>
    <t>S4_709T_1013T</t>
  </si>
  <si>
    <t>S4_709T_1401A</t>
  </si>
  <si>
    <t>S4_709T_1387T</t>
  </si>
  <si>
    <t>S4_431G_1013T</t>
  </si>
  <si>
    <t>S4_674A_709T</t>
  </si>
  <si>
    <t>S4_674A_1013T</t>
  </si>
  <si>
    <t>S4_674A_1387T</t>
  </si>
  <si>
    <t>S4_674A_1401A</t>
  </si>
  <si>
    <t>S4_431G_709T</t>
  </si>
  <si>
    <t>S4_431G_674A</t>
  </si>
  <si>
    <t>S4_1387T</t>
  </si>
  <si>
    <t>S4_1013T</t>
  </si>
  <si>
    <t>S4_674A</t>
  </si>
  <si>
    <t>S4_431G</t>
  </si>
  <si>
    <t>S4_1401A</t>
  </si>
  <si>
    <t xml:space="preserve"> Number of distinct haplotypes : 10</t>
  </si>
  <si>
    <t xml:space="preserve"> Minimum number of breakpoints :3</t>
  </si>
  <si>
    <t xml:space="preserve"> Number of Supernetworks :22</t>
  </si>
  <si>
    <t>[0.6486 0.6486][0.949 0.949][0.6239 0.6239][1 1][0.7788 0.7788][0.5908 0.5908][1 1][0.8182 0.8182][0.6779 0.6779][0.516 0.516][0.6707 0.6707][0.7266 0.7266][0.9013 0.9013][0.9728 0.9728][0.9664 0.9664][0.2124 0.2124][0.007139 0.007139][0.01081 0.01081][0.2143 0.2143][1e-08 1e-08][0.02817 0.02817][0.02573 0.02573][1e-08 1e-08][0.005362 0.005362][0.01892 0.01892][0.01248 0.01248][0.1064 0.1064][0.01572 0.01572][0.01064 0.01064][0.005387 0.005387][0.01357 0.01357][0.01108 0.01108][0.005103 0.005103][0.004225 0.004225][0.003775 0.003775][0 1e-08][1e-08 1e-08][1e-08 1e-08][0 1e-08][0.00361 0.00361][0.004946 0.004946][0.003911 0.003911][0.02982 0.02982][0.003499 0.003499][0.006128 0.006128][0.01025 0.01025][0.004105 0.004105][0.7629 0.7629][0.004755 0.004755][0.003752 0.003752][0.003406 0.003406][1e-08 1e-08][1e-08 1e-08][1e-08 1e-08][1e-08 1e-08][0.003381 0.003381][0.209 0.209][0.003477 0.003477][0.1931 0.1931][0.002852 0.002852][0.001958 0.001958][0.001937 0.001937][0.002564 0.002564][1e-08 1e-08][0.3344 0.3344][0.0322 0.0322][0.1546 0.1546][1e-08 1e-08][0.1931 0.1931][0.3835 0.3835][1e-08 1e-08][0.1695 0.1695][0.08923 0.08923][0.4641 0.4641][1e-08 1e-08][0.2514 0.2514][0.08 0.08][0.009597 0.009597][0.01331 0.01331][0.01368 0.01368]</t>
  </si>
  <si>
    <t>C1000</t>
  </si>
  <si>
    <t>C0100</t>
  </si>
  <si>
    <t>C0010</t>
  </si>
  <si>
    <t>C0001</t>
  </si>
  <si>
    <t>C0000</t>
  </si>
  <si>
    <t xml:space="preserve"> [0.2124 0.2124]  [0.01108 0.01108]  [0.7629 0.7629]  [1e-08 1e-08]  [0.01368 0.01368] </t>
  </si>
  <si>
    <t xml:space="preserve"> [0.9664 0.9664]  [0.01357 0.01357]  [0.004105 0.004105]  [0.002564 0.002564]  [0.01331 0.01331] </t>
  </si>
  <si>
    <t xml:space="preserve"> [0.9728 0.9728]  [0.005387 0.005387]  [0.01025 0.01025]  [0.001937 0.001937]  [0.009597 0.009597] </t>
  </si>
  <si>
    <t xml:space="preserve"> [0.9013 0.9013]  [0.01064 0.01064]  [0.006128 0.006128]  [0.001958 0.001958]  [0.08 0.08] </t>
  </si>
  <si>
    <t xml:space="preserve"> [0.7266 0.7266]  [0.01572 0.01572]  [0.003499 0.003499]  [0.002852 0.002852]  [0.2514 0.2514] </t>
  </si>
  <si>
    <t xml:space="preserve"> [0.6707 0.6707]  [0.1064 0.1064]  [0.02982 0.02982]  [0.1931 0.1931]  [1e-08 1e-08] </t>
  </si>
  <si>
    <t xml:space="preserve"> [0.516 0.516]  [0.01248 0.01248]  [0.003911 0.003911]  [0.003477 0.003477]  [0.4641 0.4641] </t>
  </si>
  <si>
    <t xml:space="preserve"> [0.6779 0.6779]  [0.01892 0.01892]  [0.004946 0.004946]  [0.209 0.209]  [0.08923 0.08923] </t>
  </si>
  <si>
    <t xml:space="preserve"> [0.8182 0.8182]  [0.005362 0.005362]  [0.00361 0.00361]  [0.003381 0.003381]  [0.1695 0.1695] </t>
  </si>
  <si>
    <t xml:space="preserve"> [1 1]  [1e-08 1e-08]  [0 1e-08]  [1e-08 1e-08]  [1e-08 1e-08] </t>
  </si>
  <si>
    <t xml:space="preserve"> [0.5908 0.5908]  [0.02573 0.02573]  [1e-08 1e-08]  [1e-08 1e-08]  [0.3835 0.3835] </t>
  </si>
  <si>
    <t xml:space="preserve"> [0.7788 0.7788]  [0.02817 0.02817]  [1e-08 1e-08]  [1e-08 1e-08]  [0.1931 0.1931] </t>
  </si>
  <si>
    <t xml:space="preserve"> [0.6239 0.6239]  [0.2143 0.2143]  [0.003775 0.003775]  [0.003406 0.003406]  [0.1546 0.1546] </t>
  </si>
  <si>
    <t xml:space="preserve"> [0.949 0.949]  [0.01081 0.01081]  [0.004225 0.004225]  [0.003752 0.003752]  [0.0322 0.0322] </t>
  </si>
  <si>
    <t xml:space="preserve"> [0.6486 0.6486]  [0.007139 0.007139]  [0.005103 0.005103]  [0.004755 0.004755]  [0.3344 0.3344] </t>
  </si>
  <si>
    <t xml:space="preserve"> C0000 C0001 C0010 C0100 C1000</t>
  </si>
  <si>
    <t>S3_825</t>
  </si>
  <si>
    <t>S3_768</t>
  </si>
  <si>
    <t xml:space="preserve"> &gt;S3_768A_825C</t>
  </si>
  <si>
    <t xml:space="preserve"> &gt;S3_201C_768A</t>
  </si>
  <si>
    <t xml:space="preserve"> &gt;S3_201C_825C</t>
  </si>
  <si>
    <t>S3_1845</t>
  </si>
  <si>
    <t xml:space="preserve"> &gt;S3_201C_1845A</t>
  </si>
  <si>
    <t xml:space="preserve"> &gt;S3_1845A</t>
  </si>
  <si>
    <t xml:space="preserve"> &gt;S3_825C</t>
  </si>
  <si>
    <t xml:space="preserve"> &gt;S3_768A</t>
  </si>
  <si>
    <t>S3_768A_825C</t>
  </si>
  <si>
    <t>S3_201C_768A</t>
  </si>
  <si>
    <t>S3_201C_825C</t>
  </si>
  <si>
    <t>S3_201C_1845A</t>
  </si>
  <si>
    <t>S3_1845A</t>
  </si>
  <si>
    <t>S3_825C</t>
  </si>
  <si>
    <t>S3_768A</t>
  </si>
  <si>
    <t xml:space="preserve"> Number of distinct haplotypes : 5</t>
  </si>
  <si>
    <t>[0.6125 0.6125][0.8224 0.8224][0.8939 0.8939][0.4018 0.4018][0.6333 0.6333][0.7689 0.7689][0.4668 0.4668][0.7564 0.7564][0.5404 0.5404][0.4923 0.4923][0.7383 0.7383][0.7077 0.7077][0.9214 0.9214][0.7454 0.7454][0.1963 0.1963][0.8965 0.8965][0.351 0.351][0.1429 0.1429][0.07896 0.07896][0.5627 0.5627][0.3458 0.3458][0.1989 0.1989][0.07534 0.07534][0.2113 0.2113][0.1991 0.1991][0.1369 0.1369][0.1652 0.1652][0.02758 0.02758][0.01429 0.01429][0.004343 0.004343][0.04062 0.04062][0.03032 0.03032][0.00603 0.00603][0.007601 0.007601][0.00798 0.00798][0.007023 0.007023][1e-08 1e-08][0.007588 0.007588][0.001426 0.001426][0.01766 0.01766][0.004027 0.004027][0.1727 0.1727][1e-08 1e-08][0.003766 0.003766][0.002998 0.002998][1e-08 1e-08][1e-08 1e-08][0.003484 0.003484][0.00485 0.00485][0.004887 0.004887][0.002206 0.002206][0.006179 0.006179][1e-08 1e-08][1e-08 1e-08][0.002147 0.002147][1e-08 1e-08][0.2376 0.2376][0.004979 0.004979][0.001796 0.001796][1e-08 1e-08][1e-08 1e-08][0.002176 0.002176][1e-08 1e-08][0.003373 0.003373][1e-08 1e-08][0.00323 0.00323][0.002218 0.002218][0.002199 0.002199][1e-08 1e-08][0.00143 0.00143][1e-08 1e-08][1e-08 1e-08][0.002378 0.002378][0.00185 0.00185][0.01319 0.01319][0.02715 0.02715][0.03155 0.03155][0.2344 0.2344][1e-08 1e-08][0.00458 0.00458][1e-08 1e-08][1e-08 1e-08][1e-06 1e-06][1e-08 1e-08][1e-08 1e-08][1e-08 1e-08][0.0005713 0.0005713][0.002054 0.002054][1e-08 1e-08][1e-08 1e-08][0.004897 0.004897][0.1127 0.1127][1e-08 1e-08][0.001145 0.001145][0.5597 0.5597][0.002687 0.002687][0.002126 0.002126][0.002555 0.002555][0.003397 0.003397][0.003521 0.003521][0.002982 0.002982][0.009901 0.009901][0.001441 0.001441][0.001897 0.001897][0.003983 0.003983][0.004819 0.004819][0.06637 0.06637][0.05972 0.05972][0.01991 0.01991][0.002097 0.002097][0.2034 0.2034][0.04922 0.04922][0.01922 0.01922][0.008502 0.008502][0.003541 0.003541][0.005854 0.005854][0.007581 0.007581][0.006491 0.006491][0.447 0.447][1e-08 1e-08][0.005443 0.005443][0.004045 0.004045][0.003999 0.003999][1e-08 1e-08][0.003839 0.003839][0.004167 0.004167][1e-08 1e-08][0.004738 0.004738][0.004252 0.004252][0.007933 0.007933][0.007804 0.007804][0.01068 0.01068][0.01029 0.01029][0.006814 0.006814][0.005215 0.005215][0.0107 0.0107][0.007013 0.007013][0.1824 0.1824][0.006307 0.006307][0.06137 0.06137][0.006051 0.006051][0.006261 0.006261][1e-08 1e-08][0.005054 0.005054]</t>
  </si>
  <si>
    <t>C1000000</t>
  </si>
  <si>
    <t>C0100000</t>
  </si>
  <si>
    <t>C0010001</t>
  </si>
  <si>
    <t>C0010000</t>
  </si>
  <si>
    <t>C0001000</t>
  </si>
  <si>
    <t>C0000100</t>
  </si>
  <si>
    <t>C0000010</t>
  </si>
  <si>
    <t>C0000001</t>
  </si>
  <si>
    <t>C0000000</t>
  </si>
  <si>
    <t xml:space="preserve"> [0.8965 0.8965]  [0.03032 0.03032]  [0.003484 0.003484]  [0.003373 0.003373]  [0.00458 0.00458]  [0.002687 0.002687]  [0.04922 0.04922]  [0.004738 0.004738]  [0.005054 0.005054] </t>
  </si>
  <si>
    <t xml:space="preserve"> [0.1963 0.1963]  [0.04062 0.04062]  [1e-08 1e-08]  [1e-08 1e-08]  [1e-08 1e-08]  [0.5597 0.5597]  [0.2034 0.2034]  [1e-08 1e-08]  [1e-08 1e-08] </t>
  </si>
  <si>
    <t xml:space="preserve"> [0.7454 0.7454]  [0.004343 0.004343]  [1e-08 1e-08]  [0.002176 0.002176]  [0.2344 0.2344]  [0.001145 0.001145]  [0.002097 0.002097]  [0.004167 0.004167]  [0.006261 0.006261] </t>
  </si>
  <si>
    <t xml:space="preserve"> [0.9214 0.9214]  [0.01429 0.01429]  [0.002998 0.002998]  [1e-08 1e-08]  [0.03155 0.03155]  [1e-08 1e-08]  [0.01991 0.01991]  [0.003839 0.003839]  [0.006051 0.006051] </t>
  </si>
  <si>
    <t xml:space="preserve"> [0.7077 0.7077]  [0.02758 0.02758]  [0.003766 0.003766]  [1e-08 1e-08]  [0.02715 0.02715]  [0.1127 0.1127]  [0.05972 0.05972]  [1e-08 1e-08]  [0.06137 0.06137] </t>
  </si>
  <si>
    <t xml:space="preserve"> [0.7383 0.7383]  [0.1652 0.1652]  [1e-08 1e-08]  [0.001796 0.001796]  [0.01319 0.01319]  [0.004897 0.004897]  [0.06637 0.06637]  [0.003999 0.003999]  [0.006307 0.006307] </t>
  </si>
  <si>
    <t xml:space="preserve"> [0.4923 0.4923]  [0.1369 0.1369]  [0.1727 0.1727]  [0.004979 0.004979]  [0.00185 0.00185]  [1e-08 1e-08]  [0.004819 0.004819]  [0.004045 0.004045]  [0.1824 0.1824] </t>
  </si>
  <si>
    <t xml:space="preserve"> [0.5404 0.5404]  [0.1991 0.1991]  [0.004027 0.004027]  [0.2376 0.2376]  [0.002378 0.002378]  [1e-08 1e-08]  [0.003983 0.003983]  [0.005443 0.005443]  [0.007013 0.007013] </t>
  </si>
  <si>
    <t xml:space="preserve"> [0.7564 0.7564]  [0.2113 0.2113]  [0.01766 0.01766]  [1e-08 1e-08]  [1e-08 1e-08]  [0.002054 0.002054]  [0.001897 0.001897]  [1e-08 1e-08]  [0.0107 0.0107] </t>
  </si>
  <si>
    <t xml:space="preserve"> [0.4668 0.4668]  [0.07534 0.07534]  [0.001426 0.001426]  [0.002147 0.002147]  [1e-08 1e-08]  [0.0005713 0.0005713]  [0.001441 0.001441]  [0.447 0.447]  [0.005215 0.005215] </t>
  </si>
  <si>
    <t xml:space="preserve"> [0.7689 0.7689]  [0.1989 0.1989]  [0.007588 0.007588]  [1e-08 1e-08]  [0.00143 0.00143]  [1e-08 1e-08]  [0.009901 0.009901]  [0.006491 0.006491]  [0.006814 0.006814] </t>
  </si>
  <si>
    <t xml:space="preserve"> [0.6333 0.6333]  [0.3458 0.3458]  [1e-08 1e-08]  [1e-08 1e-08]  [1e-08 1e-08]  [1e-08 1e-08]  [0.002982 0.002982]  [0.007581 0.007581]  [0.01029 0.01029] </t>
  </si>
  <si>
    <t xml:space="preserve"> [0.4018 0.4018]  [0.5627 0.5627]  [0.007023 0.007023]  [0.006179 0.006179]  [0.002199 0.002199]  [1e-08 1e-08]  [0.003521 0.003521]  [0.005854 0.005854]  [0.01068 0.01068] </t>
  </si>
  <si>
    <t xml:space="preserve"> [0.8939 0.8939]  [0.07896 0.07896]  [0.00798 0.00798]  [0.002206 0.002206]  [0.002218 0.002218]  [1e-06 1e-06]  [0.003397 0.003397]  [0.003541 0.003541]  [0.007804 0.007804] </t>
  </si>
  <si>
    <t xml:space="preserve"> [0.8224 0.8224]  [0.1429 0.1429]  [0.007601 0.007601]  [0.004887 0.004887]  [0.00323 0.00323]  [1e-08 1e-08]  [0.002555 0.002555]  [0.008502 0.008502]  [0.007933 0.007933] </t>
  </si>
  <si>
    <t xml:space="preserve"> [0.6125 0.6125]  [0.351 0.351]  [0.00603 0.00603]  [0.00485 0.00485]  [1e-08 1e-08]  [1e-08 1e-08]  [0.002126 0.002126]  [0.01922 0.01922]  [0.004252 0.004252] </t>
  </si>
  <si>
    <t xml:space="preserve"> C0000000 C0000001 C0000010 C0000100 C0001000 C0010000 C0010001 C0100000 C1000000</t>
  </si>
  <si>
    <t>S2_1978</t>
  </si>
  <si>
    <t>S2_1626</t>
  </si>
  <si>
    <t xml:space="preserve"> &gt;S2_1626C_1978G_2037A</t>
  </si>
  <si>
    <t>S2_1776</t>
  </si>
  <si>
    <t xml:space="preserve"> &gt;S2_1776A_1978G_2037A</t>
  </si>
  <si>
    <t xml:space="preserve"> &gt;S2_1978G_2037A</t>
  </si>
  <si>
    <t xml:space="preserve"> &gt;S2_1776A_1978G</t>
  </si>
  <si>
    <t xml:space="preserve"> &gt;S2_1776A_2037A</t>
  </si>
  <si>
    <t xml:space="preserve"> &gt;S2_1626C_1776A</t>
  </si>
  <si>
    <t xml:space="preserve"> &gt;S2_1626C_1978G</t>
  </si>
  <si>
    <t xml:space="preserve"> &gt;S2_1626C_2037A</t>
  </si>
  <si>
    <t>S2_1500</t>
  </si>
  <si>
    <t xml:space="preserve"> &gt;S2_1500T_1626C</t>
  </si>
  <si>
    <t xml:space="preserve"> &gt;S2_1500T_1776A</t>
  </si>
  <si>
    <t>S2_501</t>
  </si>
  <si>
    <t>S2_384</t>
  </si>
  <si>
    <t xml:space="preserve"> &gt;S2_384T_501C</t>
  </si>
  <si>
    <t xml:space="preserve"> &gt;S2_1500T_1978G</t>
  </si>
  <si>
    <t xml:space="preserve"> &gt;S2_1500T_2037A</t>
  </si>
  <si>
    <t xml:space="preserve"> &gt;S2_501C</t>
  </si>
  <si>
    <t xml:space="preserve"> &gt;S2_384T</t>
  </si>
  <si>
    <t xml:space="preserve"> &gt;S2_1978G</t>
  </si>
  <si>
    <t xml:space="preserve"> &gt;S2_1776A</t>
  </si>
  <si>
    <t xml:space="preserve"> &gt;S2_1626C</t>
  </si>
  <si>
    <t xml:space="preserve"> &gt;S2_1500T</t>
  </si>
  <si>
    <t>S2_1500-S2_2037</t>
  </si>
  <si>
    <t>S2_1626C_1978G_2037A</t>
  </si>
  <si>
    <t>S2_1776A_1978G_2037A</t>
  </si>
  <si>
    <t>S2_1978G_2037A</t>
  </si>
  <si>
    <t>S2_1776A_1978G</t>
  </si>
  <si>
    <t>S2_1776A_2037A</t>
  </si>
  <si>
    <t>S2_1626C_1776A</t>
  </si>
  <si>
    <t>S2_1626C_1978G</t>
  </si>
  <si>
    <t>S2_1626C_2037A</t>
  </si>
  <si>
    <t>S2_1500T_1626C</t>
  </si>
  <si>
    <t>S2_1500T_1776A</t>
  </si>
  <si>
    <t>S2_384T_501C</t>
  </si>
  <si>
    <t>S2_1500T_1978G</t>
  </si>
  <si>
    <t>S2_1500T_2037A</t>
  </si>
  <si>
    <t>S2_501C</t>
  </si>
  <si>
    <t>S2_384T</t>
  </si>
  <si>
    <t>S2_1978G</t>
  </si>
  <si>
    <t>S2_1776A</t>
  </si>
  <si>
    <t>S2_1626C</t>
  </si>
  <si>
    <t>S2_1500T</t>
  </si>
  <si>
    <t xml:space="preserve"> Number of distinct haplotypes : 9</t>
  </si>
  <si>
    <t xml:space="preserve"> Minimum number of breakpoints :1</t>
  </si>
  <si>
    <t xml:space="preserve"> Number of Supernetworks :5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</si>
</sst>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86"/>
  <sheetViews>
    <sheetView workbookViewId="0">
      <selection activeCell="I37" sqref="I37"/>
    </sheetView>
  </sheetViews>
  <sheetFormatPr defaultRowHeight="15" x14ac:dyDescent="0.25"/>
  <sheetData>
    <row r="3" spans="1:3" x14ac:dyDescent="0.25">
      <c r="A3" t="s">
        <v>0</v>
      </c>
      <c r="B3" t="s">
        <v>1</v>
      </c>
    </row>
    <row r="4" spans="1:3" x14ac:dyDescent="0.25">
      <c r="B4" t="s">
        <v>2</v>
      </c>
    </row>
    <row r="5" spans="1:3" x14ac:dyDescent="0.25">
      <c r="B5" t="s">
        <v>3</v>
      </c>
    </row>
    <row r="7" spans="1:3" x14ac:dyDescent="0.25">
      <c r="A7" t="s">
        <v>4</v>
      </c>
      <c r="C7" t="s">
        <v>270</v>
      </c>
    </row>
    <row r="9" spans="1:3" x14ac:dyDescent="0.25">
      <c r="A9" t="s">
        <v>4</v>
      </c>
      <c r="C9" t="s">
        <v>269</v>
      </c>
    </row>
    <row r="11" spans="1:3" x14ac:dyDescent="0.25">
      <c r="A11" t="s">
        <v>4</v>
      </c>
      <c r="C11" t="s">
        <v>268</v>
      </c>
    </row>
    <row r="13" spans="1:3" x14ac:dyDescent="0.25">
      <c r="B13" t="s">
        <v>8</v>
      </c>
    </row>
    <row r="14" spans="1:3" x14ac:dyDescent="0.25">
      <c r="B14" t="s">
        <v>9</v>
      </c>
    </row>
    <row r="15" spans="1:3" x14ac:dyDescent="0.25">
      <c r="B15" t="s">
        <v>10</v>
      </c>
    </row>
    <row r="17" spans="1:20" x14ac:dyDescent="0.25">
      <c r="B17" t="s">
        <v>11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18</v>
      </c>
      <c r="J17" t="s">
        <v>19</v>
      </c>
      <c r="K17" t="s">
        <v>20</v>
      </c>
      <c r="L17" t="s">
        <v>21</v>
      </c>
      <c r="M17" t="s">
        <v>22</v>
      </c>
      <c r="N17" t="s">
        <v>23</v>
      </c>
      <c r="O17" t="s">
        <v>24</v>
      </c>
      <c r="P17" t="s">
        <v>25</v>
      </c>
      <c r="Q17" t="s">
        <v>26</v>
      </c>
      <c r="R17" t="s">
        <v>27</v>
      </c>
      <c r="S17" t="s">
        <v>28</v>
      </c>
      <c r="T17" t="s">
        <v>29</v>
      </c>
    </row>
    <row r="18" spans="1:20" x14ac:dyDescent="0.25">
      <c r="B18">
        <v>1</v>
      </c>
      <c r="C18" t="s">
        <v>263</v>
      </c>
      <c r="D18">
        <v>1.0304900000000001E-2</v>
      </c>
      <c r="E18">
        <v>1.9956000000000002E-2</v>
      </c>
      <c r="F18">
        <v>2.4939800000000002E-2</v>
      </c>
      <c r="G18">
        <v>2.64905E-2</v>
      </c>
      <c r="H18">
        <v>3.08943E-2</v>
      </c>
      <c r="I18">
        <v>3.3292599999999999E-2</v>
      </c>
      <c r="J18">
        <v>8.8956699999999996E-3</v>
      </c>
      <c r="K18">
        <v>1.0522E-2</v>
      </c>
      <c r="L18">
        <v>1.9512700000000001E-2</v>
      </c>
      <c r="M18">
        <v>3.1035199999999999E-2</v>
      </c>
      <c r="N18">
        <v>1.2522800000000001E-2</v>
      </c>
      <c r="O18">
        <v>1.7655299999999999E-2</v>
      </c>
      <c r="P18">
        <v>9.8492500000000004E-3</v>
      </c>
      <c r="Q18">
        <v>9.4631899999999998E-3</v>
      </c>
      <c r="R18">
        <v>1.4755000000000001E-2</v>
      </c>
      <c r="S18">
        <v>0.11841400000000001</v>
      </c>
      <c r="T18">
        <v>0.11841400000000001</v>
      </c>
    </row>
    <row r="19" spans="1:20" x14ac:dyDescent="0.25">
      <c r="B19">
        <v>2</v>
      </c>
      <c r="C19" t="s">
        <v>261</v>
      </c>
      <c r="D19">
        <v>4.2778400000000001E-2</v>
      </c>
      <c r="E19">
        <v>6.9010600000000005E-2</v>
      </c>
      <c r="F19">
        <v>4.7289400000000002E-2</v>
      </c>
      <c r="G19">
        <v>1.60503E-2</v>
      </c>
      <c r="H19">
        <v>4.0445099999999998E-2</v>
      </c>
      <c r="I19">
        <v>2.7139900000000002E-2</v>
      </c>
      <c r="J19">
        <v>2.2390899999999998E-2</v>
      </c>
      <c r="K19">
        <v>8.20303E-2</v>
      </c>
      <c r="L19">
        <v>2.0010900000000002E-2</v>
      </c>
      <c r="M19">
        <v>1.0102E-2</v>
      </c>
      <c r="N19">
        <v>3.2033100000000002E-2</v>
      </c>
      <c r="O19">
        <v>0.122748</v>
      </c>
      <c r="P19">
        <v>0.12717700000000001</v>
      </c>
      <c r="Q19">
        <v>0.66159900000000005</v>
      </c>
      <c r="R19">
        <v>6.3163300000000006E-2</v>
      </c>
      <c r="S19">
        <v>6.3882100000000001E-3</v>
      </c>
      <c r="T19">
        <v>0.66159900000000005</v>
      </c>
    </row>
    <row r="20" spans="1:20" x14ac:dyDescent="0.25">
      <c r="B20">
        <v>3</v>
      </c>
      <c r="C20" t="s">
        <v>259</v>
      </c>
      <c r="D20">
        <v>4.2144699999999997E-3</v>
      </c>
      <c r="E20">
        <v>5.7228899999999996E-3</v>
      </c>
      <c r="F20">
        <v>4.3081999999999999E-3</v>
      </c>
      <c r="G20">
        <v>1.1488999999999999E-2</v>
      </c>
      <c r="H20">
        <v>1.9720499999999998E-2</v>
      </c>
      <c r="I20">
        <v>1.2419299999999999E-2</v>
      </c>
      <c r="J20">
        <v>2.4105099999999998E-3</v>
      </c>
      <c r="K20">
        <v>2.8735599999999998E-3</v>
      </c>
      <c r="L20">
        <v>7.7082499999999998E-3</v>
      </c>
      <c r="M20">
        <v>3.50002E-3</v>
      </c>
      <c r="N20">
        <v>4.3947700000000001E-3</v>
      </c>
      <c r="O20">
        <v>8.0318000000000004E-3</v>
      </c>
      <c r="P20">
        <v>3.9126200000000003E-3</v>
      </c>
      <c r="Q20">
        <v>3.23924E-3</v>
      </c>
      <c r="R20">
        <v>5.1425799999999999E-3</v>
      </c>
      <c r="S20">
        <v>0.13054499999999999</v>
      </c>
      <c r="T20">
        <v>0.13054499999999999</v>
      </c>
    </row>
    <row r="25" spans="1:20" x14ac:dyDescent="0.25">
      <c r="B25" t="s">
        <v>33</v>
      </c>
    </row>
    <row r="26" spans="1:20" x14ac:dyDescent="0.25">
      <c r="B26" t="s">
        <v>10</v>
      </c>
    </row>
    <row r="27" spans="1:20" x14ac:dyDescent="0.25">
      <c r="B27" t="s">
        <v>10</v>
      </c>
    </row>
    <row r="29" spans="1:20" x14ac:dyDescent="0.25">
      <c r="A29" t="s">
        <v>4</v>
      </c>
      <c r="B29" t="s">
        <v>34</v>
      </c>
      <c r="C29" t="s">
        <v>35</v>
      </c>
      <c r="D29" t="s">
        <v>36</v>
      </c>
      <c r="E29" t="s">
        <v>37</v>
      </c>
    </row>
    <row r="30" spans="1:20" x14ac:dyDescent="0.25">
      <c r="B30">
        <v>1</v>
      </c>
      <c r="C30" t="s">
        <v>267</v>
      </c>
      <c r="D30">
        <v>1</v>
      </c>
      <c r="E30">
        <v>1</v>
      </c>
    </row>
    <row r="31" spans="1:20" x14ac:dyDescent="0.25">
      <c r="B31">
        <v>2</v>
      </c>
      <c r="C31" t="s">
        <v>266</v>
      </c>
      <c r="D31">
        <v>1</v>
      </c>
      <c r="E31">
        <v>1</v>
      </c>
    </row>
    <row r="32" spans="1:20" x14ac:dyDescent="0.25">
      <c r="B32">
        <v>3</v>
      </c>
      <c r="C32" t="s">
        <v>265</v>
      </c>
      <c r="D32">
        <v>1</v>
      </c>
      <c r="E32">
        <v>1</v>
      </c>
    </row>
    <row r="34" spans="1:6" x14ac:dyDescent="0.25">
      <c r="B34" t="s">
        <v>41</v>
      </c>
    </row>
    <row r="35" spans="1:6" x14ac:dyDescent="0.25">
      <c r="B35" t="s">
        <v>10</v>
      </c>
    </row>
    <row r="36" spans="1:6" x14ac:dyDescent="0.25">
      <c r="B36" t="s">
        <v>10</v>
      </c>
    </row>
    <row r="38" spans="1:6" x14ac:dyDescent="0.25">
      <c r="B38" t="s">
        <v>34</v>
      </c>
      <c r="C38" t="s">
        <v>42</v>
      </c>
      <c r="D38" t="s">
        <v>43</v>
      </c>
      <c r="E38" t="s">
        <v>44</v>
      </c>
      <c r="F38" t="s">
        <v>45</v>
      </c>
    </row>
    <row r="39" spans="1:6" x14ac:dyDescent="0.25">
      <c r="B39">
        <v>1</v>
      </c>
      <c r="C39" t="s">
        <v>46</v>
      </c>
      <c r="E39">
        <v>1</v>
      </c>
      <c r="F39">
        <v>100</v>
      </c>
    </row>
    <row r="40" spans="1:6" x14ac:dyDescent="0.25">
      <c r="B40">
        <v>2</v>
      </c>
      <c r="C40" t="s">
        <v>47</v>
      </c>
      <c r="D40" t="s">
        <v>259</v>
      </c>
      <c r="E40">
        <v>1</v>
      </c>
      <c r="F40">
        <v>100</v>
      </c>
    </row>
    <row r="41" spans="1:6" x14ac:dyDescent="0.25">
      <c r="B41">
        <v>3</v>
      </c>
      <c r="C41" t="s">
        <v>48</v>
      </c>
      <c r="D41" t="s">
        <v>261</v>
      </c>
      <c r="E41">
        <v>1</v>
      </c>
      <c r="F41">
        <v>100</v>
      </c>
    </row>
    <row r="42" spans="1:6" x14ac:dyDescent="0.25">
      <c r="B42">
        <v>4</v>
      </c>
      <c r="C42" t="s">
        <v>51</v>
      </c>
      <c r="D42" t="s">
        <v>263</v>
      </c>
      <c r="E42">
        <v>1</v>
      </c>
      <c r="F42">
        <v>100</v>
      </c>
    </row>
    <row r="44" spans="1:6" x14ac:dyDescent="0.25">
      <c r="A44" t="s">
        <v>4</v>
      </c>
    </row>
    <row r="46" spans="1:6" x14ac:dyDescent="0.25">
      <c r="B46" t="s">
        <v>58</v>
      </c>
    </row>
    <row r="47" spans="1:6" x14ac:dyDescent="0.25">
      <c r="B47" t="s">
        <v>10</v>
      </c>
    </row>
    <row r="48" spans="1:6" x14ac:dyDescent="0.25">
      <c r="B48" t="s">
        <v>10</v>
      </c>
    </row>
    <row r="50" spans="2:21" x14ac:dyDescent="0.25">
      <c r="B50" t="s">
        <v>264</v>
      </c>
    </row>
    <row r="51" spans="2:21" x14ac:dyDescent="0.25">
      <c r="C51" t="s">
        <v>60</v>
      </c>
      <c r="D51" t="s">
        <v>263</v>
      </c>
      <c r="E51" t="s">
        <v>61</v>
      </c>
      <c r="F51" t="s">
        <v>62</v>
      </c>
      <c r="G51" t="s">
        <v>63</v>
      </c>
      <c r="H51" t="s">
        <v>64</v>
      </c>
      <c r="I51" t="s">
        <v>65</v>
      </c>
      <c r="J51" t="s">
        <v>66</v>
      </c>
      <c r="K51" t="s">
        <v>67</v>
      </c>
      <c r="L51" t="s">
        <v>68</v>
      </c>
      <c r="M51" t="s">
        <v>69</v>
      </c>
      <c r="N51" t="s">
        <v>70</v>
      </c>
      <c r="O51" t="s">
        <v>71</v>
      </c>
      <c r="P51" t="s">
        <v>72</v>
      </c>
      <c r="Q51" t="s">
        <v>73</v>
      </c>
      <c r="R51" t="s">
        <v>74</v>
      </c>
      <c r="S51" t="s">
        <v>75</v>
      </c>
      <c r="T51" t="s">
        <v>76</v>
      </c>
      <c r="U51" t="s">
        <v>77</v>
      </c>
    </row>
    <row r="52" spans="2:21" x14ac:dyDescent="0.25">
      <c r="C52" t="s">
        <v>78</v>
      </c>
      <c r="D52">
        <v>0</v>
      </c>
      <c r="E52">
        <v>18536</v>
      </c>
      <c r="F52">
        <v>16943</v>
      </c>
      <c r="G52">
        <v>12550</v>
      </c>
      <c r="H52">
        <v>16721</v>
      </c>
      <c r="I52">
        <v>9536</v>
      </c>
      <c r="J52">
        <v>14228</v>
      </c>
      <c r="K52">
        <v>15598</v>
      </c>
      <c r="L52">
        <v>16833</v>
      </c>
      <c r="M52">
        <v>17587</v>
      </c>
      <c r="N52">
        <v>24946</v>
      </c>
      <c r="O52">
        <v>17900</v>
      </c>
      <c r="P52">
        <v>13298</v>
      </c>
      <c r="Q52">
        <v>4926</v>
      </c>
      <c r="R52">
        <v>17585</v>
      </c>
      <c r="S52">
        <v>38929</v>
      </c>
      <c r="T52">
        <v>6157</v>
      </c>
      <c r="U52" t="s">
        <v>79</v>
      </c>
    </row>
    <row r="53" spans="2:21" x14ac:dyDescent="0.25">
      <c r="C53" t="s">
        <v>80</v>
      </c>
      <c r="D53">
        <v>1</v>
      </c>
      <c r="E53">
        <v>193</v>
      </c>
      <c r="F53">
        <v>345</v>
      </c>
      <c r="G53">
        <v>321</v>
      </c>
      <c r="H53">
        <v>455</v>
      </c>
      <c r="I53">
        <v>304</v>
      </c>
      <c r="J53">
        <v>490</v>
      </c>
      <c r="K53">
        <v>140</v>
      </c>
      <c r="L53">
        <v>179</v>
      </c>
      <c r="M53">
        <v>350</v>
      </c>
      <c r="N53">
        <v>799</v>
      </c>
      <c r="O53">
        <v>227</v>
      </c>
      <c r="P53">
        <v>239</v>
      </c>
      <c r="Q53">
        <v>49</v>
      </c>
      <c r="R53">
        <v>168</v>
      </c>
      <c r="S53">
        <v>583</v>
      </c>
      <c r="T53">
        <v>827</v>
      </c>
      <c r="U53" t="s">
        <v>79</v>
      </c>
    </row>
    <row r="54" spans="2:21" x14ac:dyDescent="0.25">
      <c r="B54" t="s">
        <v>262</v>
      </c>
    </row>
    <row r="55" spans="2:21" x14ac:dyDescent="0.25">
      <c r="C55" t="s">
        <v>60</v>
      </c>
      <c r="D55" t="s">
        <v>261</v>
      </c>
      <c r="E55" t="s">
        <v>61</v>
      </c>
      <c r="F55" t="s">
        <v>62</v>
      </c>
      <c r="G55" t="s">
        <v>63</v>
      </c>
      <c r="H55" t="s">
        <v>64</v>
      </c>
      <c r="I55" t="s">
        <v>65</v>
      </c>
      <c r="J55" t="s">
        <v>66</v>
      </c>
      <c r="K55" t="s">
        <v>67</v>
      </c>
      <c r="L55" t="s">
        <v>68</v>
      </c>
      <c r="M55" t="s">
        <v>69</v>
      </c>
      <c r="N55" t="s">
        <v>70</v>
      </c>
      <c r="O55" t="s">
        <v>71</v>
      </c>
      <c r="P55" t="s">
        <v>72</v>
      </c>
      <c r="Q55" t="s">
        <v>73</v>
      </c>
      <c r="R55" t="s">
        <v>74</v>
      </c>
      <c r="S55" t="s">
        <v>75</v>
      </c>
      <c r="T55" t="s">
        <v>76</v>
      </c>
      <c r="U55" t="s">
        <v>77</v>
      </c>
    </row>
    <row r="56" spans="2:21" x14ac:dyDescent="0.25">
      <c r="C56" t="s">
        <v>78</v>
      </c>
      <c r="D56">
        <v>0</v>
      </c>
      <c r="E56">
        <v>21347</v>
      </c>
      <c r="F56">
        <v>15649</v>
      </c>
      <c r="G56">
        <v>11423</v>
      </c>
      <c r="H56">
        <v>13303</v>
      </c>
      <c r="I56">
        <v>5433</v>
      </c>
      <c r="J56">
        <v>8388</v>
      </c>
      <c r="K56">
        <v>17770</v>
      </c>
      <c r="L56">
        <v>19785</v>
      </c>
      <c r="M56">
        <v>16112</v>
      </c>
      <c r="N56">
        <v>19598</v>
      </c>
      <c r="O56">
        <v>18735</v>
      </c>
      <c r="P56">
        <v>11442</v>
      </c>
      <c r="Q56">
        <v>5113</v>
      </c>
      <c r="R56">
        <v>7613</v>
      </c>
      <c r="S56">
        <v>43517</v>
      </c>
      <c r="T56">
        <v>6066</v>
      </c>
      <c r="U56" t="s">
        <v>79</v>
      </c>
    </row>
    <row r="57" spans="2:21" x14ac:dyDescent="0.25">
      <c r="C57" t="s">
        <v>80</v>
      </c>
      <c r="D57">
        <v>1</v>
      </c>
      <c r="E57">
        <v>954</v>
      </c>
      <c r="F57">
        <v>1160</v>
      </c>
      <c r="G57">
        <v>567</v>
      </c>
      <c r="H57">
        <v>217</v>
      </c>
      <c r="I57">
        <v>229</v>
      </c>
      <c r="J57">
        <v>234</v>
      </c>
      <c r="K57">
        <v>407</v>
      </c>
      <c r="L57">
        <v>1768</v>
      </c>
      <c r="M57">
        <v>329</v>
      </c>
      <c r="N57">
        <v>200</v>
      </c>
      <c r="O57">
        <v>620</v>
      </c>
      <c r="P57">
        <v>1601</v>
      </c>
      <c r="Q57">
        <v>745</v>
      </c>
      <c r="R57">
        <v>14884</v>
      </c>
      <c r="S57">
        <v>2934</v>
      </c>
      <c r="T57">
        <v>39</v>
      </c>
      <c r="U57" t="s">
        <v>79</v>
      </c>
    </row>
    <row r="58" spans="2:21" x14ac:dyDescent="0.25">
      <c r="B58" t="s">
        <v>260</v>
      </c>
    </row>
    <row r="59" spans="2:21" x14ac:dyDescent="0.25">
      <c r="C59" t="s">
        <v>60</v>
      </c>
      <c r="D59" t="s">
        <v>259</v>
      </c>
      <c r="E59" t="s">
        <v>61</v>
      </c>
      <c r="F59" t="s">
        <v>62</v>
      </c>
      <c r="G59" t="s">
        <v>63</v>
      </c>
      <c r="H59" t="s">
        <v>64</v>
      </c>
      <c r="I59" t="s">
        <v>65</v>
      </c>
      <c r="J59" t="s">
        <v>66</v>
      </c>
      <c r="K59" t="s">
        <v>67</v>
      </c>
      <c r="L59" t="s">
        <v>68</v>
      </c>
      <c r="M59" t="s">
        <v>69</v>
      </c>
      <c r="N59" t="s">
        <v>70</v>
      </c>
      <c r="O59" t="s">
        <v>71</v>
      </c>
      <c r="P59" t="s">
        <v>72</v>
      </c>
      <c r="Q59" t="s">
        <v>73</v>
      </c>
      <c r="R59" t="s">
        <v>74</v>
      </c>
      <c r="S59" t="s">
        <v>75</v>
      </c>
      <c r="T59" t="s">
        <v>76</v>
      </c>
      <c r="U59" t="s">
        <v>77</v>
      </c>
    </row>
    <row r="60" spans="2:21" x14ac:dyDescent="0.25">
      <c r="C60" t="s">
        <v>78</v>
      </c>
      <c r="D60">
        <v>0</v>
      </c>
      <c r="E60">
        <v>21265</v>
      </c>
      <c r="F60">
        <v>16505</v>
      </c>
      <c r="G60">
        <v>12018</v>
      </c>
      <c r="H60">
        <v>13078</v>
      </c>
      <c r="I60">
        <v>6313</v>
      </c>
      <c r="J60">
        <v>9940</v>
      </c>
      <c r="K60">
        <v>16554</v>
      </c>
      <c r="L60">
        <v>19085</v>
      </c>
      <c r="M60">
        <v>15319</v>
      </c>
      <c r="N60">
        <v>20784</v>
      </c>
      <c r="O60">
        <v>18350</v>
      </c>
      <c r="P60">
        <v>12227</v>
      </c>
      <c r="Q60">
        <v>6110</v>
      </c>
      <c r="R60">
        <v>19386</v>
      </c>
      <c r="S60">
        <v>38691</v>
      </c>
      <c r="T60">
        <v>6174</v>
      </c>
      <c r="U60" t="s">
        <v>79</v>
      </c>
    </row>
    <row r="61" spans="2:21" x14ac:dyDescent="0.25">
      <c r="C61" t="s">
        <v>80</v>
      </c>
      <c r="D61">
        <v>1</v>
      </c>
      <c r="E61">
        <v>90</v>
      </c>
      <c r="F61">
        <v>95</v>
      </c>
      <c r="G61">
        <v>52</v>
      </c>
      <c r="H61">
        <v>152</v>
      </c>
      <c r="I61">
        <v>127</v>
      </c>
      <c r="J61">
        <v>125</v>
      </c>
      <c r="K61">
        <v>40</v>
      </c>
      <c r="L61">
        <v>55</v>
      </c>
      <c r="M61">
        <v>119</v>
      </c>
      <c r="N61">
        <v>73</v>
      </c>
      <c r="O61">
        <v>81</v>
      </c>
      <c r="P61">
        <v>99</v>
      </c>
      <c r="Q61">
        <v>24</v>
      </c>
      <c r="R61">
        <v>63</v>
      </c>
      <c r="S61">
        <v>200</v>
      </c>
      <c r="T61">
        <v>927</v>
      </c>
      <c r="U61" t="s">
        <v>79</v>
      </c>
    </row>
    <row r="63" spans="2:21" x14ac:dyDescent="0.25">
      <c r="B63" t="s">
        <v>83</v>
      </c>
    </row>
    <row r="64" spans="2:21" x14ac:dyDescent="0.25">
      <c r="B64" t="s">
        <v>10</v>
      </c>
    </row>
    <row r="65" spans="1:23" x14ac:dyDescent="0.25">
      <c r="B65" t="s">
        <v>9</v>
      </c>
    </row>
    <row r="68" spans="1:23" x14ac:dyDescent="0.25">
      <c r="B68" t="s">
        <v>34</v>
      </c>
      <c r="C68" t="s">
        <v>84</v>
      </c>
      <c r="D68" t="s">
        <v>85</v>
      </c>
      <c r="E68" t="s">
        <v>86</v>
      </c>
      <c r="F68" t="s">
        <v>87</v>
      </c>
      <c r="G68" t="s">
        <v>88</v>
      </c>
    </row>
    <row r="70" spans="1:23" x14ac:dyDescent="0.25">
      <c r="A70" t="s">
        <v>4</v>
      </c>
    </row>
    <row r="72" spans="1:23" x14ac:dyDescent="0.25">
      <c r="B72" t="s">
        <v>89</v>
      </c>
    </row>
    <row r="73" spans="1:23" x14ac:dyDescent="0.25">
      <c r="B73" t="s">
        <v>10</v>
      </c>
    </row>
    <row r="74" spans="1:23" x14ac:dyDescent="0.25">
      <c r="B74" t="s">
        <v>10</v>
      </c>
    </row>
    <row r="77" spans="1:23" x14ac:dyDescent="0.25">
      <c r="A77" t="s">
        <v>90</v>
      </c>
      <c r="B77" t="s">
        <v>34</v>
      </c>
      <c r="C77" t="s">
        <v>91</v>
      </c>
      <c r="D77" t="s">
        <v>92</v>
      </c>
      <c r="E77" t="s">
        <v>93</v>
      </c>
      <c r="F77" t="s">
        <v>94</v>
      </c>
      <c r="G77" t="s">
        <v>4</v>
      </c>
      <c r="H77" t="s">
        <v>95</v>
      </c>
      <c r="I77" t="s">
        <v>96</v>
      </c>
      <c r="J77" t="s">
        <v>97</v>
      </c>
      <c r="K77" t="s">
        <v>98</v>
      </c>
      <c r="L77" t="s">
        <v>99</v>
      </c>
      <c r="M77" t="s">
        <v>100</v>
      </c>
      <c r="N77" t="s">
        <v>101</v>
      </c>
      <c r="O77" t="s">
        <v>102</v>
      </c>
      <c r="P77" t="s">
        <v>103</v>
      </c>
      <c r="Q77" t="s">
        <v>104</v>
      </c>
      <c r="R77" t="s">
        <v>105</v>
      </c>
      <c r="S77" t="s">
        <v>106</v>
      </c>
      <c r="T77" t="s">
        <v>107</v>
      </c>
      <c r="U77" t="s">
        <v>108</v>
      </c>
      <c r="V77" t="s">
        <v>109</v>
      </c>
      <c r="W77" t="s">
        <v>110</v>
      </c>
    </row>
    <row r="78" spans="1:23" x14ac:dyDescent="0.25">
      <c r="B78">
        <v>1</v>
      </c>
      <c r="C78" t="s">
        <v>258</v>
      </c>
      <c r="D78">
        <v>1</v>
      </c>
      <c r="E78">
        <f>-97120 -5597 -6497 -4121 -4043 -2940 -3896 -3030 -7485 -4034 -5165 -4484 -6635 -2664 -15770 -15230 -5527</f>
        <v>-194238</v>
      </c>
      <c r="F78" t="s">
        <v>257</v>
      </c>
      <c r="G78" t="s">
        <v>256</v>
      </c>
      <c r="H78" t="s">
        <v>255</v>
      </c>
      <c r="I78" t="s">
        <v>254</v>
      </c>
      <c r="J78" t="s">
        <v>253</v>
      </c>
      <c r="K78" t="s">
        <v>252</v>
      </c>
      <c r="L78" t="s">
        <v>251</v>
      </c>
      <c r="M78" t="s">
        <v>250</v>
      </c>
      <c r="N78" t="s">
        <v>249</v>
      </c>
      <c r="O78" t="s">
        <v>248</v>
      </c>
      <c r="P78" t="s">
        <v>247</v>
      </c>
      <c r="Q78" t="s">
        <v>246</v>
      </c>
      <c r="R78" t="s">
        <v>245</v>
      </c>
      <c r="S78" t="s">
        <v>244</v>
      </c>
      <c r="T78" t="s">
        <v>243</v>
      </c>
      <c r="U78" t="s">
        <v>242</v>
      </c>
    </row>
    <row r="80" spans="1:23" x14ac:dyDescent="0.25">
      <c r="B80" t="s">
        <v>179</v>
      </c>
    </row>
    <row r="81" spans="2:7" x14ac:dyDescent="0.25">
      <c r="B81" t="s">
        <v>10</v>
      </c>
    </row>
    <row r="82" spans="2:7" x14ac:dyDescent="0.25">
      <c r="B82" t="s">
        <v>10</v>
      </c>
    </row>
    <row r="85" spans="2:7" x14ac:dyDescent="0.25">
      <c r="B85" t="s">
        <v>180</v>
      </c>
      <c r="C85" t="s">
        <v>181</v>
      </c>
      <c r="D85" t="s">
        <v>46</v>
      </c>
      <c r="E85" t="s">
        <v>47</v>
      </c>
      <c r="F85" t="s">
        <v>48</v>
      </c>
      <c r="G85" t="s">
        <v>51</v>
      </c>
    </row>
    <row r="86" spans="2:7" x14ac:dyDescent="0.25">
      <c r="B86" t="s">
        <v>182</v>
      </c>
      <c r="C86" t="s">
        <v>211</v>
      </c>
      <c r="D86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18"/>
  <sheetViews>
    <sheetView workbookViewId="0"/>
  </sheetViews>
  <sheetFormatPr defaultRowHeight="15" x14ac:dyDescent="0.25"/>
  <sheetData>
    <row r="3" spans="1:3" x14ac:dyDescent="0.25">
      <c r="A3" t="s">
        <v>0</v>
      </c>
      <c r="B3" t="s">
        <v>1</v>
      </c>
    </row>
    <row r="4" spans="1:3" x14ac:dyDescent="0.25">
      <c r="B4" t="s">
        <v>2</v>
      </c>
    </row>
    <row r="5" spans="1:3" x14ac:dyDescent="0.25">
      <c r="B5" t="s">
        <v>3</v>
      </c>
    </row>
    <row r="7" spans="1:3" x14ac:dyDescent="0.25">
      <c r="A7" t="s">
        <v>4</v>
      </c>
      <c r="C7" t="s">
        <v>616</v>
      </c>
    </row>
    <row r="9" spans="1:3" x14ac:dyDescent="0.25">
      <c r="A9" t="s">
        <v>4</v>
      </c>
      <c r="C9" t="s">
        <v>615</v>
      </c>
    </row>
    <row r="11" spans="1:3" x14ac:dyDescent="0.25">
      <c r="A11" t="s">
        <v>4</v>
      </c>
      <c r="C11" t="s">
        <v>614</v>
      </c>
    </row>
    <row r="13" spans="1:3" x14ac:dyDescent="0.25">
      <c r="B13" t="s">
        <v>8</v>
      </c>
    </row>
    <row r="14" spans="1:3" x14ac:dyDescent="0.25">
      <c r="B14" t="s">
        <v>9</v>
      </c>
    </row>
    <row r="15" spans="1:3" x14ac:dyDescent="0.25">
      <c r="B15" t="s">
        <v>10</v>
      </c>
    </row>
    <row r="17" spans="2:20" x14ac:dyDescent="0.25">
      <c r="B17" t="s">
        <v>11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18</v>
      </c>
      <c r="J17" t="s">
        <v>19</v>
      </c>
      <c r="K17" t="s">
        <v>20</v>
      </c>
      <c r="L17" t="s">
        <v>21</v>
      </c>
      <c r="M17" t="s">
        <v>22</v>
      </c>
      <c r="N17" t="s">
        <v>23</v>
      </c>
      <c r="O17" t="s">
        <v>24</v>
      </c>
      <c r="P17" t="s">
        <v>25</v>
      </c>
      <c r="Q17" t="s">
        <v>26</v>
      </c>
      <c r="R17" t="s">
        <v>27</v>
      </c>
      <c r="S17" t="s">
        <v>28</v>
      </c>
      <c r="T17" t="s">
        <v>29</v>
      </c>
    </row>
    <row r="18" spans="2:20" x14ac:dyDescent="0.25">
      <c r="B18">
        <v>1</v>
      </c>
      <c r="C18" t="s">
        <v>584</v>
      </c>
      <c r="D18">
        <v>4.8254600000000002E-3</v>
      </c>
      <c r="E18">
        <v>7.3180099999999998E-3</v>
      </c>
      <c r="F18">
        <v>7.6273499999999998E-3</v>
      </c>
      <c r="G18">
        <v>9.8707799999999991E-3</v>
      </c>
      <c r="H18">
        <v>9.2319800000000007E-3</v>
      </c>
      <c r="I18">
        <v>8.4745800000000007E-3</v>
      </c>
      <c r="J18">
        <v>5.7657999999999997E-3</v>
      </c>
      <c r="K18">
        <v>1.0644900000000001E-2</v>
      </c>
      <c r="L18">
        <v>6.8419199999999996E-3</v>
      </c>
      <c r="M18">
        <v>0.18179899999999999</v>
      </c>
      <c r="N18">
        <v>7.2168199999999997E-3</v>
      </c>
      <c r="O18">
        <v>6.2532199999999996E-2</v>
      </c>
      <c r="P18">
        <v>6.0606100000000001E-3</v>
      </c>
      <c r="Q18">
        <v>5.7398800000000002E-3</v>
      </c>
      <c r="R18">
        <v>7.8865700000000007E-3</v>
      </c>
      <c r="S18">
        <v>5.5032800000000002E-3</v>
      </c>
      <c r="T18">
        <v>0.18179899999999999</v>
      </c>
    </row>
    <row r="19" spans="2:20" x14ac:dyDescent="0.25">
      <c r="B19">
        <v>2</v>
      </c>
      <c r="C19" t="s">
        <v>583</v>
      </c>
      <c r="D19">
        <v>1.98441E-2</v>
      </c>
      <c r="E19">
        <v>7.9892899999999996E-3</v>
      </c>
      <c r="F19">
        <v>3.4846999999999999E-3</v>
      </c>
      <c r="G19">
        <v>5.3400599999999998E-3</v>
      </c>
      <c r="H19">
        <v>4.86741E-3</v>
      </c>
      <c r="I19">
        <v>7.5544999999999996E-3</v>
      </c>
      <c r="J19">
        <v>0.44940000000000002</v>
      </c>
      <c r="K19">
        <v>4.66732E-3</v>
      </c>
      <c r="L19">
        <v>5.3264599999999999E-3</v>
      </c>
      <c r="M19">
        <v>4.2490200000000001E-3</v>
      </c>
      <c r="N19">
        <v>4.9407100000000001E-3</v>
      </c>
      <c r="O19">
        <v>5.4245999999999999E-3</v>
      </c>
      <c r="P19">
        <v>4.0733200000000001E-3</v>
      </c>
      <c r="Q19">
        <v>4.0042799999999998E-3</v>
      </c>
      <c r="R19">
        <v>5.1791500000000004E-3</v>
      </c>
      <c r="S19">
        <v>5.5263200000000004E-3</v>
      </c>
      <c r="T19">
        <v>0.44940000000000002</v>
      </c>
    </row>
    <row r="20" spans="2:20" x14ac:dyDescent="0.25">
      <c r="B20">
        <v>3</v>
      </c>
      <c r="C20" t="s">
        <v>580</v>
      </c>
      <c r="D20">
        <v>2.99161E-3</v>
      </c>
      <c r="E20">
        <v>3.5856600000000001E-3</v>
      </c>
      <c r="F20">
        <v>2.7770799999999999E-3</v>
      </c>
      <c r="G20">
        <v>2.5924799999999999E-3</v>
      </c>
      <c r="H20">
        <v>4.2384099999999997E-3</v>
      </c>
      <c r="I20">
        <v>2.6389600000000001E-3</v>
      </c>
      <c r="J20">
        <v>1.96356E-3</v>
      </c>
      <c r="K20">
        <v>4.0053399999999996E-3</v>
      </c>
      <c r="L20">
        <v>3.6084799999999998E-3</v>
      </c>
      <c r="M20">
        <v>3.7823499999999999E-3</v>
      </c>
      <c r="N20">
        <v>6.3225000000000003E-2</v>
      </c>
      <c r="O20">
        <v>0.18129999999999999</v>
      </c>
      <c r="P20">
        <v>1.8442E-2</v>
      </c>
      <c r="Q20">
        <v>3.3885899999999999E-3</v>
      </c>
      <c r="R20">
        <v>0.76332299999999997</v>
      </c>
      <c r="S20">
        <v>4.7991600000000002E-2</v>
      </c>
      <c r="T20">
        <v>0.76332299999999997</v>
      </c>
    </row>
    <row r="21" spans="2:20" x14ac:dyDescent="0.25">
      <c r="B21">
        <v>4</v>
      </c>
      <c r="C21" t="s">
        <v>570</v>
      </c>
      <c r="D21">
        <v>3.4331499999999998E-3</v>
      </c>
      <c r="E21">
        <v>3.0519599999999998E-3</v>
      </c>
      <c r="F21">
        <v>2.6693400000000001E-3</v>
      </c>
      <c r="G21">
        <v>3.0047099999999998E-3</v>
      </c>
      <c r="H21">
        <v>3.6551299999999999E-3</v>
      </c>
      <c r="I21">
        <v>2.2595699999999998E-3</v>
      </c>
      <c r="J21">
        <v>2.23244E-3</v>
      </c>
      <c r="K21">
        <v>1.8023399999999999E-3</v>
      </c>
      <c r="L21">
        <v>2.8323900000000002E-3</v>
      </c>
      <c r="M21">
        <v>3.0587000000000001E-3</v>
      </c>
      <c r="N21">
        <v>1.55537E-2</v>
      </c>
      <c r="O21">
        <v>2.7659799999999998E-2</v>
      </c>
      <c r="P21">
        <v>3.1984699999999998E-2</v>
      </c>
      <c r="Q21">
        <v>0.23444200000000001</v>
      </c>
      <c r="R21">
        <v>9.6744399999999994E-3</v>
      </c>
      <c r="S21">
        <v>5.8650999999999998E-3</v>
      </c>
      <c r="T21">
        <v>0.23444200000000001</v>
      </c>
    </row>
    <row r="22" spans="2:20" x14ac:dyDescent="0.25">
      <c r="B22">
        <v>5</v>
      </c>
      <c r="C22" t="s">
        <v>572</v>
      </c>
      <c r="D22">
        <v>6.1819400000000004E-3</v>
      </c>
      <c r="E22">
        <v>6.4588199999999997E-3</v>
      </c>
      <c r="F22">
        <v>3.01659E-3</v>
      </c>
      <c r="G22">
        <v>7.8874400000000008E-3</v>
      </c>
      <c r="H22">
        <v>8.7372200000000004E-3</v>
      </c>
      <c r="I22">
        <v>6.8857199999999997E-3</v>
      </c>
      <c r="J22">
        <v>2.8416600000000002E-3</v>
      </c>
      <c r="K22">
        <v>4.6410000000000002E-3</v>
      </c>
      <c r="L22">
        <v>0.237488</v>
      </c>
      <c r="M22">
        <v>6.9425399999999996E-3</v>
      </c>
      <c r="N22">
        <v>3.4055399999999999E-3</v>
      </c>
      <c r="O22">
        <v>5.3127000000000001E-3</v>
      </c>
      <c r="P22">
        <v>1.9743299999999998E-3</v>
      </c>
      <c r="Q22">
        <v>2.7163500000000002E-3</v>
      </c>
      <c r="R22">
        <v>3.6855400000000002E-3</v>
      </c>
      <c r="S22">
        <v>4.5814799999999998E-3</v>
      </c>
      <c r="T22">
        <v>0.237488</v>
      </c>
    </row>
    <row r="23" spans="2:20" x14ac:dyDescent="0.25">
      <c r="B23">
        <v>6</v>
      </c>
      <c r="C23" t="s">
        <v>569</v>
      </c>
      <c r="D23">
        <v>7.2434400000000003E-3</v>
      </c>
      <c r="E23">
        <v>9.3705400000000001E-3</v>
      </c>
      <c r="F23">
        <v>8.7281800000000003E-3</v>
      </c>
      <c r="G23">
        <v>9.5095400000000004E-3</v>
      </c>
      <c r="H23">
        <v>9.6220699999999999E-3</v>
      </c>
      <c r="I23">
        <v>1.0759700000000001E-2</v>
      </c>
      <c r="J23">
        <v>2.2083799999999998E-3</v>
      </c>
      <c r="K23">
        <v>1.95204E-2</v>
      </c>
      <c r="L23">
        <v>5.2076099999999997E-3</v>
      </c>
      <c r="M23">
        <v>0.17283000000000001</v>
      </c>
      <c r="N23">
        <v>7.2437300000000003E-3</v>
      </c>
      <c r="O23">
        <v>5.38383E-3</v>
      </c>
      <c r="P23">
        <v>4.2249799999999997E-3</v>
      </c>
      <c r="Q23">
        <v>2.3960800000000001E-3</v>
      </c>
      <c r="R23">
        <v>3.7845800000000001E-3</v>
      </c>
      <c r="S23">
        <v>5.0032100000000001E-3</v>
      </c>
      <c r="T23">
        <v>0.17283000000000001</v>
      </c>
    </row>
    <row r="24" spans="2:20" x14ac:dyDescent="0.25">
      <c r="B24">
        <v>7</v>
      </c>
      <c r="C24" t="s">
        <v>30</v>
      </c>
      <c r="D24">
        <v>0.34386699999999998</v>
      </c>
      <c r="E24">
        <v>0.14428299999999999</v>
      </c>
      <c r="F24">
        <v>8.0724900000000002E-2</v>
      </c>
      <c r="G24">
        <v>0.56336900000000001</v>
      </c>
      <c r="H24">
        <v>0.33451500000000001</v>
      </c>
      <c r="I24">
        <v>0.194961</v>
      </c>
      <c r="J24">
        <v>6.6126900000000002E-2</v>
      </c>
      <c r="K24">
        <v>0.19749700000000001</v>
      </c>
      <c r="L24">
        <v>0.201988</v>
      </c>
      <c r="M24">
        <v>0.13911000000000001</v>
      </c>
      <c r="N24">
        <v>0.220195</v>
      </c>
      <c r="O24">
        <v>6.8482600000000005E-2</v>
      </c>
      <c r="P24">
        <v>3.0529199999999999E-2</v>
      </c>
      <c r="Q24">
        <v>6.0245000000000003E-3</v>
      </c>
      <c r="R24">
        <v>0.22206000000000001</v>
      </c>
      <c r="S24">
        <v>7.3641100000000001E-2</v>
      </c>
      <c r="T24">
        <v>0.56336900000000001</v>
      </c>
    </row>
    <row r="29" spans="2:20" x14ac:dyDescent="0.25">
      <c r="B29" t="s">
        <v>33</v>
      </c>
    </row>
    <row r="30" spans="2:20" x14ac:dyDescent="0.25">
      <c r="B30" t="s">
        <v>10</v>
      </c>
    </row>
    <row r="31" spans="2:20" x14ac:dyDescent="0.25">
      <c r="B31" t="s">
        <v>10</v>
      </c>
    </row>
    <row r="33" spans="1:5" x14ac:dyDescent="0.25">
      <c r="A33" t="s">
        <v>4</v>
      </c>
      <c r="B33" t="s">
        <v>34</v>
      </c>
      <c r="C33" t="s">
        <v>35</v>
      </c>
      <c r="D33" t="s">
        <v>36</v>
      </c>
      <c r="E33" t="s">
        <v>37</v>
      </c>
    </row>
    <row r="34" spans="1:5" x14ac:dyDescent="0.25">
      <c r="B34">
        <v>1</v>
      </c>
      <c r="C34" t="s">
        <v>613</v>
      </c>
      <c r="D34">
        <v>1</v>
      </c>
      <c r="E34">
        <v>1</v>
      </c>
    </row>
    <row r="35" spans="1:5" x14ac:dyDescent="0.25">
      <c r="B35">
        <v>2</v>
      </c>
      <c r="C35" t="s">
        <v>612</v>
      </c>
      <c r="D35">
        <v>1</v>
      </c>
      <c r="E35">
        <v>1</v>
      </c>
    </row>
    <row r="36" spans="1:5" x14ac:dyDescent="0.25">
      <c r="B36">
        <v>3</v>
      </c>
      <c r="C36" t="s">
        <v>611</v>
      </c>
      <c r="D36">
        <v>1</v>
      </c>
      <c r="E36">
        <v>1</v>
      </c>
    </row>
    <row r="37" spans="1:5" x14ac:dyDescent="0.25">
      <c r="B37">
        <v>4</v>
      </c>
      <c r="C37" t="s">
        <v>610</v>
      </c>
      <c r="D37">
        <v>1</v>
      </c>
      <c r="E37">
        <v>1</v>
      </c>
    </row>
    <row r="38" spans="1:5" x14ac:dyDescent="0.25">
      <c r="B38">
        <v>5</v>
      </c>
      <c r="C38" t="s">
        <v>38</v>
      </c>
      <c r="D38">
        <v>1</v>
      </c>
      <c r="E38">
        <v>1</v>
      </c>
    </row>
    <row r="39" spans="1:5" x14ac:dyDescent="0.25">
      <c r="B39">
        <v>6</v>
      </c>
      <c r="C39" t="s">
        <v>609</v>
      </c>
      <c r="D39">
        <v>1</v>
      </c>
      <c r="E39">
        <v>1</v>
      </c>
    </row>
    <row r="40" spans="1:5" x14ac:dyDescent="0.25">
      <c r="B40">
        <v>7</v>
      </c>
      <c r="C40" t="s">
        <v>608</v>
      </c>
      <c r="D40">
        <v>1</v>
      </c>
      <c r="E40">
        <v>1</v>
      </c>
    </row>
    <row r="41" spans="1:5" x14ac:dyDescent="0.25">
      <c r="B41">
        <v>8</v>
      </c>
      <c r="C41" t="s">
        <v>607</v>
      </c>
      <c r="D41">
        <v>2</v>
      </c>
      <c r="E41">
        <v>3</v>
      </c>
    </row>
    <row r="42" spans="1:5" x14ac:dyDescent="0.25">
      <c r="B42">
        <v>9</v>
      </c>
      <c r="C42" t="s">
        <v>606</v>
      </c>
      <c r="D42">
        <v>2</v>
      </c>
      <c r="E42">
        <v>1</v>
      </c>
    </row>
    <row r="43" spans="1:5" x14ac:dyDescent="0.25">
      <c r="B43">
        <v>10</v>
      </c>
      <c r="C43" t="s">
        <v>605</v>
      </c>
      <c r="D43">
        <v>2</v>
      </c>
      <c r="E43">
        <v>1</v>
      </c>
    </row>
    <row r="44" spans="1:5" x14ac:dyDescent="0.25">
      <c r="B44">
        <v>11</v>
      </c>
      <c r="C44" t="s">
        <v>604</v>
      </c>
      <c r="D44">
        <v>2</v>
      </c>
      <c r="E44">
        <v>1</v>
      </c>
    </row>
    <row r="45" spans="1:5" x14ac:dyDescent="0.25">
      <c r="B45">
        <v>12</v>
      </c>
      <c r="C45" t="s">
        <v>603</v>
      </c>
      <c r="D45">
        <v>2</v>
      </c>
      <c r="E45">
        <v>1</v>
      </c>
    </row>
    <row r="46" spans="1:5" x14ac:dyDescent="0.25">
      <c r="B46">
        <v>13</v>
      </c>
      <c r="C46" t="s">
        <v>602</v>
      </c>
      <c r="D46">
        <v>2</v>
      </c>
      <c r="E46">
        <v>1</v>
      </c>
    </row>
    <row r="47" spans="1:5" x14ac:dyDescent="0.25">
      <c r="B47">
        <v>14</v>
      </c>
      <c r="C47" t="s">
        <v>601</v>
      </c>
      <c r="D47">
        <v>2</v>
      </c>
      <c r="E47">
        <v>1</v>
      </c>
    </row>
    <row r="48" spans="1:5" x14ac:dyDescent="0.25">
      <c r="B48">
        <v>15</v>
      </c>
      <c r="C48" t="s">
        <v>600</v>
      </c>
      <c r="D48">
        <v>2</v>
      </c>
      <c r="E48">
        <v>1</v>
      </c>
    </row>
    <row r="49" spans="2:6" x14ac:dyDescent="0.25">
      <c r="B49">
        <v>16</v>
      </c>
      <c r="C49" t="s">
        <v>599</v>
      </c>
      <c r="D49">
        <v>2</v>
      </c>
      <c r="E49">
        <v>1</v>
      </c>
    </row>
    <row r="50" spans="2:6" x14ac:dyDescent="0.25">
      <c r="B50">
        <v>17</v>
      </c>
      <c r="C50" t="s">
        <v>598</v>
      </c>
      <c r="D50">
        <v>2</v>
      </c>
      <c r="E50">
        <v>1</v>
      </c>
    </row>
    <row r="51" spans="2:6" x14ac:dyDescent="0.25">
      <c r="B51">
        <v>18</v>
      </c>
      <c r="C51" t="s">
        <v>597</v>
      </c>
      <c r="D51">
        <v>2</v>
      </c>
      <c r="E51">
        <v>1</v>
      </c>
    </row>
    <row r="52" spans="2:6" x14ac:dyDescent="0.25">
      <c r="B52">
        <v>19</v>
      </c>
      <c r="C52" t="s">
        <v>596</v>
      </c>
      <c r="D52">
        <v>3</v>
      </c>
      <c r="E52">
        <v>1</v>
      </c>
    </row>
    <row r="53" spans="2:6" x14ac:dyDescent="0.25">
      <c r="B53">
        <v>20</v>
      </c>
      <c r="C53" t="s">
        <v>595</v>
      </c>
      <c r="D53">
        <v>3</v>
      </c>
      <c r="E53">
        <v>1</v>
      </c>
    </row>
    <row r="55" spans="2:6" x14ac:dyDescent="0.25">
      <c r="B55" t="s">
        <v>41</v>
      </c>
    </row>
    <row r="56" spans="2:6" x14ac:dyDescent="0.25">
      <c r="B56" t="s">
        <v>10</v>
      </c>
    </row>
    <row r="57" spans="2:6" x14ac:dyDescent="0.25">
      <c r="B57" t="s">
        <v>10</v>
      </c>
    </row>
    <row r="59" spans="2:6" x14ac:dyDescent="0.25">
      <c r="B59" t="s">
        <v>34</v>
      </c>
      <c r="C59" t="s">
        <v>42</v>
      </c>
      <c r="D59" t="s">
        <v>43</v>
      </c>
      <c r="E59" t="s">
        <v>44</v>
      </c>
      <c r="F59" t="s">
        <v>45</v>
      </c>
    </row>
    <row r="60" spans="2:6" x14ac:dyDescent="0.25">
      <c r="B60">
        <v>1</v>
      </c>
      <c r="C60" t="s">
        <v>551</v>
      </c>
      <c r="E60">
        <v>5</v>
      </c>
      <c r="F60">
        <v>100</v>
      </c>
    </row>
    <row r="61" spans="2:6" x14ac:dyDescent="0.25">
      <c r="B61">
        <v>2</v>
      </c>
      <c r="C61" t="s">
        <v>550</v>
      </c>
      <c r="D61" t="s">
        <v>30</v>
      </c>
      <c r="E61">
        <v>5</v>
      </c>
      <c r="F61">
        <v>100</v>
      </c>
    </row>
    <row r="62" spans="2:6" x14ac:dyDescent="0.25">
      <c r="B62">
        <v>3</v>
      </c>
      <c r="C62" t="s">
        <v>549</v>
      </c>
      <c r="D62" t="s">
        <v>569</v>
      </c>
      <c r="E62">
        <v>5</v>
      </c>
      <c r="F62">
        <v>100</v>
      </c>
    </row>
    <row r="63" spans="2:6" x14ac:dyDescent="0.25">
      <c r="B63">
        <v>4</v>
      </c>
      <c r="C63" t="s">
        <v>548</v>
      </c>
      <c r="D63" t="s">
        <v>572</v>
      </c>
      <c r="E63">
        <v>5</v>
      </c>
      <c r="F63">
        <v>100</v>
      </c>
    </row>
    <row r="64" spans="2:6" x14ac:dyDescent="0.25">
      <c r="B64">
        <v>5</v>
      </c>
      <c r="C64" t="s">
        <v>547</v>
      </c>
      <c r="D64" t="s">
        <v>570</v>
      </c>
      <c r="E64">
        <v>5</v>
      </c>
      <c r="F64">
        <v>100</v>
      </c>
    </row>
    <row r="65" spans="1:21" x14ac:dyDescent="0.25">
      <c r="B65">
        <v>6</v>
      </c>
      <c r="C65" t="s">
        <v>546</v>
      </c>
      <c r="D65" t="s">
        <v>580</v>
      </c>
      <c r="E65">
        <v>5</v>
      </c>
      <c r="F65">
        <v>100</v>
      </c>
    </row>
    <row r="66" spans="1:21" x14ac:dyDescent="0.25">
      <c r="B66">
        <v>7</v>
      </c>
      <c r="C66" t="s">
        <v>545</v>
      </c>
      <c r="D66" t="s">
        <v>594</v>
      </c>
      <c r="E66">
        <v>5</v>
      </c>
      <c r="F66">
        <v>100</v>
      </c>
    </row>
    <row r="67" spans="1:21" x14ac:dyDescent="0.25">
      <c r="B67">
        <v>8</v>
      </c>
      <c r="C67" t="s">
        <v>544</v>
      </c>
      <c r="D67" t="s">
        <v>583</v>
      </c>
      <c r="E67">
        <v>5</v>
      </c>
      <c r="F67">
        <v>100</v>
      </c>
    </row>
    <row r="68" spans="1:21" x14ac:dyDescent="0.25">
      <c r="B68">
        <v>9</v>
      </c>
      <c r="C68" t="s">
        <v>543</v>
      </c>
      <c r="D68" t="s">
        <v>584</v>
      </c>
      <c r="E68">
        <v>5</v>
      </c>
      <c r="F68">
        <v>100</v>
      </c>
    </row>
    <row r="70" spans="1:21" x14ac:dyDescent="0.25">
      <c r="A70" t="s">
        <v>4</v>
      </c>
    </row>
    <row r="72" spans="1:21" x14ac:dyDescent="0.25">
      <c r="B72" t="s">
        <v>58</v>
      </c>
    </row>
    <row r="73" spans="1:21" x14ac:dyDescent="0.25">
      <c r="B73" t="s">
        <v>10</v>
      </c>
    </row>
    <row r="74" spans="1:21" x14ac:dyDescent="0.25">
      <c r="B74" t="s">
        <v>10</v>
      </c>
    </row>
    <row r="76" spans="1:21" x14ac:dyDescent="0.25">
      <c r="B76" t="s">
        <v>593</v>
      </c>
    </row>
    <row r="77" spans="1:21" x14ac:dyDescent="0.25">
      <c r="C77" t="s">
        <v>60</v>
      </c>
      <c r="D77" t="s">
        <v>580</v>
      </c>
      <c r="E77" t="s">
        <v>61</v>
      </c>
      <c r="F77" t="s">
        <v>62</v>
      </c>
      <c r="G77" t="s">
        <v>63</v>
      </c>
      <c r="H77" t="s">
        <v>64</v>
      </c>
      <c r="I77" t="s">
        <v>65</v>
      </c>
      <c r="J77" t="s">
        <v>66</v>
      </c>
      <c r="K77" t="s">
        <v>67</v>
      </c>
      <c r="L77" t="s">
        <v>68</v>
      </c>
      <c r="M77" t="s">
        <v>69</v>
      </c>
      <c r="N77" t="s">
        <v>70</v>
      </c>
      <c r="O77" t="s">
        <v>71</v>
      </c>
      <c r="P77" t="s">
        <v>72</v>
      </c>
      <c r="Q77" t="s">
        <v>73</v>
      </c>
      <c r="R77" t="s">
        <v>74</v>
      </c>
      <c r="S77" t="s">
        <v>75</v>
      </c>
      <c r="T77" t="s">
        <v>76</v>
      </c>
      <c r="U77" t="s">
        <v>77</v>
      </c>
    </row>
    <row r="78" spans="1:21" x14ac:dyDescent="0.25">
      <c r="C78" t="s">
        <v>78</v>
      </c>
      <c r="D78">
        <v>0</v>
      </c>
      <c r="E78">
        <v>13664</v>
      </c>
      <c r="F78">
        <v>22509</v>
      </c>
      <c r="G78">
        <v>7900</v>
      </c>
      <c r="H78">
        <v>10003</v>
      </c>
      <c r="I78">
        <v>3759</v>
      </c>
      <c r="J78">
        <v>6047</v>
      </c>
      <c r="K78">
        <v>12707</v>
      </c>
      <c r="L78">
        <v>8952</v>
      </c>
      <c r="M78">
        <v>11045</v>
      </c>
      <c r="N78">
        <v>18437</v>
      </c>
      <c r="O78">
        <v>14698</v>
      </c>
      <c r="P78">
        <v>7907</v>
      </c>
      <c r="Q78">
        <v>3087</v>
      </c>
      <c r="R78">
        <v>19117</v>
      </c>
      <c r="S78">
        <v>7390</v>
      </c>
      <c r="T78">
        <v>6328</v>
      </c>
      <c r="U78" t="s">
        <v>79</v>
      </c>
    </row>
    <row r="79" spans="1:21" x14ac:dyDescent="0.25">
      <c r="C79" t="s">
        <v>80</v>
      </c>
      <c r="D79">
        <v>1</v>
      </c>
      <c r="E79">
        <v>41</v>
      </c>
      <c r="F79">
        <v>81</v>
      </c>
      <c r="G79">
        <v>22</v>
      </c>
      <c r="H79">
        <v>26</v>
      </c>
      <c r="I79">
        <v>16</v>
      </c>
      <c r="J79">
        <v>16</v>
      </c>
      <c r="K79">
        <v>25</v>
      </c>
      <c r="L79">
        <v>36</v>
      </c>
      <c r="M79">
        <v>40</v>
      </c>
      <c r="N79">
        <v>70</v>
      </c>
      <c r="O79">
        <v>992</v>
      </c>
      <c r="P79">
        <v>1751</v>
      </c>
      <c r="Q79">
        <v>58</v>
      </c>
      <c r="R79">
        <v>65</v>
      </c>
      <c r="S79">
        <v>23834</v>
      </c>
      <c r="T79">
        <v>319</v>
      </c>
      <c r="U79" t="s">
        <v>79</v>
      </c>
    </row>
    <row r="80" spans="1:21" x14ac:dyDescent="0.25">
      <c r="B80" t="s">
        <v>592</v>
      </c>
    </row>
    <row r="81" spans="2:21" x14ac:dyDescent="0.25">
      <c r="C81" t="s">
        <v>60</v>
      </c>
      <c r="D81" t="s">
        <v>570</v>
      </c>
      <c r="E81" t="s">
        <v>61</v>
      </c>
      <c r="F81" t="s">
        <v>62</v>
      </c>
      <c r="G81" t="s">
        <v>63</v>
      </c>
      <c r="H81" t="s">
        <v>64</v>
      </c>
      <c r="I81" t="s">
        <v>65</v>
      </c>
      <c r="J81" t="s">
        <v>66</v>
      </c>
      <c r="K81" t="s">
        <v>67</v>
      </c>
      <c r="L81" t="s">
        <v>68</v>
      </c>
      <c r="M81" t="s">
        <v>69</v>
      </c>
      <c r="N81" t="s">
        <v>70</v>
      </c>
      <c r="O81" t="s">
        <v>71</v>
      </c>
      <c r="P81" t="s">
        <v>72</v>
      </c>
      <c r="Q81" t="s">
        <v>73</v>
      </c>
      <c r="R81" t="s">
        <v>74</v>
      </c>
      <c r="S81" t="s">
        <v>75</v>
      </c>
      <c r="T81" t="s">
        <v>76</v>
      </c>
      <c r="U81" t="s">
        <v>77</v>
      </c>
    </row>
    <row r="82" spans="2:21" x14ac:dyDescent="0.25">
      <c r="C82" t="s">
        <v>78</v>
      </c>
      <c r="D82">
        <v>0</v>
      </c>
      <c r="E82">
        <v>15675</v>
      </c>
      <c r="F82">
        <v>25806</v>
      </c>
      <c r="G82">
        <v>8967</v>
      </c>
      <c r="H82">
        <v>12277</v>
      </c>
      <c r="I82">
        <v>4634</v>
      </c>
      <c r="J82">
        <v>7065</v>
      </c>
      <c r="K82">
        <v>14749</v>
      </c>
      <c r="L82">
        <v>9969</v>
      </c>
      <c r="M82">
        <v>11970</v>
      </c>
      <c r="N82">
        <v>20534</v>
      </c>
      <c r="O82">
        <v>16836</v>
      </c>
      <c r="P82">
        <v>9843</v>
      </c>
      <c r="Q82">
        <v>3541</v>
      </c>
      <c r="R82">
        <v>20298</v>
      </c>
      <c r="S82">
        <v>31119</v>
      </c>
      <c r="T82">
        <v>7458</v>
      </c>
      <c r="U82" t="s">
        <v>79</v>
      </c>
    </row>
    <row r="83" spans="2:21" x14ac:dyDescent="0.25">
      <c r="C83" t="s">
        <v>80</v>
      </c>
      <c r="D83">
        <v>1</v>
      </c>
      <c r="E83">
        <v>54</v>
      </c>
      <c r="F83">
        <v>79</v>
      </c>
      <c r="G83">
        <v>24</v>
      </c>
      <c r="H83">
        <v>37</v>
      </c>
      <c r="I83">
        <v>17</v>
      </c>
      <c r="J83">
        <v>16</v>
      </c>
      <c r="K83">
        <v>33</v>
      </c>
      <c r="L83">
        <v>18</v>
      </c>
      <c r="M83">
        <v>34</v>
      </c>
      <c r="N83">
        <v>63</v>
      </c>
      <c r="O83">
        <v>266</v>
      </c>
      <c r="P83">
        <v>280</v>
      </c>
      <c r="Q83">
        <v>117</v>
      </c>
      <c r="R83">
        <v>6216</v>
      </c>
      <c r="S83">
        <v>304</v>
      </c>
      <c r="T83">
        <v>44</v>
      </c>
      <c r="U83" t="s">
        <v>79</v>
      </c>
    </row>
    <row r="84" spans="2:21" x14ac:dyDescent="0.25">
      <c r="B84" t="s">
        <v>591</v>
      </c>
    </row>
    <row r="85" spans="2:21" x14ac:dyDescent="0.25">
      <c r="C85" t="s">
        <v>60</v>
      </c>
      <c r="D85" t="s">
        <v>572</v>
      </c>
      <c r="E85" t="s">
        <v>61</v>
      </c>
      <c r="F85" t="s">
        <v>62</v>
      </c>
      <c r="G85" t="s">
        <v>63</v>
      </c>
      <c r="H85" t="s">
        <v>64</v>
      </c>
      <c r="I85" t="s">
        <v>65</v>
      </c>
      <c r="J85" t="s">
        <v>66</v>
      </c>
      <c r="K85" t="s">
        <v>67</v>
      </c>
      <c r="L85" t="s">
        <v>68</v>
      </c>
      <c r="M85" t="s">
        <v>69</v>
      </c>
      <c r="N85" t="s">
        <v>70</v>
      </c>
      <c r="O85" t="s">
        <v>71</v>
      </c>
      <c r="P85" t="s">
        <v>72</v>
      </c>
      <c r="Q85" t="s">
        <v>73</v>
      </c>
      <c r="R85" t="s">
        <v>74</v>
      </c>
      <c r="S85" t="s">
        <v>75</v>
      </c>
      <c r="T85" t="s">
        <v>76</v>
      </c>
      <c r="U85" t="s">
        <v>77</v>
      </c>
    </row>
    <row r="86" spans="2:21" x14ac:dyDescent="0.25">
      <c r="C86" t="s">
        <v>78</v>
      </c>
      <c r="D86">
        <v>0</v>
      </c>
      <c r="E86">
        <v>17523</v>
      </c>
      <c r="F86">
        <v>28458</v>
      </c>
      <c r="G86">
        <v>9254</v>
      </c>
      <c r="H86">
        <v>13962</v>
      </c>
      <c r="I86">
        <v>6013</v>
      </c>
      <c r="J86">
        <v>8221</v>
      </c>
      <c r="K86">
        <v>15089</v>
      </c>
      <c r="L86">
        <v>10938</v>
      </c>
      <c r="M86">
        <v>12265</v>
      </c>
      <c r="N86">
        <v>21742</v>
      </c>
      <c r="O86">
        <v>17851</v>
      </c>
      <c r="P86">
        <v>10672</v>
      </c>
      <c r="Q86">
        <v>4044</v>
      </c>
      <c r="R86">
        <v>23497</v>
      </c>
      <c r="S86">
        <v>33521</v>
      </c>
      <c r="T86">
        <v>8039</v>
      </c>
      <c r="U86" t="s">
        <v>79</v>
      </c>
    </row>
    <row r="87" spans="2:21" x14ac:dyDescent="0.25">
      <c r="C87" t="s">
        <v>80</v>
      </c>
      <c r="D87">
        <v>1</v>
      </c>
      <c r="E87">
        <v>109</v>
      </c>
      <c r="F87">
        <v>185</v>
      </c>
      <c r="G87">
        <v>28</v>
      </c>
      <c r="H87">
        <v>111</v>
      </c>
      <c r="I87">
        <v>53</v>
      </c>
      <c r="J87">
        <v>57</v>
      </c>
      <c r="K87">
        <v>43</v>
      </c>
      <c r="L87">
        <v>51</v>
      </c>
      <c r="M87">
        <v>3820</v>
      </c>
      <c r="N87">
        <v>152</v>
      </c>
      <c r="O87">
        <v>61</v>
      </c>
      <c r="P87">
        <v>57</v>
      </c>
      <c r="Q87">
        <v>8</v>
      </c>
      <c r="R87">
        <v>64</v>
      </c>
      <c r="S87">
        <v>124</v>
      </c>
      <c r="T87">
        <v>37</v>
      </c>
      <c r="U87" t="s">
        <v>79</v>
      </c>
    </row>
    <row r="88" spans="2:21" x14ac:dyDescent="0.25">
      <c r="B88" t="s">
        <v>590</v>
      </c>
    </row>
    <row r="89" spans="2:21" x14ac:dyDescent="0.25">
      <c r="C89" t="s">
        <v>60</v>
      </c>
      <c r="D89" t="s">
        <v>569</v>
      </c>
      <c r="E89" t="s">
        <v>61</v>
      </c>
      <c r="F89" t="s">
        <v>62</v>
      </c>
      <c r="G89" t="s">
        <v>63</v>
      </c>
      <c r="H89" t="s">
        <v>64</v>
      </c>
      <c r="I89" t="s">
        <v>65</v>
      </c>
      <c r="J89" t="s">
        <v>66</v>
      </c>
      <c r="K89" t="s">
        <v>67</v>
      </c>
      <c r="L89" t="s">
        <v>68</v>
      </c>
      <c r="M89" t="s">
        <v>69</v>
      </c>
      <c r="N89" t="s">
        <v>70</v>
      </c>
      <c r="O89" t="s">
        <v>71</v>
      </c>
      <c r="P89" t="s">
        <v>72</v>
      </c>
      <c r="Q89" t="s">
        <v>73</v>
      </c>
      <c r="R89" t="s">
        <v>74</v>
      </c>
      <c r="S89" t="s">
        <v>75</v>
      </c>
      <c r="T89" t="s">
        <v>76</v>
      </c>
      <c r="U89" t="s">
        <v>77</v>
      </c>
    </row>
    <row r="90" spans="2:21" x14ac:dyDescent="0.25">
      <c r="C90" t="s">
        <v>78</v>
      </c>
      <c r="D90">
        <v>0</v>
      </c>
      <c r="E90">
        <v>17132</v>
      </c>
      <c r="F90">
        <v>28438</v>
      </c>
      <c r="G90">
        <v>10335</v>
      </c>
      <c r="H90">
        <v>19165</v>
      </c>
      <c r="I90">
        <v>8543</v>
      </c>
      <c r="J90">
        <v>10573</v>
      </c>
      <c r="K90">
        <v>12651</v>
      </c>
      <c r="L90">
        <v>9895</v>
      </c>
      <c r="M90">
        <v>14327</v>
      </c>
      <c r="N90">
        <v>22322</v>
      </c>
      <c r="O90">
        <v>16309</v>
      </c>
      <c r="P90">
        <v>10715</v>
      </c>
      <c r="Q90">
        <v>3771</v>
      </c>
      <c r="R90">
        <v>19152</v>
      </c>
      <c r="S90">
        <v>33167</v>
      </c>
      <c r="T90">
        <v>7756</v>
      </c>
      <c r="U90" t="s">
        <v>79</v>
      </c>
    </row>
    <row r="91" spans="2:21" x14ac:dyDescent="0.25">
      <c r="C91" t="s">
        <v>80</v>
      </c>
      <c r="D91">
        <v>1</v>
      </c>
      <c r="E91">
        <v>125</v>
      </c>
      <c r="F91">
        <v>269</v>
      </c>
      <c r="G91">
        <v>91</v>
      </c>
      <c r="H91">
        <v>184</v>
      </c>
      <c r="I91">
        <v>83</v>
      </c>
      <c r="J91">
        <v>115</v>
      </c>
      <c r="K91">
        <v>28</v>
      </c>
      <c r="L91">
        <v>197</v>
      </c>
      <c r="M91">
        <v>75</v>
      </c>
      <c r="N91">
        <v>4664</v>
      </c>
      <c r="O91">
        <v>119</v>
      </c>
      <c r="P91">
        <v>58</v>
      </c>
      <c r="Q91">
        <v>16</v>
      </c>
      <c r="R91">
        <v>46</v>
      </c>
      <c r="S91">
        <v>126</v>
      </c>
      <c r="T91">
        <v>39</v>
      </c>
      <c r="U91" t="s">
        <v>79</v>
      </c>
    </row>
    <row r="92" spans="2:21" x14ac:dyDescent="0.25">
      <c r="B92" t="s">
        <v>59</v>
      </c>
    </row>
    <row r="93" spans="2:21" x14ac:dyDescent="0.25">
      <c r="C93" t="s">
        <v>60</v>
      </c>
      <c r="D93" t="s">
        <v>30</v>
      </c>
      <c r="E93" t="s">
        <v>61</v>
      </c>
      <c r="F93" t="s">
        <v>62</v>
      </c>
      <c r="G93" t="s">
        <v>63</v>
      </c>
      <c r="H93" t="s">
        <v>64</v>
      </c>
      <c r="I93" t="s">
        <v>65</v>
      </c>
      <c r="J93" t="s">
        <v>66</v>
      </c>
      <c r="K93" t="s">
        <v>67</v>
      </c>
      <c r="L93" t="s">
        <v>68</v>
      </c>
      <c r="M93" t="s">
        <v>69</v>
      </c>
      <c r="N93" t="s">
        <v>70</v>
      </c>
      <c r="O93" t="s">
        <v>71</v>
      </c>
      <c r="P93" t="s">
        <v>72</v>
      </c>
      <c r="Q93" t="s">
        <v>73</v>
      </c>
      <c r="R93" t="s">
        <v>74</v>
      </c>
      <c r="S93" t="s">
        <v>75</v>
      </c>
      <c r="T93" t="s">
        <v>76</v>
      </c>
      <c r="U93" t="s">
        <v>77</v>
      </c>
    </row>
    <row r="94" spans="2:21" x14ac:dyDescent="0.25">
      <c r="C94" t="s">
        <v>78</v>
      </c>
      <c r="D94">
        <v>0</v>
      </c>
      <c r="E94">
        <v>10298</v>
      </c>
      <c r="F94">
        <v>22727</v>
      </c>
      <c r="G94">
        <v>8928</v>
      </c>
      <c r="H94">
        <v>8010</v>
      </c>
      <c r="I94">
        <v>5443</v>
      </c>
      <c r="J94">
        <v>8180</v>
      </c>
      <c r="K94">
        <v>8996</v>
      </c>
      <c r="L94">
        <v>6798</v>
      </c>
      <c r="M94">
        <v>9956</v>
      </c>
      <c r="N94">
        <v>21134</v>
      </c>
      <c r="O94">
        <v>11414</v>
      </c>
      <c r="P94">
        <v>8447</v>
      </c>
      <c r="Q94">
        <v>2858</v>
      </c>
      <c r="R94">
        <v>14849</v>
      </c>
      <c r="S94">
        <v>22929</v>
      </c>
      <c r="T94">
        <v>6101</v>
      </c>
      <c r="U94" t="s">
        <v>79</v>
      </c>
    </row>
    <row r="95" spans="2:21" x14ac:dyDescent="0.25">
      <c r="C95" t="s">
        <v>80</v>
      </c>
      <c r="D95">
        <v>1</v>
      </c>
      <c r="E95">
        <v>5397</v>
      </c>
      <c r="F95">
        <v>3832</v>
      </c>
      <c r="G95">
        <v>784</v>
      </c>
      <c r="H95">
        <v>10335</v>
      </c>
      <c r="I95">
        <v>2736</v>
      </c>
      <c r="J95">
        <v>1981</v>
      </c>
      <c r="K95">
        <v>637</v>
      </c>
      <c r="L95">
        <v>1673</v>
      </c>
      <c r="M95">
        <v>2520</v>
      </c>
      <c r="N95">
        <v>3415</v>
      </c>
      <c r="O95">
        <v>3223</v>
      </c>
      <c r="P95">
        <v>621</v>
      </c>
      <c r="Q95">
        <v>90</v>
      </c>
      <c r="R95">
        <v>90</v>
      </c>
      <c r="S95">
        <v>6545</v>
      </c>
      <c r="T95">
        <v>485</v>
      </c>
      <c r="U95" t="s">
        <v>79</v>
      </c>
    </row>
    <row r="96" spans="2:21" x14ac:dyDescent="0.25">
      <c r="B96" t="s">
        <v>589</v>
      </c>
    </row>
    <row r="97" spans="2:22" x14ac:dyDescent="0.25">
      <c r="C97" t="s">
        <v>60</v>
      </c>
      <c r="D97" t="s">
        <v>584</v>
      </c>
      <c r="E97" t="s">
        <v>61</v>
      </c>
      <c r="F97" t="s">
        <v>62</v>
      </c>
      <c r="G97" t="s">
        <v>63</v>
      </c>
      <c r="H97" t="s">
        <v>64</v>
      </c>
      <c r="I97" t="s">
        <v>65</v>
      </c>
      <c r="J97" t="s">
        <v>66</v>
      </c>
      <c r="K97" t="s">
        <v>67</v>
      </c>
      <c r="L97" t="s">
        <v>68</v>
      </c>
      <c r="M97" t="s">
        <v>69</v>
      </c>
      <c r="N97" t="s">
        <v>70</v>
      </c>
      <c r="O97" t="s">
        <v>71</v>
      </c>
      <c r="P97" t="s">
        <v>72</v>
      </c>
      <c r="Q97" t="s">
        <v>73</v>
      </c>
      <c r="R97" t="s">
        <v>74</v>
      </c>
      <c r="S97" t="s">
        <v>75</v>
      </c>
      <c r="T97" t="s">
        <v>76</v>
      </c>
      <c r="U97" t="s">
        <v>77</v>
      </c>
    </row>
    <row r="98" spans="2:22" x14ac:dyDescent="0.25">
      <c r="C98" t="s">
        <v>78</v>
      </c>
      <c r="D98">
        <v>0</v>
      </c>
      <c r="E98">
        <v>9693</v>
      </c>
      <c r="F98">
        <v>18177</v>
      </c>
      <c r="G98">
        <v>7286</v>
      </c>
      <c r="H98">
        <v>11034</v>
      </c>
      <c r="I98">
        <v>5044</v>
      </c>
      <c r="J98">
        <v>7605</v>
      </c>
      <c r="K98">
        <v>9484</v>
      </c>
      <c r="L98">
        <v>6413</v>
      </c>
      <c r="M98">
        <v>8274</v>
      </c>
      <c r="N98">
        <v>15293</v>
      </c>
      <c r="O98">
        <v>12656</v>
      </c>
      <c r="P98">
        <v>7271</v>
      </c>
      <c r="Q98">
        <v>2460</v>
      </c>
      <c r="R98">
        <v>15763</v>
      </c>
      <c r="S98">
        <v>23021</v>
      </c>
      <c r="T98">
        <v>5602</v>
      </c>
      <c r="U98" t="s">
        <v>79</v>
      </c>
    </row>
    <row r="99" spans="2:22" x14ac:dyDescent="0.25">
      <c r="C99" t="s">
        <v>80</v>
      </c>
      <c r="D99">
        <v>1</v>
      </c>
      <c r="E99">
        <v>47</v>
      </c>
      <c r="F99">
        <v>134</v>
      </c>
      <c r="G99">
        <v>56</v>
      </c>
      <c r="H99">
        <v>110</v>
      </c>
      <c r="I99">
        <v>47</v>
      </c>
      <c r="J99">
        <v>65</v>
      </c>
      <c r="K99">
        <v>55</v>
      </c>
      <c r="L99">
        <v>69</v>
      </c>
      <c r="M99">
        <v>57</v>
      </c>
      <c r="N99">
        <v>3398</v>
      </c>
      <c r="O99">
        <v>92</v>
      </c>
      <c r="P99">
        <v>485</v>
      </c>
      <c r="Q99">
        <v>15</v>
      </c>
      <c r="R99">
        <v>91</v>
      </c>
      <c r="S99">
        <v>183</v>
      </c>
      <c r="T99">
        <v>31</v>
      </c>
      <c r="U99" t="s">
        <v>79</v>
      </c>
    </row>
    <row r="100" spans="2:22" x14ac:dyDescent="0.25">
      <c r="B100" t="s">
        <v>588</v>
      </c>
    </row>
    <row r="101" spans="2:22" x14ac:dyDescent="0.25">
      <c r="C101" t="s">
        <v>60</v>
      </c>
      <c r="D101" t="s">
        <v>583</v>
      </c>
      <c r="E101" t="s">
        <v>61</v>
      </c>
      <c r="F101" t="s">
        <v>62</v>
      </c>
      <c r="G101" t="s">
        <v>63</v>
      </c>
      <c r="H101" t="s">
        <v>64</v>
      </c>
      <c r="I101" t="s">
        <v>65</v>
      </c>
      <c r="J101" t="s">
        <v>66</v>
      </c>
      <c r="K101" t="s">
        <v>67</v>
      </c>
      <c r="L101" t="s">
        <v>68</v>
      </c>
      <c r="M101" t="s">
        <v>69</v>
      </c>
      <c r="N101" t="s">
        <v>70</v>
      </c>
      <c r="O101" t="s">
        <v>71</v>
      </c>
      <c r="P101" t="s">
        <v>72</v>
      </c>
      <c r="Q101" t="s">
        <v>73</v>
      </c>
      <c r="R101" t="s">
        <v>74</v>
      </c>
      <c r="S101" t="s">
        <v>75</v>
      </c>
      <c r="T101" t="s">
        <v>76</v>
      </c>
      <c r="U101" t="s">
        <v>77</v>
      </c>
    </row>
    <row r="102" spans="2:22" x14ac:dyDescent="0.25">
      <c r="C102" t="s">
        <v>78</v>
      </c>
      <c r="D102">
        <v>0</v>
      </c>
      <c r="E102">
        <v>13830</v>
      </c>
      <c r="F102">
        <v>24461</v>
      </c>
      <c r="G102">
        <v>9151</v>
      </c>
      <c r="H102">
        <v>13411</v>
      </c>
      <c r="I102">
        <v>5929</v>
      </c>
      <c r="J102">
        <v>9196</v>
      </c>
      <c r="K102">
        <v>13591</v>
      </c>
      <c r="L102">
        <v>9170</v>
      </c>
      <c r="M102">
        <v>11578</v>
      </c>
      <c r="N102">
        <v>20857</v>
      </c>
      <c r="O102">
        <v>17119</v>
      </c>
      <c r="P102">
        <v>10084</v>
      </c>
      <c r="Q102">
        <v>3423</v>
      </c>
      <c r="R102">
        <v>21391</v>
      </c>
      <c r="S102">
        <v>30541</v>
      </c>
      <c r="T102">
        <v>7558</v>
      </c>
      <c r="U102" t="s">
        <v>79</v>
      </c>
    </row>
    <row r="103" spans="2:22" x14ac:dyDescent="0.25">
      <c r="C103" t="s">
        <v>80</v>
      </c>
      <c r="D103">
        <v>1</v>
      </c>
      <c r="E103">
        <v>280</v>
      </c>
      <c r="F103">
        <v>197</v>
      </c>
      <c r="G103">
        <v>32</v>
      </c>
      <c r="H103">
        <v>72</v>
      </c>
      <c r="I103">
        <v>29</v>
      </c>
      <c r="J103">
        <v>70</v>
      </c>
      <c r="K103">
        <v>11093</v>
      </c>
      <c r="L103">
        <v>43</v>
      </c>
      <c r="M103">
        <v>62</v>
      </c>
      <c r="N103">
        <v>89</v>
      </c>
      <c r="O103">
        <v>85</v>
      </c>
      <c r="P103">
        <v>55</v>
      </c>
      <c r="Q103">
        <v>14</v>
      </c>
      <c r="R103">
        <v>86</v>
      </c>
      <c r="S103">
        <v>159</v>
      </c>
      <c r="T103">
        <v>42</v>
      </c>
      <c r="U103" t="s">
        <v>79</v>
      </c>
    </row>
    <row r="104" spans="2:22" x14ac:dyDescent="0.25">
      <c r="B104" t="s">
        <v>587</v>
      </c>
    </row>
    <row r="105" spans="2:22" x14ac:dyDescent="0.25">
      <c r="C105" t="s">
        <v>60</v>
      </c>
      <c r="D105" t="s">
        <v>580</v>
      </c>
      <c r="E105" t="s">
        <v>30</v>
      </c>
      <c r="F105" t="s">
        <v>61</v>
      </c>
      <c r="G105" t="s">
        <v>62</v>
      </c>
      <c r="H105" t="s">
        <v>63</v>
      </c>
      <c r="I105" t="s">
        <v>64</v>
      </c>
      <c r="J105" t="s">
        <v>65</v>
      </c>
      <c r="K105" t="s">
        <v>66</v>
      </c>
      <c r="L105" t="s">
        <v>67</v>
      </c>
      <c r="M105" t="s">
        <v>68</v>
      </c>
      <c r="N105" t="s">
        <v>69</v>
      </c>
      <c r="O105" t="s">
        <v>70</v>
      </c>
      <c r="P105" t="s">
        <v>71</v>
      </c>
      <c r="Q105" t="s">
        <v>72</v>
      </c>
      <c r="R105" t="s">
        <v>73</v>
      </c>
      <c r="S105" t="s">
        <v>74</v>
      </c>
      <c r="T105" t="s">
        <v>75</v>
      </c>
      <c r="U105" t="s">
        <v>76</v>
      </c>
      <c r="V105" t="s">
        <v>77</v>
      </c>
    </row>
    <row r="106" spans="2:22" x14ac:dyDescent="0.25">
      <c r="C106" t="s">
        <v>294</v>
      </c>
      <c r="D106">
        <v>0</v>
      </c>
      <c r="E106">
        <v>0</v>
      </c>
      <c r="F106">
        <v>240</v>
      </c>
      <c r="G106">
        <v>556</v>
      </c>
      <c r="H106">
        <v>125</v>
      </c>
      <c r="I106">
        <v>148</v>
      </c>
      <c r="J106">
        <v>93</v>
      </c>
      <c r="K106">
        <v>105</v>
      </c>
      <c r="L106">
        <v>298</v>
      </c>
      <c r="M106">
        <v>177</v>
      </c>
      <c r="N106">
        <v>187</v>
      </c>
      <c r="O106">
        <v>236</v>
      </c>
      <c r="P106">
        <v>247</v>
      </c>
      <c r="Q106">
        <v>108</v>
      </c>
      <c r="R106">
        <v>52</v>
      </c>
      <c r="S106">
        <v>355</v>
      </c>
      <c r="T106">
        <v>128</v>
      </c>
      <c r="U106">
        <v>91</v>
      </c>
      <c r="V106" t="s">
        <v>79</v>
      </c>
    </row>
    <row r="107" spans="2:22" x14ac:dyDescent="0.25">
      <c r="C107" t="s">
        <v>293</v>
      </c>
      <c r="D107">
        <v>0</v>
      </c>
      <c r="E107">
        <v>1</v>
      </c>
      <c r="F107">
        <v>191</v>
      </c>
      <c r="G107">
        <v>105</v>
      </c>
      <c r="H107">
        <v>27</v>
      </c>
      <c r="I107">
        <v>262</v>
      </c>
      <c r="J107">
        <v>52</v>
      </c>
      <c r="K107">
        <v>32</v>
      </c>
      <c r="L107">
        <v>40</v>
      </c>
      <c r="M107">
        <v>64</v>
      </c>
      <c r="N107">
        <v>68</v>
      </c>
      <c r="O107">
        <v>70</v>
      </c>
      <c r="P107">
        <v>118</v>
      </c>
      <c r="Q107">
        <v>15</v>
      </c>
      <c r="R107">
        <v>3</v>
      </c>
      <c r="S107">
        <v>3</v>
      </c>
      <c r="T107">
        <v>101</v>
      </c>
      <c r="U107">
        <v>5</v>
      </c>
      <c r="V107" t="s">
        <v>79</v>
      </c>
    </row>
    <row r="108" spans="2:22" x14ac:dyDescent="0.25">
      <c r="C108" t="s">
        <v>292</v>
      </c>
      <c r="D108">
        <v>1</v>
      </c>
      <c r="E108">
        <v>0</v>
      </c>
      <c r="F108">
        <v>2</v>
      </c>
      <c r="G108">
        <v>2</v>
      </c>
      <c r="H108">
        <v>0</v>
      </c>
      <c r="I108">
        <v>0</v>
      </c>
      <c r="J108">
        <v>1</v>
      </c>
      <c r="K108">
        <v>0</v>
      </c>
      <c r="L108">
        <v>1</v>
      </c>
      <c r="M108">
        <v>1</v>
      </c>
      <c r="N108">
        <v>0</v>
      </c>
      <c r="O108">
        <v>0</v>
      </c>
      <c r="P108">
        <v>13</v>
      </c>
      <c r="Q108">
        <v>27</v>
      </c>
      <c r="R108">
        <v>0</v>
      </c>
      <c r="S108">
        <v>1</v>
      </c>
      <c r="T108">
        <v>538</v>
      </c>
      <c r="U108">
        <v>3</v>
      </c>
      <c r="V108" t="s">
        <v>79</v>
      </c>
    </row>
    <row r="109" spans="2:22" x14ac:dyDescent="0.25">
      <c r="C109" t="s">
        <v>290</v>
      </c>
      <c r="D109">
        <v>1</v>
      </c>
      <c r="E109">
        <v>1</v>
      </c>
      <c r="F109">
        <v>0</v>
      </c>
      <c r="G109">
        <v>1</v>
      </c>
      <c r="H109">
        <v>0</v>
      </c>
      <c r="I109">
        <v>0</v>
      </c>
      <c r="J109">
        <v>1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10</v>
      </c>
      <c r="Q109">
        <v>2</v>
      </c>
      <c r="R109">
        <v>0</v>
      </c>
      <c r="S109">
        <v>0</v>
      </c>
      <c r="T109">
        <v>147</v>
      </c>
      <c r="U109">
        <v>2</v>
      </c>
      <c r="V109" t="s">
        <v>79</v>
      </c>
    </row>
    <row r="110" spans="2:22" x14ac:dyDescent="0.25">
      <c r="B110" t="s">
        <v>586</v>
      </c>
    </row>
    <row r="111" spans="2:22" x14ac:dyDescent="0.25">
      <c r="C111" t="s">
        <v>60</v>
      </c>
      <c r="D111" t="s">
        <v>580</v>
      </c>
      <c r="E111" t="s">
        <v>569</v>
      </c>
      <c r="F111" t="s">
        <v>61</v>
      </c>
      <c r="G111" t="s">
        <v>62</v>
      </c>
      <c r="H111" t="s">
        <v>63</v>
      </c>
      <c r="I111" t="s">
        <v>64</v>
      </c>
      <c r="J111" t="s">
        <v>65</v>
      </c>
      <c r="K111" t="s">
        <v>66</v>
      </c>
      <c r="L111" t="s">
        <v>67</v>
      </c>
      <c r="M111" t="s">
        <v>68</v>
      </c>
      <c r="N111" t="s">
        <v>69</v>
      </c>
      <c r="O111" t="s">
        <v>70</v>
      </c>
      <c r="P111" t="s">
        <v>71</v>
      </c>
      <c r="Q111" t="s">
        <v>72</v>
      </c>
      <c r="R111" t="s">
        <v>73</v>
      </c>
      <c r="S111" t="s">
        <v>74</v>
      </c>
      <c r="T111" t="s">
        <v>75</v>
      </c>
      <c r="U111" t="s">
        <v>76</v>
      </c>
      <c r="V111" t="s">
        <v>77</v>
      </c>
    </row>
    <row r="112" spans="2:22" x14ac:dyDescent="0.25">
      <c r="C112" t="s">
        <v>294</v>
      </c>
      <c r="D112">
        <v>0</v>
      </c>
      <c r="E112">
        <v>0</v>
      </c>
      <c r="F112">
        <v>622</v>
      </c>
      <c r="G112">
        <v>927</v>
      </c>
      <c r="H112">
        <v>256</v>
      </c>
      <c r="I112">
        <v>574</v>
      </c>
      <c r="J112">
        <v>219</v>
      </c>
      <c r="K112">
        <v>205</v>
      </c>
      <c r="L112">
        <v>545</v>
      </c>
      <c r="M112">
        <v>339</v>
      </c>
      <c r="N112">
        <v>396</v>
      </c>
      <c r="O112">
        <v>431</v>
      </c>
      <c r="P112">
        <v>533</v>
      </c>
      <c r="Q112">
        <v>223</v>
      </c>
      <c r="R112">
        <v>110</v>
      </c>
      <c r="S112">
        <v>601</v>
      </c>
      <c r="T112">
        <v>290</v>
      </c>
      <c r="U112">
        <v>162</v>
      </c>
      <c r="V112" t="s">
        <v>79</v>
      </c>
    </row>
    <row r="113" spans="2:22" x14ac:dyDescent="0.25">
      <c r="C113" t="s">
        <v>293</v>
      </c>
      <c r="D113">
        <v>0</v>
      </c>
      <c r="E113">
        <v>1</v>
      </c>
      <c r="F113">
        <v>1</v>
      </c>
      <c r="G113">
        <v>2</v>
      </c>
      <c r="H113">
        <v>0</v>
      </c>
      <c r="I113">
        <v>0</v>
      </c>
      <c r="J113">
        <v>1</v>
      </c>
      <c r="K113">
        <v>1</v>
      </c>
      <c r="L113">
        <v>2</v>
      </c>
      <c r="M113">
        <v>6</v>
      </c>
      <c r="N113">
        <v>0</v>
      </c>
      <c r="O113">
        <v>61</v>
      </c>
      <c r="P113">
        <v>1</v>
      </c>
      <c r="Q113">
        <v>0</v>
      </c>
      <c r="R113">
        <v>0</v>
      </c>
      <c r="S113">
        <v>0</v>
      </c>
      <c r="T113">
        <v>0</v>
      </c>
      <c r="U113">
        <v>0</v>
      </c>
      <c r="V113" t="s">
        <v>79</v>
      </c>
    </row>
    <row r="114" spans="2:22" x14ac:dyDescent="0.25">
      <c r="C114" t="s">
        <v>292</v>
      </c>
      <c r="D114">
        <v>1</v>
      </c>
      <c r="E114">
        <v>0</v>
      </c>
      <c r="F114">
        <v>4</v>
      </c>
      <c r="G114">
        <v>5</v>
      </c>
      <c r="H114">
        <v>0</v>
      </c>
      <c r="I114">
        <v>0</v>
      </c>
      <c r="J114">
        <v>2</v>
      </c>
      <c r="K114">
        <v>2</v>
      </c>
      <c r="L114">
        <v>1</v>
      </c>
      <c r="M114">
        <v>3</v>
      </c>
      <c r="N114">
        <v>0</v>
      </c>
      <c r="O114">
        <v>0</v>
      </c>
      <c r="P114">
        <v>34</v>
      </c>
      <c r="Q114">
        <v>64</v>
      </c>
      <c r="R114">
        <v>2</v>
      </c>
      <c r="S114">
        <v>2</v>
      </c>
      <c r="T114">
        <v>967</v>
      </c>
      <c r="U114">
        <v>9</v>
      </c>
      <c r="V114" t="s">
        <v>79</v>
      </c>
    </row>
    <row r="115" spans="2:22" x14ac:dyDescent="0.25">
      <c r="C115" t="s">
        <v>290</v>
      </c>
      <c r="D115">
        <v>1</v>
      </c>
      <c r="E115">
        <v>1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2</v>
      </c>
      <c r="U115">
        <v>0</v>
      </c>
      <c r="V115" t="s">
        <v>291</v>
      </c>
    </row>
    <row r="116" spans="2:22" x14ac:dyDescent="0.25">
      <c r="B116" t="s">
        <v>585</v>
      </c>
    </row>
    <row r="117" spans="2:22" x14ac:dyDescent="0.25">
      <c r="C117" t="s">
        <v>60</v>
      </c>
      <c r="D117" t="s">
        <v>584</v>
      </c>
      <c r="E117" t="s">
        <v>583</v>
      </c>
      <c r="F117" t="s">
        <v>61</v>
      </c>
      <c r="G117" t="s">
        <v>62</v>
      </c>
      <c r="H117" t="s">
        <v>63</v>
      </c>
      <c r="I117" t="s">
        <v>64</v>
      </c>
      <c r="J117" t="s">
        <v>65</v>
      </c>
      <c r="K117" t="s">
        <v>66</v>
      </c>
      <c r="L117" t="s">
        <v>67</v>
      </c>
      <c r="M117" t="s">
        <v>68</v>
      </c>
      <c r="N117" t="s">
        <v>69</v>
      </c>
      <c r="O117" t="s">
        <v>70</v>
      </c>
      <c r="P117" t="s">
        <v>71</v>
      </c>
      <c r="Q117" t="s">
        <v>72</v>
      </c>
      <c r="R117" t="s">
        <v>73</v>
      </c>
      <c r="S117" t="s">
        <v>74</v>
      </c>
      <c r="T117" t="s">
        <v>75</v>
      </c>
      <c r="U117" t="s">
        <v>76</v>
      </c>
      <c r="V117" t="s">
        <v>77</v>
      </c>
    </row>
    <row r="118" spans="2:22" x14ac:dyDescent="0.25">
      <c r="C118" t="s">
        <v>294</v>
      </c>
      <c r="D118">
        <v>0</v>
      </c>
      <c r="E118">
        <v>0</v>
      </c>
      <c r="F118">
        <v>1493</v>
      </c>
      <c r="G118">
        <v>2502</v>
      </c>
      <c r="H118">
        <v>813</v>
      </c>
      <c r="I118">
        <v>1061</v>
      </c>
      <c r="J118">
        <v>467</v>
      </c>
      <c r="K118">
        <v>999</v>
      </c>
      <c r="L118">
        <v>780</v>
      </c>
      <c r="M118">
        <v>913</v>
      </c>
      <c r="N118">
        <v>1154</v>
      </c>
      <c r="O118">
        <v>2232</v>
      </c>
      <c r="P118">
        <v>1923</v>
      </c>
      <c r="Q118">
        <v>991</v>
      </c>
      <c r="R118">
        <v>340</v>
      </c>
      <c r="S118">
        <v>2063</v>
      </c>
      <c r="T118">
        <v>3114</v>
      </c>
      <c r="U118">
        <v>926</v>
      </c>
      <c r="V118" t="s">
        <v>79</v>
      </c>
    </row>
    <row r="119" spans="2:22" x14ac:dyDescent="0.25">
      <c r="C119" t="s">
        <v>293</v>
      </c>
      <c r="D119">
        <v>0</v>
      </c>
      <c r="E119">
        <v>1</v>
      </c>
      <c r="F119">
        <v>36</v>
      </c>
      <c r="G119">
        <v>9</v>
      </c>
      <c r="H119">
        <v>0</v>
      </c>
      <c r="I119">
        <v>2</v>
      </c>
      <c r="J119">
        <v>0</v>
      </c>
      <c r="K119">
        <v>4</v>
      </c>
      <c r="L119">
        <v>816</v>
      </c>
      <c r="M119">
        <v>3</v>
      </c>
      <c r="N119">
        <v>3</v>
      </c>
      <c r="O119">
        <v>1</v>
      </c>
      <c r="P119">
        <v>3</v>
      </c>
      <c r="Q119">
        <v>1</v>
      </c>
      <c r="R119">
        <v>0</v>
      </c>
      <c r="S119">
        <v>3</v>
      </c>
      <c r="T119">
        <v>5</v>
      </c>
      <c r="U119">
        <v>1</v>
      </c>
      <c r="V119" t="s">
        <v>79</v>
      </c>
    </row>
    <row r="120" spans="2:22" x14ac:dyDescent="0.25">
      <c r="C120" t="s">
        <v>292</v>
      </c>
      <c r="D120">
        <v>1</v>
      </c>
      <c r="E120">
        <v>0</v>
      </c>
      <c r="F120">
        <v>4</v>
      </c>
      <c r="G120">
        <v>11</v>
      </c>
      <c r="H120">
        <v>4</v>
      </c>
      <c r="I120">
        <v>10</v>
      </c>
      <c r="J120">
        <v>2</v>
      </c>
      <c r="K120">
        <v>2</v>
      </c>
      <c r="L120">
        <v>4</v>
      </c>
      <c r="M120">
        <v>11</v>
      </c>
      <c r="N120">
        <v>6</v>
      </c>
      <c r="O120">
        <v>605</v>
      </c>
      <c r="P120">
        <v>7</v>
      </c>
      <c r="Q120">
        <v>77</v>
      </c>
      <c r="R120">
        <v>1</v>
      </c>
      <c r="S120">
        <v>11</v>
      </c>
      <c r="T120">
        <v>23</v>
      </c>
      <c r="U120">
        <v>5</v>
      </c>
      <c r="V120" t="s">
        <v>79</v>
      </c>
    </row>
    <row r="121" spans="2:22" x14ac:dyDescent="0.25">
      <c r="C121" t="s">
        <v>290</v>
      </c>
      <c r="D121">
        <v>1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4</v>
      </c>
      <c r="M121">
        <v>0</v>
      </c>
      <c r="N121">
        <v>0</v>
      </c>
      <c r="O121">
        <v>0</v>
      </c>
      <c r="P121">
        <v>0</v>
      </c>
      <c r="Q121">
        <v>1</v>
      </c>
      <c r="R121">
        <v>0</v>
      </c>
      <c r="S121">
        <v>0</v>
      </c>
      <c r="T121">
        <v>0</v>
      </c>
      <c r="U121">
        <v>0</v>
      </c>
      <c r="V121" t="s">
        <v>291</v>
      </c>
    </row>
    <row r="122" spans="2:22" x14ac:dyDescent="0.25">
      <c r="B122" t="s">
        <v>582</v>
      </c>
    </row>
    <row r="123" spans="2:22" x14ac:dyDescent="0.25">
      <c r="C123" t="s">
        <v>60</v>
      </c>
      <c r="D123" t="s">
        <v>580</v>
      </c>
      <c r="E123" t="s">
        <v>572</v>
      </c>
      <c r="F123" t="s">
        <v>61</v>
      </c>
      <c r="G123" t="s">
        <v>62</v>
      </c>
      <c r="H123" t="s">
        <v>63</v>
      </c>
      <c r="I123" t="s">
        <v>64</v>
      </c>
      <c r="J123" t="s">
        <v>65</v>
      </c>
      <c r="K123" t="s">
        <v>66</v>
      </c>
      <c r="L123" t="s">
        <v>67</v>
      </c>
      <c r="M123" t="s">
        <v>68</v>
      </c>
      <c r="N123" t="s">
        <v>69</v>
      </c>
      <c r="O123" t="s">
        <v>70</v>
      </c>
      <c r="P123" t="s">
        <v>71</v>
      </c>
      <c r="Q123" t="s">
        <v>72</v>
      </c>
      <c r="R123" t="s">
        <v>73</v>
      </c>
      <c r="S123" t="s">
        <v>74</v>
      </c>
      <c r="T123" t="s">
        <v>75</v>
      </c>
      <c r="U123" t="s">
        <v>76</v>
      </c>
      <c r="V123" t="s">
        <v>77</v>
      </c>
    </row>
    <row r="124" spans="2:22" x14ac:dyDescent="0.25">
      <c r="C124" t="s">
        <v>294</v>
      </c>
      <c r="D124">
        <v>0</v>
      </c>
      <c r="E124">
        <v>0</v>
      </c>
      <c r="F124">
        <v>1187</v>
      </c>
      <c r="G124">
        <v>1867</v>
      </c>
      <c r="H124">
        <v>864</v>
      </c>
      <c r="I124">
        <v>896</v>
      </c>
      <c r="J124">
        <v>384</v>
      </c>
      <c r="K124">
        <v>497</v>
      </c>
      <c r="L124">
        <v>1167</v>
      </c>
      <c r="M124">
        <v>722</v>
      </c>
      <c r="N124">
        <v>807</v>
      </c>
      <c r="O124">
        <v>1665</v>
      </c>
      <c r="P124">
        <v>1314</v>
      </c>
      <c r="Q124">
        <v>711</v>
      </c>
      <c r="R124">
        <v>270</v>
      </c>
      <c r="S124">
        <v>1687</v>
      </c>
      <c r="T124">
        <v>681</v>
      </c>
      <c r="U124">
        <v>478</v>
      </c>
      <c r="V124" t="s">
        <v>79</v>
      </c>
    </row>
    <row r="125" spans="2:22" x14ac:dyDescent="0.25">
      <c r="C125" t="s">
        <v>293</v>
      </c>
      <c r="D125">
        <v>0</v>
      </c>
      <c r="E125">
        <v>1</v>
      </c>
      <c r="F125">
        <v>1</v>
      </c>
      <c r="G125">
        <v>0</v>
      </c>
      <c r="H125">
        <v>0</v>
      </c>
      <c r="I125">
        <v>1</v>
      </c>
      <c r="J125">
        <v>0</v>
      </c>
      <c r="K125">
        <v>1</v>
      </c>
      <c r="L125">
        <v>3</v>
      </c>
      <c r="M125">
        <v>0</v>
      </c>
      <c r="N125">
        <v>303</v>
      </c>
      <c r="O125">
        <v>0</v>
      </c>
      <c r="P125">
        <v>0</v>
      </c>
      <c r="Q125">
        <v>0</v>
      </c>
      <c r="R125">
        <v>0</v>
      </c>
      <c r="S125">
        <v>2</v>
      </c>
      <c r="T125">
        <v>0</v>
      </c>
      <c r="U125">
        <v>0</v>
      </c>
      <c r="V125" t="s">
        <v>79</v>
      </c>
    </row>
    <row r="126" spans="2:22" x14ac:dyDescent="0.25">
      <c r="C126" t="s">
        <v>292</v>
      </c>
      <c r="D126">
        <v>1</v>
      </c>
      <c r="E126">
        <v>0</v>
      </c>
      <c r="F126">
        <v>4</v>
      </c>
      <c r="G126">
        <v>5</v>
      </c>
      <c r="H126">
        <v>1</v>
      </c>
      <c r="I126">
        <v>0</v>
      </c>
      <c r="J126">
        <v>2</v>
      </c>
      <c r="K126">
        <v>0</v>
      </c>
      <c r="L126">
        <v>2</v>
      </c>
      <c r="M126">
        <v>1</v>
      </c>
      <c r="N126">
        <v>1</v>
      </c>
      <c r="O126">
        <v>7</v>
      </c>
      <c r="P126">
        <v>87</v>
      </c>
      <c r="Q126">
        <v>158</v>
      </c>
      <c r="R126">
        <v>2</v>
      </c>
      <c r="S126">
        <v>5</v>
      </c>
      <c r="T126">
        <v>2398</v>
      </c>
      <c r="U126">
        <v>29</v>
      </c>
      <c r="V126" t="s">
        <v>79</v>
      </c>
    </row>
    <row r="127" spans="2:22" x14ac:dyDescent="0.25">
      <c r="B127" t="s">
        <v>581</v>
      </c>
    </row>
    <row r="128" spans="2:22" x14ac:dyDescent="0.25">
      <c r="C128" t="s">
        <v>60</v>
      </c>
      <c r="D128" t="s">
        <v>580</v>
      </c>
      <c r="E128" t="s">
        <v>570</v>
      </c>
      <c r="F128" t="s">
        <v>61</v>
      </c>
      <c r="G128" t="s">
        <v>62</v>
      </c>
      <c r="H128" t="s">
        <v>63</v>
      </c>
      <c r="I128" t="s">
        <v>64</v>
      </c>
      <c r="J128" t="s">
        <v>65</v>
      </c>
      <c r="K128" t="s">
        <v>66</v>
      </c>
      <c r="L128" t="s">
        <v>67</v>
      </c>
      <c r="M128" t="s">
        <v>68</v>
      </c>
      <c r="N128" t="s">
        <v>69</v>
      </c>
      <c r="O128" t="s">
        <v>70</v>
      </c>
      <c r="P128" t="s">
        <v>71</v>
      </c>
      <c r="Q128" t="s">
        <v>72</v>
      </c>
      <c r="R128" t="s">
        <v>73</v>
      </c>
      <c r="S128" t="s">
        <v>74</v>
      </c>
      <c r="T128" t="s">
        <v>75</v>
      </c>
      <c r="U128" t="s">
        <v>76</v>
      </c>
      <c r="V128" t="s">
        <v>77</v>
      </c>
    </row>
    <row r="129" spans="2:22" x14ac:dyDescent="0.25">
      <c r="C129" t="s">
        <v>294</v>
      </c>
      <c r="D129">
        <v>0</v>
      </c>
      <c r="E129">
        <v>0</v>
      </c>
      <c r="F129">
        <v>1790</v>
      </c>
      <c r="G129">
        <v>2704</v>
      </c>
      <c r="H129">
        <v>978</v>
      </c>
      <c r="I129">
        <v>1168</v>
      </c>
      <c r="J129">
        <v>371</v>
      </c>
      <c r="K129">
        <v>768</v>
      </c>
      <c r="L129">
        <v>1244</v>
      </c>
      <c r="M129">
        <v>1186</v>
      </c>
      <c r="N129">
        <v>1453</v>
      </c>
      <c r="O129">
        <v>3056</v>
      </c>
      <c r="P129">
        <v>1996</v>
      </c>
      <c r="Q129">
        <v>1049</v>
      </c>
      <c r="R129">
        <v>335</v>
      </c>
      <c r="S129">
        <v>1987</v>
      </c>
      <c r="T129">
        <v>974</v>
      </c>
      <c r="U129">
        <v>938</v>
      </c>
      <c r="V129" t="s">
        <v>79</v>
      </c>
    </row>
    <row r="130" spans="2:22" x14ac:dyDescent="0.25">
      <c r="C130" t="s">
        <v>293</v>
      </c>
      <c r="D130">
        <v>0</v>
      </c>
      <c r="E130">
        <v>1</v>
      </c>
      <c r="F130">
        <v>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</v>
      </c>
      <c r="O130">
        <v>1</v>
      </c>
      <c r="P130">
        <v>29</v>
      </c>
      <c r="Q130">
        <v>28</v>
      </c>
      <c r="R130">
        <v>14</v>
      </c>
      <c r="S130">
        <v>690</v>
      </c>
      <c r="T130">
        <v>4</v>
      </c>
      <c r="U130">
        <v>2</v>
      </c>
      <c r="V130" t="s">
        <v>79</v>
      </c>
    </row>
    <row r="131" spans="2:22" x14ac:dyDescent="0.25">
      <c r="C131" t="s">
        <v>292</v>
      </c>
      <c r="D131">
        <v>1</v>
      </c>
      <c r="E131">
        <v>0</v>
      </c>
      <c r="F131">
        <v>3</v>
      </c>
      <c r="G131">
        <v>8</v>
      </c>
      <c r="H131">
        <v>2</v>
      </c>
      <c r="I131">
        <v>4</v>
      </c>
      <c r="J131">
        <v>1</v>
      </c>
      <c r="K131">
        <v>4</v>
      </c>
      <c r="L131">
        <v>1</v>
      </c>
      <c r="M131">
        <v>5</v>
      </c>
      <c r="N131">
        <v>5</v>
      </c>
      <c r="O131">
        <v>9</v>
      </c>
      <c r="P131">
        <v>168</v>
      </c>
      <c r="Q131">
        <v>246</v>
      </c>
      <c r="R131">
        <v>8</v>
      </c>
      <c r="S131">
        <v>3</v>
      </c>
      <c r="T131">
        <v>3300</v>
      </c>
      <c r="U131">
        <v>50</v>
      </c>
      <c r="V131" t="s">
        <v>79</v>
      </c>
    </row>
    <row r="132" spans="2:22" x14ac:dyDescent="0.25">
      <c r="C132" t="s">
        <v>290</v>
      </c>
      <c r="D132">
        <v>1</v>
      </c>
      <c r="E132">
        <v>1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</v>
      </c>
      <c r="Q132">
        <v>2</v>
      </c>
      <c r="R132">
        <v>0</v>
      </c>
      <c r="S132">
        <v>1</v>
      </c>
      <c r="T132">
        <v>28</v>
      </c>
      <c r="U132">
        <v>0</v>
      </c>
      <c r="V132" t="s">
        <v>291</v>
      </c>
    </row>
    <row r="133" spans="2:22" x14ac:dyDescent="0.25">
      <c r="B133" t="s">
        <v>579</v>
      </c>
    </row>
    <row r="134" spans="2:22" x14ac:dyDescent="0.25">
      <c r="C134" t="s">
        <v>60</v>
      </c>
      <c r="D134" t="s">
        <v>570</v>
      </c>
      <c r="E134" t="s">
        <v>30</v>
      </c>
      <c r="F134" t="s">
        <v>61</v>
      </c>
      <c r="G134" t="s">
        <v>62</v>
      </c>
      <c r="H134" t="s">
        <v>63</v>
      </c>
      <c r="I134" t="s">
        <v>64</v>
      </c>
      <c r="J134" t="s">
        <v>65</v>
      </c>
      <c r="K134" t="s">
        <v>66</v>
      </c>
      <c r="L134" t="s">
        <v>67</v>
      </c>
      <c r="M134" t="s">
        <v>68</v>
      </c>
      <c r="N134" t="s">
        <v>69</v>
      </c>
      <c r="O134" t="s">
        <v>70</v>
      </c>
      <c r="P134" t="s">
        <v>71</v>
      </c>
      <c r="Q134" t="s">
        <v>72</v>
      </c>
      <c r="R134" t="s">
        <v>73</v>
      </c>
      <c r="S134" t="s">
        <v>74</v>
      </c>
      <c r="T134" t="s">
        <v>75</v>
      </c>
      <c r="U134" t="s">
        <v>76</v>
      </c>
      <c r="V134" t="s">
        <v>77</v>
      </c>
    </row>
    <row r="135" spans="2:22" x14ac:dyDescent="0.25">
      <c r="C135" t="s">
        <v>294</v>
      </c>
      <c r="D135">
        <v>0</v>
      </c>
      <c r="E135">
        <v>0</v>
      </c>
      <c r="F135">
        <v>431</v>
      </c>
      <c r="G135">
        <v>888</v>
      </c>
      <c r="H135">
        <v>278</v>
      </c>
      <c r="I135">
        <v>297</v>
      </c>
      <c r="J135">
        <v>171</v>
      </c>
      <c r="K135">
        <v>211</v>
      </c>
      <c r="L135">
        <v>577</v>
      </c>
      <c r="M135">
        <v>288</v>
      </c>
      <c r="N135">
        <v>346</v>
      </c>
      <c r="O135">
        <v>489</v>
      </c>
      <c r="P135">
        <v>498</v>
      </c>
      <c r="Q135">
        <v>321</v>
      </c>
      <c r="R135">
        <v>93</v>
      </c>
      <c r="S135">
        <v>798</v>
      </c>
      <c r="T135">
        <v>1023</v>
      </c>
      <c r="U135">
        <v>187</v>
      </c>
      <c r="V135" t="s">
        <v>79</v>
      </c>
    </row>
    <row r="136" spans="2:22" x14ac:dyDescent="0.25">
      <c r="C136" t="s">
        <v>293</v>
      </c>
      <c r="D136">
        <v>0</v>
      </c>
      <c r="E136">
        <v>1</v>
      </c>
      <c r="F136">
        <v>341</v>
      </c>
      <c r="G136">
        <v>184</v>
      </c>
      <c r="H136">
        <v>53</v>
      </c>
      <c r="I136">
        <v>531</v>
      </c>
      <c r="J136">
        <v>92</v>
      </c>
      <c r="K136">
        <v>84</v>
      </c>
      <c r="L136">
        <v>60</v>
      </c>
      <c r="M136">
        <v>104</v>
      </c>
      <c r="N136">
        <v>145</v>
      </c>
      <c r="O136">
        <v>162</v>
      </c>
      <c r="P136">
        <v>203</v>
      </c>
      <c r="Q136">
        <v>27</v>
      </c>
      <c r="R136">
        <v>4</v>
      </c>
      <c r="S136">
        <v>4</v>
      </c>
      <c r="T136">
        <v>344</v>
      </c>
      <c r="U136">
        <v>25</v>
      </c>
      <c r="V136" t="s">
        <v>79</v>
      </c>
    </row>
    <row r="137" spans="2:22" x14ac:dyDescent="0.25">
      <c r="C137" t="s">
        <v>292</v>
      </c>
      <c r="D137">
        <v>1</v>
      </c>
      <c r="E137">
        <v>0</v>
      </c>
      <c r="F137">
        <v>2</v>
      </c>
      <c r="G137">
        <v>2</v>
      </c>
      <c r="H137">
        <v>0</v>
      </c>
      <c r="I137">
        <v>0</v>
      </c>
      <c r="J137">
        <v>0</v>
      </c>
      <c r="K137">
        <v>0</v>
      </c>
      <c r="L137">
        <v>3</v>
      </c>
      <c r="M137">
        <v>0</v>
      </c>
      <c r="N137">
        <v>0</v>
      </c>
      <c r="O137">
        <v>1</v>
      </c>
      <c r="P137">
        <v>2</v>
      </c>
      <c r="Q137">
        <v>3</v>
      </c>
      <c r="R137">
        <v>1</v>
      </c>
      <c r="S137">
        <v>144</v>
      </c>
      <c r="T137">
        <v>7</v>
      </c>
      <c r="U137">
        <v>0</v>
      </c>
      <c r="V137" t="s">
        <v>79</v>
      </c>
    </row>
    <row r="138" spans="2:22" x14ac:dyDescent="0.25">
      <c r="C138" t="s">
        <v>290</v>
      </c>
      <c r="D138">
        <v>1</v>
      </c>
      <c r="E138">
        <v>1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3</v>
      </c>
      <c r="Q138">
        <v>0</v>
      </c>
      <c r="R138">
        <v>0</v>
      </c>
      <c r="S138">
        <v>2</v>
      </c>
      <c r="T138">
        <v>0</v>
      </c>
      <c r="U138">
        <v>0</v>
      </c>
      <c r="V138" t="s">
        <v>291</v>
      </c>
    </row>
    <row r="139" spans="2:22" x14ac:dyDescent="0.25">
      <c r="B139" t="s">
        <v>578</v>
      </c>
    </row>
    <row r="140" spans="2:22" x14ac:dyDescent="0.25">
      <c r="C140" t="s">
        <v>60</v>
      </c>
      <c r="D140" t="s">
        <v>570</v>
      </c>
      <c r="E140" t="s">
        <v>569</v>
      </c>
      <c r="F140" t="s">
        <v>61</v>
      </c>
      <c r="G140" t="s">
        <v>62</v>
      </c>
      <c r="H140" t="s">
        <v>63</v>
      </c>
      <c r="I140" t="s">
        <v>64</v>
      </c>
      <c r="J140" t="s">
        <v>65</v>
      </c>
      <c r="K140" t="s">
        <v>66</v>
      </c>
      <c r="L140" t="s">
        <v>67</v>
      </c>
      <c r="M140" t="s">
        <v>68</v>
      </c>
      <c r="N140" t="s">
        <v>69</v>
      </c>
      <c r="O140" t="s">
        <v>70</v>
      </c>
      <c r="P140" t="s">
        <v>71</v>
      </c>
      <c r="Q140" t="s">
        <v>72</v>
      </c>
      <c r="R140" t="s">
        <v>73</v>
      </c>
      <c r="S140" t="s">
        <v>74</v>
      </c>
      <c r="T140" t="s">
        <v>75</v>
      </c>
      <c r="U140" t="s">
        <v>76</v>
      </c>
      <c r="V140" t="s">
        <v>77</v>
      </c>
    </row>
    <row r="141" spans="2:22" x14ac:dyDescent="0.25">
      <c r="C141" t="s">
        <v>294</v>
      </c>
      <c r="D141">
        <v>0</v>
      </c>
      <c r="E141">
        <v>0</v>
      </c>
      <c r="F141">
        <v>1091</v>
      </c>
      <c r="G141">
        <v>1596</v>
      </c>
      <c r="H141">
        <v>513</v>
      </c>
      <c r="I141">
        <v>1043</v>
      </c>
      <c r="J141">
        <v>383</v>
      </c>
      <c r="K141">
        <v>461</v>
      </c>
      <c r="L141">
        <v>982</v>
      </c>
      <c r="M141">
        <v>573</v>
      </c>
      <c r="N141">
        <v>748</v>
      </c>
      <c r="O141">
        <v>930</v>
      </c>
      <c r="P141">
        <v>1030</v>
      </c>
      <c r="Q141">
        <v>528</v>
      </c>
      <c r="R141">
        <v>179</v>
      </c>
      <c r="S141">
        <v>1250</v>
      </c>
      <c r="T141">
        <v>1983</v>
      </c>
      <c r="U141">
        <v>331</v>
      </c>
      <c r="V141" t="s">
        <v>79</v>
      </c>
    </row>
    <row r="142" spans="2:22" x14ac:dyDescent="0.25">
      <c r="C142" t="s">
        <v>293</v>
      </c>
      <c r="D142">
        <v>0</v>
      </c>
      <c r="E142">
        <v>1</v>
      </c>
      <c r="F142">
        <v>3</v>
      </c>
      <c r="G142">
        <v>5</v>
      </c>
      <c r="H142">
        <v>0</v>
      </c>
      <c r="I142">
        <v>4</v>
      </c>
      <c r="J142">
        <v>1</v>
      </c>
      <c r="K142">
        <v>0</v>
      </c>
      <c r="L142">
        <v>0</v>
      </c>
      <c r="M142">
        <v>6</v>
      </c>
      <c r="N142">
        <v>0</v>
      </c>
      <c r="O142">
        <v>118</v>
      </c>
      <c r="P142">
        <v>1</v>
      </c>
      <c r="Q142">
        <v>1</v>
      </c>
      <c r="R142">
        <v>0</v>
      </c>
      <c r="S142">
        <v>1</v>
      </c>
      <c r="T142">
        <v>3</v>
      </c>
      <c r="U142">
        <v>0</v>
      </c>
      <c r="V142" t="s">
        <v>79</v>
      </c>
    </row>
    <row r="143" spans="2:22" x14ac:dyDescent="0.25">
      <c r="C143" t="s">
        <v>292</v>
      </c>
      <c r="D143">
        <v>1</v>
      </c>
      <c r="E143">
        <v>0</v>
      </c>
      <c r="F143">
        <v>2</v>
      </c>
      <c r="G143">
        <v>1</v>
      </c>
      <c r="H143">
        <v>0</v>
      </c>
      <c r="I143">
        <v>0</v>
      </c>
      <c r="J143">
        <v>0</v>
      </c>
      <c r="K143">
        <v>0</v>
      </c>
      <c r="L143">
        <v>2</v>
      </c>
      <c r="M143">
        <v>0</v>
      </c>
      <c r="N143">
        <v>0</v>
      </c>
      <c r="O143">
        <v>0</v>
      </c>
      <c r="P143">
        <v>10</v>
      </c>
      <c r="Q143">
        <v>4</v>
      </c>
      <c r="R143">
        <v>1</v>
      </c>
      <c r="S143">
        <v>254</v>
      </c>
      <c r="T143">
        <v>7</v>
      </c>
      <c r="U143">
        <v>1</v>
      </c>
      <c r="V143" t="s">
        <v>79</v>
      </c>
    </row>
    <row r="144" spans="2:22" x14ac:dyDescent="0.25">
      <c r="B144" t="s">
        <v>577</v>
      </c>
    </row>
    <row r="145" spans="2:22" x14ac:dyDescent="0.25">
      <c r="C145" t="s">
        <v>60</v>
      </c>
      <c r="D145" t="s">
        <v>570</v>
      </c>
      <c r="E145" t="s">
        <v>572</v>
      </c>
      <c r="F145" t="s">
        <v>61</v>
      </c>
      <c r="G145" t="s">
        <v>62</v>
      </c>
      <c r="H145" t="s">
        <v>63</v>
      </c>
      <c r="I145" t="s">
        <v>64</v>
      </c>
      <c r="J145" t="s">
        <v>65</v>
      </c>
      <c r="K145" t="s">
        <v>66</v>
      </c>
      <c r="L145" t="s">
        <v>67</v>
      </c>
      <c r="M145" t="s">
        <v>68</v>
      </c>
      <c r="N145" t="s">
        <v>69</v>
      </c>
      <c r="O145" t="s">
        <v>70</v>
      </c>
      <c r="P145" t="s">
        <v>71</v>
      </c>
      <c r="Q145" t="s">
        <v>72</v>
      </c>
      <c r="R145" t="s">
        <v>73</v>
      </c>
      <c r="S145" t="s">
        <v>74</v>
      </c>
      <c r="T145" t="s">
        <v>75</v>
      </c>
      <c r="U145" t="s">
        <v>76</v>
      </c>
      <c r="V145" t="s">
        <v>77</v>
      </c>
    </row>
    <row r="146" spans="2:22" x14ac:dyDescent="0.25">
      <c r="C146" t="s">
        <v>294</v>
      </c>
      <c r="D146">
        <v>0</v>
      </c>
      <c r="E146">
        <v>0</v>
      </c>
      <c r="F146">
        <v>1978</v>
      </c>
      <c r="G146">
        <v>2897</v>
      </c>
      <c r="H146">
        <v>1087</v>
      </c>
      <c r="I146">
        <v>1170</v>
      </c>
      <c r="J146">
        <v>475</v>
      </c>
      <c r="K146">
        <v>866</v>
      </c>
      <c r="L146">
        <v>1561</v>
      </c>
      <c r="M146">
        <v>1245</v>
      </c>
      <c r="N146">
        <v>1234</v>
      </c>
      <c r="O146">
        <v>2777</v>
      </c>
      <c r="P146">
        <v>2247</v>
      </c>
      <c r="Q146">
        <v>1226</v>
      </c>
      <c r="R146">
        <v>456</v>
      </c>
      <c r="S146">
        <v>2608</v>
      </c>
      <c r="T146">
        <v>3831</v>
      </c>
      <c r="U146">
        <v>1004</v>
      </c>
      <c r="V146" t="s">
        <v>79</v>
      </c>
    </row>
    <row r="147" spans="2:22" x14ac:dyDescent="0.25">
      <c r="C147" t="s">
        <v>293</v>
      </c>
      <c r="D147">
        <v>0</v>
      </c>
      <c r="E147">
        <v>1</v>
      </c>
      <c r="F147">
        <v>7</v>
      </c>
      <c r="G147">
        <v>1</v>
      </c>
      <c r="H147">
        <v>0</v>
      </c>
      <c r="I147">
        <v>1</v>
      </c>
      <c r="J147">
        <v>0</v>
      </c>
      <c r="K147">
        <v>2</v>
      </c>
      <c r="L147">
        <v>1</v>
      </c>
      <c r="M147">
        <v>0</v>
      </c>
      <c r="N147">
        <v>441</v>
      </c>
      <c r="O147">
        <v>3</v>
      </c>
      <c r="P147">
        <v>1</v>
      </c>
      <c r="Q147">
        <v>1</v>
      </c>
      <c r="R147">
        <v>0</v>
      </c>
      <c r="S147">
        <v>3</v>
      </c>
      <c r="T147">
        <v>3</v>
      </c>
      <c r="U147">
        <v>2</v>
      </c>
      <c r="V147" t="s">
        <v>79</v>
      </c>
    </row>
    <row r="148" spans="2:22" x14ac:dyDescent="0.25">
      <c r="C148" t="s">
        <v>292</v>
      </c>
      <c r="D148">
        <v>1</v>
      </c>
      <c r="E148">
        <v>0</v>
      </c>
      <c r="F148">
        <v>3</v>
      </c>
      <c r="G148">
        <v>1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1</v>
      </c>
      <c r="O148">
        <v>1</v>
      </c>
      <c r="P148">
        <v>31</v>
      </c>
      <c r="Q148">
        <v>30</v>
      </c>
      <c r="R148">
        <v>7</v>
      </c>
      <c r="S148">
        <v>626</v>
      </c>
      <c r="T148">
        <v>23</v>
      </c>
      <c r="U148">
        <v>2</v>
      </c>
      <c r="V148" t="s">
        <v>79</v>
      </c>
    </row>
    <row r="149" spans="2:22" x14ac:dyDescent="0.25">
      <c r="C149" t="s">
        <v>290</v>
      </c>
      <c r="D149">
        <v>1</v>
      </c>
      <c r="E149">
        <v>1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 t="s">
        <v>291</v>
      </c>
    </row>
    <row r="150" spans="2:22" x14ac:dyDescent="0.25">
      <c r="B150" t="s">
        <v>576</v>
      </c>
    </row>
    <row r="151" spans="2:22" x14ac:dyDescent="0.25">
      <c r="C151" t="s">
        <v>60</v>
      </c>
      <c r="D151" t="s">
        <v>572</v>
      </c>
      <c r="E151" t="s">
        <v>30</v>
      </c>
      <c r="F151" t="s">
        <v>61</v>
      </c>
      <c r="G151" t="s">
        <v>62</v>
      </c>
      <c r="H151" t="s">
        <v>63</v>
      </c>
      <c r="I151" t="s">
        <v>64</v>
      </c>
      <c r="J151" t="s">
        <v>65</v>
      </c>
      <c r="K151" t="s">
        <v>66</v>
      </c>
      <c r="L151" t="s">
        <v>67</v>
      </c>
      <c r="M151" t="s">
        <v>68</v>
      </c>
      <c r="N151" t="s">
        <v>69</v>
      </c>
      <c r="O151" t="s">
        <v>70</v>
      </c>
      <c r="P151" t="s">
        <v>71</v>
      </c>
      <c r="Q151" t="s">
        <v>72</v>
      </c>
      <c r="R151" t="s">
        <v>73</v>
      </c>
      <c r="S151" t="s">
        <v>74</v>
      </c>
      <c r="T151" t="s">
        <v>75</v>
      </c>
      <c r="U151" t="s">
        <v>76</v>
      </c>
      <c r="V151" t="s">
        <v>77</v>
      </c>
    </row>
    <row r="152" spans="2:22" x14ac:dyDescent="0.25">
      <c r="C152" t="s">
        <v>294</v>
      </c>
      <c r="D152">
        <v>0</v>
      </c>
      <c r="E152">
        <v>0</v>
      </c>
      <c r="F152">
        <v>1068</v>
      </c>
      <c r="G152">
        <v>2023</v>
      </c>
      <c r="H152">
        <v>802</v>
      </c>
      <c r="I152">
        <v>743</v>
      </c>
      <c r="J152">
        <v>488</v>
      </c>
      <c r="K152">
        <v>608</v>
      </c>
      <c r="L152">
        <v>1251</v>
      </c>
      <c r="M152">
        <v>688</v>
      </c>
      <c r="N152">
        <v>850</v>
      </c>
      <c r="O152">
        <v>1554</v>
      </c>
      <c r="P152">
        <v>1251</v>
      </c>
      <c r="Q152">
        <v>828</v>
      </c>
      <c r="R152">
        <v>331</v>
      </c>
      <c r="S152">
        <v>1861</v>
      </c>
      <c r="T152">
        <v>2415</v>
      </c>
      <c r="U152">
        <v>517</v>
      </c>
      <c r="V152" t="s">
        <v>79</v>
      </c>
    </row>
    <row r="153" spans="2:22" x14ac:dyDescent="0.25">
      <c r="C153" t="s">
        <v>293</v>
      </c>
      <c r="D153">
        <v>0</v>
      </c>
      <c r="E153">
        <v>1</v>
      </c>
      <c r="F153">
        <v>716</v>
      </c>
      <c r="G153">
        <v>361</v>
      </c>
      <c r="H153">
        <v>109</v>
      </c>
      <c r="I153">
        <v>1136</v>
      </c>
      <c r="J153">
        <v>291</v>
      </c>
      <c r="K153">
        <v>236</v>
      </c>
      <c r="L153">
        <v>113</v>
      </c>
      <c r="M153">
        <v>228</v>
      </c>
      <c r="N153">
        <v>268</v>
      </c>
      <c r="O153">
        <v>407</v>
      </c>
      <c r="P153">
        <v>434</v>
      </c>
      <c r="Q153">
        <v>92</v>
      </c>
      <c r="R153">
        <v>15</v>
      </c>
      <c r="S153">
        <v>11</v>
      </c>
      <c r="T153">
        <v>862</v>
      </c>
      <c r="U153">
        <v>70</v>
      </c>
      <c r="V153" t="s">
        <v>79</v>
      </c>
    </row>
    <row r="154" spans="2:22" x14ac:dyDescent="0.25">
      <c r="C154" t="s">
        <v>292</v>
      </c>
      <c r="D154">
        <v>1</v>
      </c>
      <c r="E154">
        <v>0</v>
      </c>
      <c r="F154">
        <v>2</v>
      </c>
      <c r="G154">
        <v>2</v>
      </c>
      <c r="H154">
        <v>0</v>
      </c>
      <c r="I154">
        <v>3</v>
      </c>
      <c r="J154">
        <v>1</v>
      </c>
      <c r="K154">
        <v>0</v>
      </c>
      <c r="L154">
        <v>0</v>
      </c>
      <c r="M154">
        <v>0</v>
      </c>
      <c r="N154">
        <v>249</v>
      </c>
      <c r="O154">
        <v>1</v>
      </c>
      <c r="P154">
        <v>0</v>
      </c>
      <c r="Q154">
        <v>0</v>
      </c>
      <c r="R154">
        <v>0</v>
      </c>
      <c r="S154">
        <v>4</v>
      </c>
      <c r="T154">
        <v>0</v>
      </c>
      <c r="U154">
        <v>0</v>
      </c>
      <c r="V154" t="s">
        <v>79</v>
      </c>
    </row>
    <row r="155" spans="2:22" x14ac:dyDescent="0.25">
      <c r="C155" t="s">
        <v>290</v>
      </c>
      <c r="D155">
        <v>1</v>
      </c>
      <c r="E155">
        <v>1</v>
      </c>
      <c r="F155">
        <v>2</v>
      </c>
      <c r="G155">
        <v>4</v>
      </c>
      <c r="H155">
        <v>0</v>
      </c>
      <c r="I155">
        <v>7</v>
      </c>
      <c r="J155">
        <v>3</v>
      </c>
      <c r="K155">
        <v>2</v>
      </c>
      <c r="L155">
        <v>0</v>
      </c>
      <c r="M155">
        <v>0</v>
      </c>
      <c r="N155">
        <v>78</v>
      </c>
      <c r="O155">
        <v>0</v>
      </c>
      <c r="P155">
        <v>0</v>
      </c>
      <c r="Q155">
        <v>1</v>
      </c>
      <c r="R155">
        <v>0</v>
      </c>
      <c r="S155">
        <v>0</v>
      </c>
      <c r="T155">
        <v>3</v>
      </c>
      <c r="U155">
        <v>0</v>
      </c>
      <c r="V155" t="s">
        <v>291</v>
      </c>
    </row>
    <row r="156" spans="2:22" x14ac:dyDescent="0.25">
      <c r="B156" t="s">
        <v>575</v>
      </c>
    </row>
    <row r="157" spans="2:22" x14ac:dyDescent="0.25">
      <c r="C157" t="s">
        <v>60</v>
      </c>
      <c r="D157" t="s">
        <v>572</v>
      </c>
      <c r="E157" t="s">
        <v>569</v>
      </c>
      <c r="F157" t="s">
        <v>61</v>
      </c>
      <c r="G157" t="s">
        <v>62</v>
      </c>
      <c r="H157" t="s">
        <v>63</v>
      </c>
      <c r="I157" t="s">
        <v>64</v>
      </c>
      <c r="J157" t="s">
        <v>65</v>
      </c>
      <c r="K157" t="s">
        <v>66</v>
      </c>
      <c r="L157" t="s">
        <v>67</v>
      </c>
      <c r="M157" t="s">
        <v>68</v>
      </c>
      <c r="N157" t="s">
        <v>69</v>
      </c>
      <c r="O157" t="s">
        <v>70</v>
      </c>
      <c r="P157" t="s">
        <v>71</v>
      </c>
      <c r="Q157" t="s">
        <v>72</v>
      </c>
      <c r="R157" t="s">
        <v>73</v>
      </c>
      <c r="S157" t="s">
        <v>74</v>
      </c>
      <c r="T157" t="s">
        <v>75</v>
      </c>
      <c r="U157" t="s">
        <v>76</v>
      </c>
      <c r="V157" t="s">
        <v>77</v>
      </c>
    </row>
    <row r="158" spans="2:22" x14ac:dyDescent="0.25">
      <c r="C158" t="s">
        <v>294</v>
      </c>
      <c r="D158">
        <v>0</v>
      </c>
      <c r="E158">
        <v>0</v>
      </c>
      <c r="F158">
        <v>2399</v>
      </c>
      <c r="G158">
        <v>3294</v>
      </c>
      <c r="H158">
        <v>1276</v>
      </c>
      <c r="I158">
        <v>2404</v>
      </c>
      <c r="J158">
        <v>1027</v>
      </c>
      <c r="K158">
        <v>1242</v>
      </c>
      <c r="L158">
        <v>1953</v>
      </c>
      <c r="M158">
        <v>1331</v>
      </c>
      <c r="N158">
        <v>1611</v>
      </c>
      <c r="O158">
        <v>2482</v>
      </c>
      <c r="P158">
        <v>2367</v>
      </c>
      <c r="Q158">
        <v>1313</v>
      </c>
      <c r="R158">
        <v>550</v>
      </c>
      <c r="S158">
        <v>2706</v>
      </c>
      <c r="T158">
        <v>4459</v>
      </c>
      <c r="U158">
        <v>907</v>
      </c>
      <c r="V158" t="s">
        <v>79</v>
      </c>
    </row>
    <row r="159" spans="2:22" x14ac:dyDescent="0.25">
      <c r="C159" t="s">
        <v>293</v>
      </c>
      <c r="D159">
        <v>0</v>
      </c>
      <c r="E159">
        <v>1</v>
      </c>
      <c r="F159">
        <v>8</v>
      </c>
      <c r="G159">
        <v>12</v>
      </c>
      <c r="H159">
        <v>3</v>
      </c>
      <c r="I159">
        <v>12</v>
      </c>
      <c r="J159">
        <v>0</v>
      </c>
      <c r="K159">
        <v>4</v>
      </c>
      <c r="L159">
        <v>0</v>
      </c>
      <c r="M159">
        <v>18</v>
      </c>
      <c r="N159">
        <v>2</v>
      </c>
      <c r="O159">
        <v>454</v>
      </c>
      <c r="P159">
        <v>8</v>
      </c>
      <c r="Q159">
        <v>1</v>
      </c>
      <c r="R159">
        <v>0</v>
      </c>
      <c r="S159">
        <v>1</v>
      </c>
      <c r="T159">
        <v>3</v>
      </c>
      <c r="U159">
        <v>0</v>
      </c>
      <c r="V159" t="s">
        <v>79</v>
      </c>
    </row>
    <row r="160" spans="2:22" x14ac:dyDescent="0.25">
      <c r="C160" t="s">
        <v>292</v>
      </c>
      <c r="D160">
        <v>1</v>
      </c>
      <c r="E160">
        <v>0</v>
      </c>
      <c r="F160">
        <v>3</v>
      </c>
      <c r="G160">
        <v>3</v>
      </c>
      <c r="H160">
        <v>0</v>
      </c>
      <c r="I160">
        <v>3</v>
      </c>
      <c r="J160">
        <v>2</v>
      </c>
      <c r="K160">
        <v>0</v>
      </c>
      <c r="L160">
        <v>1</v>
      </c>
      <c r="M160">
        <v>3</v>
      </c>
      <c r="N160">
        <v>465</v>
      </c>
      <c r="O160">
        <v>1</v>
      </c>
      <c r="P160">
        <v>0</v>
      </c>
      <c r="Q160">
        <v>1</v>
      </c>
      <c r="R160">
        <v>0</v>
      </c>
      <c r="S160">
        <v>4</v>
      </c>
      <c r="T160">
        <v>2</v>
      </c>
      <c r="U160">
        <v>1</v>
      </c>
      <c r="V160" t="s">
        <v>79</v>
      </c>
    </row>
    <row r="161" spans="2:23" x14ac:dyDescent="0.25">
      <c r="C161" t="s">
        <v>290</v>
      </c>
      <c r="D161">
        <v>1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1</v>
      </c>
      <c r="U161">
        <v>0</v>
      </c>
      <c r="V161" t="s">
        <v>291</v>
      </c>
    </row>
    <row r="162" spans="2:23" x14ac:dyDescent="0.25">
      <c r="B162" t="s">
        <v>574</v>
      </c>
    </row>
    <row r="163" spans="2:23" x14ac:dyDescent="0.25">
      <c r="C163" t="s">
        <v>60</v>
      </c>
      <c r="D163" t="s">
        <v>569</v>
      </c>
      <c r="E163" t="s">
        <v>30</v>
      </c>
      <c r="F163" t="s">
        <v>61</v>
      </c>
      <c r="G163" t="s">
        <v>62</v>
      </c>
      <c r="H163" t="s">
        <v>63</v>
      </c>
      <c r="I163" t="s">
        <v>64</v>
      </c>
      <c r="J163" t="s">
        <v>65</v>
      </c>
      <c r="K163" t="s">
        <v>66</v>
      </c>
      <c r="L163" t="s">
        <v>67</v>
      </c>
      <c r="M163" t="s">
        <v>68</v>
      </c>
      <c r="N163" t="s">
        <v>69</v>
      </c>
      <c r="O163" t="s">
        <v>70</v>
      </c>
      <c r="P163" t="s">
        <v>71</v>
      </c>
      <c r="Q163" t="s">
        <v>72</v>
      </c>
      <c r="R163" t="s">
        <v>73</v>
      </c>
      <c r="S163" t="s">
        <v>74</v>
      </c>
      <c r="T163" t="s">
        <v>75</v>
      </c>
      <c r="U163" t="s">
        <v>76</v>
      </c>
      <c r="V163" t="s">
        <v>77</v>
      </c>
    </row>
    <row r="164" spans="2:23" x14ac:dyDescent="0.25">
      <c r="C164" t="s">
        <v>294</v>
      </c>
      <c r="D164">
        <v>0</v>
      </c>
      <c r="E164">
        <v>0</v>
      </c>
      <c r="F164">
        <v>6141</v>
      </c>
      <c r="G164">
        <v>12493</v>
      </c>
      <c r="H164">
        <v>4652</v>
      </c>
      <c r="I164">
        <v>4619</v>
      </c>
      <c r="J164">
        <v>3004</v>
      </c>
      <c r="K164">
        <v>4471</v>
      </c>
      <c r="L164">
        <v>5339</v>
      </c>
      <c r="M164">
        <v>4077</v>
      </c>
      <c r="N164">
        <v>5906</v>
      </c>
      <c r="O164">
        <v>9721</v>
      </c>
      <c r="P164">
        <v>6481</v>
      </c>
      <c r="Q164">
        <v>4918</v>
      </c>
      <c r="R164">
        <v>1728</v>
      </c>
      <c r="S164">
        <v>8809</v>
      </c>
      <c r="T164">
        <v>13443</v>
      </c>
      <c r="U164">
        <v>3613</v>
      </c>
      <c r="V164" t="s">
        <v>79</v>
      </c>
    </row>
    <row r="165" spans="2:23" x14ac:dyDescent="0.25">
      <c r="C165" t="s">
        <v>293</v>
      </c>
      <c r="D165">
        <v>0</v>
      </c>
      <c r="E165">
        <v>1</v>
      </c>
      <c r="F165">
        <v>4070</v>
      </c>
      <c r="G165">
        <v>2388</v>
      </c>
      <c r="H165">
        <v>519</v>
      </c>
      <c r="I165">
        <v>6924</v>
      </c>
      <c r="J165">
        <v>1819</v>
      </c>
      <c r="K165">
        <v>1422</v>
      </c>
      <c r="L165">
        <v>527</v>
      </c>
      <c r="M165">
        <v>1281</v>
      </c>
      <c r="N165">
        <v>1923</v>
      </c>
      <c r="O165">
        <v>2124</v>
      </c>
      <c r="P165">
        <v>2309</v>
      </c>
      <c r="Q165">
        <v>466</v>
      </c>
      <c r="R165">
        <v>73</v>
      </c>
      <c r="S165">
        <v>62</v>
      </c>
      <c r="T165">
        <v>4757</v>
      </c>
      <c r="U165">
        <v>358</v>
      </c>
      <c r="V165" t="s">
        <v>79</v>
      </c>
    </row>
    <row r="166" spans="2:23" x14ac:dyDescent="0.25">
      <c r="C166" t="s">
        <v>292</v>
      </c>
      <c r="D166">
        <v>1</v>
      </c>
      <c r="E166">
        <v>0</v>
      </c>
      <c r="F166">
        <v>52</v>
      </c>
      <c r="G166">
        <v>86</v>
      </c>
      <c r="H166">
        <v>26</v>
      </c>
      <c r="I166">
        <v>52</v>
      </c>
      <c r="J166">
        <v>31</v>
      </c>
      <c r="K166">
        <v>37</v>
      </c>
      <c r="L166">
        <v>5</v>
      </c>
      <c r="M166">
        <v>85</v>
      </c>
      <c r="N166">
        <v>18</v>
      </c>
      <c r="O166">
        <v>2315</v>
      </c>
      <c r="P166">
        <v>48</v>
      </c>
      <c r="Q166">
        <v>18</v>
      </c>
      <c r="R166">
        <v>4</v>
      </c>
      <c r="S166">
        <v>12</v>
      </c>
      <c r="T166">
        <v>28</v>
      </c>
      <c r="U166">
        <v>11</v>
      </c>
      <c r="V166" t="s">
        <v>79</v>
      </c>
    </row>
    <row r="167" spans="2:23" x14ac:dyDescent="0.25">
      <c r="C167" t="s">
        <v>290</v>
      </c>
      <c r="D167">
        <v>1</v>
      </c>
      <c r="E167">
        <v>1</v>
      </c>
      <c r="F167">
        <v>17</v>
      </c>
      <c r="G167">
        <v>17</v>
      </c>
      <c r="H167">
        <v>5</v>
      </c>
      <c r="I167">
        <v>26</v>
      </c>
      <c r="J167">
        <v>8</v>
      </c>
      <c r="K167">
        <v>10</v>
      </c>
      <c r="L167">
        <v>5</v>
      </c>
      <c r="M167">
        <v>19</v>
      </c>
      <c r="N167">
        <v>8</v>
      </c>
      <c r="O167">
        <v>186</v>
      </c>
      <c r="P167">
        <v>10</v>
      </c>
      <c r="Q167">
        <v>2</v>
      </c>
      <c r="R167">
        <v>2</v>
      </c>
      <c r="S167">
        <v>0</v>
      </c>
      <c r="T167">
        <v>12</v>
      </c>
      <c r="U167">
        <v>2</v>
      </c>
      <c r="V167" t="s">
        <v>291</v>
      </c>
    </row>
    <row r="168" spans="2:23" x14ac:dyDescent="0.25">
      <c r="B168" t="s">
        <v>573</v>
      </c>
    </row>
    <row r="169" spans="2:23" x14ac:dyDescent="0.25">
      <c r="C169" t="s">
        <v>60</v>
      </c>
      <c r="D169" t="s">
        <v>572</v>
      </c>
      <c r="E169" t="s">
        <v>569</v>
      </c>
      <c r="F169" t="s">
        <v>30</v>
      </c>
      <c r="G169" t="s">
        <v>61</v>
      </c>
      <c r="H169" t="s">
        <v>62</v>
      </c>
      <c r="I169" t="s">
        <v>63</v>
      </c>
      <c r="J169" t="s">
        <v>64</v>
      </c>
      <c r="K169" t="s">
        <v>65</v>
      </c>
      <c r="L169" t="s">
        <v>66</v>
      </c>
      <c r="M169" t="s">
        <v>67</v>
      </c>
      <c r="N169" t="s">
        <v>68</v>
      </c>
      <c r="O169" t="s">
        <v>69</v>
      </c>
      <c r="P169" t="s">
        <v>70</v>
      </c>
      <c r="Q169" t="s">
        <v>71</v>
      </c>
      <c r="R169" t="s">
        <v>72</v>
      </c>
      <c r="S169" t="s">
        <v>73</v>
      </c>
      <c r="T169" t="s">
        <v>74</v>
      </c>
      <c r="U169" t="s">
        <v>75</v>
      </c>
      <c r="V169" t="s">
        <v>76</v>
      </c>
      <c r="W169" t="s">
        <v>77</v>
      </c>
    </row>
    <row r="170" spans="2:23" x14ac:dyDescent="0.25">
      <c r="C170" t="s">
        <v>443</v>
      </c>
      <c r="D170">
        <v>0</v>
      </c>
      <c r="E170">
        <v>0</v>
      </c>
      <c r="F170">
        <v>0</v>
      </c>
      <c r="G170">
        <v>727</v>
      </c>
      <c r="H170">
        <v>1220</v>
      </c>
      <c r="I170">
        <v>510</v>
      </c>
      <c r="J170">
        <v>564</v>
      </c>
      <c r="K170">
        <v>353</v>
      </c>
      <c r="L170">
        <v>426</v>
      </c>
      <c r="M170">
        <v>741</v>
      </c>
      <c r="N170">
        <v>442</v>
      </c>
      <c r="O170">
        <v>567</v>
      </c>
      <c r="P170">
        <v>801</v>
      </c>
      <c r="Q170">
        <v>767</v>
      </c>
      <c r="R170">
        <v>504</v>
      </c>
      <c r="S170">
        <v>220</v>
      </c>
      <c r="T170">
        <v>1081</v>
      </c>
      <c r="U170">
        <v>1506</v>
      </c>
      <c r="V170">
        <v>320</v>
      </c>
      <c r="W170" t="s">
        <v>79</v>
      </c>
    </row>
    <row r="171" spans="2:23" x14ac:dyDescent="0.25">
      <c r="C171" t="s">
        <v>442</v>
      </c>
      <c r="D171">
        <v>0</v>
      </c>
      <c r="E171">
        <v>0</v>
      </c>
      <c r="F171">
        <v>1</v>
      </c>
      <c r="G171">
        <v>621</v>
      </c>
      <c r="H171">
        <v>314</v>
      </c>
      <c r="I171">
        <v>93</v>
      </c>
      <c r="J171">
        <v>876</v>
      </c>
      <c r="K171">
        <v>255</v>
      </c>
      <c r="L171">
        <v>206</v>
      </c>
      <c r="M171">
        <v>107</v>
      </c>
      <c r="N171">
        <v>205</v>
      </c>
      <c r="O171">
        <v>239</v>
      </c>
      <c r="P171">
        <v>312</v>
      </c>
      <c r="Q171">
        <v>388</v>
      </c>
      <c r="R171">
        <v>88</v>
      </c>
      <c r="S171">
        <v>15</v>
      </c>
      <c r="T171">
        <v>11</v>
      </c>
      <c r="U171">
        <v>736</v>
      </c>
      <c r="V171">
        <v>63</v>
      </c>
      <c r="W171" t="s">
        <v>79</v>
      </c>
    </row>
    <row r="172" spans="2:23" x14ac:dyDescent="0.25">
      <c r="C172" t="s">
        <v>441</v>
      </c>
      <c r="D172">
        <v>0</v>
      </c>
      <c r="E172">
        <v>1</v>
      </c>
      <c r="F172">
        <v>0</v>
      </c>
      <c r="G172">
        <v>2</v>
      </c>
      <c r="H172">
        <v>3</v>
      </c>
      <c r="I172">
        <v>2</v>
      </c>
      <c r="J172">
        <v>4</v>
      </c>
      <c r="K172">
        <v>0</v>
      </c>
      <c r="L172">
        <v>0</v>
      </c>
      <c r="M172">
        <v>0</v>
      </c>
      <c r="N172">
        <v>5</v>
      </c>
      <c r="O172">
        <v>1</v>
      </c>
      <c r="P172">
        <v>140</v>
      </c>
      <c r="Q172">
        <v>3</v>
      </c>
      <c r="R172">
        <v>0</v>
      </c>
      <c r="S172">
        <v>0</v>
      </c>
      <c r="T172">
        <v>0</v>
      </c>
      <c r="U172">
        <v>1</v>
      </c>
      <c r="V172">
        <v>0</v>
      </c>
      <c r="W172" t="s">
        <v>79</v>
      </c>
    </row>
    <row r="173" spans="2:23" x14ac:dyDescent="0.25">
      <c r="C173" t="s">
        <v>447</v>
      </c>
      <c r="D173">
        <v>0</v>
      </c>
      <c r="E173">
        <v>1</v>
      </c>
      <c r="F173">
        <v>1</v>
      </c>
      <c r="G173">
        <v>3</v>
      </c>
      <c r="H173">
        <v>0</v>
      </c>
      <c r="I173">
        <v>0</v>
      </c>
      <c r="J173">
        <v>3</v>
      </c>
      <c r="K173">
        <v>0</v>
      </c>
      <c r="L173">
        <v>0</v>
      </c>
      <c r="M173">
        <v>0</v>
      </c>
      <c r="N173">
        <v>4</v>
      </c>
      <c r="O173">
        <v>0</v>
      </c>
      <c r="P173">
        <v>32</v>
      </c>
      <c r="Q173">
        <v>1</v>
      </c>
      <c r="R173">
        <v>0</v>
      </c>
      <c r="S173">
        <v>0</v>
      </c>
      <c r="T173">
        <v>0</v>
      </c>
      <c r="U173">
        <v>0</v>
      </c>
      <c r="V173">
        <v>0</v>
      </c>
      <c r="W173" t="s">
        <v>291</v>
      </c>
    </row>
    <row r="174" spans="2:23" x14ac:dyDescent="0.25">
      <c r="C174" t="s">
        <v>440</v>
      </c>
      <c r="D174">
        <v>1</v>
      </c>
      <c r="E174">
        <v>0</v>
      </c>
      <c r="F174">
        <v>0</v>
      </c>
      <c r="G174">
        <v>1</v>
      </c>
      <c r="H174">
        <v>1</v>
      </c>
      <c r="I174">
        <v>0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168</v>
      </c>
      <c r="P174">
        <v>0</v>
      </c>
      <c r="Q174">
        <v>0</v>
      </c>
      <c r="R174">
        <v>0</v>
      </c>
      <c r="S174">
        <v>0</v>
      </c>
      <c r="T174">
        <v>3</v>
      </c>
      <c r="U174">
        <v>0</v>
      </c>
      <c r="V174">
        <v>0</v>
      </c>
      <c r="W174" t="s">
        <v>79</v>
      </c>
    </row>
    <row r="175" spans="2:23" x14ac:dyDescent="0.25">
      <c r="C175" t="s">
        <v>439</v>
      </c>
      <c r="D175">
        <v>1</v>
      </c>
      <c r="E175">
        <v>0</v>
      </c>
      <c r="F175">
        <v>1</v>
      </c>
      <c r="G175">
        <v>1</v>
      </c>
      <c r="H175">
        <v>1</v>
      </c>
      <c r="I175">
        <v>0</v>
      </c>
      <c r="J175">
        <v>1</v>
      </c>
      <c r="K175">
        <v>1</v>
      </c>
      <c r="L175">
        <v>0</v>
      </c>
      <c r="M175">
        <v>0</v>
      </c>
      <c r="N175">
        <v>0</v>
      </c>
      <c r="O175">
        <v>66</v>
      </c>
      <c r="P175">
        <v>0</v>
      </c>
      <c r="Q175">
        <v>0</v>
      </c>
      <c r="R175">
        <v>1</v>
      </c>
      <c r="S175">
        <v>0</v>
      </c>
      <c r="T175">
        <v>0</v>
      </c>
      <c r="U175">
        <v>1</v>
      </c>
      <c r="V175">
        <v>0</v>
      </c>
      <c r="W175" t="s">
        <v>291</v>
      </c>
    </row>
    <row r="176" spans="2:23" x14ac:dyDescent="0.25">
      <c r="C176" t="s">
        <v>450</v>
      </c>
      <c r="D176">
        <v>1</v>
      </c>
      <c r="E176">
        <v>1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1</v>
      </c>
      <c r="V176">
        <v>0</v>
      </c>
      <c r="W176" t="s">
        <v>291</v>
      </c>
    </row>
    <row r="177" spans="2:23" x14ac:dyDescent="0.25">
      <c r="B177" t="s">
        <v>571</v>
      </c>
    </row>
    <row r="178" spans="2:23" x14ac:dyDescent="0.25">
      <c r="C178" t="s">
        <v>60</v>
      </c>
      <c r="D178" t="s">
        <v>570</v>
      </c>
      <c r="E178" t="s">
        <v>569</v>
      </c>
      <c r="F178" t="s">
        <v>30</v>
      </c>
      <c r="G178" t="s">
        <v>61</v>
      </c>
      <c r="H178" t="s">
        <v>62</v>
      </c>
      <c r="I178" t="s">
        <v>63</v>
      </c>
      <c r="J178" t="s">
        <v>64</v>
      </c>
      <c r="K178" t="s">
        <v>65</v>
      </c>
      <c r="L178" t="s">
        <v>66</v>
      </c>
      <c r="M178" t="s">
        <v>67</v>
      </c>
      <c r="N178" t="s">
        <v>68</v>
      </c>
      <c r="O178" t="s">
        <v>69</v>
      </c>
      <c r="P178" t="s">
        <v>70</v>
      </c>
      <c r="Q178" t="s">
        <v>71</v>
      </c>
      <c r="R178" t="s">
        <v>72</v>
      </c>
      <c r="S178" t="s">
        <v>73</v>
      </c>
      <c r="T178" t="s">
        <v>74</v>
      </c>
      <c r="U178" t="s">
        <v>75</v>
      </c>
      <c r="V178" t="s">
        <v>76</v>
      </c>
      <c r="W178" t="s">
        <v>77</v>
      </c>
    </row>
    <row r="179" spans="2:23" x14ac:dyDescent="0.25">
      <c r="C179" t="s">
        <v>443</v>
      </c>
      <c r="D179">
        <v>0</v>
      </c>
      <c r="E179">
        <v>0</v>
      </c>
      <c r="F179">
        <v>0</v>
      </c>
      <c r="G179">
        <v>299</v>
      </c>
      <c r="H179">
        <v>529</v>
      </c>
      <c r="I179">
        <v>171</v>
      </c>
      <c r="J179">
        <v>232</v>
      </c>
      <c r="K179">
        <v>126</v>
      </c>
      <c r="L179">
        <v>148</v>
      </c>
      <c r="M179">
        <v>367</v>
      </c>
      <c r="N179">
        <v>184</v>
      </c>
      <c r="O179">
        <v>233</v>
      </c>
      <c r="P179">
        <v>258</v>
      </c>
      <c r="Q179">
        <v>309</v>
      </c>
      <c r="R179">
        <v>200</v>
      </c>
      <c r="S179">
        <v>60</v>
      </c>
      <c r="T179">
        <v>469</v>
      </c>
      <c r="U179">
        <v>669</v>
      </c>
      <c r="V179">
        <v>115</v>
      </c>
      <c r="W179" t="s">
        <v>79</v>
      </c>
    </row>
    <row r="180" spans="2:23" x14ac:dyDescent="0.25">
      <c r="C180" t="s">
        <v>442</v>
      </c>
      <c r="D180">
        <v>0</v>
      </c>
      <c r="E180">
        <v>0</v>
      </c>
      <c r="F180">
        <v>1</v>
      </c>
      <c r="G180">
        <v>313</v>
      </c>
      <c r="H180">
        <v>171</v>
      </c>
      <c r="I180">
        <v>49</v>
      </c>
      <c r="J180">
        <v>438</v>
      </c>
      <c r="K180">
        <v>81</v>
      </c>
      <c r="L180">
        <v>80</v>
      </c>
      <c r="M180">
        <v>57</v>
      </c>
      <c r="N180">
        <v>95</v>
      </c>
      <c r="O180">
        <v>137</v>
      </c>
      <c r="P180">
        <v>145</v>
      </c>
      <c r="Q180">
        <v>185</v>
      </c>
      <c r="R180">
        <v>25</v>
      </c>
      <c r="S180">
        <v>4</v>
      </c>
      <c r="T180">
        <v>4</v>
      </c>
      <c r="U180">
        <v>299</v>
      </c>
      <c r="V180">
        <v>21</v>
      </c>
      <c r="W180" t="s">
        <v>79</v>
      </c>
    </row>
    <row r="181" spans="2:23" x14ac:dyDescent="0.25">
      <c r="C181" t="s">
        <v>441</v>
      </c>
      <c r="D181">
        <v>0</v>
      </c>
      <c r="E181">
        <v>1</v>
      </c>
      <c r="F181">
        <v>0</v>
      </c>
      <c r="G181">
        <v>2</v>
      </c>
      <c r="H181">
        <v>1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1</v>
      </c>
      <c r="O181">
        <v>0</v>
      </c>
      <c r="P181">
        <v>41</v>
      </c>
      <c r="Q181">
        <v>0</v>
      </c>
      <c r="R181">
        <v>0</v>
      </c>
      <c r="S181">
        <v>0</v>
      </c>
      <c r="T181">
        <v>0</v>
      </c>
      <c r="U181">
        <v>1</v>
      </c>
      <c r="V181">
        <v>0</v>
      </c>
      <c r="W181" t="s">
        <v>79</v>
      </c>
    </row>
    <row r="182" spans="2:23" x14ac:dyDescent="0.25">
      <c r="C182" t="s">
        <v>447</v>
      </c>
      <c r="D182">
        <v>0</v>
      </c>
      <c r="E182">
        <v>1</v>
      </c>
      <c r="F182">
        <v>1</v>
      </c>
      <c r="G182">
        <v>0</v>
      </c>
      <c r="H182">
        <v>0</v>
      </c>
      <c r="I182">
        <v>0</v>
      </c>
      <c r="J182">
        <v>3</v>
      </c>
      <c r="K182">
        <v>0</v>
      </c>
      <c r="L182">
        <v>0</v>
      </c>
      <c r="M182">
        <v>0</v>
      </c>
      <c r="N182">
        <v>2</v>
      </c>
      <c r="O182">
        <v>0</v>
      </c>
      <c r="P182">
        <v>4</v>
      </c>
      <c r="Q182">
        <v>0</v>
      </c>
      <c r="R182">
        <v>0</v>
      </c>
      <c r="S182">
        <v>0</v>
      </c>
      <c r="T182">
        <v>0</v>
      </c>
      <c r="U182">
        <v>1</v>
      </c>
      <c r="V182">
        <v>0</v>
      </c>
      <c r="W182" t="s">
        <v>291</v>
      </c>
    </row>
    <row r="183" spans="2:23" x14ac:dyDescent="0.25">
      <c r="C183" t="s">
        <v>440</v>
      </c>
      <c r="D183">
        <v>1</v>
      </c>
      <c r="E183">
        <v>0</v>
      </c>
      <c r="F183">
        <v>0</v>
      </c>
      <c r="G183">
        <v>2</v>
      </c>
      <c r="H183">
        <v>1</v>
      </c>
      <c r="I183">
        <v>0</v>
      </c>
      <c r="J183">
        <v>0</v>
      </c>
      <c r="K183">
        <v>0</v>
      </c>
      <c r="L183">
        <v>0</v>
      </c>
      <c r="M183">
        <v>2</v>
      </c>
      <c r="N183">
        <v>0</v>
      </c>
      <c r="O183">
        <v>0</v>
      </c>
      <c r="P183">
        <v>0</v>
      </c>
      <c r="Q183">
        <v>1</v>
      </c>
      <c r="R183">
        <v>1</v>
      </c>
      <c r="S183">
        <v>0</v>
      </c>
      <c r="T183">
        <v>86</v>
      </c>
      <c r="U183">
        <v>2</v>
      </c>
      <c r="V183">
        <v>0</v>
      </c>
      <c r="W183" t="s">
        <v>79</v>
      </c>
    </row>
    <row r="184" spans="2:23" x14ac:dyDescent="0.25">
      <c r="C184" t="s">
        <v>439</v>
      </c>
      <c r="D184">
        <v>1</v>
      </c>
      <c r="E184">
        <v>0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3</v>
      </c>
      <c r="R184">
        <v>0</v>
      </c>
      <c r="S184">
        <v>0</v>
      </c>
      <c r="T184">
        <v>2</v>
      </c>
      <c r="U184">
        <v>0</v>
      </c>
      <c r="V184">
        <v>0</v>
      </c>
      <c r="W184" t="s">
        <v>291</v>
      </c>
    </row>
    <row r="186" spans="2:23" x14ac:dyDescent="0.25">
      <c r="B186" t="s">
        <v>83</v>
      </c>
    </row>
    <row r="187" spans="2:23" x14ac:dyDescent="0.25">
      <c r="B187" t="s">
        <v>10</v>
      </c>
    </row>
    <row r="188" spans="2:23" x14ac:dyDescent="0.25">
      <c r="B188" t="s">
        <v>9</v>
      </c>
    </row>
    <row r="191" spans="2:23" x14ac:dyDescent="0.25">
      <c r="B191" t="s">
        <v>34</v>
      </c>
      <c r="C191" t="s">
        <v>84</v>
      </c>
      <c r="D191" t="s">
        <v>85</v>
      </c>
      <c r="E191" t="s">
        <v>86</v>
      </c>
      <c r="F191" t="s">
        <v>87</v>
      </c>
      <c r="G191" t="s">
        <v>88</v>
      </c>
    </row>
    <row r="192" spans="2:23" x14ac:dyDescent="0.25">
      <c r="B192">
        <v>1</v>
      </c>
      <c r="C192" t="s">
        <v>550</v>
      </c>
      <c r="D192" t="s">
        <v>546</v>
      </c>
      <c r="E192" t="s">
        <v>545</v>
      </c>
      <c r="F192">
        <v>1</v>
      </c>
      <c r="G192">
        <v>1</v>
      </c>
    </row>
    <row r="193" spans="1:23" x14ac:dyDescent="0.25">
      <c r="B193">
        <v>2</v>
      </c>
      <c r="C193" t="s">
        <v>551</v>
      </c>
      <c r="D193" t="s">
        <v>545</v>
      </c>
      <c r="E193" t="s">
        <v>550</v>
      </c>
      <c r="F193">
        <v>1</v>
      </c>
      <c r="G193">
        <v>2</v>
      </c>
    </row>
    <row r="194" spans="1:23" x14ac:dyDescent="0.25">
      <c r="B194">
        <v>3</v>
      </c>
      <c r="C194" t="s">
        <v>551</v>
      </c>
      <c r="D194" t="s">
        <v>545</v>
      </c>
      <c r="E194" t="s">
        <v>546</v>
      </c>
      <c r="F194">
        <v>1</v>
      </c>
      <c r="G194">
        <v>3</v>
      </c>
    </row>
    <row r="195" spans="1:23" x14ac:dyDescent="0.25">
      <c r="B195">
        <v>4</v>
      </c>
      <c r="C195" t="s">
        <v>545</v>
      </c>
      <c r="D195" t="s">
        <v>544</v>
      </c>
      <c r="E195" t="s">
        <v>546</v>
      </c>
      <c r="F195">
        <v>1</v>
      </c>
      <c r="G195">
        <v>4</v>
      </c>
    </row>
    <row r="196" spans="1:23" x14ac:dyDescent="0.25">
      <c r="B196">
        <v>5</v>
      </c>
      <c r="C196" t="s">
        <v>545</v>
      </c>
      <c r="D196" t="s">
        <v>543</v>
      </c>
      <c r="E196" t="s">
        <v>546</v>
      </c>
      <c r="F196">
        <v>1</v>
      </c>
      <c r="G196">
        <v>5</v>
      </c>
    </row>
    <row r="198" spans="1:23" x14ac:dyDescent="0.25">
      <c r="A198" t="s">
        <v>4</v>
      </c>
    </row>
    <row r="200" spans="1:23" x14ac:dyDescent="0.25">
      <c r="B200" t="s">
        <v>89</v>
      </c>
    </row>
    <row r="201" spans="1:23" x14ac:dyDescent="0.25">
      <c r="B201" t="s">
        <v>10</v>
      </c>
    </row>
    <row r="202" spans="1:23" x14ac:dyDescent="0.25">
      <c r="B202" t="s">
        <v>10</v>
      </c>
    </row>
    <row r="205" spans="1:23" x14ac:dyDescent="0.25">
      <c r="A205" t="s">
        <v>90</v>
      </c>
      <c r="B205" t="s">
        <v>34</v>
      </c>
      <c r="C205" t="s">
        <v>91</v>
      </c>
      <c r="D205" t="s">
        <v>92</v>
      </c>
      <c r="E205" t="s">
        <v>93</v>
      </c>
      <c r="F205" t="s">
        <v>94</v>
      </c>
      <c r="G205" t="s">
        <v>4</v>
      </c>
      <c r="H205" t="s">
        <v>95</v>
      </c>
      <c r="I205" t="s">
        <v>96</v>
      </c>
      <c r="J205" t="s">
        <v>97</v>
      </c>
      <c r="K205" t="s">
        <v>98</v>
      </c>
      <c r="L205" t="s">
        <v>99</v>
      </c>
      <c r="M205" t="s">
        <v>100</v>
      </c>
      <c r="N205" t="s">
        <v>101</v>
      </c>
      <c r="O205" t="s">
        <v>102</v>
      </c>
      <c r="P205" t="s">
        <v>103</v>
      </c>
      <c r="Q205" t="s">
        <v>104</v>
      </c>
      <c r="R205" t="s">
        <v>105</v>
      </c>
      <c r="S205" t="s">
        <v>106</v>
      </c>
      <c r="T205" t="s">
        <v>107</v>
      </c>
      <c r="U205" t="s">
        <v>108</v>
      </c>
      <c r="V205" t="s">
        <v>109</v>
      </c>
      <c r="W205" t="s">
        <v>110</v>
      </c>
    </row>
    <row r="206" spans="1:23" x14ac:dyDescent="0.25">
      <c r="B206">
        <v>1</v>
      </c>
      <c r="C206" t="s">
        <v>568</v>
      </c>
      <c r="D206">
        <v>5</v>
      </c>
      <c r="E206">
        <f>-381500 -25920 -27370 -7267 -27750 -13890 -12790 -25390 -13200 -27180 -52230 -27140 -16860 -2336 -23470 -72180 -6562</f>
        <v>-763035</v>
      </c>
      <c r="F206" t="s">
        <v>567</v>
      </c>
      <c r="G206" t="s">
        <v>566</v>
      </c>
      <c r="H206" t="s">
        <v>565</v>
      </c>
      <c r="I206" t="s">
        <v>564</v>
      </c>
      <c r="J206" t="s">
        <v>563</v>
      </c>
      <c r="K206" t="s">
        <v>562</v>
      </c>
      <c r="L206" t="s">
        <v>561</v>
      </c>
      <c r="M206" t="s">
        <v>560</v>
      </c>
      <c r="N206" t="s">
        <v>559</v>
      </c>
      <c r="O206" t="s">
        <v>558</v>
      </c>
      <c r="P206" t="s">
        <v>557</v>
      </c>
      <c r="Q206" t="s">
        <v>556</v>
      </c>
      <c r="R206" t="s">
        <v>555</v>
      </c>
      <c r="S206" t="s">
        <v>554</v>
      </c>
      <c r="T206" t="s">
        <v>553</v>
      </c>
      <c r="U206" t="s">
        <v>552</v>
      </c>
    </row>
    <row r="208" spans="1:23" x14ac:dyDescent="0.25">
      <c r="B208" t="s">
        <v>179</v>
      </c>
    </row>
    <row r="209" spans="2:12" x14ac:dyDescent="0.25">
      <c r="B209" t="s">
        <v>10</v>
      </c>
    </row>
    <row r="210" spans="2:12" x14ac:dyDescent="0.25">
      <c r="B210" t="s">
        <v>10</v>
      </c>
    </row>
    <row r="213" spans="2:12" x14ac:dyDescent="0.25">
      <c r="B213" t="s">
        <v>180</v>
      </c>
      <c r="C213" t="s">
        <v>181</v>
      </c>
      <c r="D213" t="s">
        <v>551</v>
      </c>
      <c r="E213" t="s">
        <v>550</v>
      </c>
      <c r="F213" t="s">
        <v>549</v>
      </c>
      <c r="G213" t="s">
        <v>548</v>
      </c>
      <c r="H213" t="s">
        <v>547</v>
      </c>
      <c r="I213" t="s">
        <v>546</v>
      </c>
      <c r="J213" t="s">
        <v>545</v>
      </c>
      <c r="K213" t="s">
        <v>544</v>
      </c>
      <c r="L213" t="s">
        <v>543</v>
      </c>
    </row>
    <row r="214" spans="2:12" x14ac:dyDescent="0.25">
      <c r="B214" t="s">
        <v>182</v>
      </c>
      <c r="C214" t="s">
        <v>211</v>
      </c>
      <c r="D214" t="s">
        <v>542</v>
      </c>
    </row>
    <row r="215" spans="2:12" x14ac:dyDescent="0.25">
      <c r="B215" t="s">
        <v>185</v>
      </c>
      <c r="C215" t="s">
        <v>211</v>
      </c>
      <c r="D215" t="s">
        <v>542</v>
      </c>
    </row>
    <row r="216" spans="2:12" x14ac:dyDescent="0.25">
      <c r="B216" t="s">
        <v>186</v>
      </c>
      <c r="C216" t="s">
        <v>211</v>
      </c>
      <c r="D216" t="s">
        <v>542</v>
      </c>
    </row>
    <row r="217" spans="2:12" x14ac:dyDescent="0.25">
      <c r="B217" t="s">
        <v>187</v>
      </c>
      <c r="C217" t="s">
        <v>211</v>
      </c>
      <c r="D217" t="s">
        <v>542</v>
      </c>
    </row>
    <row r="218" spans="2:12" x14ac:dyDescent="0.25">
      <c r="B218" t="s">
        <v>188</v>
      </c>
      <c r="C218" t="s">
        <v>211</v>
      </c>
      <c r="D218" t="s">
        <v>542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20"/>
  <sheetViews>
    <sheetView workbookViewId="0"/>
  </sheetViews>
  <sheetFormatPr defaultRowHeight="15" x14ac:dyDescent="0.25"/>
  <sheetData>
    <row r="3" spans="1:3" x14ac:dyDescent="0.25">
      <c r="A3" t="s">
        <v>0</v>
      </c>
      <c r="B3" t="s">
        <v>1</v>
      </c>
    </row>
    <row r="4" spans="1:3" x14ac:dyDescent="0.25">
      <c r="B4" t="s">
        <v>2</v>
      </c>
    </row>
    <row r="5" spans="1:3" x14ac:dyDescent="0.25">
      <c r="B5" t="s">
        <v>3</v>
      </c>
    </row>
    <row r="7" spans="1:3" x14ac:dyDescent="0.25">
      <c r="A7" t="s">
        <v>4</v>
      </c>
      <c r="C7" t="s">
        <v>270</v>
      </c>
    </row>
    <row r="9" spans="1:3" x14ac:dyDescent="0.25">
      <c r="A9" t="s">
        <v>4</v>
      </c>
      <c r="C9" t="s">
        <v>269</v>
      </c>
    </row>
    <row r="11" spans="1:3" x14ac:dyDescent="0.25">
      <c r="A11" t="s">
        <v>4</v>
      </c>
      <c r="C11" t="s">
        <v>541</v>
      </c>
    </row>
    <row r="13" spans="1:3" x14ac:dyDescent="0.25">
      <c r="B13" t="s">
        <v>8</v>
      </c>
    </row>
    <row r="14" spans="1:3" x14ac:dyDescent="0.25">
      <c r="B14" t="s">
        <v>9</v>
      </c>
    </row>
    <row r="15" spans="1:3" x14ac:dyDescent="0.25">
      <c r="B15" t="s">
        <v>10</v>
      </c>
    </row>
    <row r="17" spans="1:20" x14ac:dyDescent="0.25">
      <c r="B17" t="s">
        <v>11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18</v>
      </c>
      <c r="J17" t="s">
        <v>19</v>
      </c>
      <c r="K17" t="s">
        <v>20</v>
      </c>
      <c r="L17" t="s">
        <v>21</v>
      </c>
      <c r="M17" t="s">
        <v>22</v>
      </c>
      <c r="N17" t="s">
        <v>23</v>
      </c>
      <c r="O17" t="s">
        <v>24</v>
      </c>
      <c r="P17" t="s">
        <v>25</v>
      </c>
      <c r="Q17" t="s">
        <v>26</v>
      </c>
      <c r="R17" t="s">
        <v>27</v>
      </c>
      <c r="S17" t="s">
        <v>28</v>
      </c>
      <c r="T17" t="s">
        <v>29</v>
      </c>
    </row>
    <row r="18" spans="1:20" x14ac:dyDescent="0.25">
      <c r="B18">
        <v>1</v>
      </c>
      <c r="C18" t="s">
        <v>31</v>
      </c>
      <c r="D18">
        <v>0.334393</v>
      </c>
      <c r="E18">
        <v>3.2366899999999997E-2</v>
      </c>
      <c r="F18">
        <v>0.15409100000000001</v>
      </c>
      <c r="G18">
        <v>4.7745099999999999E-2</v>
      </c>
      <c r="H18">
        <v>0.19691400000000001</v>
      </c>
      <c r="I18">
        <v>0.38194899999999998</v>
      </c>
      <c r="J18">
        <v>6.2740599999999994E-2</v>
      </c>
      <c r="K18">
        <v>0.16945299999999999</v>
      </c>
      <c r="L18">
        <v>8.8772000000000004E-2</v>
      </c>
      <c r="M18">
        <v>0.46379500000000001</v>
      </c>
      <c r="N18">
        <v>0.34805599999999998</v>
      </c>
      <c r="O18">
        <v>0.25490699999999999</v>
      </c>
      <c r="P18">
        <v>8.0236699999999994E-2</v>
      </c>
      <c r="Q18">
        <v>1.0073500000000001E-2</v>
      </c>
      <c r="R18">
        <v>1.38873E-2</v>
      </c>
      <c r="S18">
        <v>1.5212E-2</v>
      </c>
      <c r="T18">
        <v>0.46379500000000001</v>
      </c>
    </row>
    <row r="19" spans="1:20" x14ac:dyDescent="0.25">
      <c r="B19">
        <v>2</v>
      </c>
      <c r="C19" t="s">
        <v>525</v>
      </c>
      <c r="D19">
        <v>4.7552000000000002E-3</v>
      </c>
      <c r="E19">
        <v>4.1239600000000003E-3</v>
      </c>
      <c r="F19">
        <v>3.5949699999999998E-3</v>
      </c>
      <c r="G19">
        <v>2.5734199999999999E-3</v>
      </c>
      <c r="H19">
        <v>2.0999600000000001E-3</v>
      </c>
      <c r="I19">
        <v>2.21506E-3</v>
      </c>
      <c r="J19">
        <v>2.08333E-3</v>
      </c>
      <c r="K19">
        <v>3.3810099999999998E-3</v>
      </c>
      <c r="L19">
        <v>0.20886199999999999</v>
      </c>
      <c r="M19">
        <v>3.60473E-3</v>
      </c>
      <c r="N19">
        <v>2.6744099999999999E-3</v>
      </c>
      <c r="O19">
        <v>3.1315200000000001E-3</v>
      </c>
      <c r="P19">
        <v>2.2604000000000001E-3</v>
      </c>
      <c r="Q19">
        <v>1.8854099999999999E-3</v>
      </c>
      <c r="R19">
        <v>2.60444E-3</v>
      </c>
      <c r="S19">
        <v>2.0980899999999999E-3</v>
      </c>
      <c r="T19">
        <v>0.20886199999999999</v>
      </c>
    </row>
    <row r="20" spans="1:20" x14ac:dyDescent="0.25">
      <c r="B20">
        <v>3</v>
      </c>
      <c r="C20" t="s">
        <v>524</v>
      </c>
      <c r="D20">
        <v>5.1034499999999998E-3</v>
      </c>
      <c r="E20">
        <v>4.4577899999999997E-3</v>
      </c>
      <c r="F20">
        <v>3.8624000000000002E-3</v>
      </c>
      <c r="G20">
        <v>2.3010800000000001E-3</v>
      </c>
      <c r="H20">
        <v>4.1204400000000004E-3</v>
      </c>
      <c r="I20">
        <v>4.67914E-3</v>
      </c>
      <c r="J20">
        <v>3.2376200000000001E-3</v>
      </c>
      <c r="K20">
        <v>3.6101100000000001E-3</v>
      </c>
      <c r="L20">
        <v>4.9168800000000002E-3</v>
      </c>
      <c r="M20">
        <v>4.0113900000000001E-3</v>
      </c>
      <c r="N20">
        <v>3.8273999999999999E-3</v>
      </c>
      <c r="O20">
        <v>3.7676200000000002E-3</v>
      </c>
      <c r="P20">
        <v>6.3973099999999998E-3</v>
      </c>
      <c r="Q20">
        <v>9.9009900000000001E-3</v>
      </c>
      <c r="R20">
        <v>4.0997500000000001E-3</v>
      </c>
      <c r="S20">
        <v>0.76166599999999995</v>
      </c>
      <c r="T20">
        <v>0.76166599999999995</v>
      </c>
    </row>
    <row r="21" spans="1:20" x14ac:dyDescent="0.25">
      <c r="B21">
        <v>4</v>
      </c>
      <c r="C21" t="s">
        <v>529</v>
      </c>
      <c r="D21">
        <v>7.1384999999999999E-3</v>
      </c>
      <c r="E21">
        <v>1.05235E-2</v>
      </c>
      <c r="F21">
        <v>0.21401899999999999</v>
      </c>
      <c r="G21">
        <v>1.96239E-2</v>
      </c>
      <c r="H21">
        <v>3.2764399999999999E-2</v>
      </c>
      <c r="I21">
        <v>2.86304E-2</v>
      </c>
      <c r="J21">
        <v>4.5371200000000004E-3</v>
      </c>
      <c r="K21">
        <v>5.3616100000000002E-3</v>
      </c>
      <c r="L21">
        <v>1.9529600000000001E-2</v>
      </c>
      <c r="M21">
        <v>1.3194300000000001E-2</v>
      </c>
      <c r="N21">
        <v>1.55239E-2</v>
      </c>
      <c r="O21">
        <v>1.6625999999999998E-2</v>
      </c>
      <c r="P21">
        <v>1.01615E-2</v>
      </c>
      <c r="Q21">
        <v>5.3552000000000001E-3</v>
      </c>
      <c r="R21">
        <v>1.36045E-2</v>
      </c>
      <c r="S21">
        <v>1.27724E-2</v>
      </c>
      <c r="T21">
        <v>0.21401899999999999</v>
      </c>
    </row>
    <row r="26" spans="1:20" x14ac:dyDescent="0.25">
      <c r="B26" t="s">
        <v>33</v>
      </c>
    </row>
    <row r="27" spans="1:20" x14ac:dyDescent="0.25">
      <c r="B27" t="s">
        <v>10</v>
      </c>
    </row>
    <row r="28" spans="1:20" x14ac:dyDescent="0.25">
      <c r="B28" t="s">
        <v>10</v>
      </c>
    </row>
    <row r="30" spans="1:20" x14ac:dyDescent="0.25">
      <c r="A30" t="s">
        <v>4</v>
      </c>
      <c r="B30" t="s">
        <v>34</v>
      </c>
      <c r="C30" t="s">
        <v>35</v>
      </c>
      <c r="D30" t="s">
        <v>36</v>
      </c>
      <c r="E30" t="s">
        <v>37</v>
      </c>
    </row>
    <row r="31" spans="1:20" x14ac:dyDescent="0.25">
      <c r="B31">
        <v>1</v>
      </c>
      <c r="C31" t="s">
        <v>39</v>
      </c>
      <c r="D31">
        <v>1</v>
      </c>
      <c r="E31">
        <v>1</v>
      </c>
    </row>
    <row r="32" spans="1:20" x14ac:dyDescent="0.25">
      <c r="B32">
        <v>2</v>
      </c>
      <c r="C32" t="s">
        <v>540</v>
      </c>
      <c r="D32">
        <v>1</v>
      </c>
      <c r="E32">
        <v>1</v>
      </c>
    </row>
    <row r="33" spans="2:6" x14ac:dyDescent="0.25">
      <c r="B33">
        <v>3</v>
      </c>
      <c r="C33" t="s">
        <v>539</v>
      </c>
      <c r="D33">
        <v>1</v>
      </c>
      <c r="E33">
        <v>1</v>
      </c>
    </row>
    <row r="34" spans="2:6" x14ac:dyDescent="0.25">
      <c r="B34">
        <v>4</v>
      </c>
      <c r="C34" t="s">
        <v>538</v>
      </c>
      <c r="D34">
        <v>1</v>
      </c>
      <c r="E34">
        <v>1</v>
      </c>
    </row>
    <row r="35" spans="2:6" x14ac:dyDescent="0.25">
      <c r="B35">
        <v>5</v>
      </c>
      <c r="C35" t="s">
        <v>537</v>
      </c>
      <c r="D35">
        <v>2</v>
      </c>
      <c r="E35">
        <v>1</v>
      </c>
    </row>
    <row r="36" spans="2:6" x14ac:dyDescent="0.25">
      <c r="B36">
        <v>6</v>
      </c>
      <c r="C36" t="s">
        <v>536</v>
      </c>
      <c r="D36">
        <v>2</v>
      </c>
      <c r="E36">
        <v>1</v>
      </c>
    </row>
    <row r="37" spans="2:6" x14ac:dyDescent="0.25">
      <c r="B37">
        <v>7</v>
      </c>
      <c r="C37" t="s">
        <v>535</v>
      </c>
      <c r="D37">
        <v>2</v>
      </c>
      <c r="E37">
        <v>1</v>
      </c>
    </row>
    <row r="38" spans="2:6" x14ac:dyDescent="0.25">
      <c r="B38">
        <v>8</v>
      </c>
      <c r="C38" t="s">
        <v>534</v>
      </c>
      <c r="D38">
        <v>2</v>
      </c>
      <c r="E38">
        <v>1</v>
      </c>
    </row>
    <row r="40" spans="2:6" x14ac:dyDescent="0.25">
      <c r="B40" t="s">
        <v>41</v>
      </c>
    </row>
    <row r="41" spans="2:6" x14ac:dyDescent="0.25">
      <c r="B41" t="s">
        <v>10</v>
      </c>
    </row>
    <row r="42" spans="2:6" x14ac:dyDescent="0.25">
      <c r="B42" t="s">
        <v>10</v>
      </c>
    </row>
    <row r="44" spans="2:6" x14ac:dyDescent="0.25">
      <c r="B44" t="s">
        <v>34</v>
      </c>
      <c r="C44" t="s">
        <v>42</v>
      </c>
      <c r="D44" t="s">
        <v>43</v>
      </c>
      <c r="E44" t="s">
        <v>44</v>
      </c>
      <c r="F44" t="s">
        <v>45</v>
      </c>
    </row>
    <row r="45" spans="2:6" x14ac:dyDescent="0.25">
      <c r="B45">
        <v>1</v>
      </c>
      <c r="C45" t="s">
        <v>507</v>
      </c>
      <c r="E45">
        <v>1</v>
      </c>
      <c r="F45">
        <v>100</v>
      </c>
    </row>
    <row r="46" spans="2:6" x14ac:dyDescent="0.25">
      <c r="B46">
        <v>2</v>
      </c>
      <c r="C46" t="s">
        <v>506</v>
      </c>
      <c r="D46" t="s">
        <v>529</v>
      </c>
      <c r="E46">
        <v>1</v>
      </c>
      <c r="F46">
        <v>100</v>
      </c>
    </row>
    <row r="47" spans="2:6" x14ac:dyDescent="0.25">
      <c r="B47">
        <v>3</v>
      </c>
      <c r="C47" t="s">
        <v>505</v>
      </c>
      <c r="D47" t="s">
        <v>524</v>
      </c>
      <c r="E47">
        <v>1</v>
      </c>
      <c r="F47">
        <v>100</v>
      </c>
    </row>
    <row r="48" spans="2:6" x14ac:dyDescent="0.25">
      <c r="B48">
        <v>4</v>
      </c>
      <c r="C48" t="s">
        <v>504</v>
      </c>
      <c r="D48" t="s">
        <v>525</v>
      </c>
      <c r="E48">
        <v>1</v>
      </c>
      <c r="F48">
        <v>100</v>
      </c>
    </row>
    <row r="49" spans="1:21" x14ac:dyDescent="0.25">
      <c r="B49">
        <v>5</v>
      </c>
      <c r="C49" t="s">
        <v>503</v>
      </c>
      <c r="D49" t="s">
        <v>31</v>
      </c>
      <c r="E49">
        <v>1</v>
      </c>
      <c r="F49">
        <v>100</v>
      </c>
    </row>
    <row r="51" spans="1:21" x14ac:dyDescent="0.25">
      <c r="A51" t="s">
        <v>4</v>
      </c>
    </row>
    <row r="53" spans="1:21" x14ac:dyDescent="0.25">
      <c r="B53" t="s">
        <v>58</v>
      </c>
    </row>
    <row r="54" spans="1:21" x14ac:dyDescent="0.25">
      <c r="B54" t="s">
        <v>10</v>
      </c>
    </row>
    <row r="55" spans="1:21" x14ac:dyDescent="0.25">
      <c r="B55" t="s">
        <v>10</v>
      </c>
    </row>
    <row r="57" spans="1:21" x14ac:dyDescent="0.25">
      <c r="B57" t="s">
        <v>81</v>
      </c>
    </row>
    <row r="58" spans="1:21" x14ac:dyDescent="0.25">
      <c r="C58" t="s">
        <v>60</v>
      </c>
      <c r="D58" t="s">
        <v>31</v>
      </c>
      <c r="E58" t="s">
        <v>61</v>
      </c>
      <c r="F58" t="s">
        <v>62</v>
      </c>
      <c r="G58" t="s">
        <v>63</v>
      </c>
      <c r="H58" t="s">
        <v>64</v>
      </c>
      <c r="I58" t="s">
        <v>65</v>
      </c>
      <c r="J58" t="s">
        <v>66</v>
      </c>
      <c r="K58" t="s">
        <v>67</v>
      </c>
      <c r="L58" t="s">
        <v>68</v>
      </c>
      <c r="M58" t="s">
        <v>69</v>
      </c>
      <c r="N58" t="s">
        <v>70</v>
      </c>
      <c r="O58" t="s">
        <v>71</v>
      </c>
      <c r="P58" t="s">
        <v>72</v>
      </c>
      <c r="Q58" t="s">
        <v>73</v>
      </c>
      <c r="R58" t="s">
        <v>74</v>
      </c>
      <c r="S58" t="s">
        <v>75</v>
      </c>
      <c r="T58" t="s">
        <v>76</v>
      </c>
      <c r="U58" t="s">
        <v>77</v>
      </c>
    </row>
    <row r="59" spans="1:21" x14ac:dyDescent="0.25">
      <c r="C59" t="s">
        <v>78</v>
      </c>
      <c r="D59">
        <v>0</v>
      </c>
      <c r="E59">
        <v>6489</v>
      </c>
      <c r="F59">
        <v>17788</v>
      </c>
      <c r="G59">
        <v>31346</v>
      </c>
      <c r="H59">
        <v>30934</v>
      </c>
      <c r="I59">
        <v>23577</v>
      </c>
      <c r="J59">
        <v>18900</v>
      </c>
      <c r="K59">
        <v>7305</v>
      </c>
      <c r="L59">
        <v>5514</v>
      </c>
      <c r="M59">
        <v>29460</v>
      </c>
      <c r="N59">
        <v>17202</v>
      </c>
      <c r="O59">
        <v>13713</v>
      </c>
      <c r="P59">
        <v>25436</v>
      </c>
      <c r="Q59">
        <v>3886</v>
      </c>
      <c r="R59">
        <v>9434</v>
      </c>
      <c r="S59">
        <v>34084</v>
      </c>
      <c r="T59">
        <v>10358</v>
      </c>
      <c r="U59" t="s">
        <v>79</v>
      </c>
    </row>
    <row r="60" spans="1:21" x14ac:dyDescent="0.25">
      <c r="C60" t="s">
        <v>80</v>
      </c>
      <c r="D60">
        <v>1</v>
      </c>
      <c r="E60">
        <v>3260</v>
      </c>
      <c r="F60">
        <v>595</v>
      </c>
      <c r="G60">
        <v>5710</v>
      </c>
      <c r="H60">
        <v>1551</v>
      </c>
      <c r="I60">
        <v>5781</v>
      </c>
      <c r="J60">
        <v>11680</v>
      </c>
      <c r="K60">
        <v>489</v>
      </c>
      <c r="L60">
        <v>1125</v>
      </c>
      <c r="M60">
        <v>2870</v>
      </c>
      <c r="N60">
        <v>14879</v>
      </c>
      <c r="O60">
        <v>7321</v>
      </c>
      <c r="P60">
        <v>8702</v>
      </c>
      <c r="Q60">
        <v>339</v>
      </c>
      <c r="R60">
        <v>96</v>
      </c>
      <c r="S60">
        <v>480</v>
      </c>
      <c r="T60">
        <v>160</v>
      </c>
      <c r="U60" t="s">
        <v>79</v>
      </c>
    </row>
    <row r="61" spans="1:21" x14ac:dyDescent="0.25">
      <c r="B61" t="s">
        <v>533</v>
      </c>
    </row>
    <row r="62" spans="1:21" x14ac:dyDescent="0.25">
      <c r="C62" t="s">
        <v>60</v>
      </c>
      <c r="D62" t="s">
        <v>525</v>
      </c>
      <c r="E62" t="s">
        <v>61</v>
      </c>
      <c r="F62" t="s">
        <v>62</v>
      </c>
      <c r="G62" t="s">
        <v>63</v>
      </c>
      <c r="H62" t="s">
        <v>64</v>
      </c>
      <c r="I62" t="s">
        <v>65</v>
      </c>
      <c r="J62" t="s">
        <v>66</v>
      </c>
      <c r="K62" t="s">
        <v>67</v>
      </c>
      <c r="L62" t="s">
        <v>68</v>
      </c>
      <c r="M62" t="s">
        <v>69</v>
      </c>
      <c r="N62" t="s">
        <v>70</v>
      </c>
      <c r="O62" t="s">
        <v>71</v>
      </c>
      <c r="P62" t="s">
        <v>72</v>
      </c>
      <c r="Q62" t="s">
        <v>73</v>
      </c>
      <c r="R62" t="s">
        <v>74</v>
      </c>
      <c r="S62" t="s">
        <v>75</v>
      </c>
      <c r="T62" t="s">
        <v>76</v>
      </c>
      <c r="U62" t="s">
        <v>77</v>
      </c>
    </row>
    <row r="63" spans="1:21" x14ac:dyDescent="0.25">
      <c r="C63" t="s">
        <v>78</v>
      </c>
      <c r="D63">
        <v>0</v>
      </c>
      <c r="E63">
        <v>11302</v>
      </c>
      <c r="F63">
        <v>16421</v>
      </c>
      <c r="G63">
        <v>6652</v>
      </c>
      <c r="H63">
        <v>6589</v>
      </c>
      <c r="I63">
        <v>2376</v>
      </c>
      <c r="J63">
        <v>4955</v>
      </c>
      <c r="K63">
        <v>8622</v>
      </c>
      <c r="L63">
        <v>7664</v>
      </c>
      <c r="M63">
        <v>5803</v>
      </c>
      <c r="N63">
        <v>12715</v>
      </c>
      <c r="O63">
        <v>13052</v>
      </c>
      <c r="P63">
        <v>6685</v>
      </c>
      <c r="Q63">
        <v>2207</v>
      </c>
      <c r="R63">
        <v>9529</v>
      </c>
      <c r="S63">
        <v>19148</v>
      </c>
      <c r="T63">
        <v>3805</v>
      </c>
      <c r="U63" t="s">
        <v>79</v>
      </c>
    </row>
    <row r="64" spans="1:21" x14ac:dyDescent="0.25">
      <c r="C64" t="s">
        <v>80</v>
      </c>
      <c r="D64">
        <v>1</v>
      </c>
      <c r="E64">
        <v>54</v>
      </c>
      <c r="F64">
        <v>68</v>
      </c>
      <c r="G64">
        <v>24</v>
      </c>
      <c r="H64">
        <v>17</v>
      </c>
      <c r="I64">
        <v>5</v>
      </c>
      <c r="J64">
        <v>11</v>
      </c>
      <c r="K64">
        <v>18</v>
      </c>
      <c r="L64">
        <v>26</v>
      </c>
      <c r="M64">
        <v>1532</v>
      </c>
      <c r="N64">
        <v>46</v>
      </c>
      <c r="O64">
        <v>35</v>
      </c>
      <c r="P64">
        <v>21</v>
      </c>
      <c r="Q64">
        <v>5</v>
      </c>
      <c r="R64">
        <v>18</v>
      </c>
      <c r="S64">
        <v>50</v>
      </c>
      <c r="T64">
        <v>8</v>
      </c>
      <c r="U64" t="s">
        <v>79</v>
      </c>
    </row>
    <row r="65" spans="2:22" x14ac:dyDescent="0.25">
      <c r="B65" t="s">
        <v>532</v>
      </c>
    </row>
    <row r="66" spans="2:22" x14ac:dyDescent="0.25">
      <c r="C66" t="s">
        <v>60</v>
      </c>
      <c r="D66" t="s">
        <v>524</v>
      </c>
      <c r="E66" t="s">
        <v>61</v>
      </c>
      <c r="F66" t="s">
        <v>62</v>
      </c>
      <c r="G66" t="s">
        <v>63</v>
      </c>
      <c r="H66" t="s">
        <v>64</v>
      </c>
      <c r="I66" t="s">
        <v>65</v>
      </c>
      <c r="J66" t="s">
        <v>66</v>
      </c>
      <c r="K66" t="s">
        <v>67</v>
      </c>
      <c r="L66" t="s">
        <v>68</v>
      </c>
      <c r="M66" t="s">
        <v>69</v>
      </c>
      <c r="N66" t="s">
        <v>70</v>
      </c>
      <c r="O66" t="s">
        <v>71</v>
      </c>
      <c r="P66" t="s">
        <v>72</v>
      </c>
      <c r="Q66" t="s">
        <v>73</v>
      </c>
      <c r="R66" t="s">
        <v>74</v>
      </c>
      <c r="S66" t="s">
        <v>75</v>
      </c>
      <c r="T66" t="s">
        <v>76</v>
      </c>
      <c r="U66" t="s">
        <v>77</v>
      </c>
    </row>
    <row r="67" spans="2:22" x14ac:dyDescent="0.25">
      <c r="C67" t="s">
        <v>78</v>
      </c>
      <c r="D67">
        <v>0</v>
      </c>
      <c r="E67">
        <v>14426</v>
      </c>
      <c r="F67">
        <v>21216</v>
      </c>
      <c r="G67">
        <v>8253</v>
      </c>
      <c r="H67">
        <v>8238</v>
      </c>
      <c r="I67">
        <v>3142</v>
      </c>
      <c r="J67">
        <v>5956</v>
      </c>
      <c r="K67">
        <v>11699</v>
      </c>
      <c r="L67">
        <v>9936</v>
      </c>
      <c r="M67">
        <v>8500</v>
      </c>
      <c r="N67">
        <v>15394</v>
      </c>
      <c r="O67">
        <v>16137</v>
      </c>
      <c r="P67">
        <v>8197</v>
      </c>
      <c r="Q67">
        <v>2951</v>
      </c>
      <c r="R67">
        <v>12400</v>
      </c>
      <c r="S67">
        <v>23563</v>
      </c>
      <c r="T67">
        <v>1190</v>
      </c>
      <c r="U67" t="s">
        <v>79</v>
      </c>
    </row>
    <row r="68" spans="2:22" x14ac:dyDescent="0.25">
      <c r="C68" t="s">
        <v>80</v>
      </c>
      <c r="D68">
        <v>1</v>
      </c>
      <c r="E68">
        <v>74</v>
      </c>
      <c r="F68">
        <v>95</v>
      </c>
      <c r="G68">
        <v>32</v>
      </c>
      <c r="H68">
        <v>19</v>
      </c>
      <c r="I68">
        <v>13</v>
      </c>
      <c r="J68">
        <v>28</v>
      </c>
      <c r="K68">
        <v>38</v>
      </c>
      <c r="L68">
        <v>36</v>
      </c>
      <c r="M68">
        <v>42</v>
      </c>
      <c r="N68">
        <v>62</v>
      </c>
      <c r="O68">
        <v>62</v>
      </c>
      <c r="P68">
        <v>31</v>
      </c>
      <c r="Q68">
        <v>19</v>
      </c>
      <c r="R68">
        <v>124</v>
      </c>
      <c r="S68">
        <v>97</v>
      </c>
      <c r="T68">
        <v>3803</v>
      </c>
      <c r="U68" t="s">
        <v>79</v>
      </c>
    </row>
    <row r="69" spans="2:22" x14ac:dyDescent="0.25">
      <c r="B69" t="s">
        <v>531</v>
      </c>
    </row>
    <row r="70" spans="2:22" x14ac:dyDescent="0.25">
      <c r="C70" t="s">
        <v>60</v>
      </c>
      <c r="D70" t="s">
        <v>529</v>
      </c>
      <c r="E70" t="s">
        <v>61</v>
      </c>
      <c r="F70" t="s">
        <v>62</v>
      </c>
      <c r="G70" t="s">
        <v>63</v>
      </c>
      <c r="H70" t="s">
        <v>64</v>
      </c>
      <c r="I70" t="s">
        <v>65</v>
      </c>
      <c r="J70" t="s">
        <v>66</v>
      </c>
      <c r="K70" t="s">
        <v>67</v>
      </c>
      <c r="L70" t="s">
        <v>68</v>
      </c>
      <c r="M70" t="s">
        <v>69</v>
      </c>
      <c r="N70" t="s">
        <v>70</v>
      </c>
      <c r="O70" t="s">
        <v>71</v>
      </c>
      <c r="P70" t="s">
        <v>72</v>
      </c>
      <c r="Q70" t="s">
        <v>73</v>
      </c>
      <c r="R70" t="s">
        <v>74</v>
      </c>
      <c r="S70" t="s">
        <v>75</v>
      </c>
      <c r="T70" t="s">
        <v>76</v>
      </c>
      <c r="U70" t="s">
        <v>77</v>
      </c>
    </row>
    <row r="71" spans="2:22" x14ac:dyDescent="0.25">
      <c r="C71" t="s">
        <v>78</v>
      </c>
      <c r="D71">
        <v>0</v>
      </c>
      <c r="E71">
        <v>11405</v>
      </c>
      <c r="F71">
        <v>22566</v>
      </c>
      <c r="G71">
        <v>11359</v>
      </c>
      <c r="H71">
        <v>27577</v>
      </c>
      <c r="I71">
        <v>19720</v>
      </c>
      <c r="J71">
        <v>20221</v>
      </c>
      <c r="K71">
        <v>10312</v>
      </c>
      <c r="L71">
        <v>8348</v>
      </c>
      <c r="M71">
        <v>30223</v>
      </c>
      <c r="N71">
        <v>28869</v>
      </c>
      <c r="O71">
        <v>18708</v>
      </c>
      <c r="P71">
        <v>16916</v>
      </c>
      <c r="Q71">
        <v>3799</v>
      </c>
      <c r="R71">
        <v>11887</v>
      </c>
      <c r="S71">
        <v>33860</v>
      </c>
      <c r="T71">
        <v>11053</v>
      </c>
      <c r="U71" t="s">
        <v>79</v>
      </c>
    </row>
    <row r="72" spans="2:22" x14ac:dyDescent="0.25">
      <c r="C72" t="s">
        <v>80</v>
      </c>
      <c r="D72">
        <v>1</v>
      </c>
      <c r="E72">
        <v>82</v>
      </c>
      <c r="F72">
        <v>240</v>
      </c>
      <c r="G72">
        <v>3093</v>
      </c>
      <c r="H72">
        <v>552</v>
      </c>
      <c r="I72">
        <v>668</v>
      </c>
      <c r="J72">
        <v>596</v>
      </c>
      <c r="K72">
        <v>47</v>
      </c>
      <c r="L72">
        <v>45</v>
      </c>
      <c r="M72">
        <v>602</v>
      </c>
      <c r="N72">
        <v>386</v>
      </c>
      <c r="O72">
        <v>295</v>
      </c>
      <c r="P72">
        <v>286</v>
      </c>
      <c r="Q72">
        <v>39</v>
      </c>
      <c r="R72">
        <v>64</v>
      </c>
      <c r="S72">
        <v>467</v>
      </c>
      <c r="T72">
        <v>143</v>
      </c>
      <c r="U72" t="s">
        <v>79</v>
      </c>
    </row>
    <row r="73" spans="2:22" x14ac:dyDescent="0.25">
      <c r="B73" t="s">
        <v>530</v>
      </c>
    </row>
    <row r="74" spans="2:22" x14ac:dyDescent="0.25">
      <c r="C74" t="s">
        <v>60</v>
      </c>
      <c r="D74" t="s">
        <v>31</v>
      </c>
      <c r="E74" t="s">
        <v>529</v>
      </c>
      <c r="F74" t="s">
        <v>61</v>
      </c>
      <c r="G74" t="s">
        <v>62</v>
      </c>
      <c r="H74" t="s">
        <v>63</v>
      </c>
      <c r="I74" t="s">
        <v>64</v>
      </c>
      <c r="J74" t="s">
        <v>65</v>
      </c>
      <c r="K74" t="s">
        <v>66</v>
      </c>
      <c r="L74" t="s">
        <v>67</v>
      </c>
      <c r="M74" t="s">
        <v>68</v>
      </c>
      <c r="N74" t="s">
        <v>69</v>
      </c>
      <c r="O74" t="s">
        <v>70</v>
      </c>
      <c r="P74" t="s">
        <v>71</v>
      </c>
      <c r="Q74" t="s">
        <v>72</v>
      </c>
      <c r="R74" t="s">
        <v>73</v>
      </c>
      <c r="S74" t="s">
        <v>74</v>
      </c>
      <c r="T74" t="s">
        <v>75</v>
      </c>
      <c r="U74" t="s">
        <v>76</v>
      </c>
      <c r="V74" t="s">
        <v>77</v>
      </c>
    </row>
    <row r="75" spans="2:22" x14ac:dyDescent="0.25">
      <c r="C75" t="s">
        <v>294</v>
      </c>
      <c r="D75">
        <v>0</v>
      </c>
      <c r="E75">
        <v>0</v>
      </c>
      <c r="F75">
        <v>96</v>
      </c>
      <c r="G75">
        <v>632</v>
      </c>
      <c r="H75">
        <v>837</v>
      </c>
      <c r="I75">
        <v>3547</v>
      </c>
      <c r="J75">
        <v>2666</v>
      </c>
      <c r="K75">
        <v>1976</v>
      </c>
      <c r="L75">
        <v>89</v>
      </c>
      <c r="M75">
        <v>46</v>
      </c>
      <c r="N75">
        <v>3088</v>
      </c>
      <c r="O75">
        <v>1474</v>
      </c>
      <c r="P75">
        <v>1000</v>
      </c>
      <c r="Q75">
        <v>1807</v>
      </c>
      <c r="R75">
        <v>242</v>
      </c>
      <c r="S75">
        <v>234</v>
      </c>
      <c r="T75">
        <v>2730</v>
      </c>
      <c r="U75">
        <v>991</v>
      </c>
      <c r="V75" t="s">
        <v>79</v>
      </c>
    </row>
    <row r="76" spans="2:22" x14ac:dyDescent="0.25">
      <c r="C76" t="s">
        <v>293</v>
      </c>
      <c r="D76">
        <v>0</v>
      </c>
      <c r="E76">
        <v>1</v>
      </c>
      <c r="F76">
        <v>1</v>
      </c>
      <c r="G76">
        <v>8</v>
      </c>
      <c r="H76">
        <v>394</v>
      </c>
      <c r="I76">
        <v>34</v>
      </c>
      <c r="J76">
        <v>59</v>
      </c>
      <c r="K76">
        <v>32</v>
      </c>
      <c r="L76">
        <v>1</v>
      </c>
      <c r="M76">
        <v>0</v>
      </c>
      <c r="N76">
        <v>47</v>
      </c>
      <c r="O76">
        <v>9</v>
      </c>
      <c r="P76">
        <v>63</v>
      </c>
      <c r="Q76">
        <v>27</v>
      </c>
      <c r="R76">
        <v>4</v>
      </c>
      <c r="S76">
        <v>1</v>
      </c>
      <c r="T76">
        <v>18</v>
      </c>
      <c r="U76">
        <v>8</v>
      </c>
      <c r="V76" t="s">
        <v>79</v>
      </c>
    </row>
    <row r="77" spans="2:22" x14ac:dyDescent="0.25">
      <c r="C77" t="s">
        <v>292</v>
      </c>
      <c r="D77">
        <v>1</v>
      </c>
      <c r="E77">
        <v>0</v>
      </c>
      <c r="F77">
        <v>24</v>
      </c>
      <c r="G77">
        <v>10</v>
      </c>
      <c r="H77">
        <v>214</v>
      </c>
      <c r="I77">
        <v>94</v>
      </c>
      <c r="J77">
        <v>413</v>
      </c>
      <c r="K77">
        <v>1032</v>
      </c>
      <c r="L77">
        <v>2</v>
      </c>
      <c r="M77">
        <v>3</v>
      </c>
      <c r="N77">
        <v>355</v>
      </c>
      <c r="O77">
        <v>1330</v>
      </c>
      <c r="P77">
        <v>318</v>
      </c>
      <c r="Q77">
        <v>386</v>
      </c>
      <c r="R77">
        <v>12</v>
      </c>
      <c r="S77">
        <v>0</v>
      </c>
      <c r="T77">
        <v>13</v>
      </c>
      <c r="U77">
        <v>1</v>
      </c>
      <c r="V77" t="s">
        <v>79</v>
      </c>
    </row>
    <row r="78" spans="2:22" x14ac:dyDescent="0.25">
      <c r="C78" t="s">
        <v>290</v>
      </c>
      <c r="D78">
        <v>1</v>
      </c>
      <c r="E78">
        <v>1</v>
      </c>
      <c r="F78">
        <v>1</v>
      </c>
      <c r="G78">
        <v>6</v>
      </c>
      <c r="H78">
        <v>26</v>
      </c>
      <c r="I78">
        <v>18</v>
      </c>
      <c r="J78">
        <v>17</v>
      </c>
      <c r="K78">
        <v>33</v>
      </c>
      <c r="L78">
        <v>0</v>
      </c>
      <c r="M78">
        <v>0</v>
      </c>
      <c r="N78">
        <v>37</v>
      </c>
      <c r="O78">
        <v>13</v>
      </c>
      <c r="P78">
        <v>8</v>
      </c>
      <c r="Q78">
        <v>16</v>
      </c>
      <c r="R78">
        <v>2</v>
      </c>
      <c r="S78">
        <v>0</v>
      </c>
      <c r="T78">
        <v>20</v>
      </c>
      <c r="U78">
        <v>4</v>
      </c>
      <c r="V78" t="s">
        <v>291</v>
      </c>
    </row>
    <row r="79" spans="2:22" x14ac:dyDescent="0.25">
      <c r="B79" t="s">
        <v>528</v>
      </c>
    </row>
    <row r="80" spans="2:22" x14ac:dyDescent="0.25">
      <c r="C80" t="s">
        <v>60</v>
      </c>
      <c r="D80" t="s">
        <v>31</v>
      </c>
      <c r="E80" t="s">
        <v>524</v>
      </c>
      <c r="F80" t="s">
        <v>61</v>
      </c>
      <c r="G80" t="s">
        <v>62</v>
      </c>
      <c r="H80" t="s">
        <v>63</v>
      </c>
      <c r="I80" t="s">
        <v>64</v>
      </c>
      <c r="J80" t="s">
        <v>65</v>
      </c>
      <c r="K80" t="s">
        <v>66</v>
      </c>
      <c r="L80" t="s">
        <v>67</v>
      </c>
      <c r="M80" t="s">
        <v>68</v>
      </c>
      <c r="N80" t="s">
        <v>69</v>
      </c>
      <c r="O80" t="s">
        <v>70</v>
      </c>
      <c r="P80" t="s">
        <v>71</v>
      </c>
      <c r="Q80" t="s">
        <v>72</v>
      </c>
      <c r="R80" t="s">
        <v>73</v>
      </c>
      <c r="S80" t="s">
        <v>74</v>
      </c>
      <c r="T80" t="s">
        <v>75</v>
      </c>
      <c r="U80" t="s">
        <v>76</v>
      </c>
      <c r="V80" t="s">
        <v>77</v>
      </c>
    </row>
    <row r="81" spans="2:22" x14ac:dyDescent="0.25">
      <c r="C81" t="s">
        <v>294</v>
      </c>
      <c r="D81">
        <v>0</v>
      </c>
      <c r="E81">
        <v>0</v>
      </c>
      <c r="F81">
        <v>265</v>
      </c>
      <c r="G81">
        <v>759</v>
      </c>
      <c r="H81">
        <v>158</v>
      </c>
      <c r="I81">
        <v>228</v>
      </c>
      <c r="J81">
        <v>87</v>
      </c>
      <c r="K81">
        <v>114</v>
      </c>
      <c r="L81">
        <v>450</v>
      </c>
      <c r="M81">
        <v>284</v>
      </c>
      <c r="N81">
        <v>142</v>
      </c>
      <c r="O81">
        <v>195</v>
      </c>
      <c r="P81">
        <v>260</v>
      </c>
      <c r="Q81">
        <v>134</v>
      </c>
      <c r="R81">
        <v>121</v>
      </c>
      <c r="S81">
        <v>407</v>
      </c>
      <c r="T81">
        <v>648</v>
      </c>
      <c r="U81">
        <v>21</v>
      </c>
      <c r="V81" t="s">
        <v>79</v>
      </c>
    </row>
    <row r="82" spans="2:22" x14ac:dyDescent="0.25">
      <c r="C82" t="s">
        <v>293</v>
      </c>
      <c r="D82">
        <v>0</v>
      </c>
      <c r="E82">
        <v>1</v>
      </c>
      <c r="F82">
        <v>1</v>
      </c>
      <c r="G82">
        <v>1</v>
      </c>
      <c r="H82">
        <v>0</v>
      </c>
      <c r="I82">
        <v>0</v>
      </c>
      <c r="J82">
        <v>0</v>
      </c>
      <c r="K82">
        <v>0</v>
      </c>
      <c r="L82">
        <v>1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2</v>
      </c>
      <c r="T82">
        <v>2</v>
      </c>
      <c r="U82">
        <v>64</v>
      </c>
      <c r="V82" t="s">
        <v>79</v>
      </c>
    </row>
    <row r="83" spans="2:22" x14ac:dyDescent="0.25">
      <c r="C83" t="s">
        <v>292</v>
      </c>
      <c r="D83">
        <v>1</v>
      </c>
      <c r="E83">
        <v>0</v>
      </c>
      <c r="F83">
        <v>123</v>
      </c>
      <c r="G83">
        <v>15</v>
      </c>
      <c r="H83">
        <v>80</v>
      </c>
      <c r="I83">
        <v>9</v>
      </c>
      <c r="J83">
        <v>15</v>
      </c>
      <c r="K83">
        <v>64</v>
      </c>
      <c r="L83">
        <v>28</v>
      </c>
      <c r="M83">
        <v>36</v>
      </c>
      <c r="N83">
        <v>9</v>
      </c>
      <c r="O83">
        <v>72</v>
      </c>
      <c r="P83">
        <v>186</v>
      </c>
      <c r="Q83">
        <v>38</v>
      </c>
      <c r="R83">
        <v>7</v>
      </c>
      <c r="S83">
        <v>0</v>
      </c>
      <c r="T83">
        <v>1</v>
      </c>
      <c r="U83">
        <v>0</v>
      </c>
      <c r="V83" t="s">
        <v>79</v>
      </c>
    </row>
    <row r="84" spans="2:22" x14ac:dyDescent="0.25">
      <c r="B84" t="s">
        <v>527</v>
      </c>
    </row>
    <row r="85" spans="2:22" x14ac:dyDescent="0.25">
      <c r="C85" t="s">
        <v>60</v>
      </c>
      <c r="D85" t="s">
        <v>31</v>
      </c>
      <c r="E85" t="s">
        <v>525</v>
      </c>
      <c r="F85" t="s">
        <v>61</v>
      </c>
      <c r="G85" t="s">
        <v>62</v>
      </c>
      <c r="H85" t="s">
        <v>63</v>
      </c>
      <c r="I85" t="s">
        <v>64</v>
      </c>
      <c r="J85" t="s">
        <v>65</v>
      </c>
      <c r="K85" t="s">
        <v>66</v>
      </c>
      <c r="L85" t="s">
        <v>67</v>
      </c>
      <c r="M85" t="s">
        <v>68</v>
      </c>
      <c r="N85" t="s">
        <v>69</v>
      </c>
      <c r="O85" t="s">
        <v>70</v>
      </c>
      <c r="P85" t="s">
        <v>71</v>
      </c>
      <c r="Q85" t="s">
        <v>72</v>
      </c>
      <c r="R85" t="s">
        <v>73</v>
      </c>
      <c r="S85" t="s">
        <v>74</v>
      </c>
      <c r="T85" t="s">
        <v>75</v>
      </c>
      <c r="U85" t="s">
        <v>76</v>
      </c>
      <c r="V85" t="s">
        <v>77</v>
      </c>
    </row>
    <row r="86" spans="2:22" x14ac:dyDescent="0.25">
      <c r="C86" t="s">
        <v>294</v>
      </c>
      <c r="D86">
        <v>0</v>
      </c>
      <c r="E86">
        <v>0</v>
      </c>
      <c r="F86">
        <v>235</v>
      </c>
      <c r="G86">
        <v>547</v>
      </c>
      <c r="H86">
        <v>143</v>
      </c>
      <c r="I86">
        <v>210</v>
      </c>
      <c r="J86">
        <v>87</v>
      </c>
      <c r="K86">
        <v>100</v>
      </c>
      <c r="L86">
        <v>326</v>
      </c>
      <c r="M86">
        <v>209</v>
      </c>
      <c r="N86">
        <v>146</v>
      </c>
      <c r="O86">
        <v>191</v>
      </c>
      <c r="P86">
        <v>245</v>
      </c>
      <c r="Q86">
        <v>145</v>
      </c>
      <c r="R86">
        <v>94</v>
      </c>
      <c r="S86">
        <v>309</v>
      </c>
      <c r="T86">
        <v>647</v>
      </c>
      <c r="U86">
        <v>91</v>
      </c>
      <c r="V86" t="s">
        <v>79</v>
      </c>
    </row>
    <row r="87" spans="2:22" x14ac:dyDescent="0.25">
      <c r="C87" t="s">
        <v>293</v>
      </c>
      <c r="D87">
        <v>0</v>
      </c>
      <c r="E87">
        <v>1</v>
      </c>
      <c r="F87">
        <v>1</v>
      </c>
      <c r="G87">
        <v>0</v>
      </c>
      <c r="H87">
        <v>1</v>
      </c>
      <c r="I87">
        <v>0</v>
      </c>
      <c r="J87">
        <v>0</v>
      </c>
      <c r="K87">
        <v>0</v>
      </c>
      <c r="L87">
        <v>1</v>
      </c>
      <c r="M87">
        <v>1</v>
      </c>
      <c r="N87">
        <v>31</v>
      </c>
      <c r="O87">
        <v>0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 t="s">
        <v>79</v>
      </c>
    </row>
    <row r="88" spans="2:22" x14ac:dyDescent="0.25">
      <c r="C88" t="s">
        <v>292</v>
      </c>
      <c r="D88">
        <v>1</v>
      </c>
      <c r="E88">
        <v>0</v>
      </c>
      <c r="F88">
        <v>80</v>
      </c>
      <c r="G88">
        <v>8</v>
      </c>
      <c r="H88">
        <v>83</v>
      </c>
      <c r="I88">
        <v>11</v>
      </c>
      <c r="J88">
        <v>12</v>
      </c>
      <c r="K88">
        <v>59</v>
      </c>
      <c r="L88">
        <v>22</v>
      </c>
      <c r="M88">
        <v>32</v>
      </c>
      <c r="N88">
        <v>12</v>
      </c>
      <c r="O88">
        <v>81</v>
      </c>
      <c r="P88">
        <v>175</v>
      </c>
      <c r="Q88">
        <v>39</v>
      </c>
      <c r="R88">
        <v>6</v>
      </c>
      <c r="S88">
        <v>0</v>
      </c>
      <c r="T88">
        <v>0</v>
      </c>
      <c r="U88">
        <v>0</v>
      </c>
      <c r="V88" t="s">
        <v>79</v>
      </c>
    </row>
    <row r="89" spans="2:22" x14ac:dyDescent="0.25">
      <c r="C89" t="s">
        <v>290</v>
      </c>
      <c r="D89">
        <v>1</v>
      </c>
      <c r="E89">
        <v>1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1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t="s">
        <v>291</v>
      </c>
    </row>
    <row r="90" spans="2:22" x14ac:dyDescent="0.25">
      <c r="B90" t="s">
        <v>526</v>
      </c>
    </row>
    <row r="91" spans="2:22" x14ac:dyDescent="0.25">
      <c r="C91" t="s">
        <v>60</v>
      </c>
      <c r="D91" t="s">
        <v>525</v>
      </c>
      <c r="E91" t="s">
        <v>524</v>
      </c>
      <c r="F91" t="s">
        <v>61</v>
      </c>
      <c r="G91" t="s">
        <v>62</v>
      </c>
      <c r="H91" t="s">
        <v>63</v>
      </c>
      <c r="I91" t="s">
        <v>64</v>
      </c>
      <c r="J91" t="s">
        <v>65</v>
      </c>
      <c r="K91" t="s">
        <v>66</v>
      </c>
      <c r="L91" t="s">
        <v>67</v>
      </c>
      <c r="M91" t="s">
        <v>68</v>
      </c>
      <c r="N91" t="s">
        <v>69</v>
      </c>
      <c r="O91" t="s">
        <v>70</v>
      </c>
      <c r="P91" t="s">
        <v>71</v>
      </c>
      <c r="Q91" t="s">
        <v>72</v>
      </c>
      <c r="R91" t="s">
        <v>73</v>
      </c>
      <c r="S91" t="s">
        <v>74</v>
      </c>
      <c r="T91" t="s">
        <v>75</v>
      </c>
      <c r="U91" t="s">
        <v>76</v>
      </c>
      <c r="V91" t="s">
        <v>77</v>
      </c>
    </row>
    <row r="92" spans="2:22" x14ac:dyDescent="0.25">
      <c r="C92" t="s">
        <v>294</v>
      </c>
      <c r="D92">
        <v>0</v>
      </c>
      <c r="E92">
        <v>0</v>
      </c>
      <c r="F92">
        <v>5296</v>
      </c>
      <c r="G92">
        <v>7935</v>
      </c>
      <c r="H92">
        <v>2865</v>
      </c>
      <c r="I92">
        <v>2885</v>
      </c>
      <c r="J92">
        <v>1027</v>
      </c>
      <c r="K92">
        <v>2256</v>
      </c>
      <c r="L92">
        <v>3856</v>
      </c>
      <c r="M92">
        <v>3647</v>
      </c>
      <c r="N92">
        <v>2550</v>
      </c>
      <c r="O92">
        <v>5760</v>
      </c>
      <c r="P92">
        <v>5933</v>
      </c>
      <c r="Q92">
        <v>2869</v>
      </c>
      <c r="R92">
        <v>1003</v>
      </c>
      <c r="S92">
        <v>4346</v>
      </c>
      <c r="T92">
        <v>8479</v>
      </c>
      <c r="U92">
        <v>470</v>
      </c>
      <c r="V92" t="s">
        <v>79</v>
      </c>
    </row>
    <row r="93" spans="2:22" x14ac:dyDescent="0.25">
      <c r="C93" t="s">
        <v>293</v>
      </c>
      <c r="D93">
        <v>0</v>
      </c>
      <c r="E93">
        <v>1</v>
      </c>
      <c r="F93">
        <v>27</v>
      </c>
      <c r="G93">
        <v>32</v>
      </c>
      <c r="H93">
        <v>11</v>
      </c>
      <c r="I93">
        <v>9</v>
      </c>
      <c r="J93">
        <v>6</v>
      </c>
      <c r="K93">
        <v>8</v>
      </c>
      <c r="L93">
        <v>18</v>
      </c>
      <c r="M93">
        <v>17</v>
      </c>
      <c r="N93">
        <v>18</v>
      </c>
      <c r="O93">
        <v>22</v>
      </c>
      <c r="P93">
        <v>21</v>
      </c>
      <c r="Q93">
        <v>9</v>
      </c>
      <c r="R93">
        <v>6</v>
      </c>
      <c r="S93">
        <v>52</v>
      </c>
      <c r="T93">
        <v>32</v>
      </c>
      <c r="U93">
        <v>1356</v>
      </c>
      <c r="V93" t="s">
        <v>79</v>
      </c>
    </row>
    <row r="94" spans="2:22" x14ac:dyDescent="0.25">
      <c r="C94" t="s">
        <v>292</v>
      </c>
      <c r="D94">
        <v>1</v>
      </c>
      <c r="E94">
        <v>0</v>
      </c>
      <c r="F94">
        <v>14</v>
      </c>
      <c r="G94">
        <v>22</v>
      </c>
      <c r="H94">
        <v>10</v>
      </c>
      <c r="I94">
        <v>5</v>
      </c>
      <c r="J94">
        <v>2</v>
      </c>
      <c r="K94">
        <v>6</v>
      </c>
      <c r="L94">
        <v>5</v>
      </c>
      <c r="M94">
        <v>8</v>
      </c>
      <c r="N94">
        <v>706</v>
      </c>
      <c r="O94">
        <v>18</v>
      </c>
      <c r="P94">
        <v>12</v>
      </c>
      <c r="Q94">
        <v>6</v>
      </c>
      <c r="R94">
        <v>1</v>
      </c>
      <c r="S94">
        <v>10</v>
      </c>
      <c r="T94">
        <v>17</v>
      </c>
      <c r="U94">
        <v>3</v>
      </c>
      <c r="V94" t="s">
        <v>79</v>
      </c>
    </row>
    <row r="95" spans="2:22" x14ac:dyDescent="0.25">
      <c r="C95" t="s">
        <v>290</v>
      </c>
      <c r="D95">
        <v>1</v>
      </c>
      <c r="E95">
        <v>1</v>
      </c>
      <c r="F95">
        <v>2</v>
      </c>
      <c r="G95">
        <v>4</v>
      </c>
      <c r="H95">
        <v>0</v>
      </c>
      <c r="I95">
        <v>1</v>
      </c>
      <c r="J95">
        <v>0</v>
      </c>
      <c r="K95">
        <v>0</v>
      </c>
      <c r="L95">
        <v>1</v>
      </c>
      <c r="M95">
        <v>0</v>
      </c>
      <c r="N95">
        <v>2</v>
      </c>
      <c r="O95">
        <v>3</v>
      </c>
      <c r="P95">
        <v>3</v>
      </c>
      <c r="Q95">
        <v>1</v>
      </c>
      <c r="R95">
        <v>0</v>
      </c>
      <c r="S95">
        <v>1</v>
      </c>
      <c r="T95">
        <v>2</v>
      </c>
      <c r="U95">
        <v>1</v>
      </c>
      <c r="V95" t="s">
        <v>291</v>
      </c>
    </row>
    <row r="97" spans="1:23" x14ac:dyDescent="0.25">
      <c r="B97" t="s">
        <v>83</v>
      </c>
    </row>
    <row r="98" spans="1:23" x14ac:dyDescent="0.25">
      <c r="B98" t="s">
        <v>10</v>
      </c>
    </row>
    <row r="99" spans="1:23" x14ac:dyDescent="0.25">
      <c r="B99" t="s">
        <v>9</v>
      </c>
    </row>
    <row r="102" spans="1:23" x14ac:dyDescent="0.25">
      <c r="B102" t="s">
        <v>34</v>
      </c>
      <c r="C102" t="s">
        <v>84</v>
      </c>
      <c r="D102" t="s">
        <v>85</v>
      </c>
      <c r="E102" t="s">
        <v>86</v>
      </c>
      <c r="F102" t="s">
        <v>87</v>
      </c>
      <c r="G102" t="s">
        <v>88</v>
      </c>
    </row>
    <row r="104" spans="1:23" x14ac:dyDescent="0.25">
      <c r="A104" t="s">
        <v>4</v>
      </c>
    </row>
    <row r="106" spans="1:23" x14ac:dyDescent="0.25">
      <c r="B106" t="s">
        <v>89</v>
      </c>
    </row>
    <row r="107" spans="1:23" x14ac:dyDescent="0.25">
      <c r="B107" t="s">
        <v>10</v>
      </c>
    </row>
    <row r="108" spans="1:23" x14ac:dyDescent="0.25">
      <c r="B108" t="s">
        <v>10</v>
      </c>
    </row>
    <row r="111" spans="1:23" x14ac:dyDescent="0.25">
      <c r="A111" t="s">
        <v>90</v>
      </c>
      <c r="B111" t="s">
        <v>34</v>
      </c>
      <c r="C111" t="s">
        <v>91</v>
      </c>
      <c r="D111" t="s">
        <v>92</v>
      </c>
      <c r="E111" t="s">
        <v>93</v>
      </c>
      <c r="F111" t="s">
        <v>94</v>
      </c>
      <c r="G111" t="s">
        <v>4</v>
      </c>
      <c r="H111" t="s">
        <v>95</v>
      </c>
      <c r="I111" t="s">
        <v>96</v>
      </c>
      <c r="J111" t="s">
        <v>97</v>
      </c>
      <c r="K111" t="s">
        <v>98</v>
      </c>
      <c r="L111" t="s">
        <v>99</v>
      </c>
      <c r="M111" t="s">
        <v>100</v>
      </c>
      <c r="N111" t="s">
        <v>101</v>
      </c>
      <c r="O111" t="s">
        <v>102</v>
      </c>
      <c r="P111" t="s">
        <v>103</v>
      </c>
      <c r="Q111" t="s">
        <v>104</v>
      </c>
      <c r="R111" t="s">
        <v>105</v>
      </c>
      <c r="S111" t="s">
        <v>106</v>
      </c>
      <c r="T111" t="s">
        <v>107</v>
      </c>
      <c r="U111" t="s">
        <v>108</v>
      </c>
      <c r="V111" t="s">
        <v>109</v>
      </c>
      <c r="W111" t="s">
        <v>110</v>
      </c>
    </row>
    <row r="112" spans="1:23" x14ac:dyDescent="0.25">
      <c r="B112">
        <v>1</v>
      </c>
      <c r="C112" t="s">
        <v>523</v>
      </c>
      <c r="D112">
        <v>1</v>
      </c>
      <c r="E112">
        <f>-386500 -8288 -5601 -25690 -42390 -19630 -26390 -12340 -4120 -20060 -27560 -155600 -22690 -1717 -2146 -6557 -5700</f>
        <v>-772979</v>
      </c>
      <c r="F112" t="s">
        <v>522</v>
      </c>
      <c r="G112" t="s">
        <v>521</v>
      </c>
      <c r="H112" t="s">
        <v>520</v>
      </c>
      <c r="I112" t="s">
        <v>517</v>
      </c>
      <c r="J112" t="s">
        <v>519</v>
      </c>
      <c r="K112" t="s">
        <v>518</v>
      </c>
      <c r="L112" t="s">
        <v>517</v>
      </c>
      <c r="M112" t="s">
        <v>516</v>
      </c>
      <c r="N112" t="s">
        <v>515</v>
      </c>
      <c r="O112" t="s">
        <v>514</v>
      </c>
      <c r="P112" t="s">
        <v>513</v>
      </c>
      <c r="Q112" t="s">
        <v>512</v>
      </c>
      <c r="R112" t="s">
        <v>511</v>
      </c>
      <c r="S112" t="s">
        <v>510</v>
      </c>
      <c r="T112" t="s">
        <v>509</v>
      </c>
      <c r="U112" t="s">
        <v>508</v>
      </c>
    </row>
    <row r="114" spans="2:8" x14ac:dyDescent="0.25">
      <c r="B114" t="s">
        <v>179</v>
      </c>
    </row>
    <row r="115" spans="2:8" x14ac:dyDescent="0.25">
      <c r="B115" t="s">
        <v>10</v>
      </c>
    </row>
    <row r="116" spans="2:8" x14ac:dyDescent="0.25">
      <c r="B116" t="s">
        <v>10</v>
      </c>
    </row>
    <row r="119" spans="2:8" x14ac:dyDescent="0.25">
      <c r="B119" t="s">
        <v>180</v>
      </c>
      <c r="C119" t="s">
        <v>181</v>
      </c>
      <c r="D119" t="s">
        <v>507</v>
      </c>
      <c r="E119" t="s">
        <v>506</v>
      </c>
      <c r="F119" t="s">
        <v>505</v>
      </c>
      <c r="G119" t="s">
        <v>504</v>
      </c>
      <c r="H119" t="s">
        <v>503</v>
      </c>
    </row>
    <row r="120" spans="2:8" x14ac:dyDescent="0.25">
      <c r="B120" t="s">
        <v>182</v>
      </c>
      <c r="C120" t="s">
        <v>211</v>
      </c>
      <c r="D120" t="s">
        <v>502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71"/>
  <sheetViews>
    <sheetView workbookViewId="0"/>
  </sheetViews>
  <sheetFormatPr defaultRowHeight="15" x14ac:dyDescent="0.25"/>
  <sheetData>
    <row r="3" spans="1:3" x14ac:dyDescent="0.25">
      <c r="A3" t="s">
        <v>0</v>
      </c>
      <c r="B3" t="s">
        <v>1</v>
      </c>
    </row>
    <row r="4" spans="1:3" x14ac:dyDescent="0.25">
      <c r="B4" t="s">
        <v>2</v>
      </c>
    </row>
    <row r="5" spans="1:3" x14ac:dyDescent="0.25">
      <c r="B5" t="s">
        <v>3</v>
      </c>
    </row>
    <row r="7" spans="1:3" x14ac:dyDescent="0.25">
      <c r="A7" t="s">
        <v>4</v>
      </c>
      <c r="C7" t="s">
        <v>501</v>
      </c>
    </row>
    <row r="9" spans="1:3" x14ac:dyDescent="0.25">
      <c r="A9" t="s">
        <v>4</v>
      </c>
      <c r="C9" t="s">
        <v>500</v>
      </c>
    </row>
    <row r="11" spans="1:3" x14ac:dyDescent="0.25">
      <c r="A11" t="s">
        <v>4</v>
      </c>
      <c r="C11" t="s">
        <v>499</v>
      </c>
    </row>
    <row r="13" spans="1:3" x14ac:dyDescent="0.25">
      <c r="B13" t="s">
        <v>8</v>
      </c>
    </row>
    <row r="14" spans="1:3" x14ac:dyDescent="0.25">
      <c r="B14" t="s">
        <v>9</v>
      </c>
    </row>
    <row r="15" spans="1:3" x14ac:dyDescent="0.25">
      <c r="B15" t="s">
        <v>10</v>
      </c>
    </row>
    <row r="17" spans="1:20" x14ac:dyDescent="0.25">
      <c r="B17" t="s">
        <v>11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18</v>
      </c>
      <c r="J17" t="s">
        <v>19</v>
      </c>
      <c r="K17" t="s">
        <v>20</v>
      </c>
      <c r="L17" t="s">
        <v>21</v>
      </c>
      <c r="M17" t="s">
        <v>22</v>
      </c>
      <c r="N17" t="s">
        <v>23</v>
      </c>
      <c r="O17" t="s">
        <v>24</v>
      </c>
      <c r="P17" t="s">
        <v>25</v>
      </c>
      <c r="Q17" t="s">
        <v>26</v>
      </c>
      <c r="R17" t="s">
        <v>27</v>
      </c>
      <c r="S17" t="s">
        <v>28</v>
      </c>
      <c r="T17" t="s">
        <v>29</v>
      </c>
    </row>
    <row r="18" spans="1:20" x14ac:dyDescent="0.25">
      <c r="B18">
        <v>1</v>
      </c>
      <c r="C18" t="s">
        <v>452</v>
      </c>
      <c r="D18">
        <v>1.39767E-2</v>
      </c>
      <c r="E18">
        <v>4.09237E-2</v>
      </c>
      <c r="F18">
        <v>2.5813799999999999E-3</v>
      </c>
      <c r="G18">
        <v>0.54288899999999995</v>
      </c>
      <c r="H18">
        <v>0.11333600000000001</v>
      </c>
      <c r="I18">
        <v>8.0978400000000002E-3</v>
      </c>
      <c r="J18">
        <v>2.7535400000000001E-3</v>
      </c>
      <c r="K18">
        <v>4.8858699999999996E-3</v>
      </c>
      <c r="L18">
        <v>4.3204999999999997E-3</v>
      </c>
      <c r="M18">
        <v>3.6290200000000002E-3</v>
      </c>
      <c r="N18">
        <v>4.3995700000000002E-3</v>
      </c>
      <c r="O18">
        <v>3.29007E-3</v>
      </c>
      <c r="P18">
        <v>5.7355899999999996E-3</v>
      </c>
      <c r="Q18">
        <v>0.70348699999999997</v>
      </c>
      <c r="R18">
        <v>3.5629899999999998E-3</v>
      </c>
      <c r="S18">
        <v>4.9486499999999998E-3</v>
      </c>
      <c r="T18">
        <v>0.70348699999999997</v>
      </c>
    </row>
    <row r="19" spans="1:20" x14ac:dyDescent="0.25">
      <c r="B19">
        <v>2</v>
      </c>
      <c r="C19" t="s">
        <v>451</v>
      </c>
      <c r="D19">
        <v>0.18987299999999999</v>
      </c>
      <c r="E19">
        <v>0.28856300000000001</v>
      </c>
      <c r="F19">
        <v>0.14418800000000001</v>
      </c>
      <c r="G19">
        <v>5.4422400000000003E-2</v>
      </c>
      <c r="H19">
        <v>7.4559600000000004E-2</v>
      </c>
      <c r="I19">
        <v>6.8986599999999995E-2</v>
      </c>
      <c r="J19">
        <v>0.39562799999999998</v>
      </c>
      <c r="K19">
        <v>0.11759500000000001</v>
      </c>
      <c r="L19">
        <v>8.0869399999999994E-2</v>
      </c>
      <c r="M19">
        <v>9.8863400000000004E-2</v>
      </c>
      <c r="N19">
        <v>9.3852699999999994E-3</v>
      </c>
      <c r="O19">
        <v>4.1544299999999998E-3</v>
      </c>
      <c r="P19">
        <v>4.8485899999999998E-3</v>
      </c>
      <c r="Q19">
        <v>3.9365099999999998E-3</v>
      </c>
      <c r="R19">
        <v>4.8020199999999997E-3</v>
      </c>
      <c r="S19">
        <v>3.3647999999999998E-3</v>
      </c>
      <c r="T19">
        <v>0.39562799999999998</v>
      </c>
    </row>
    <row r="20" spans="1:20" x14ac:dyDescent="0.25">
      <c r="B20">
        <v>3</v>
      </c>
      <c r="C20" t="s">
        <v>32</v>
      </c>
      <c r="D20">
        <v>0.27398099999999997</v>
      </c>
      <c r="E20">
        <v>0.34534100000000001</v>
      </c>
      <c r="F20">
        <v>0.55890799999999996</v>
      </c>
      <c r="G20">
        <v>0.68472</v>
      </c>
      <c r="H20">
        <v>0.61768199999999995</v>
      </c>
      <c r="I20">
        <v>0.64864999999999995</v>
      </c>
      <c r="J20">
        <v>0.143183</v>
      </c>
      <c r="K20">
        <v>0.48228399999999999</v>
      </c>
      <c r="L20">
        <v>0.61832500000000001</v>
      </c>
      <c r="M20">
        <v>0.52826700000000004</v>
      </c>
      <c r="N20">
        <v>0.81539300000000003</v>
      </c>
      <c r="O20">
        <v>0.77267399999999997</v>
      </c>
      <c r="P20">
        <v>0.70718599999999998</v>
      </c>
      <c r="Q20">
        <v>0.90074100000000001</v>
      </c>
      <c r="R20">
        <v>0.924315</v>
      </c>
      <c r="S20">
        <v>0.98716599999999999</v>
      </c>
      <c r="T20">
        <v>0.98716599999999999</v>
      </c>
    </row>
    <row r="21" spans="1:20" x14ac:dyDescent="0.25">
      <c r="B21">
        <v>4</v>
      </c>
      <c r="C21" t="s">
        <v>448</v>
      </c>
      <c r="D21">
        <v>1.55313E-2</v>
      </c>
      <c r="E21">
        <v>3.7669000000000001E-3</v>
      </c>
      <c r="F21">
        <v>1.53177E-2</v>
      </c>
      <c r="G21">
        <v>1.0050699999999999E-2</v>
      </c>
      <c r="H21">
        <v>2.9345E-2</v>
      </c>
      <c r="I21">
        <v>9.3954499999999996E-3</v>
      </c>
      <c r="J21">
        <v>3.4861699999999998E-3</v>
      </c>
      <c r="K21">
        <v>6.4362100000000005E-2</v>
      </c>
      <c r="L21">
        <v>3.2741599999999999E-3</v>
      </c>
      <c r="M21">
        <v>0.17977899999999999</v>
      </c>
      <c r="N21">
        <v>3.7567299999999998E-2</v>
      </c>
      <c r="O21">
        <v>1.86149E-2</v>
      </c>
      <c r="P21">
        <v>6.4523799999999997E-3</v>
      </c>
      <c r="Q21">
        <v>3.6296499999999999E-3</v>
      </c>
      <c r="R21">
        <v>4.5554300000000001E-3</v>
      </c>
      <c r="S21">
        <v>3.1101000000000002E-3</v>
      </c>
      <c r="T21">
        <v>0.17977899999999999</v>
      </c>
    </row>
    <row r="22" spans="1:20" x14ac:dyDescent="0.25">
      <c r="B22">
        <v>5</v>
      </c>
      <c r="C22" t="s">
        <v>445</v>
      </c>
      <c r="D22">
        <v>3.3491699999999999E-2</v>
      </c>
      <c r="E22">
        <v>0.31082399999999999</v>
      </c>
      <c r="F22">
        <v>7.3821100000000001E-2</v>
      </c>
      <c r="G22">
        <v>4.3775700000000001E-2</v>
      </c>
      <c r="H22">
        <v>9.9253900000000006E-2</v>
      </c>
      <c r="I22">
        <v>0.15168400000000001</v>
      </c>
      <c r="J22">
        <v>2.47818E-2</v>
      </c>
      <c r="K22">
        <v>0.110252</v>
      </c>
      <c r="L22">
        <v>4.9312799999999997E-2</v>
      </c>
      <c r="M22">
        <v>0.26030399999999998</v>
      </c>
      <c r="N22">
        <v>4.2759600000000002E-2</v>
      </c>
      <c r="O22">
        <v>4.0466000000000002E-2</v>
      </c>
      <c r="P22">
        <v>0.15049999999999999</v>
      </c>
      <c r="Q22">
        <v>8.65924E-2</v>
      </c>
      <c r="R22">
        <v>7.0695900000000006E-2</v>
      </c>
      <c r="S22">
        <v>3.4654E-3</v>
      </c>
      <c r="T22">
        <v>0.31082399999999999</v>
      </c>
    </row>
    <row r="23" spans="1:20" x14ac:dyDescent="0.25">
      <c r="B23">
        <v>6</v>
      </c>
      <c r="C23" t="s">
        <v>444</v>
      </c>
      <c r="D23">
        <v>0.10705199999999999</v>
      </c>
      <c r="E23">
        <v>7.8239400000000001E-2</v>
      </c>
      <c r="F23">
        <v>0.11852600000000001</v>
      </c>
      <c r="G23">
        <v>0.51207599999999998</v>
      </c>
      <c r="H23">
        <v>0.15748300000000001</v>
      </c>
      <c r="I23">
        <v>6.1389199999999998E-2</v>
      </c>
      <c r="J23">
        <v>3.3320900000000001E-2</v>
      </c>
      <c r="K23">
        <v>7.3357500000000006E-2</v>
      </c>
      <c r="L23">
        <v>0.48972900000000003</v>
      </c>
      <c r="M23">
        <v>7.8327800000000003E-2</v>
      </c>
      <c r="N23">
        <v>6.6773200000000005E-2</v>
      </c>
      <c r="O23">
        <v>6.34131E-2</v>
      </c>
      <c r="P23">
        <v>3.8573299999999998E-2</v>
      </c>
      <c r="Q23">
        <v>0.660686</v>
      </c>
      <c r="R23">
        <v>2.91042E-2</v>
      </c>
      <c r="S23">
        <v>2.8936E-2</v>
      </c>
      <c r="T23">
        <v>0.660686</v>
      </c>
    </row>
    <row r="28" spans="1:20" x14ac:dyDescent="0.25">
      <c r="B28" t="s">
        <v>33</v>
      </c>
    </row>
    <row r="29" spans="1:20" x14ac:dyDescent="0.25">
      <c r="B29" t="s">
        <v>10</v>
      </c>
    </row>
    <row r="30" spans="1:20" x14ac:dyDescent="0.25">
      <c r="B30" t="s">
        <v>10</v>
      </c>
    </row>
    <row r="32" spans="1:20" x14ac:dyDescent="0.25">
      <c r="A32" t="s">
        <v>4</v>
      </c>
      <c r="B32" t="s">
        <v>34</v>
      </c>
      <c r="C32" t="s">
        <v>35</v>
      </c>
      <c r="D32" t="s">
        <v>36</v>
      </c>
      <c r="E32" t="s">
        <v>37</v>
      </c>
    </row>
    <row r="33" spans="2:5" x14ac:dyDescent="0.25">
      <c r="B33">
        <v>1</v>
      </c>
      <c r="C33" t="s">
        <v>498</v>
      </c>
      <c r="D33">
        <v>1</v>
      </c>
      <c r="E33">
        <v>1</v>
      </c>
    </row>
    <row r="34" spans="2:5" x14ac:dyDescent="0.25">
      <c r="B34">
        <v>2</v>
      </c>
      <c r="C34" t="s">
        <v>497</v>
      </c>
      <c r="D34">
        <v>1</v>
      </c>
      <c r="E34">
        <v>1</v>
      </c>
    </row>
    <row r="35" spans="2:5" x14ac:dyDescent="0.25">
      <c r="B35">
        <v>3</v>
      </c>
      <c r="C35" t="s">
        <v>496</v>
      </c>
      <c r="D35">
        <v>1</v>
      </c>
      <c r="E35">
        <v>1</v>
      </c>
    </row>
    <row r="36" spans="2:5" x14ac:dyDescent="0.25">
      <c r="B36">
        <v>4</v>
      </c>
      <c r="C36" t="s">
        <v>40</v>
      </c>
      <c r="D36">
        <v>1</v>
      </c>
      <c r="E36">
        <v>1</v>
      </c>
    </row>
    <row r="37" spans="2:5" x14ac:dyDescent="0.25">
      <c r="B37">
        <v>5</v>
      </c>
      <c r="C37" t="s">
        <v>495</v>
      </c>
      <c r="D37">
        <v>1</v>
      </c>
      <c r="E37">
        <v>1</v>
      </c>
    </row>
    <row r="38" spans="2:5" x14ac:dyDescent="0.25">
      <c r="B38">
        <v>6</v>
      </c>
      <c r="C38" t="s">
        <v>494</v>
      </c>
      <c r="D38">
        <v>1</v>
      </c>
      <c r="E38">
        <v>1</v>
      </c>
    </row>
    <row r="39" spans="2:5" x14ac:dyDescent="0.25">
      <c r="B39">
        <v>7</v>
      </c>
      <c r="C39" t="s">
        <v>493</v>
      </c>
      <c r="D39">
        <v>2</v>
      </c>
      <c r="E39">
        <v>1</v>
      </c>
    </row>
    <row r="40" spans="2:5" x14ac:dyDescent="0.25">
      <c r="B40">
        <v>8</v>
      </c>
      <c r="C40" t="s">
        <v>492</v>
      </c>
      <c r="D40">
        <v>2</v>
      </c>
      <c r="E40">
        <v>3</v>
      </c>
    </row>
    <row r="41" spans="2:5" x14ac:dyDescent="0.25">
      <c r="B41">
        <v>9</v>
      </c>
      <c r="C41" t="s">
        <v>491</v>
      </c>
      <c r="D41">
        <v>2</v>
      </c>
      <c r="E41">
        <v>1</v>
      </c>
    </row>
    <row r="42" spans="2:5" x14ac:dyDescent="0.25">
      <c r="B42">
        <v>10</v>
      </c>
      <c r="C42" t="s">
        <v>490</v>
      </c>
      <c r="D42">
        <v>2</v>
      </c>
      <c r="E42">
        <v>1</v>
      </c>
    </row>
    <row r="43" spans="2:5" x14ac:dyDescent="0.25">
      <c r="B43">
        <v>11</v>
      </c>
      <c r="C43" t="s">
        <v>489</v>
      </c>
      <c r="D43">
        <v>2</v>
      </c>
      <c r="E43">
        <v>1</v>
      </c>
    </row>
    <row r="44" spans="2:5" x14ac:dyDescent="0.25">
      <c r="B44">
        <v>12</v>
      </c>
      <c r="C44" t="s">
        <v>488</v>
      </c>
      <c r="D44">
        <v>2</v>
      </c>
      <c r="E44">
        <v>3</v>
      </c>
    </row>
    <row r="45" spans="2:5" x14ac:dyDescent="0.25">
      <c r="B45">
        <v>13</v>
      </c>
      <c r="C45" t="s">
        <v>487</v>
      </c>
      <c r="D45">
        <v>2</v>
      </c>
      <c r="E45">
        <v>1</v>
      </c>
    </row>
    <row r="46" spans="2:5" x14ac:dyDescent="0.25">
      <c r="B46">
        <v>14</v>
      </c>
      <c r="C46" t="s">
        <v>486</v>
      </c>
      <c r="D46">
        <v>2</v>
      </c>
      <c r="E46">
        <v>1</v>
      </c>
    </row>
    <row r="47" spans="2:5" x14ac:dyDescent="0.25">
      <c r="B47">
        <v>15</v>
      </c>
      <c r="C47" t="s">
        <v>485</v>
      </c>
      <c r="D47">
        <v>2</v>
      </c>
      <c r="E47">
        <v>3</v>
      </c>
    </row>
    <row r="48" spans="2:5" x14ac:dyDescent="0.25">
      <c r="B48">
        <v>16</v>
      </c>
      <c r="C48" t="s">
        <v>484</v>
      </c>
      <c r="D48">
        <v>2</v>
      </c>
      <c r="E48">
        <v>1</v>
      </c>
    </row>
    <row r="49" spans="2:6" x14ac:dyDescent="0.25">
      <c r="B49">
        <v>17</v>
      </c>
      <c r="C49" t="s">
        <v>483</v>
      </c>
      <c r="D49">
        <v>2</v>
      </c>
      <c r="E49">
        <v>1</v>
      </c>
    </row>
    <row r="50" spans="2:6" x14ac:dyDescent="0.25">
      <c r="B50">
        <v>18</v>
      </c>
      <c r="C50" t="s">
        <v>482</v>
      </c>
      <c r="D50">
        <v>2</v>
      </c>
      <c r="E50">
        <v>1</v>
      </c>
    </row>
    <row r="51" spans="2:6" x14ac:dyDescent="0.25">
      <c r="B51">
        <v>19</v>
      </c>
      <c r="C51" t="s">
        <v>481</v>
      </c>
      <c r="D51">
        <v>2</v>
      </c>
      <c r="E51">
        <v>1</v>
      </c>
    </row>
    <row r="52" spans="2:6" x14ac:dyDescent="0.25">
      <c r="B52">
        <v>20</v>
      </c>
      <c r="C52" t="s">
        <v>480</v>
      </c>
      <c r="D52">
        <v>3</v>
      </c>
      <c r="E52">
        <v>1</v>
      </c>
    </row>
    <row r="53" spans="2:6" x14ac:dyDescent="0.25">
      <c r="B53">
        <v>21</v>
      </c>
      <c r="C53" t="s">
        <v>479</v>
      </c>
      <c r="D53">
        <v>3</v>
      </c>
      <c r="E53">
        <v>56</v>
      </c>
    </row>
    <row r="54" spans="2:6" x14ac:dyDescent="0.25">
      <c r="B54">
        <v>22</v>
      </c>
      <c r="C54" t="s">
        <v>478</v>
      </c>
      <c r="D54">
        <v>3</v>
      </c>
      <c r="E54">
        <v>1</v>
      </c>
    </row>
    <row r="55" spans="2:6" x14ac:dyDescent="0.25">
      <c r="B55">
        <v>23</v>
      </c>
      <c r="C55" t="s">
        <v>477</v>
      </c>
      <c r="D55">
        <v>3</v>
      </c>
      <c r="E55">
        <v>10</v>
      </c>
    </row>
    <row r="57" spans="2:6" x14ac:dyDescent="0.25">
      <c r="B57" t="s">
        <v>41</v>
      </c>
    </row>
    <row r="58" spans="2:6" x14ac:dyDescent="0.25">
      <c r="B58" t="s">
        <v>10</v>
      </c>
    </row>
    <row r="59" spans="2:6" x14ac:dyDescent="0.25">
      <c r="B59" t="s">
        <v>10</v>
      </c>
    </row>
    <row r="61" spans="2:6" x14ac:dyDescent="0.25">
      <c r="B61" t="s">
        <v>34</v>
      </c>
      <c r="C61" t="s">
        <v>42</v>
      </c>
      <c r="D61" t="s">
        <v>43</v>
      </c>
      <c r="E61" t="s">
        <v>44</v>
      </c>
      <c r="F61" t="s">
        <v>45</v>
      </c>
    </row>
    <row r="62" spans="2:6" x14ac:dyDescent="0.25">
      <c r="B62">
        <v>1</v>
      </c>
      <c r="C62" t="s">
        <v>420</v>
      </c>
      <c r="E62">
        <v>22</v>
      </c>
      <c r="F62">
        <v>100</v>
      </c>
    </row>
    <row r="63" spans="2:6" x14ac:dyDescent="0.25">
      <c r="B63">
        <v>2</v>
      </c>
      <c r="C63" t="s">
        <v>419</v>
      </c>
      <c r="D63" t="s">
        <v>444</v>
      </c>
      <c r="E63">
        <v>22</v>
      </c>
      <c r="F63">
        <v>100</v>
      </c>
    </row>
    <row r="64" spans="2:6" x14ac:dyDescent="0.25">
      <c r="B64">
        <v>3</v>
      </c>
      <c r="C64" t="s">
        <v>418</v>
      </c>
      <c r="D64" t="s">
        <v>445</v>
      </c>
      <c r="E64">
        <v>22</v>
      </c>
      <c r="F64">
        <v>100</v>
      </c>
    </row>
    <row r="65" spans="1:21" x14ac:dyDescent="0.25">
      <c r="B65">
        <v>4</v>
      </c>
      <c r="C65" t="s">
        <v>417</v>
      </c>
      <c r="D65" t="s">
        <v>448</v>
      </c>
      <c r="E65">
        <v>22</v>
      </c>
      <c r="F65">
        <v>100</v>
      </c>
    </row>
    <row r="66" spans="1:21" x14ac:dyDescent="0.25">
      <c r="B66">
        <v>5</v>
      </c>
      <c r="C66" t="s">
        <v>416</v>
      </c>
      <c r="D66" t="s">
        <v>32</v>
      </c>
      <c r="E66">
        <v>22</v>
      </c>
      <c r="F66">
        <v>100</v>
      </c>
    </row>
    <row r="67" spans="1:21" x14ac:dyDescent="0.25">
      <c r="B67">
        <v>6</v>
      </c>
      <c r="C67" t="s">
        <v>415</v>
      </c>
      <c r="D67" t="s">
        <v>476</v>
      </c>
      <c r="E67">
        <v>22</v>
      </c>
      <c r="F67">
        <v>100</v>
      </c>
    </row>
    <row r="68" spans="1:21" x14ac:dyDescent="0.25">
      <c r="B68">
        <v>7</v>
      </c>
      <c r="C68" t="s">
        <v>414</v>
      </c>
      <c r="D68" t="s">
        <v>451</v>
      </c>
      <c r="E68">
        <v>22</v>
      </c>
      <c r="F68">
        <v>100</v>
      </c>
    </row>
    <row r="69" spans="1:21" x14ac:dyDescent="0.25">
      <c r="B69">
        <v>8</v>
      </c>
      <c r="C69" t="s">
        <v>413</v>
      </c>
      <c r="D69" t="s">
        <v>475</v>
      </c>
      <c r="E69">
        <v>22</v>
      </c>
      <c r="F69">
        <v>100</v>
      </c>
    </row>
    <row r="70" spans="1:21" x14ac:dyDescent="0.25">
      <c r="B70">
        <v>9</v>
      </c>
      <c r="C70" t="s">
        <v>412</v>
      </c>
      <c r="D70" t="s">
        <v>474</v>
      </c>
      <c r="E70">
        <v>22</v>
      </c>
      <c r="F70">
        <v>100</v>
      </c>
    </row>
    <row r="71" spans="1:21" x14ac:dyDescent="0.25">
      <c r="B71">
        <v>10</v>
      </c>
      <c r="C71" t="s">
        <v>411</v>
      </c>
      <c r="D71" t="s">
        <v>473</v>
      </c>
      <c r="E71">
        <v>22</v>
      </c>
      <c r="F71">
        <v>100</v>
      </c>
    </row>
    <row r="73" spans="1:21" x14ac:dyDescent="0.25">
      <c r="A73" t="s">
        <v>4</v>
      </c>
    </row>
    <row r="75" spans="1:21" x14ac:dyDescent="0.25">
      <c r="B75" t="s">
        <v>58</v>
      </c>
    </row>
    <row r="76" spans="1:21" x14ac:dyDescent="0.25">
      <c r="B76" t="s">
        <v>10</v>
      </c>
    </row>
    <row r="77" spans="1:21" x14ac:dyDescent="0.25">
      <c r="B77" t="s">
        <v>10</v>
      </c>
    </row>
    <row r="79" spans="1:21" x14ac:dyDescent="0.25">
      <c r="B79" t="s">
        <v>472</v>
      </c>
    </row>
    <row r="80" spans="1:21" x14ac:dyDescent="0.25">
      <c r="C80" t="s">
        <v>60</v>
      </c>
      <c r="D80" t="s">
        <v>444</v>
      </c>
      <c r="E80" t="s">
        <v>61</v>
      </c>
      <c r="F80" t="s">
        <v>62</v>
      </c>
      <c r="G80" t="s">
        <v>63</v>
      </c>
      <c r="H80" t="s">
        <v>64</v>
      </c>
      <c r="I80" t="s">
        <v>65</v>
      </c>
      <c r="J80" t="s">
        <v>66</v>
      </c>
      <c r="K80" t="s">
        <v>67</v>
      </c>
      <c r="L80" t="s">
        <v>68</v>
      </c>
      <c r="M80" t="s">
        <v>69</v>
      </c>
      <c r="N80" t="s">
        <v>70</v>
      </c>
      <c r="O80" t="s">
        <v>71</v>
      </c>
      <c r="P80" t="s">
        <v>72</v>
      </c>
      <c r="Q80" t="s">
        <v>73</v>
      </c>
      <c r="R80" t="s">
        <v>74</v>
      </c>
      <c r="S80" t="s">
        <v>75</v>
      </c>
      <c r="T80" t="s">
        <v>76</v>
      </c>
      <c r="U80" t="s">
        <v>77</v>
      </c>
    </row>
    <row r="81" spans="2:21" x14ac:dyDescent="0.25">
      <c r="C81" t="s">
        <v>78</v>
      </c>
      <c r="D81">
        <v>0</v>
      </c>
      <c r="E81">
        <v>15715</v>
      </c>
      <c r="F81">
        <v>11958</v>
      </c>
      <c r="G81">
        <v>15930</v>
      </c>
      <c r="H81">
        <v>10061</v>
      </c>
      <c r="I81">
        <v>7324</v>
      </c>
      <c r="J81">
        <v>13837</v>
      </c>
      <c r="K81">
        <v>18074</v>
      </c>
      <c r="L81">
        <v>20691</v>
      </c>
      <c r="M81">
        <v>9588</v>
      </c>
      <c r="N81">
        <v>27911</v>
      </c>
      <c r="O81">
        <v>22194</v>
      </c>
      <c r="P81">
        <v>15257</v>
      </c>
      <c r="Q81">
        <v>7278</v>
      </c>
      <c r="R81">
        <v>10647</v>
      </c>
      <c r="S81">
        <v>40765</v>
      </c>
      <c r="T81">
        <v>8524</v>
      </c>
      <c r="U81" t="s">
        <v>79</v>
      </c>
    </row>
    <row r="82" spans="2:21" x14ac:dyDescent="0.25">
      <c r="C82" t="s">
        <v>80</v>
      </c>
      <c r="D82">
        <v>1</v>
      </c>
      <c r="E82">
        <v>1884</v>
      </c>
      <c r="F82">
        <v>1015</v>
      </c>
      <c r="G82">
        <v>2142</v>
      </c>
      <c r="H82">
        <v>10559</v>
      </c>
      <c r="I82">
        <v>1369</v>
      </c>
      <c r="J82">
        <v>905</v>
      </c>
      <c r="K82">
        <v>623</v>
      </c>
      <c r="L82">
        <v>1638</v>
      </c>
      <c r="M82">
        <v>9202</v>
      </c>
      <c r="N82">
        <v>2372</v>
      </c>
      <c r="O82">
        <v>1588</v>
      </c>
      <c r="P82">
        <v>1033</v>
      </c>
      <c r="Q82">
        <v>292</v>
      </c>
      <c r="R82">
        <v>20731</v>
      </c>
      <c r="S82">
        <v>1222</v>
      </c>
      <c r="T82">
        <v>254</v>
      </c>
      <c r="U82" t="s">
        <v>79</v>
      </c>
    </row>
    <row r="83" spans="2:21" x14ac:dyDescent="0.25">
      <c r="B83" t="s">
        <v>471</v>
      </c>
    </row>
    <row r="84" spans="2:21" x14ac:dyDescent="0.25">
      <c r="C84" t="s">
        <v>60</v>
      </c>
      <c r="D84" t="s">
        <v>452</v>
      </c>
      <c r="E84" t="s">
        <v>61</v>
      </c>
      <c r="F84" t="s">
        <v>62</v>
      </c>
      <c r="G84" t="s">
        <v>63</v>
      </c>
      <c r="H84" t="s">
        <v>64</v>
      </c>
      <c r="I84" t="s">
        <v>65</v>
      </c>
      <c r="J84" t="s">
        <v>66</v>
      </c>
      <c r="K84" t="s">
        <v>67</v>
      </c>
      <c r="L84" t="s">
        <v>68</v>
      </c>
      <c r="M84" t="s">
        <v>69</v>
      </c>
      <c r="N84" t="s">
        <v>70</v>
      </c>
      <c r="O84" t="s">
        <v>71</v>
      </c>
      <c r="P84" t="s">
        <v>72</v>
      </c>
      <c r="Q84" t="s">
        <v>73</v>
      </c>
      <c r="R84" t="s">
        <v>74</v>
      </c>
      <c r="S84" t="s">
        <v>75</v>
      </c>
      <c r="T84" t="s">
        <v>76</v>
      </c>
      <c r="U84" t="s">
        <v>77</v>
      </c>
    </row>
    <row r="85" spans="2:21" x14ac:dyDescent="0.25">
      <c r="C85" t="s">
        <v>78</v>
      </c>
      <c r="D85">
        <v>0</v>
      </c>
      <c r="E85">
        <v>25115</v>
      </c>
      <c r="F85">
        <v>14952</v>
      </c>
      <c r="G85">
        <v>22797</v>
      </c>
      <c r="H85">
        <v>15646</v>
      </c>
      <c r="I85">
        <v>14168</v>
      </c>
      <c r="J85">
        <v>23763</v>
      </c>
      <c r="K85">
        <v>27887</v>
      </c>
      <c r="L85">
        <v>27292</v>
      </c>
      <c r="M85">
        <v>22815</v>
      </c>
      <c r="N85">
        <v>34045</v>
      </c>
      <c r="O85">
        <v>31455</v>
      </c>
      <c r="P85">
        <v>21812</v>
      </c>
      <c r="Q85">
        <v>10401</v>
      </c>
      <c r="R85">
        <v>12898</v>
      </c>
      <c r="S85">
        <v>54814</v>
      </c>
      <c r="T85">
        <v>10657</v>
      </c>
      <c r="U85" t="s">
        <v>79</v>
      </c>
    </row>
    <row r="86" spans="2:21" x14ac:dyDescent="0.25">
      <c r="C86" t="s">
        <v>80</v>
      </c>
      <c r="D86">
        <v>1</v>
      </c>
      <c r="E86">
        <v>356</v>
      </c>
      <c r="F86">
        <v>638</v>
      </c>
      <c r="G86">
        <v>59</v>
      </c>
      <c r="H86">
        <v>18582</v>
      </c>
      <c r="I86">
        <v>1811</v>
      </c>
      <c r="J86">
        <v>194</v>
      </c>
      <c r="K86">
        <v>77</v>
      </c>
      <c r="L86">
        <v>134</v>
      </c>
      <c r="M86">
        <v>99</v>
      </c>
      <c r="N86">
        <v>124</v>
      </c>
      <c r="O86">
        <v>139</v>
      </c>
      <c r="P86">
        <v>72</v>
      </c>
      <c r="Q86">
        <v>60</v>
      </c>
      <c r="R86">
        <v>30601</v>
      </c>
      <c r="S86">
        <v>196</v>
      </c>
      <c r="T86">
        <v>53</v>
      </c>
      <c r="U86" t="s">
        <v>79</v>
      </c>
    </row>
    <row r="87" spans="2:21" x14ac:dyDescent="0.25">
      <c r="B87" t="s">
        <v>470</v>
      </c>
    </row>
    <row r="88" spans="2:21" x14ac:dyDescent="0.25">
      <c r="C88" t="s">
        <v>60</v>
      </c>
      <c r="D88" t="s">
        <v>451</v>
      </c>
      <c r="E88" t="s">
        <v>61</v>
      </c>
      <c r="F88" t="s">
        <v>62</v>
      </c>
      <c r="G88" t="s">
        <v>63</v>
      </c>
      <c r="H88" t="s">
        <v>64</v>
      </c>
      <c r="I88" t="s">
        <v>65</v>
      </c>
      <c r="J88" t="s">
        <v>66</v>
      </c>
      <c r="K88" t="s">
        <v>67</v>
      </c>
      <c r="L88" t="s">
        <v>68</v>
      </c>
      <c r="M88" t="s">
        <v>69</v>
      </c>
      <c r="N88" t="s">
        <v>70</v>
      </c>
      <c r="O88" t="s">
        <v>71</v>
      </c>
      <c r="P88" t="s">
        <v>72</v>
      </c>
      <c r="Q88" t="s">
        <v>73</v>
      </c>
      <c r="R88" t="s">
        <v>74</v>
      </c>
      <c r="S88" t="s">
        <v>75</v>
      </c>
      <c r="T88" t="s">
        <v>76</v>
      </c>
      <c r="U88" t="s">
        <v>77</v>
      </c>
    </row>
    <row r="89" spans="2:21" x14ac:dyDescent="0.25">
      <c r="C89" t="s">
        <v>78</v>
      </c>
      <c r="D89">
        <v>0</v>
      </c>
      <c r="E89">
        <v>23582</v>
      </c>
      <c r="F89">
        <v>13915</v>
      </c>
      <c r="G89">
        <v>21961</v>
      </c>
      <c r="H89">
        <v>29902</v>
      </c>
      <c r="I89">
        <v>15391</v>
      </c>
      <c r="J89">
        <v>24319</v>
      </c>
      <c r="K89">
        <v>20432</v>
      </c>
      <c r="L89">
        <v>27929</v>
      </c>
      <c r="M89">
        <v>24061</v>
      </c>
      <c r="N89">
        <v>34172</v>
      </c>
      <c r="O89">
        <v>33776</v>
      </c>
      <c r="P89">
        <v>23731</v>
      </c>
      <c r="Q89">
        <v>11699</v>
      </c>
      <c r="R89">
        <v>39473</v>
      </c>
      <c r="S89">
        <v>57407</v>
      </c>
      <c r="T89">
        <v>10663</v>
      </c>
      <c r="U89" t="s">
        <v>79</v>
      </c>
    </row>
    <row r="90" spans="2:21" x14ac:dyDescent="0.25">
      <c r="C90" t="s">
        <v>80</v>
      </c>
      <c r="D90">
        <v>1</v>
      </c>
      <c r="E90">
        <v>5527</v>
      </c>
      <c r="F90">
        <v>5644</v>
      </c>
      <c r="G90">
        <v>3700</v>
      </c>
      <c r="H90">
        <v>1721</v>
      </c>
      <c r="I90">
        <v>1240</v>
      </c>
      <c r="J90">
        <v>1802</v>
      </c>
      <c r="K90">
        <v>13375</v>
      </c>
      <c r="L90">
        <v>3722</v>
      </c>
      <c r="M90">
        <v>2117</v>
      </c>
      <c r="N90">
        <v>3749</v>
      </c>
      <c r="O90">
        <v>320</v>
      </c>
      <c r="P90">
        <v>99</v>
      </c>
      <c r="Q90">
        <v>57</v>
      </c>
      <c r="R90">
        <v>156</v>
      </c>
      <c r="S90">
        <v>277</v>
      </c>
      <c r="T90">
        <v>36</v>
      </c>
      <c r="U90" t="s">
        <v>79</v>
      </c>
    </row>
    <row r="91" spans="2:21" x14ac:dyDescent="0.25">
      <c r="B91" t="s">
        <v>82</v>
      </c>
    </row>
    <row r="92" spans="2:21" x14ac:dyDescent="0.25">
      <c r="C92" t="s">
        <v>60</v>
      </c>
      <c r="D92" t="s">
        <v>32</v>
      </c>
      <c r="E92" t="s">
        <v>61</v>
      </c>
      <c r="F92" t="s">
        <v>62</v>
      </c>
      <c r="G92" t="s">
        <v>63</v>
      </c>
      <c r="H92" t="s">
        <v>64</v>
      </c>
      <c r="I92" t="s">
        <v>65</v>
      </c>
      <c r="J92" t="s">
        <v>66</v>
      </c>
      <c r="K92" t="s">
        <v>67</v>
      </c>
      <c r="L92" t="s">
        <v>68</v>
      </c>
      <c r="M92" t="s">
        <v>69</v>
      </c>
      <c r="N92" t="s">
        <v>70</v>
      </c>
      <c r="O92" t="s">
        <v>71</v>
      </c>
      <c r="P92" t="s">
        <v>72</v>
      </c>
      <c r="Q92" t="s">
        <v>73</v>
      </c>
      <c r="R92" t="s">
        <v>74</v>
      </c>
      <c r="S92" t="s">
        <v>75</v>
      </c>
      <c r="T92" t="s">
        <v>76</v>
      </c>
      <c r="U92" t="s">
        <v>77</v>
      </c>
    </row>
    <row r="93" spans="2:21" x14ac:dyDescent="0.25">
      <c r="C93" t="s">
        <v>78</v>
      </c>
      <c r="D93">
        <v>0</v>
      </c>
      <c r="E93">
        <v>21790</v>
      </c>
      <c r="F93">
        <v>13048</v>
      </c>
      <c r="G93">
        <v>11726</v>
      </c>
      <c r="H93">
        <v>10624</v>
      </c>
      <c r="I93">
        <v>6707</v>
      </c>
      <c r="J93">
        <v>9640</v>
      </c>
      <c r="K93">
        <v>28508</v>
      </c>
      <c r="L93">
        <v>17695</v>
      </c>
      <c r="M93">
        <v>10735</v>
      </c>
      <c r="N93">
        <v>18683</v>
      </c>
      <c r="O93">
        <v>6613</v>
      </c>
      <c r="P93">
        <v>5622</v>
      </c>
      <c r="Q93">
        <v>3647</v>
      </c>
      <c r="R93">
        <v>4019</v>
      </c>
      <c r="S93">
        <v>4491</v>
      </c>
      <c r="T93">
        <v>136</v>
      </c>
      <c r="U93" t="s">
        <v>79</v>
      </c>
    </row>
    <row r="94" spans="2:21" x14ac:dyDescent="0.25">
      <c r="C94" t="s">
        <v>80</v>
      </c>
      <c r="D94">
        <v>1</v>
      </c>
      <c r="E94">
        <v>8223</v>
      </c>
      <c r="F94">
        <v>6883</v>
      </c>
      <c r="G94">
        <v>14858</v>
      </c>
      <c r="H94">
        <v>23073</v>
      </c>
      <c r="I94">
        <v>10836</v>
      </c>
      <c r="J94">
        <v>17797</v>
      </c>
      <c r="K94">
        <v>4764</v>
      </c>
      <c r="L94">
        <v>16484</v>
      </c>
      <c r="M94">
        <v>17391</v>
      </c>
      <c r="N94">
        <v>20922</v>
      </c>
      <c r="O94">
        <v>29209</v>
      </c>
      <c r="P94">
        <v>19109</v>
      </c>
      <c r="Q94">
        <v>8808</v>
      </c>
      <c r="R94">
        <v>36471</v>
      </c>
      <c r="S94">
        <v>54847</v>
      </c>
      <c r="T94">
        <v>10461</v>
      </c>
      <c r="U94" t="s">
        <v>79</v>
      </c>
    </row>
    <row r="95" spans="2:21" x14ac:dyDescent="0.25">
      <c r="B95" t="s">
        <v>469</v>
      </c>
    </row>
    <row r="96" spans="2:21" x14ac:dyDescent="0.25">
      <c r="C96" t="s">
        <v>60</v>
      </c>
      <c r="D96" t="s">
        <v>448</v>
      </c>
      <c r="E96" t="s">
        <v>61</v>
      </c>
      <c r="F96" t="s">
        <v>62</v>
      </c>
      <c r="G96" t="s">
        <v>63</v>
      </c>
      <c r="H96" t="s">
        <v>64</v>
      </c>
      <c r="I96" t="s">
        <v>65</v>
      </c>
      <c r="J96" t="s">
        <v>66</v>
      </c>
      <c r="K96" t="s">
        <v>67</v>
      </c>
      <c r="L96" t="s">
        <v>68</v>
      </c>
      <c r="M96" t="s">
        <v>69</v>
      </c>
      <c r="N96" t="s">
        <v>70</v>
      </c>
      <c r="O96" t="s">
        <v>71</v>
      </c>
      <c r="P96" t="s">
        <v>72</v>
      </c>
      <c r="Q96" t="s">
        <v>73</v>
      </c>
      <c r="R96" t="s">
        <v>74</v>
      </c>
      <c r="S96" t="s">
        <v>75</v>
      </c>
      <c r="T96" t="s">
        <v>76</v>
      </c>
      <c r="U96" t="s">
        <v>77</v>
      </c>
    </row>
    <row r="97" spans="2:22" x14ac:dyDescent="0.25">
      <c r="C97" t="s">
        <v>78</v>
      </c>
      <c r="D97">
        <v>0</v>
      </c>
      <c r="E97">
        <v>19206</v>
      </c>
      <c r="F97">
        <v>13488</v>
      </c>
      <c r="G97">
        <v>19028</v>
      </c>
      <c r="H97">
        <v>22260</v>
      </c>
      <c r="I97">
        <v>10684</v>
      </c>
      <c r="J97">
        <v>17713</v>
      </c>
      <c r="K97">
        <v>22582</v>
      </c>
      <c r="L97">
        <v>21951</v>
      </c>
      <c r="M97">
        <v>19483</v>
      </c>
      <c r="N97">
        <v>27420</v>
      </c>
      <c r="O97">
        <v>26618</v>
      </c>
      <c r="P97">
        <v>18294</v>
      </c>
      <c r="Q97">
        <v>8315</v>
      </c>
      <c r="R97">
        <v>32392</v>
      </c>
      <c r="S97">
        <v>47637</v>
      </c>
      <c r="T97">
        <v>9616</v>
      </c>
      <c r="U97" t="s">
        <v>79</v>
      </c>
    </row>
    <row r="98" spans="2:22" x14ac:dyDescent="0.25">
      <c r="C98" t="s">
        <v>80</v>
      </c>
      <c r="D98">
        <v>1</v>
      </c>
      <c r="E98">
        <v>303</v>
      </c>
      <c r="F98">
        <v>51</v>
      </c>
      <c r="G98">
        <v>296</v>
      </c>
      <c r="H98">
        <v>226</v>
      </c>
      <c r="I98">
        <v>323</v>
      </c>
      <c r="J98">
        <v>168</v>
      </c>
      <c r="K98">
        <v>79</v>
      </c>
      <c r="L98">
        <v>1510</v>
      </c>
      <c r="M98">
        <v>64</v>
      </c>
      <c r="N98">
        <v>6010</v>
      </c>
      <c r="O98">
        <v>1039</v>
      </c>
      <c r="P98">
        <v>347</v>
      </c>
      <c r="Q98">
        <v>54</v>
      </c>
      <c r="R98">
        <v>118</v>
      </c>
      <c r="S98">
        <v>218</v>
      </c>
      <c r="T98">
        <v>30</v>
      </c>
      <c r="U98" t="s">
        <v>79</v>
      </c>
    </row>
    <row r="99" spans="2:22" x14ac:dyDescent="0.25">
      <c r="B99" t="s">
        <v>468</v>
      </c>
    </row>
    <row r="100" spans="2:22" x14ac:dyDescent="0.25">
      <c r="C100" t="s">
        <v>60</v>
      </c>
      <c r="D100" t="s">
        <v>445</v>
      </c>
      <c r="E100" t="s">
        <v>61</v>
      </c>
      <c r="F100" t="s">
        <v>62</v>
      </c>
      <c r="G100" t="s">
        <v>63</v>
      </c>
      <c r="H100" t="s">
        <v>64</v>
      </c>
      <c r="I100" t="s">
        <v>65</v>
      </c>
      <c r="J100" t="s">
        <v>66</v>
      </c>
      <c r="K100" t="s">
        <v>67</v>
      </c>
      <c r="L100" t="s">
        <v>68</v>
      </c>
      <c r="M100" t="s">
        <v>69</v>
      </c>
      <c r="N100" t="s">
        <v>70</v>
      </c>
      <c r="O100" t="s">
        <v>71</v>
      </c>
      <c r="P100" t="s">
        <v>72</v>
      </c>
      <c r="Q100" t="s">
        <v>73</v>
      </c>
      <c r="R100" t="s">
        <v>74</v>
      </c>
      <c r="S100" t="s">
        <v>75</v>
      </c>
      <c r="T100" t="s">
        <v>76</v>
      </c>
      <c r="U100" t="s">
        <v>77</v>
      </c>
    </row>
    <row r="101" spans="2:22" x14ac:dyDescent="0.25">
      <c r="C101" t="s">
        <v>78</v>
      </c>
      <c r="D101">
        <v>0</v>
      </c>
      <c r="E101">
        <v>16680</v>
      </c>
      <c r="F101">
        <v>9379</v>
      </c>
      <c r="G101">
        <v>16950</v>
      </c>
      <c r="H101">
        <v>19288</v>
      </c>
      <c r="I101">
        <v>7968</v>
      </c>
      <c r="J101">
        <v>12768</v>
      </c>
      <c r="K101">
        <v>18102</v>
      </c>
      <c r="L101">
        <v>20014</v>
      </c>
      <c r="M101">
        <v>17293</v>
      </c>
      <c r="N101">
        <v>23188</v>
      </c>
      <c r="O101">
        <v>22700</v>
      </c>
      <c r="P101">
        <v>15650</v>
      </c>
      <c r="Q101">
        <v>6621</v>
      </c>
      <c r="R101">
        <v>28470</v>
      </c>
      <c r="S101">
        <v>39409</v>
      </c>
      <c r="T101">
        <v>8627</v>
      </c>
      <c r="U101" t="s">
        <v>79</v>
      </c>
    </row>
    <row r="102" spans="2:22" x14ac:dyDescent="0.25">
      <c r="C102" t="s">
        <v>80</v>
      </c>
      <c r="D102">
        <v>1</v>
      </c>
      <c r="E102">
        <v>578</v>
      </c>
      <c r="F102">
        <v>4230</v>
      </c>
      <c r="G102">
        <v>1351</v>
      </c>
      <c r="H102">
        <v>883</v>
      </c>
      <c r="I102">
        <v>878</v>
      </c>
      <c r="J102">
        <v>2283</v>
      </c>
      <c r="K102">
        <v>460</v>
      </c>
      <c r="L102">
        <v>2480</v>
      </c>
      <c r="M102">
        <v>897</v>
      </c>
      <c r="N102">
        <v>8160</v>
      </c>
      <c r="O102">
        <v>1014</v>
      </c>
      <c r="P102">
        <v>660</v>
      </c>
      <c r="Q102">
        <v>1173</v>
      </c>
      <c r="R102">
        <v>2699</v>
      </c>
      <c r="S102">
        <v>2998</v>
      </c>
      <c r="T102">
        <v>30</v>
      </c>
      <c r="U102" t="s">
        <v>79</v>
      </c>
    </row>
    <row r="103" spans="2:22" x14ac:dyDescent="0.25">
      <c r="B103" t="s">
        <v>467</v>
      </c>
    </row>
    <row r="104" spans="2:22" x14ac:dyDescent="0.25">
      <c r="C104" t="s">
        <v>60</v>
      </c>
      <c r="D104" t="s">
        <v>452</v>
      </c>
      <c r="E104" t="s">
        <v>451</v>
      </c>
      <c r="F104" t="s">
        <v>61</v>
      </c>
      <c r="G104" t="s">
        <v>62</v>
      </c>
      <c r="H104" t="s">
        <v>63</v>
      </c>
      <c r="I104" t="s">
        <v>64</v>
      </c>
      <c r="J104" t="s">
        <v>65</v>
      </c>
      <c r="K104" t="s">
        <v>66</v>
      </c>
      <c r="L104" t="s">
        <v>67</v>
      </c>
      <c r="M104" t="s">
        <v>68</v>
      </c>
      <c r="N104" t="s">
        <v>69</v>
      </c>
      <c r="O104" t="s">
        <v>70</v>
      </c>
      <c r="P104" t="s">
        <v>71</v>
      </c>
      <c r="Q104" t="s">
        <v>72</v>
      </c>
      <c r="R104" t="s">
        <v>73</v>
      </c>
      <c r="S104" t="s">
        <v>74</v>
      </c>
      <c r="T104" t="s">
        <v>75</v>
      </c>
      <c r="U104" t="s">
        <v>76</v>
      </c>
      <c r="V104" t="s">
        <v>77</v>
      </c>
    </row>
    <row r="105" spans="2:22" x14ac:dyDescent="0.25">
      <c r="C105" t="s">
        <v>294</v>
      </c>
      <c r="D105">
        <v>0</v>
      </c>
      <c r="E105">
        <v>0</v>
      </c>
      <c r="F105">
        <v>4384</v>
      </c>
      <c r="G105">
        <v>2520</v>
      </c>
      <c r="H105">
        <v>5218</v>
      </c>
      <c r="I105">
        <v>3406</v>
      </c>
      <c r="J105">
        <v>3351</v>
      </c>
      <c r="K105">
        <v>4900</v>
      </c>
      <c r="L105">
        <v>4353</v>
      </c>
      <c r="M105">
        <v>5282</v>
      </c>
      <c r="N105">
        <v>4452</v>
      </c>
      <c r="O105">
        <v>7314</v>
      </c>
      <c r="P105">
        <v>7075</v>
      </c>
      <c r="Q105">
        <v>4778</v>
      </c>
      <c r="R105">
        <v>2446</v>
      </c>
      <c r="S105">
        <v>2783</v>
      </c>
      <c r="T105">
        <v>11108</v>
      </c>
      <c r="U105">
        <v>2000</v>
      </c>
      <c r="V105" t="s">
        <v>79</v>
      </c>
    </row>
    <row r="106" spans="2:22" x14ac:dyDescent="0.25">
      <c r="C106" t="s">
        <v>293</v>
      </c>
      <c r="D106">
        <v>0</v>
      </c>
      <c r="E106">
        <v>1</v>
      </c>
      <c r="F106">
        <v>1164</v>
      </c>
      <c r="G106">
        <v>1103</v>
      </c>
      <c r="H106">
        <v>1030</v>
      </c>
      <c r="I106">
        <v>400</v>
      </c>
      <c r="J106">
        <v>376</v>
      </c>
      <c r="K106">
        <v>410</v>
      </c>
      <c r="L106">
        <v>3084</v>
      </c>
      <c r="M106">
        <v>809</v>
      </c>
      <c r="N106">
        <v>445</v>
      </c>
      <c r="O106">
        <v>900</v>
      </c>
      <c r="P106">
        <v>67</v>
      </c>
      <c r="Q106">
        <v>21</v>
      </c>
      <c r="R106">
        <v>11</v>
      </c>
      <c r="S106">
        <v>11</v>
      </c>
      <c r="T106">
        <v>65</v>
      </c>
      <c r="U106">
        <v>4</v>
      </c>
      <c r="V106" t="s">
        <v>79</v>
      </c>
    </row>
    <row r="107" spans="2:22" x14ac:dyDescent="0.25">
      <c r="C107" t="s">
        <v>292</v>
      </c>
      <c r="D107">
        <v>1</v>
      </c>
      <c r="E107">
        <v>0</v>
      </c>
      <c r="F107">
        <v>53</v>
      </c>
      <c r="G107">
        <v>123</v>
      </c>
      <c r="H107">
        <v>7</v>
      </c>
      <c r="I107">
        <v>4106</v>
      </c>
      <c r="J107">
        <v>471</v>
      </c>
      <c r="K107">
        <v>23</v>
      </c>
      <c r="L107">
        <v>8</v>
      </c>
      <c r="M107">
        <v>10</v>
      </c>
      <c r="N107">
        <v>9</v>
      </c>
      <c r="O107">
        <v>10</v>
      </c>
      <c r="P107">
        <v>13</v>
      </c>
      <c r="Q107">
        <v>1</v>
      </c>
      <c r="R107">
        <v>13</v>
      </c>
      <c r="S107">
        <v>6406</v>
      </c>
      <c r="T107">
        <v>14</v>
      </c>
      <c r="U107">
        <v>4</v>
      </c>
      <c r="V107" t="s">
        <v>79</v>
      </c>
    </row>
    <row r="108" spans="2:22" x14ac:dyDescent="0.25">
      <c r="C108" t="s">
        <v>290</v>
      </c>
      <c r="D108">
        <v>1</v>
      </c>
      <c r="E108">
        <v>1</v>
      </c>
      <c r="F108">
        <v>6</v>
      </c>
      <c r="G108">
        <v>27</v>
      </c>
      <c r="H108">
        <v>0</v>
      </c>
      <c r="I108">
        <v>119</v>
      </c>
      <c r="J108">
        <v>14</v>
      </c>
      <c r="K108">
        <v>1</v>
      </c>
      <c r="L108">
        <v>3</v>
      </c>
      <c r="M108">
        <v>1</v>
      </c>
      <c r="N108">
        <v>0</v>
      </c>
      <c r="O108">
        <v>1</v>
      </c>
      <c r="P108">
        <v>0</v>
      </c>
      <c r="Q108">
        <v>0</v>
      </c>
      <c r="R108">
        <v>0</v>
      </c>
      <c r="S108">
        <v>25</v>
      </c>
      <c r="T108">
        <v>0</v>
      </c>
      <c r="U108">
        <v>0</v>
      </c>
      <c r="V108" t="s">
        <v>291</v>
      </c>
    </row>
    <row r="109" spans="2:22" x14ac:dyDescent="0.25">
      <c r="B109" t="s">
        <v>466</v>
      </c>
    </row>
    <row r="110" spans="2:22" x14ac:dyDescent="0.25">
      <c r="C110" t="s">
        <v>60</v>
      </c>
      <c r="D110" t="s">
        <v>452</v>
      </c>
      <c r="E110" t="s">
        <v>32</v>
      </c>
      <c r="F110" t="s">
        <v>61</v>
      </c>
      <c r="G110" t="s">
        <v>62</v>
      </c>
      <c r="H110" t="s">
        <v>63</v>
      </c>
      <c r="I110" t="s">
        <v>64</v>
      </c>
      <c r="J110" t="s">
        <v>65</v>
      </c>
      <c r="K110" t="s">
        <v>66</v>
      </c>
      <c r="L110" t="s">
        <v>67</v>
      </c>
      <c r="M110" t="s">
        <v>68</v>
      </c>
      <c r="N110" t="s">
        <v>69</v>
      </c>
      <c r="O110" t="s">
        <v>70</v>
      </c>
      <c r="P110" t="s">
        <v>71</v>
      </c>
      <c r="Q110" t="s">
        <v>72</v>
      </c>
      <c r="R110" t="s">
        <v>73</v>
      </c>
      <c r="S110" t="s">
        <v>74</v>
      </c>
      <c r="T110" t="s">
        <v>75</v>
      </c>
      <c r="U110" t="s">
        <v>76</v>
      </c>
      <c r="V110" t="s">
        <v>77</v>
      </c>
    </row>
    <row r="111" spans="2:22" x14ac:dyDescent="0.25">
      <c r="C111" t="s">
        <v>294</v>
      </c>
      <c r="D111">
        <v>0</v>
      </c>
      <c r="E111">
        <v>0</v>
      </c>
      <c r="F111">
        <v>3394</v>
      </c>
      <c r="G111">
        <v>1904</v>
      </c>
      <c r="H111">
        <v>2219</v>
      </c>
      <c r="I111">
        <v>1598</v>
      </c>
      <c r="J111">
        <v>1239</v>
      </c>
      <c r="K111">
        <v>1488</v>
      </c>
      <c r="L111">
        <v>5310</v>
      </c>
      <c r="M111">
        <v>2586</v>
      </c>
      <c r="N111">
        <v>1542</v>
      </c>
      <c r="O111">
        <v>3111</v>
      </c>
      <c r="P111">
        <v>966</v>
      </c>
      <c r="Q111">
        <v>858</v>
      </c>
      <c r="R111">
        <v>543</v>
      </c>
      <c r="S111">
        <v>516</v>
      </c>
      <c r="T111">
        <v>678</v>
      </c>
      <c r="U111">
        <v>14</v>
      </c>
      <c r="V111" t="s">
        <v>79</v>
      </c>
    </row>
    <row r="112" spans="2:22" x14ac:dyDescent="0.25">
      <c r="C112" t="s">
        <v>293</v>
      </c>
      <c r="D112">
        <v>0</v>
      </c>
      <c r="E112">
        <v>1</v>
      </c>
      <c r="F112">
        <v>1603</v>
      </c>
      <c r="G112">
        <v>1214</v>
      </c>
      <c r="H112">
        <v>3357</v>
      </c>
      <c r="I112">
        <v>1979</v>
      </c>
      <c r="J112">
        <v>2128</v>
      </c>
      <c r="K112">
        <v>3224</v>
      </c>
      <c r="L112">
        <v>1115</v>
      </c>
      <c r="M112">
        <v>3093</v>
      </c>
      <c r="N112">
        <v>3012</v>
      </c>
      <c r="O112">
        <v>4228</v>
      </c>
      <c r="P112">
        <v>5171</v>
      </c>
      <c r="Q112">
        <v>3496</v>
      </c>
      <c r="R112">
        <v>1690</v>
      </c>
      <c r="S112">
        <v>2096</v>
      </c>
      <c r="T112">
        <v>9718</v>
      </c>
      <c r="U112">
        <v>1742</v>
      </c>
      <c r="V112" t="s">
        <v>79</v>
      </c>
    </row>
    <row r="113" spans="2:22" x14ac:dyDescent="0.25">
      <c r="C113" t="s">
        <v>292</v>
      </c>
      <c r="D113">
        <v>1</v>
      </c>
      <c r="E113">
        <v>0</v>
      </c>
      <c r="F113">
        <v>19</v>
      </c>
      <c r="G113">
        <v>38</v>
      </c>
      <c r="H113">
        <v>3</v>
      </c>
      <c r="I113">
        <v>550</v>
      </c>
      <c r="J113">
        <v>61</v>
      </c>
      <c r="K113">
        <v>3</v>
      </c>
      <c r="L113">
        <v>6</v>
      </c>
      <c r="M113">
        <v>4</v>
      </c>
      <c r="N113">
        <v>0</v>
      </c>
      <c r="O113">
        <v>3</v>
      </c>
      <c r="P113">
        <v>1</v>
      </c>
      <c r="Q113">
        <v>1</v>
      </c>
      <c r="R113">
        <v>2</v>
      </c>
      <c r="S113">
        <v>222</v>
      </c>
      <c r="T113">
        <v>0</v>
      </c>
      <c r="U113">
        <v>0</v>
      </c>
      <c r="V113" t="s">
        <v>79</v>
      </c>
    </row>
    <row r="114" spans="2:22" x14ac:dyDescent="0.25">
      <c r="C114" t="s">
        <v>290</v>
      </c>
      <c r="D114">
        <v>1</v>
      </c>
      <c r="E114">
        <v>1</v>
      </c>
      <c r="F114">
        <v>41</v>
      </c>
      <c r="G114">
        <v>85</v>
      </c>
      <c r="H114">
        <v>0</v>
      </c>
      <c r="I114">
        <v>3395</v>
      </c>
      <c r="J114">
        <v>366</v>
      </c>
      <c r="K114">
        <v>16</v>
      </c>
      <c r="L114">
        <v>4</v>
      </c>
      <c r="M114">
        <v>5</v>
      </c>
      <c r="N114">
        <v>8</v>
      </c>
      <c r="O114">
        <v>9</v>
      </c>
      <c r="P114">
        <v>8</v>
      </c>
      <c r="Q114">
        <v>0</v>
      </c>
      <c r="R114">
        <v>10</v>
      </c>
      <c r="S114">
        <v>5761</v>
      </c>
      <c r="T114">
        <v>18</v>
      </c>
      <c r="U114">
        <v>4</v>
      </c>
      <c r="V114" t="s">
        <v>79</v>
      </c>
    </row>
    <row r="115" spans="2:22" x14ac:dyDescent="0.25">
      <c r="B115" t="s">
        <v>465</v>
      </c>
    </row>
    <row r="116" spans="2:22" x14ac:dyDescent="0.25">
      <c r="C116" t="s">
        <v>60</v>
      </c>
      <c r="D116" t="s">
        <v>451</v>
      </c>
      <c r="E116" t="s">
        <v>444</v>
      </c>
      <c r="F116" t="s">
        <v>61</v>
      </c>
      <c r="G116" t="s">
        <v>62</v>
      </c>
      <c r="H116" t="s">
        <v>63</v>
      </c>
      <c r="I116" t="s">
        <v>64</v>
      </c>
      <c r="J116" t="s">
        <v>65</v>
      </c>
      <c r="K116" t="s">
        <v>66</v>
      </c>
      <c r="L116" t="s">
        <v>67</v>
      </c>
      <c r="M116" t="s">
        <v>68</v>
      </c>
      <c r="N116" t="s">
        <v>69</v>
      </c>
      <c r="O116" t="s">
        <v>70</v>
      </c>
      <c r="P116" t="s">
        <v>71</v>
      </c>
      <c r="Q116" t="s">
        <v>72</v>
      </c>
      <c r="R116" t="s">
        <v>73</v>
      </c>
      <c r="S116" t="s">
        <v>74</v>
      </c>
      <c r="T116" t="s">
        <v>75</v>
      </c>
      <c r="U116" t="s">
        <v>76</v>
      </c>
      <c r="V116" t="s">
        <v>77</v>
      </c>
    </row>
    <row r="117" spans="2:22" x14ac:dyDescent="0.25">
      <c r="C117" t="s">
        <v>294</v>
      </c>
      <c r="D117">
        <v>0</v>
      </c>
      <c r="E117">
        <v>0</v>
      </c>
      <c r="F117">
        <v>166</v>
      </c>
      <c r="G117">
        <v>114</v>
      </c>
      <c r="H117">
        <v>183</v>
      </c>
      <c r="I117">
        <v>181</v>
      </c>
      <c r="J117">
        <v>108</v>
      </c>
      <c r="K117">
        <v>141</v>
      </c>
      <c r="L117">
        <v>288</v>
      </c>
      <c r="M117">
        <v>322</v>
      </c>
      <c r="N117">
        <v>140</v>
      </c>
      <c r="O117">
        <v>161</v>
      </c>
      <c r="P117">
        <v>252</v>
      </c>
      <c r="Q117">
        <v>188</v>
      </c>
      <c r="R117">
        <v>90</v>
      </c>
      <c r="S117">
        <v>172</v>
      </c>
      <c r="T117">
        <v>580</v>
      </c>
      <c r="U117">
        <v>68</v>
      </c>
      <c r="V117" t="s">
        <v>79</v>
      </c>
    </row>
    <row r="118" spans="2:22" x14ac:dyDescent="0.25">
      <c r="C118" t="s">
        <v>293</v>
      </c>
      <c r="D118">
        <v>0</v>
      </c>
      <c r="E118">
        <v>1</v>
      </c>
      <c r="F118">
        <v>9</v>
      </c>
      <c r="G118">
        <v>8</v>
      </c>
      <c r="H118">
        <v>15</v>
      </c>
      <c r="I118">
        <v>134</v>
      </c>
      <c r="J118">
        <v>10</v>
      </c>
      <c r="K118">
        <v>7</v>
      </c>
      <c r="L118">
        <v>5</v>
      </c>
      <c r="M118">
        <v>16</v>
      </c>
      <c r="N118">
        <v>84</v>
      </c>
      <c r="O118">
        <v>5</v>
      </c>
      <c r="P118">
        <v>7</v>
      </c>
      <c r="Q118">
        <v>4</v>
      </c>
      <c r="R118">
        <v>1</v>
      </c>
      <c r="S118">
        <v>244</v>
      </c>
      <c r="T118">
        <v>5</v>
      </c>
      <c r="U118">
        <v>0</v>
      </c>
      <c r="V118" t="s">
        <v>79</v>
      </c>
    </row>
    <row r="119" spans="2:22" x14ac:dyDescent="0.25">
      <c r="C119" t="s">
        <v>292</v>
      </c>
      <c r="D119">
        <v>1</v>
      </c>
      <c r="E119">
        <v>0</v>
      </c>
      <c r="F119">
        <v>23</v>
      </c>
      <c r="G119">
        <v>54</v>
      </c>
      <c r="H119">
        <v>17</v>
      </c>
      <c r="I119">
        <v>7</v>
      </c>
      <c r="J119">
        <v>5</v>
      </c>
      <c r="K119">
        <v>10</v>
      </c>
      <c r="L119">
        <v>150</v>
      </c>
      <c r="M119">
        <v>16</v>
      </c>
      <c r="N119">
        <v>10</v>
      </c>
      <c r="O119">
        <v>12</v>
      </c>
      <c r="P119">
        <v>0</v>
      </c>
      <c r="Q119">
        <v>0</v>
      </c>
      <c r="R119">
        <v>0</v>
      </c>
      <c r="S119">
        <v>1</v>
      </c>
      <c r="T119">
        <v>0</v>
      </c>
      <c r="U119">
        <v>0</v>
      </c>
      <c r="V119" t="s">
        <v>79</v>
      </c>
    </row>
    <row r="120" spans="2:22" x14ac:dyDescent="0.25">
      <c r="C120" t="s">
        <v>290</v>
      </c>
      <c r="D120">
        <v>1</v>
      </c>
      <c r="E120">
        <v>1</v>
      </c>
      <c r="F120">
        <v>0</v>
      </c>
      <c r="G120">
        <v>2</v>
      </c>
      <c r="H120">
        <v>0</v>
      </c>
      <c r="I120">
        <v>1</v>
      </c>
      <c r="J120">
        <v>0</v>
      </c>
      <c r="K120">
        <v>0</v>
      </c>
      <c r="L120">
        <v>0</v>
      </c>
      <c r="M120">
        <v>0</v>
      </c>
      <c r="N120">
        <v>2</v>
      </c>
      <c r="O120">
        <v>1</v>
      </c>
      <c r="P120">
        <v>0</v>
      </c>
      <c r="Q120">
        <v>0</v>
      </c>
      <c r="R120">
        <v>0</v>
      </c>
      <c r="S120">
        <v>2</v>
      </c>
      <c r="T120">
        <v>0</v>
      </c>
      <c r="U120">
        <v>0</v>
      </c>
      <c r="V120" t="s">
        <v>291</v>
      </c>
    </row>
    <row r="121" spans="2:22" x14ac:dyDescent="0.25">
      <c r="B121" t="s">
        <v>464</v>
      </c>
    </row>
    <row r="122" spans="2:22" x14ac:dyDescent="0.25">
      <c r="C122" t="s">
        <v>60</v>
      </c>
      <c r="D122" t="s">
        <v>451</v>
      </c>
      <c r="E122" t="s">
        <v>445</v>
      </c>
      <c r="F122" t="s">
        <v>61</v>
      </c>
      <c r="G122" t="s">
        <v>62</v>
      </c>
      <c r="H122" t="s">
        <v>63</v>
      </c>
      <c r="I122" t="s">
        <v>64</v>
      </c>
      <c r="J122" t="s">
        <v>65</v>
      </c>
      <c r="K122" t="s">
        <v>66</v>
      </c>
      <c r="L122" t="s">
        <v>67</v>
      </c>
      <c r="M122" t="s">
        <v>68</v>
      </c>
      <c r="N122" t="s">
        <v>69</v>
      </c>
      <c r="O122" t="s">
        <v>70</v>
      </c>
      <c r="P122" t="s">
        <v>71</v>
      </c>
      <c r="Q122" t="s">
        <v>72</v>
      </c>
      <c r="R122" t="s">
        <v>73</v>
      </c>
      <c r="S122" t="s">
        <v>74</v>
      </c>
      <c r="T122" t="s">
        <v>75</v>
      </c>
      <c r="U122" t="s">
        <v>76</v>
      </c>
      <c r="V122" t="s">
        <v>77</v>
      </c>
    </row>
    <row r="123" spans="2:22" x14ac:dyDescent="0.25">
      <c r="C123" t="s">
        <v>294</v>
      </c>
      <c r="D123">
        <v>0</v>
      </c>
      <c r="E123">
        <v>0</v>
      </c>
      <c r="F123">
        <v>161</v>
      </c>
      <c r="G123">
        <v>94</v>
      </c>
      <c r="H123">
        <v>180</v>
      </c>
      <c r="I123">
        <v>286</v>
      </c>
      <c r="J123">
        <v>111</v>
      </c>
      <c r="K123">
        <v>127</v>
      </c>
      <c r="L123">
        <v>277</v>
      </c>
      <c r="M123">
        <v>305</v>
      </c>
      <c r="N123">
        <v>212</v>
      </c>
      <c r="O123">
        <v>142</v>
      </c>
      <c r="P123">
        <v>249</v>
      </c>
      <c r="Q123">
        <v>185</v>
      </c>
      <c r="R123">
        <v>85</v>
      </c>
      <c r="S123">
        <v>365</v>
      </c>
      <c r="T123">
        <v>560</v>
      </c>
      <c r="U123">
        <v>67</v>
      </c>
      <c r="V123" t="s">
        <v>79</v>
      </c>
    </row>
    <row r="124" spans="2:22" x14ac:dyDescent="0.25">
      <c r="C124" t="s">
        <v>293</v>
      </c>
      <c r="D124">
        <v>0</v>
      </c>
      <c r="E124">
        <v>1</v>
      </c>
      <c r="F124">
        <v>3</v>
      </c>
      <c r="G124">
        <v>51</v>
      </c>
      <c r="H124">
        <v>13</v>
      </c>
      <c r="I124">
        <v>13</v>
      </c>
      <c r="J124">
        <v>12</v>
      </c>
      <c r="K124">
        <v>29</v>
      </c>
      <c r="L124">
        <v>6</v>
      </c>
      <c r="M124">
        <v>29</v>
      </c>
      <c r="N124">
        <v>3</v>
      </c>
      <c r="O124">
        <v>42</v>
      </c>
      <c r="P124">
        <v>11</v>
      </c>
      <c r="Q124">
        <v>5</v>
      </c>
      <c r="R124">
        <v>14</v>
      </c>
      <c r="S124">
        <v>40</v>
      </c>
      <c r="T124">
        <v>24</v>
      </c>
      <c r="U124">
        <v>0</v>
      </c>
      <c r="V124" t="s">
        <v>79</v>
      </c>
    </row>
    <row r="125" spans="2:22" x14ac:dyDescent="0.25">
      <c r="C125" t="s">
        <v>292</v>
      </c>
      <c r="D125">
        <v>1</v>
      </c>
      <c r="E125">
        <v>0</v>
      </c>
      <c r="F125">
        <v>22</v>
      </c>
      <c r="G125">
        <v>53</v>
      </c>
      <c r="H125">
        <v>17</v>
      </c>
      <c r="I125">
        <v>8</v>
      </c>
      <c r="J125">
        <v>4</v>
      </c>
      <c r="K125">
        <v>9</v>
      </c>
      <c r="L125">
        <v>140</v>
      </c>
      <c r="M125">
        <v>17</v>
      </c>
      <c r="N125">
        <v>10</v>
      </c>
      <c r="O125">
        <v>16</v>
      </c>
      <c r="P125">
        <v>0</v>
      </c>
      <c r="Q125">
        <v>0</v>
      </c>
      <c r="R125">
        <v>0</v>
      </c>
      <c r="S125">
        <v>4</v>
      </c>
      <c r="T125">
        <v>0</v>
      </c>
      <c r="U125">
        <v>0</v>
      </c>
      <c r="V125" t="s">
        <v>79</v>
      </c>
    </row>
    <row r="126" spans="2:22" x14ac:dyDescent="0.25">
      <c r="C126" t="s">
        <v>290</v>
      </c>
      <c r="D126">
        <v>1</v>
      </c>
      <c r="E126">
        <v>1</v>
      </c>
      <c r="F126">
        <v>0</v>
      </c>
      <c r="G126">
        <v>7</v>
      </c>
      <c r="H126">
        <v>0</v>
      </c>
      <c r="I126">
        <v>0</v>
      </c>
      <c r="J126">
        <v>0</v>
      </c>
      <c r="K126">
        <v>0</v>
      </c>
      <c r="L126">
        <v>3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 t="s">
        <v>291</v>
      </c>
    </row>
    <row r="127" spans="2:22" x14ac:dyDescent="0.25">
      <c r="B127" t="s">
        <v>463</v>
      </c>
    </row>
    <row r="128" spans="2:22" x14ac:dyDescent="0.25">
      <c r="C128" t="s">
        <v>60</v>
      </c>
      <c r="D128" t="s">
        <v>451</v>
      </c>
      <c r="E128" t="s">
        <v>448</v>
      </c>
      <c r="F128" t="s">
        <v>61</v>
      </c>
      <c r="G128" t="s">
        <v>62</v>
      </c>
      <c r="H128" t="s">
        <v>63</v>
      </c>
      <c r="I128" t="s">
        <v>64</v>
      </c>
      <c r="J128" t="s">
        <v>65</v>
      </c>
      <c r="K128" t="s">
        <v>66</v>
      </c>
      <c r="L128" t="s">
        <v>67</v>
      </c>
      <c r="M128" t="s">
        <v>68</v>
      </c>
      <c r="N128" t="s">
        <v>69</v>
      </c>
      <c r="O128" t="s">
        <v>70</v>
      </c>
      <c r="P128" t="s">
        <v>71</v>
      </c>
      <c r="Q128" t="s">
        <v>72</v>
      </c>
      <c r="R128" t="s">
        <v>73</v>
      </c>
      <c r="S128" t="s">
        <v>74</v>
      </c>
      <c r="T128" t="s">
        <v>75</v>
      </c>
      <c r="U128" t="s">
        <v>76</v>
      </c>
      <c r="V128" t="s">
        <v>77</v>
      </c>
    </row>
    <row r="129" spans="2:22" x14ac:dyDescent="0.25">
      <c r="C129" t="s">
        <v>294</v>
      </c>
      <c r="D129">
        <v>0</v>
      </c>
      <c r="E129">
        <v>0</v>
      </c>
      <c r="F129">
        <v>692</v>
      </c>
      <c r="G129">
        <v>482</v>
      </c>
      <c r="H129">
        <v>871</v>
      </c>
      <c r="I129">
        <v>1153</v>
      </c>
      <c r="J129">
        <v>550</v>
      </c>
      <c r="K129">
        <v>786</v>
      </c>
      <c r="L129">
        <v>875</v>
      </c>
      <c r="M129">
        <v>935</v>
      </c>
      <c r="N129">
        <v>791</v>
      </c>
      <c r="O129">
        <v>1084</v>
      </c>
      <c r="P129">
        <v>1128</v>
      </c>
      <c r="Q129">
        <v>830</v>
      </c>
      <c r="R129">
        <v>375</v>
      </c>
      <c r="S129">
        <v>1538</v>
      </c>
      <c r="T129">
        <v>2254</v>
      </c>
      <c r="U129">
        <v>385</v>
      </c>
      <c r="V129" t="s">
        <v>79</v>
      </c>
    </row>
    <row r="130" spans="2:22" x14ac:dyDescent="0.25">
      <c r="C130" t="s">
        <v>293</v>
      </c>
      <c r="D130">
        <v>0</v>
      </c>
      <c r="E130">
        <v>1</v>
      </c>
      <c r="F130">
        <v>4</v>
      </c>
      <c r="G130">
        <v>2</v>
      </c>
      <c r="H130">
        <v>10</v>
      </c>
      <c r="I130">
        <v>8</v>
      </c>
      <c r="J130">
        <v>14</v>
      </c>
      <c r="K130">
        <v>6</v>
      </c>
      <c r="L130">
        <v>2</v>
      </c>
      <c r="M130">
        <v>60</v>
      </c>
      <c r="N130">
        <v>5</v>
      </c>
      <c r="O130">
        <v>206</v>
      </c>
      <c r="P130">
        <v>37</v>
      </c>
      <c r="Q130">
        <v>10</v>
      </c>
      <c r="R130">
        <v>0</v>
      </c>
      <c r="S130">
        <v>2</v>
      </c>
      <c r="T130">
        <v>5</v>
      </c>
      <c r="U130">
        <v>2</v>
      </c>
      <c r="V130" t="s">
        <v>79</v>
      </c>
    </row>
    <row r="131" spans="2:22" x14ac:dyDescent="0.25">
      <c r="C131" t="s">
        <v>292</v>
      </c>
      <c r="D131">
        <v>1</v>
      </c>
      <c r="E131">
        <v>0</v>
      </c>
      <c r="F131">
        <v>107</v>
      </c>
      <c r="G131">
        <v>190</v>
      </c>
      <c r="H131">
        <v>123</v>
      </c>
      <c r="I131">
        <v>45</v>
      </c>
      <c r="J131">
        <v>43</v>
      </c>
      <c r="K131">
        <v>29</v>
      </c>
      <c r="L131">
        <v>502</v>
      </c>
      <c r="M131">
        <v>81</v>
      </c>
      <c r="N131">
        <v>65</v>
      </c>
      <c r="O131">
        <v>62</v>
      </c>
      <c r="P131">
        <v>6</v>
      </c>
      <c r="Q131">
        <v>5</v>
      </c>
      <c r="R131">
        <v>1</v>
      </c>
      <c r="S131">
        <v>5</v>
      </c>
      <c r="T131">
        <v>10</v>
      </c>
      <c r="U131">
        <v>0</v>
      </c>
      <c r="V131" t="s">
        <v>79</v>
      </c>
    </row>
    <row r="132" spans="2:22" x14ac:dyDescent="0.25">
      <c r="C132" t="s">
        <v>290</v>
      </c>
      <c r="D132">
        <v>1</v>
      </c>
      <c r="E132">
        <v>1</v>
      </c>
      <c r="F132">
        <v>0</v>
      </c>
      <c r="G132">
        <v>1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2</v>
      </c>
      <c r="N132">
        <v>0</v>
      </c>
      <c r="O132">
        <v>1</v>
      </c>
      <c r="P132">
        <v>1</v>
      </c>
      <c r="Q132">
        <v>0</v>
      </c>
      <c r="R132">
        <v>0</v>
      </c>
      <c r="S132">
        <v>0</v>
      </c>
      <c r="T132">
        <v>0</v>
      </c>
      <c r="U132">
        <v>0</v>
      </c>
      <c r="V132" t="s">
        <v>291</v>
      </c>
    </row>
    <row r="133" spans="2:22" x14ac:dyDescent="0.25">
      <c r="B133" t="s">
        <v>462</v>
      </c>
    </row>
    <row r="134" spans="2:22" x14ac:dyDescent="0.25">
      <c r="C134" t="s">
        <v>60</v>
      </c>
      <c r="D134" t="s">
        <v>451</v>
      </c>
      <c r="E134" t="s">
        <v>32</v>
      </c>
      <c r="F134" t="s">
        <v>61</v>
      </c>
      <c r="G134" t="s">
        <v>62</v>
      </c>
      <c r="H134" t="s">
        <v>63</v>
      </c>
      <c r="I134" t="s">
        <v>64</v>
      </c>
      <c r="J134" t="s">
        <v>65</v>
      </c>
      <c r="K134" t="s">
        <v>66</v>
      </c>
      <c r="L134" t="s">
        <v>67</v>
      </c>
      <c r="M134" t="s">
        <v>68</v>
      </c>
      <c r="N134" t="s">
        <v>69</v>
      </c>
      <c r="O134" t="s">
        <v>70</v>
      </c>
      <c r="P134" t="s">
        <v>71</v>
      </c>
      <c r="Q134" t="s">
        <v>72</v>
      </c>
      <c r="R134" t="s">
        <v>73</v>
      </c>
      <c r="S134" t="s">
        <v>74</v>
      </c>
      <c r="T134" t="s">
        <v>75</v>
      </c>
      <c r="U134" t="s">
        <v>76</v>
      </c>
      <c r="V134" t="s">
        <v>77</v>
      </c>
    </row>
    <row r="135" spans="2:22" x14ac:dyDescent="0.25">
      <c r="C135" t="s">
        <v>294</v>
      </c>
      <c r="D135">
        <v>0</v>
      </c>
      <c r="E135">
        <v>0</v>
      </c>
      <c r="F135">
        <v>11521</v>
      </c>
      <c r="G135">
        <v>5479</v>
      </c>
      <c r="H135">
        <v>5430</v>
      </c>
      <c r="I135">
        <v>5592</v>
      </c>
      <c r="J135">
        <v>3383</v>
      </c>
      <c r="K135">
        <v>5015</v>
      </c>
      <c r="L135">
        <v>11266</v>
      </c>
      <c r="M135">
        <v>9050</v>
      </c>
      <c r="N135">
        <v>5548</v>
      </c>
      <c r="O135">
        <v>10207</v>
      </c>
      <c r="P135">
        <v>3628</v>
      </c>
      <c r="Q135">
        <v>3232</v>
      </c>
      <c r="R135">
        <v>2024</v>
      </c>
      <c r="S135">
        <v>2324</v>
      </c>
      <c r="T135">
        <v>2573</v>
      </c>
      <c r="U135">
        <v>77</v>
      </c>
      <c r="V135" t="s">
        <v>79</v>
      </c>
    </row>
    <row r="136" spans="2:22" x14ac:dyDescent="0.25">
      <c r="C136" t="s">
        <v>293</v>
      </c>
      <c r="D136">
        <v>0</v>
      </c>
      <c r="E136">
        <v>1</v>
      </c>
      <c r="F136">
        <v>6235</v>
      </c>
      <c r="G136">
        <v>4962</v>
      </c>
      <c r="H136">
        <v>10595</v>
      </c>
      <c r="I136">
        <v>16409</v>
      </c>
      <c r="J136">
        <v>7661</v>
      </c>
      <c r="K136">
        <v>12764</v>
      </c>
      <c r="L136">
        <v>3462</v>
      </c>
      <c r="M136">
        <v>12103</v>
      </c>
      <c r="N136">
        <v>12664</v>
      </c>
      <c r="O136">
        <v>15443</v>
      </c>
      <c r="P136">
        <v>20009</v>
      </c>
      <c r="Q136">
        <v>13721</v>
      </c>
      <c r="R136">
        <v>6324</v>
      </c>
      <c r="S136">
        <v>26161</v>
      </c>
      <c r="T136">
        <v>38971</v>
      </c>
      <c r="U136">
        <v>7554</v>
      </c>
      <c r="V136" t="s">
        <v>79</v>
      </c>
    </row>
    <row r="137" spans="2:22" x14ac:dyDescent="0.25">
      <c r="C137" t="s">
        <v>292</v>
      </c>
      <c r="D137">
        <v>1</v>
      </c>
      <c r="E137">
        <v>0</v>
      </c>
      <c r="F137">
        <v>3396</v>
      </c>
      <c r="G137">
        <v>3384</v>
      </c>
      <c r="H137">
        <v>1993</v>
      </c>
      <c r="I137">
        <v>926</v>
      </c>
      <c r="J137">
        <v>681</v>
      </c>
      <c r="K137">
        <v>984</v>
      </c>
      <c r="L137">
        <v>8379</v>
      </c>
      <c r="M137">
        <v>2132</v>
      </c>
      <c r="N137">
        <v>1150</v>
      </c>
      <c r="O137">
        <v>2006</v>
      </c>
      <c r="P137">
        <v>105</v>
      </c>
      <c r="Q137">
        <v>19</v>
      </c>
      <c r="R137">
        <v>18</v>
      </c>
      <c r="S137">
        <v>3</v>
      </c>
      <c r="T137">
        <v>9</v>
      </c>
      <c r="U137">
        <v>1</v>
      </c>
      <c r="V137" t="s">
        <v>79</v>
      </c>
    </row>
    <row r="138" spans="2:22" x14ac:dyDescent="0.25">
      <c r="C138" t="s">
        <v>290</v>
      </c>
      <c r="D138">
        <v>1</v>
      </c>
      <c r="E138">
        <v>1</v>
      </c>
      <c r="F138">
        <v>310</v>
      </c>
      <c r="G138">
        <v>384</v>
      </c>
      <c r="H138">
        <v>381</v>
      </c>
      <c r="I138">
        <v>245</v>
      </c>
      <c r="J138">
        <v>128</v>
      </c>
      <c r="K138">
        <v>224</v>
      </c>
      <c r="L138">
        <v>345</v>
      </c>
      <c r="M138">
        <v>371</v>
      </c>
      <c r="N138">
        <v>267</v>
      </c>
      <c r="O138">
        <v>443</v>
      </c>
      <c r="P138">
        <v>89</v>
      </c>
      <c r="Q138">
        <v>47</v>
      </c>
      <c r="R138">
        <v>20</v>
      </c>
      <c r="S138">
        <v>85</v>
      </c>
      <c r="T138">
        <v>154</v>
      </c>
      <c r="U138">
        <v>19</v>
      </c>
      <c r="V138" t="s">
        <v>79</v>
      </c>
    </row>
    <row r="139" spans="2:22" x14ac:dyDescent="0.25">
      <c r="B139" t="s">
        <v>461</v>
      </c>
    </row>
    <row r="140" spans="2:22" x14ac:dyDescent="0.25">
      <c r="C140" t="s">
        <v>60</v>
      </c>
      <c r="D140" t="s">
        <v>452</v>
      </c>
      <c r="E140" t="s">
        <v>448</v>
      </c>
      <c r="F140" t="s">
        <v>61</v>
      </c>
      <c r="G140" t="s">
        <v>62</v>
      </c>
      <c r="H140" t="s">
        <v>63</v>
      </c>
      <c r="I140" t="s">
        <v>64</v>
      </c>
      <c r="J140" t="s">
        <v>65</v>
      </c>
      <c r="K140" t="s">
        <v>66</v>
      </c>
      <c r="L140" t="s">
        <v>67</v>
      </c>
      <c r="M140" t="s">
        <v>68</v>
      </c>
      <c r="N140" t="s">
        <v>69</v>
      </c>
      <c r="O140" t="s">
        <v>70</v>
      </c>
      <c r="P140" t="s">
        <v>71</v>
      </c>
      <c r="Q140" t="s">
        <v>72</v>
      </c>
      <c r="R140" t="s">
        <v>73</v>
      </c>
      <c r="S140" t="s">
        <v>74</v>
      </c>
      <c r="T140" t="s">
        <v>75</v>
      </c>
      <c r="U140" t="s">
        <v>76</v>
      </c>
      <c r="V140" t="s">
        <v>77</v>
      </c>
    </row>
    <row r="141" spans="2:22" x14ac:dyDescent="0.25">
      <c r="C141" t="s">
        <v>294</v>
      </c>
      <c r="D141">
        <v>0</v>
      </c>
      <c r="E141">
        <v>0</v>
      </c>
      <c r="F141">
        <v>677</v>
      </c>
      <c r="G141">
        <v>457</v>
      </c>
      <c r="H141">
        <v>606</v>
      </c>
      <c r="I141">
        <v>404</v>
      </c>
      <c r="J141">
        <v>436</v>
      </c>
      <c r="K141">
        <v>562</v>
      </c>
      <c r="L141">
        <v>1119</v>
      </c>
      <c r="M141">
        <v>879</v>
      </c>
      <c r="N141">
        <v>669</v>
      </c>
      <c r="O141">
        <v>588</v>
      </c>
      <c r="P141">
        <v>860</v>
      </c>
      <c r="Q141">
        <v>632</v>
      </c>
      <c r="R141">
        <v>311</v>
      </c>
      <c r="S141">
        <v>298</v>
      </c>
      <c r="T141">
        <v>1828</v>
      </c>
      <c r="U141">
        <v>207</v>
      </c>
      <c r="V141" t="s">
        <v>79</v>
      </c>
    </row>
    <row r="142" spans="2:22" x14ac:dyDescent="0.25">
      <c r="C142" t="s">
        <v>293</v>
      </c>
      <c r="D142">
        <v>0</v>
      </c>
      <c r="E142">
        <v>1</v>
      </c>
      <c r="F142">
        <v>3</v>
      </c>
      <c r="G142">
        <v>1</v>
      </c>
      <c r="H142">
        <v>9</v>
      </c>
      <c r="I142">
        <v>5</v>
      </c>
      <c r="J142">
        <v>9</v>
      </c>
      <c r="K142">
        <v>1</v>
      </c>
      <c r="L142">
        <v>5</v>
      </c>
      <c r="M142">
        <v>40</v>
      </c>
      <c r="N142">
        <v>3</v>
      </c>
      <c r="O142">
        <v>93</v>
      </c>
      <c r="P142">
        <v>27</v>
      </c>
      <c r="Q142">
        <v>9</v>
      </c>
      <c r="R142">
        <v>2</v>
      </c>
      <c r="S142">
        <v>1</v>
      </c>
      <c r="T142">
        <v>9</v>
      </c>
      <c r="U142">
        <v>0</v>
      </c>
      <c r="V142" t="s">
        <v>79</v>
      </c>
    </row>
    <row r="143" spans="2:22" x14ac:dyDescent="0.25">
      <c r="C143" t="s">
        <v>292</v>
      </c>
      <c r="D143">
        <v>1</v>
      </c>
      <c r="E143">
        <v>0</v>
      </c>
      <c r="F143">
        <v>9</v>
      </c>
      <c r="G143">
        <v>14</v>
      </c>
      <c r="H143">
        <v>0</v>
      </c>
      <c r="I143">
        <v>686</v>
      </c>
      <c r="J143">
        <v>48</v>
      </c>
      <c r="K143">
        <v>3</v>
      </c>
      <c r="L143">
        <v>3</v>
      </c>
      <c r="M143">
        <v>4</v>
      </c>
      <c r="N143">
        <v>1</v>
      </c>
      <c r="O143">
        <v>1</v>
      </c>
      <c r="P143">
        <v>2</v>
      </c>
      <c r="Q143">
        <v>1</v>
      </c>
      <c r="R143">
        <v>1</v>
      </c>
      <c r="S143">
        <v>1011</v>
      </c>
      <c r="T143">
        <v>0</v>
      </c>
      <c r="U143">
        <v>1</v>
      </c>
      <c r="V143" t="s">
        <v>79</v>
      </c>
    </row>
    <row r="144" spans="2:22" x14ac:dyDescent="0.25">
      <c r="C144" t="s">
        <v>290</v>
      </c>
      <c r="D144">
        <v>1</v>
      </c>
      <c r="E144">
        <v>1</v>
      </c>
      <c r="F144">
        <v>0</v>
      </c>
      <c r="G144">
        <v>0</v>
      </c>
      <c r="H144">
        <v>0</v>
      </c>
      <c r="I144">
        <v>4</v>
      </c>
      <c r="J144">
        <v>1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</v>
      </c>
      <c r="T144">
        <v>1</v>
      </c>
      <c r="U144">
        <v>0</v>
      </c>
      <c r="V144" t="s">
        <v>291</v>
      </c>
    </row>
    <row r="145" spans="2:22" x14ac:dyDescent="0.25">
      <c r="B145" t="s">
        <v>460</v>
      </c>
    </row>
    <row r="146" spans="2:22" x14ac:dyDescent="0.25">
      <c r="C146" t="s">
        <v>60</v>
      </c>
      <c r="D146" t="s">
        <v>32</v>
      </c>
      <c r="E146" t="s">
        <v>445</v>
      </c>
      <c r="F146" t="s">
        <v>61</v>
      </c>
      <c r="G146" t="s">
        <v>62</v>
      </c>
      <c r="H146" t="s">
        <v>63</v>
      </c>
      <c r="I146" t="s">
        <v>64</v>
      </c>
      <c r="J146" t="s">
        <v>65</v>
      </c>
      <c r="K146" t="s">
        <v>66</v>
      </c>
      <c r="L146" t="s">
        <v>67</v>
      </c>
      <c r="M146" t="s">
        <v>68</v>
      </c>
      <c r="N146" t="s">
        <v>69</v>
      </c>
      <c r="O146" t="s">
        <v>70</v>
      </c>
      <c r="P146" t="s">
        <v>71</v>
      </c>
      <c r="Q146" t="s">
        <v>72</v>
      </c>
      <c r="R146" t="s">
        <v>73</v>
      </c>
      <c r="S146" t="s">
        <v>74</v>
      </c>
      <c r="T146" t="s">
        <v>75</v>
      </c>
      <c r="U146" t="s">
        <v>76</v>
      </c>
      <c r="V146" t="s">
        <v>77</v>
      </c>
    </row>
    <row r="147" spans="2:22" x14ac:dyDescent="0.25">
      <c r="C147" t="s">
        <v>294</v>
      </c>
      <c r="D147">
        <v>0</v>
      </c>
      <c r="E147">
        <v>0</v>
      </c>
      <c r="F147">
        <v>267</v>
      </c>
      <c r="G147">
        <v>168</v>
      </c>
      <c r="H147">
        <v>195</v>
      </c>
      <c r="I147">
        <v>181</v>
      </c>
      <c r="J147">
        <v>78</v>
      </c>
      <c r="K147">
        <v>84</v>
      </c>
      <c r="L147">
        <v>548</v>
      </c>
      <c r="M147">
        <v>345</v>
      </c>
      <c r="N147">
        <v>190</v>
      </c>
      <c r="O147">
        <v>173</v>
      </c>
      <c r="P147">
        <v>105</v>
      </c>
      <c r="Q147">
        <v>96</v>
      </c>
      <c r="R147">
        <v>64</v>
      </c>
      <c r="S147">
        <v>53</v>
      </c>
      <c r="T147">
        <v>54</v>
      </c>
      <c r="U147">
        <v>1</v>
      </c>
      <c r="V147" t="s">
        <v>79</v>
      </c>
    </row>
    <row r="148" spans="2:22" x14ac:dyDescent="0.25">
      <c r="C148" t="s">
        <v>293</v>
      </c>
      <c r="D148">
        <v>0</v>
      </c>
      <c r="E148">
        <v>1</v>
      </c>
      <c r="F148">
        <v>9</v>
      </c>
      <c r="G148">
        <v>89</v>
      </c>
      <c r="H148">
        <v>19</v>
      </c>
      <c r="I148">
        <v>11</v>
      </c>
      <c r="J148">
        <v>15</v>
      </c>
      <c r="K148">
        <v>44</v>
      </c>
      <c r="L148">
        <v>17</v>
      </c>
      <c r="M148">
        <v>55</v>
      </c>
      <c r="N148">
        <v>7</v>
      </c>
      <c r="O148">
        <v>64</v>
      </c>
      <c r="P148">
        <v>13</v>
      </c>
      <c r="Q148">
        <v>8</v>
      </c>
      <c r="R148">
        <v>19</v>
      </c>
      <c r="S148">
        <v>42</v>
      </c>
      <c r="T148">
        <v>30</v>
      </c>
      <c r="U148">
        <v>0</v>
      </c>
      <c r="V148" t="s">
        <v>79</v>
      </c>
    </row>
    <row r="149" spans="2:22" x14ac:dyDescent="0.25">
      <c r="C149" t="s">
        <v>292</v>
      </c>
      <c r="D149">
        <v>1</v>
      </c>
      <c r="E149">
        <v>0</v>
      </c>
      <c r="F149">
        <v>62</v>
      </c>
      <c r="G149">
        <v>71</v>
      </c>
      <c r="H149">
        <v>169</v>
      </c>
      <c r="I149">
        <v>293</v>
      </c>
      <c r="J149">
        <v>116</v>
      </c>
      <c r="K149">
        <v>164</v>
      </c>
      <c r="L149">
        <v>52</v>
      </c>
      <c r="M149">
        <v>205</v>
      </c>
      <c r="N149">
        <v>173</v>
      </c>
      <c r="O149">
        <v>122</v>
      </c>
      <c r="P149">
        <v>361</v>
      </c>
      <c r="Q149">
        <v>207</v>
      </c>
      <c r="R149">
        <v>109</v>
      </c>
      <c r="S149">
        <v>509</v>
      </c>
      <c r="T149">
        <v>670</v>
      </c>
      <c r="U149">
        <v>92</v>
      </c>
      <c r="V149" t="s">
        <v>79</v>
      </c>
    </row>
    <row r="150" spans="2:22" x14ac:dyDescent="0.25">
      <c r="C150" t="s">
        <v>290</v>
      </c>
      <c r="D150">
        <v>1</v>
      </c>
      <c r="E150">
        <v>1</v>
      </c>
      <c r="F150">
        <v>0</v>
      </c>
      <c r="G150">
        <v>10</v>
      </c>
      <c r="H150">
        <v>2</v>
      </c>
      <c r="I150">
        <v>6</v>
      </c>
      <c r="J150">
        <v>1</v>
      </c>
      <c r="K150">
        <v>11</v>
      </c>
      <c r="L150">
        <v>1</v>
      </c>
      <c r="M150">
        <v>6</v>
      </c>
      <c r="N150">
        <v>0</v>
      </c>
      <c r="O150">
        <v>13</v>
      </c>
      <c r="P150">
        <v>7</v>
      </c>
      <c r="Q150">
        <v>5</v>
      </c>
      <c r="R150">
        <v>3</v>
      </c>
      <c r="S150">
        <v>25</v>
      </c>
      <c r="T150">
        <v>9</v>
      </c>
      <c r="U150">
        <v>0</v>
      </c>
      <c r="V150" t="s">
        <v>291</v>
      </c>
    </row>
    <row r="151" spans="2:22" x14ac:dyDescent="0.25">
      <c r="B151" t="s">
        <v>459</v>
      </c>
    </row>
    <row r="152" spans="2:22" x14ac:dyDescent="0.25">
      <c r="C152" t="s">
        <v>60</v>
      </c>
      <c r="D152" t="s">
        <v>32</v>
      </c>
      <c r="E152" t="s">
        <v>444</v>
      </c>
      <c r="F152" t="s">
        <v>61</v>
      </c>
      <c r="G152" t="s">
        <v>62</v>
      </c>
      <c r="H152" t="s">
        <v>63</v>
      </c>
      <c r="I152" t="s">
        <v>64</v>
      </c>
      <c r="J152" t="s">
        <v>65</v>
      </c>
      <c r="K152" t="s">
        <v>66</v>
      </c>
      <c r="L152" t="s">
        <v>67</v>
      </c>
      <c r="M152" t="s">
        <v>68</v>
      </c>
      <c r="N152" t="s">
        <v>69</v>
      </c>
      <c r="O152" t="s">
        <v>70</v>
      </c>
      <c r="P152" t="s">
        <v>71</v>
      </c>
      <c r="Q152" t="s">
        <v>72</v>
      </c>
      <c r="R152" t="s">
        <v>73</v>
      </c>
      <c r="S152" t="s">
        <v>74</v>
      </c>
      <c r="T152" t="s">
        <v>75</v>
      </c>
      <c r="U152" t="s">
        <v>76</v>
      </c>
      <c r="V152" t="s">
        <v>77</v>
      </c>
    </row>
    <row r="153" spans="2:22" x14ac:dyDescent="0.25">
      <c r="C153" t="s">
        <v>294</v>
      </c>
      <c r="D153">
        <v>0</v>
      </c>
      <c r="E153">
        <v>0</v>
      </c>
      <c r="F153">
        <v>270</v>
      </c>
      <c r="G153">
        <v>231</v>
      </c>
      <c r="H153">
        <v>192</v>
      </c>
      <c r="I153">
        <v>138</v>
      </c>
      <c r="J153">
        <v>89</v>
      </c>
      <c r="K153">
        <v>119</v>
      </c>
      <c r="L153">
        <v>589</v>
      </c>
      <c r="M153">
        <v>386</v>
      </c>
      <c r="N153">
        <v>153</v>
      </c>
      <c r="O153">
        <v>204</v>
      </c>
      <c r="P153">
        <v>112</v>
      </c>
      <c r="Q153">
        <v>97</v>
      </c>
      <c r="R153">
        <v>70</v>
      </c>
      <c r="S153">
        <v>53</v>
      </c>
      <c r="T153">
        <v>57</v>
      </c>
      <c r="U153">
        <v>1</v>
      </c>
      <c r="V153" t="s">
        <v>79</v>
      </c>
    </row>
    <row r="154" spans="2:22" x14ac:dyDescent="0.25">
      <c r="C154" t="s">
        <v>293</v>
      </c>
      <c r="D154">
        <v>0</v>
      </c>
      <c r="E154">
        <v>1</v>
      </c>
      <c r="F154">
        <v>16</v>
      </c>
      <c r="G154">
        <v>10</v>
      </c>
      <c r="H154">
        <v>13</v>
      </c>
      <c r="I154">
        <v>58</v>
      </c>
      <c r="J154">
        <v>8</v>
      </c>
      <c r="K154">
        <v>0</v>
      </c>
      <c r="L154">
        <v>5</v>
      </c>
      <c r="M154">
        <v>9</v>
      </c>
      <c r="N154">
        <v>50</v>
      </c>
      <c r="O154">
        <v>5</v>
      </c>
      <c r="P154">
        <v>2</v>
      </c>
      <c r="Q154">
        <v>1</v>
      </c>
      <c r="R154">
        <v>0</v>
      </c>
      <c r="S154">
        <v>22</v>
      </c>
      <c r="T154">
        <v>0</v>
      </c>
      <c r="U154">
        <v>0</v>
      </c>
      <c r="V154" t="s">
        <v>79</v>
      </c>
    </row>
    <row r="155" spans="2:22" x14ac:dyDescent="0.25">
      <c r="C155" t="s">
        <v>292</v>
      </c>
      <c r="D155">
        <v>1</v>
      </c>
      <c r="E155">
        <v>0</v>
      </c>
      <c r="F155">
        <v>54</v>
      </c>
      <c r="G155">
        <v>70</v>
      </c>
      <c r="H155">
        <v>153</v>
      </c>
      <c r="I155">
        <v>154</v>
      </c>
      <c r="J155">
        <v>97</v>
      </c>
      <c r="K155">
        <v>170</v>
      </c>
      <c r="L155">
        <v>53</v>
      </c>
      <c r="M155">
        <v>194</v>
      </c>
      <c r="N155">
        <v>88</v>
      </c>
      <c r="O155">
        <v>121</v>
      </c>
      <c r="P155">
        <v>375</v>
      </c>
      <c r="Q155">
        <v>215</v>
      </c>
      <c r="R155">
        <v>108</v>
      </c>
      <c r="S155">
        <v>196</v>
      </c>
      <c r="T155">
        <v>710</v>
      </c>
      <c r="U155">
        <v>92</v>
      </c>
      <c r="V155" t="s">
        <v>79</v>
      </c>
    </row>
    <row r="156" spans="2:22" x14ac:dyDescent="0.25">
      <c r="C156" t="s">
        <v>290</v>
      </c>
      <c r="D156">
        <v>1</v>
      </c>
      <c r="E156">
        <v>1</v>
      </c>
      <c r="F156">
        <v>13</v>
      </c>
      <c r="G156">
        <v>5</v>
      </c>
      <c r="H156">
        <v>24</v>
      </c>
      <c r="I156">
        <v>165</v>
      </c>
      <c r="J156">
        <v>13</v>
      </c>
      <c r="K156">
        <v>8</v>
      </c>
      <c r="L156">
        <v>3</v>
      </c>
      <c r="M156">
        <v>17</v>
      </c>
      <c r="N156">
        <v>95</v>
      </c>
      <c r="O156">
        <v>8</v>
      </c>
      <c r="P156">
        <v>10</v>
      </c>
      <c r="Q156">
        <v>8</v>
      </c>
      <c r="R156">
        <v>0</v>
      </c>
      <c r="S156">
        <v>342</v>
      </c>
      <c r="T156">
        <v>11</v>
      </c>
      <c r="U156">
        <v>2</v>
      </c>
      <c r="V156" t="s">
        <v>79</v>
      </c>
    </row>
    <row r="157" spans="2:22" x14ac:dyDescent="0.25">
      <c r="B157" t="s">
        <v>458</v>
      </c>
    </row>
    <row r="158" spans="2:22" x14ac:dyDescent="0.25">
      <c r="C158" t="s">
        <v>60</v>
      </c>
      <c r="D158" t="s">
        <v>32</v>
      </c>
      <c r="E158" t="s">
        <v>448</v>
      </c>
      <c r="F158" t="s">
        <v>61</v>
      </c>
      <c r="G158" t="s">
        <v>62</v>
      </c>
      <c r="H158" t="s">
        <v>63</v>
      </c>
      <c r="I158" t="s">
        <v>64</v>
      </c>
      <c r="J158" t="s">
        <v>65</v>
      </c>
      <c r="K158" t="s">
        <v>66</v>
      </c>
      <c r="L158" t="s">
        <v>67</v>
      </c>
      <c r="M158" t="s">
        <v>68</v>
      </c>
      <c r="N158" t="s">
        <v>69</v>
      </c>
      <c r="O158" t="s">
        <v>70</v>
      </c>
      <c r="P158" t="s">
        <v>71</v>
      </c>
      <c r="Q158" t="s">
        <v>72</v>
      </c>
      <c r="R158" t="s">
        <v>73</v>
      </c>
      <c r="S158" t="s">
        <v>74</v>
      </c>
      <c r="T158" t="s">
        <v>75</v>
      </c>
      <c r="U158" t="s">
        <v>76</v>
      </c>
      <c r="V158" t="s">
        <v>77</v>
      </c>
    </row>
    <row r="159" spans="2:22" x14ac:dyDescent="0.25">
      <c r="C159" t="s">
        <v>294</v>
      </c>
      <c r="D159">
        <v>0</v>
      </c>
      <c r="E159">
        <v>0</v>
      </c>
      <c r="F159">
        <v>962</v>
      </c>
      <c r="G159">
        <v>680</v>
      </c>
      <c r="H159">
        <v>784</v>
      </c>
      <c r="I159">
        <v>719</v>
      </c>
      <c r="J159">
        <v>429</v>
      </c>
      <c r="K159">
        <v>567</v>
      </c>
      <c r="L159">
        <v>1631</v>
      </c>
      <c r="M159">
        <v>899</v>
      </c>
      <c r="N159">
        <v>595</v>
      </c>
      <c r="O159">
        <v>925</v>
      </c>
      <c r="P159">
        <v>402</v>
      </c>
      <c r="Q159">
        <v>380</v>
      </c>
      <c r="R159">
        <v>240</v>
      </c>
      <c r="S159">
        <v>235</v>
      </c>
      <c r="T159">
        <v>298</v>
      </c>
      <c r="U159">
        <v>5</v>
      </c>
      <c r="V159" t="s">
        <v>79</v>
      </c>
    </row>
    <row r="160" spans="2:22" x14ac:dyDescent="0.25">
      <c r="C160" t="s">
        <v>293</v>
      </c>
      <c r="D160">
        <v>0</v>
      </c>
      <c r="E160">
        <v>1</v>
      </c>
      <c r="F160">
        <v>10</v>
      </c>
      <c r="G160">
        <v>3</v>
      </c>
      <c r="H160">
        <v>14</v>
      </c>
      <c r="I160">
        <v>6</v>
      </c>
      <c r="J160">
        <v>15</v>
      </c>
      <c r="K160">
        <v>5</v>
      </c>
      <c r="L160">
        <v>1</v>
      </c>
      <c r="M160">
        <v>92</v>
      </c>
      <c r="N160">
        <v>2</v>
      </c>
      <c r="O160">
        <v>280</v>
      </c>
      <c r="P160">
        <v>52</v>
      </c>
      <c r="Q160">
        <v>14</v>
      </c>
      <c r="R160">
        <v>3</v>
      </c>
      <c r="S160">
        <v>1</v>
      </c>
      <c r="T160">
        <v>1</v>
      </c>
      <c r="U160">
        <v>0</v>
      </c>
      <c r="V160" t="s">
        <v>79</v>
      </c>
    </row>
    <row r="161" spans="2:22" x14ac:dyDescent="0.25">
      <c r="C161" t="s">
        <v>292</v>
      </c>
      <c r="D161">
        <v>1</v>
      </c>
      <c r="E161">
        <v>0</v>
      </c>
      <c r="F161">
        <v>216</v>
      </c>
      <c r="G161">
        <v>229</v>
      </c>
      <c r="H161">
        <v>720</v>
      </c>
      <c r="I161">
        <v>1073</v>
      </c>
      <c r="J161">
        <v>527</v>
      </c>
      <c r="K161">
        <v>723</v>
      </c>
      <c r="L161">
        <v>165</v>
      </c>
      <c r="M161">
        <v>586</v>
      </c>
      <c r="N161">
        <v>690</v>
      </c>
      <c r="O161">
        <v>818</v>
      </c>
      <c r="P161">
        <v>1427</v>
      </c>
      <c r="Q161">
        <v>828</v>
      </c>
      <c r="R161">
        <v>373</v>
      </c>
      <c r="S161">
        <v>1697</v>
      </c>
      <c r="T161">
        <v>2567</v>
      </c>
      <c r="U161">
        <v>467</v>
      </c>
      <c r="V161" t="s">
        <v>79</v>
      </c>
    </row>
    <row r="162" spans="2:22" x14ac:dyDescent="0.25">
      <c r="C162" t="s">
        <v>290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6</v>
      </c>
      <c r="J162">
        <v>8</v>
      </c>
      <c r="K162">
        <v>1</v>
      </c>
      <c r="L162">
        <v>1</v>
      </c>
      <c r="M162">
        <v>14</v>
      </c>
      <c r="N162">
        <v>2</v>
      </c>
      <c r="O162">
        <v>48</v>
      </c>
      <c r="P162">
        <v>25</v>
      </c>
      <c r="Q162">
        <v>1</v>
      </c>
      <c r="R162">
        <v>1</v>
      </c>
      <c r="S162">
        <v>3</v>
      </c>
      <c r="T162">
        <v>10</v>
      </c>
      <c r="U162">
        <v>1</v>
      </c>
      <c r="V162" t="s">
        <v>291</v>
      </c>
    </row>
    <row r="163" spans="2:22" x14ac:dyDescent="0.25">
      <c r="B163" t="s">
        <v>457</v>
      </c>
    </row>
    <row r="164" spans="2:22" x14ac:dyDescent="0.25">
      <c r="C164" t="s">
        <v>60</v>
      </c>
      <c r="D164" t="s">
        <v>448</v>
      </c>
      <c r="E164" t="s">
        <v>444</v>
      </c>
      <c r="F164" t="s">
        <v>61</v>
      </c>
      <c r="G164" t="s">
        <v>62</v>
      </c>
      <c r="H164" t="s">
        <v>63</v>
      </c>
      <c r="I164" t="s">
        <v>64</v>
      </c>
      <c r="J164" t="s">
        <v>65</v>
      </c>
      <c r="K164" t="s">
        <v>66</v>
      </c>
      <c r="L164" t="s">
        <v>67</v>
      </c>
      <c r="M164" t="s">
        <v>68</v>
      </c>
      <c r="N164" t="s">
        <v>69</v>
      </c>
      <c r="O164" t="s">
        <v>70</v>
      </c>
      <c r="P164" t="s">
        <v>71</v>
      </c>
      <c r="Q164" t="s">
        <v>72</v>
      </c>
      <c r="R164" t="s">
        <v>73</v>
      </c>
      <c r="S164" t="s">
        <v>74</v>
      </c>
      <c r="T164" t="s">
        <v>75</v>
      </c>
      <c r="U164" t="s">
        <v>76</v>
      </c>
      <c r="V164" t="s">
        <v>77</v>
      </c>
    </row>
    <row r="165" spans="2:22" x14ac:dyDescent="0.25">
      <c r="C165" t="s">
        <v>294</v>
      </c>
      <c r="D165">
        <v>0</v>
      </c>
      <c r="E165">
        <v>0</v>
      </c>
      <c r="F165">
        <v>1029</v>
      </c>
      <c r="G165">
        <v>819</v>
      </c>
      <c r="H165">
        <v>1569</v>
      </c>
      <c r="I165">
        <v>1001</v>
      </c>
      <c r="J165">
        <v>734</v>
      </c>
      <c r="K165">
        <v>1051</v>
      </c>
      <c r="L165">
        <v>1689</v>
      </c>
      <c r="M165">
        <v>1514</v>
      </c>
      <c r="N165">
        <v>774</v>
      </c>
      <c r="O165">
        <v>1792</v>
      </c>
      <c r="P165">
        <v>1727</v>
      </c>
      <c r="Q165">
        <v>1333</v>
      </c>
      <c r="R165">
        <v>572</v>
      </c>
      <c r="S165">
        <v>1008</v>
      </c>
      <c r="T165">
        <v>3340</v>
      </c>
      <c r="U165">
        <v>553</v>
      </c>
      <c r="V165" t="s">
        <v>79</v>
      </c>
    </row>
    <row r="166" spans="2:22" x14ac:dyDescent="0.25">
      <c r="C166" t="s">
        <v>293</v>
      </c>
      <c r="D166">
        <v>0</v>
      </c>
      <c r="E166">
        <v>1</v>
      </c>
      <c r="F166">
        <v>84</v>
      </c>
      <c r="G166">
        <v>50</v>
      </c>
      <c r="H166">
        <v>173</v>
      </c>
      <c r="I166">
        <v>907</v>
      </c>
      <c r="J166">
        <v>93</v>
      </c>
      <c r="K166">
        <v>33</v>
      </c>
      <c r="L166">
        <v>38</v>
      </c>
      <c r="M166">
        <v>88</v>
      </c>
      <c r="N166">
        <v>595</v>
      </c>
      <c r="O166">
        <v>106</v>
      </c>
      <c r="P166">
        <v>87</v>
      </c>
      <c r="Q166">
        <v>67</v>
      </c>
      <c r="R166">
        <v>23</v>
      </c>
      <c r="S166">
        <v>1675</v>
      </c>
      <c r="T166">
        <v>55</v>
      </c>
      <c r="U166">
        <v>12</v>
      </c>
      <c r="V166" t="s">
        <v>79</v>
      </c>
    </row>
    <row r="167" spans="2:22" x14ac:dyDescent="0.25">
      <c r="C167" t="s">
        <v>292</v>
      </c>
      <c r="D167">
        <v>1</v>
      </c>
      <c r="E167">
        <v>0</v>
      </c>
      <c r="F167">
        <v>7</v>
      </c>
      <c r="G167">
        <v>2</v>
      </c>
      <c r="H167">
        <v>23</v>
      </c>
      <c r="I167">
        <v>14</v>
      </c>
      <c r="J167">
        <v>22</v>
      </c>
      <c r="K167">
        <v>10</v>
      </c>
      <c r="L167">
        <v>3</v>
      </c>
      <c r="M167">
        <v>92</v>
      </c>
      <c r="N167">
        <v>3</v>
      </c>
      <c r="O167">
        <v>382</v>
      </c>
      <c r="P167">
        <v>66</v>
      </c>
      <c r="Q167">
        <v>25</v>
      </c>
      <c r="R167">
        <v>4</v>
      </c>
      <c r="S167">
        <v>6</v>
      </c>
      <c r="T167">
        <v>12</v>
      </c>
      <c r="U167">
        <v>1</v>
      </c>
      <c r="V167" t="s">
        <v>79</v>
      </c>
    </row>
    <row r="168" spans="2:22" x14ac:dyDescent="0.25">
      <c r="C168" t="s">
        <v>290</v>
      </c>
      <c r="D168">
        <v>1</v>
      </c>
      <c r="E168">
        <v>1</v>
      </c>
      <c r="F168">
        <v>0</v>
      </c>
      <c r="G168">
        <v>0</v>
      </c>
      <c r="H168">
        <v>0</v>
      </c>
      <c r="I168">
        <v>5</v>
      </c>
      <c r="J168">
        <v>3</v>
      </c>
      <c r="K168">
        <v>0</v>
      </c>
      <c r="L168">
        <v>0</v>
      </c>
      <c r="M168">
        <v>1</v>
      </c>
      <c r="N168">
        <v>0</v>
      </c>
      <c r="O168">
        <v>11</v>
      </c>
      <c r="P168">
        <v>1</v>
      </c>
      <c r="Q168">
        <v>0</v>
      </c>
      <c r="R168">
        <v>0</v>
      </c>
      <c r="S168">
        <v>3</v>
      </c>
      <c r="T168">
        <v>0</v>
      </c>
      <c r="U168">
        <v>0</v>
      </c>
      <c r="V168" t="s">
        <v>291</v>
      </c>
    </row>
    <row r="169" spans="2:22" x14ac:dyDescent="0.25">
      <c r="B169" t="s">
        <v>456</v>
      </c>
    </row>
    <row r="170" spans="2:22" x14ac:dyDescent="0.25">
      <c r="C170" t="s">
        <v>60</v>
      </c>
      <c r="D170" t="s">
        <v>448</v>
      </c>
      <c r="E170" t="s">
        <v>445</v>
      </c>
      <c r="F170" t="s">
        <v>61</v>
      </c>
      <c r="G170" t="s">
        <v>62</v>
      </c>
      <c r="H170" t="s">
        <v>63</v>
      </c>
      <c r="I170" t="s">
        <v>64</v>
      </c>
      <c r="J170" t="s">
        <v>65</v>
      </c>
      <c r="K170" t="s">
        <v>66</v>
      </c>
      <c r="L170" t="s">
        <v>67</v>
      </c>
      <c r="M170" t="s">
        <v>68</v>
      </c>
      <c r="N170" t="s">
        <v>69</v>
      </c>
      <c r="O170" t="s">
        <v>70</v>
      </c>
      <c r="P170" t="s">
        <v>71</v>
      </c>
      <c r="Q170" t="s">
        <v>72</v>
      </c>
      <c r="R170" t="s">
        <v>73</v>
      </c>
      <c r="S170" t="s">
        <v>74</v>
      </c>
      <c r="T170" t="s">
        <v>75</v>
      </c>
      <c r="U170" t="s">
        <v>76</v>
      </c>
      <c r="V170" t="s">
        <v>77</v>
      </c>
    </row>
    <row r="171" spans="2:22" x14ac:dyDescent="0.25">
      <c r="C171" t="s">
        <v>294</v>
      </c>
      <c r="D171">
        <v>0</v>
      </c>
      <c r="E171">
        <v>0</v>
      </c>
      <c r="F171">
        <v>1034</v>
      </c>
      <c r="G171">
        <v>618</v>
      </c>
      <c r="H171">
        <v>1582</v>
      </c>
      <c r="I171">
        <v>1790</v>
      </c>
      <c r="J171">
        <v>738</v>
      </c>
      <c r="K171">
        <v>942</v>
      </c>
      <c r="L171">
        <v>1602</v>
      </c>
      <c r="M171">
        <v>1446</v>
      </c>
      <c r="N171">
        <v>1257</v>
      </c>
      <c r="O171">
        <v>1507</v>
      </c>
      <c r="P171">
        <v>1671</v>
      </c>
      <c r="Q171">
        <v>1295</v>
      </c>
      <c r="R171">
        <v>528</v>
      </c>
      <c r="S171">
        <v>2369</v>
      </c>
      <c r="T171">
        <v>3086</v>
      </c>
      <c r="U171">
        <v>528</v>
      </c>
      <c r="V171" t="s">
        <v>79</v>
      </c>
    </row>
    <row r="172" spans="2:22" x14ac:dyDescent="0.25">
      <c r="C172" t="s">
        <v>293</v>
      </c>
      <c r="D172">
        <v>0</v>
      </c>
      <c r="E172">
        <v>1</v>
      </c>
      <c r="F172">
        <v>33</v>
      </c>
      <c r="G172">
        <v>278</v>
      </c>
      <c r="H172">
        <v>106</v>
      </c>
      <c r="I172">
        <v>72</v>
      </c>
      <c r="J172">
        <v>74</v>
      </c>
      <c r="K172">
        <v>154</v>
      </c>
      <c r="L172">
        <v>19</v>
      </c>
      <c r="M172">
        <v>138</v>
      </c>
      <c r="N172">
        <v>50</v>
      </c>
      <c r="O172">
        <v>492</v>
      </c>
      <c r="P172">
        <v>62</v>
      </c>
      <c r="Q172">
        <v>41</v>
      </c>
      <c r="R172">
        <v>66</v>
      </c>
      <c r="S172">
        <v>223</v>
      </c>
      <c r="T172">
        <v>191</v>
      </c>
      <c r="U172">
        <v>1</v>
      </c>
      <c r="V172" t="s">
        <v>79</v>
      </c>
    </row>
    <row r="173" spans="2:22" x14ac:dyDescent="0.25">
      <c r="C173" t="s">
        <v>292</v>
      </c>
      <c r="D173">
        <v>1</v>
      </c>
      <c r="E173">
        <v>0</v>
      </c>
      <c r="F173">
        <v>6</v>
      </c>
      <c r="G173">
        <v>2</v>
      </c>
      <c r="H173">
        <v>22</v>
      </c>
      <c r="I173">
        <v>16</v>
      </c>
      <c r="J173">
        <v>26</v>
      </c>
      <c r="K173">
        <v>8</v>
      </c>
      <c r="L173">
        <v>2</v>
      </c>
      <c r="M173">
        <v>94</v>
      </c>
      <c r="N173">
        <v>4</v>
      </c>
      <c r="O173">
        <v>361</v>
      </c>
      <c r="P173">
        <v>65</v>
      </c>
      <c r="Q173">
        <v>21</v>
      </c>
      <c r="R173">
        <v>5</v>
      </c>
      <c r="S173">
        <v>7</v>
      </c>
      <c r="T173">
        <v>11</v>
      </c>
      <c r="U173">
        <v>1</v>
      </c>
      <c r="V173" t="s">
        <v>79</v>
      </c>
    </row>
    <row r="174" spans="2:22" x14ac:dyDescent="0.25">
      <c r="C174" t="s">
        <v>290</v>
      </c>
      <c r="D174">
        <v>1</v>
      </c>
      <c r="E174">
        <v>1</v>
      </c>
      <c r="F174">
        <v>1</v>
      </c>
      <c r="G174">
        <v>0</v>
      </c>
      <c r="H174">
        <v>1</v>
      </c>
      <c r="I174">
        <v>0</v>
      </c>
      <c r="J174">
        <v>1</v>
      </c>
      <c r="K174">
        <v>1</v>
      </c>
      <c r="L174">
        <v>0</v>
      </c>
      <c r="M174">
        <v>1</v>
      </c>
      <c r="N174">
        <v>0</v>
      </c>
      <c r="O174">
        <v>40</v>
      </c>
      <c r="P174">
        <v>1</v>
      </c>
      <c r="Q174">
        <v>0</v>
      </c>
      <c r="R174">
        <v>0</v>
      </c>
      <c r="S174">
        <v>1</v>
      </c>
      <c r="T174">
        <v>2</v>
      </c>
      <c r="U174">
        <v>0</v>
      </c>
      <c r="V174" t="s">
        <v>291</v>
      </c>
    </row>
    <row r="175" spans="2:22" x14ac:dyDescent="0.25">
      <c r="B175" t="s">
        <v>455</v>
      </c>
    </row>
    <row r="176" spans="2:22" x14ac:dyDescent="0.25">
      <c r="C176" t="s">
        <v>60</v>
      </c>
      <c r="D176" t="s">
        <v>445</v>
      </c>
      <c r="E176" t="s">
        <v>444</v>
      </c>
      <c r="F176" t="s">
        <v>61</v>
      </c>
      <c r="G176" t="s">
        <v>62</v>
      </c>
      <c r="H176" t="s">
        <v>63</v>
      </c>
      <c r="I176" t="s">
        <v>64</v>
      </c>
      <c r="J176" t="s">
        <v>65</v>
      </c>
      <c r="K176" t="s">
        <v>66</v>
      </c>
      <c r="L176" t="s">
        <v>67</v>
      </c>
      <c r="M176" t="s">
        <v>68</v>
      </c>
      <c r="N176" t="s">
        <v>69</v>
      </c>
      <c r="O176" t="s">
        <v>70</v>
      </c>
      <c r="P176" t="s">
        <v>71</v>
      </c>
      <c r="Q176" t="s">
        <v>72</v>
      </c>
      <c r="R176" t="s">
        <v>73</v>
      </c>
      <c r="S176" t="s">
        <v>74</v>
      </c>
      <c r="T176" t="s">
        <v>75</v>
      </c>
      <c r="U176" t="s">
        <v>76</v>
      </c>
      <c r="V176" t="s">
        <v>77</v>
      </c>
    </row>
    <row r="177" spans="2:23" x14ac:dyDescent="0.25">
      <c r="C177" t="s">
        <v>294</v>
      </c>
      <c r="D177">
        <v>0</v>
      </c>
      <c r="E177">
        <v>0</v>
      </c>
      <c r="F177">
        <v>13812</v>
      </c>
      <c r="G177">
        <v>7267</v>
      </c>
      <c r="H177">
        <v>13432</v>
      </c>
      <c r="I177">
        <v>8497</v>
      </c>
      <c r="J177">
        <v>5897</v>
      </c>
      <c r="K177">
        <v>10599</v>
      </c>
      <c r="L177">
        <v>15760</v>
      </c>
      <c r="M177">
        <v>16802</v>
      </c>
      <c r="N177">
        <v>8149</v>
      </c>
      <c r="O177">
        <v>18367</v>
      </c>
      <c r="P177">
        <v>19100</v>
      </c>
      <c r="Q177">
        <v>13164</v>
      </c>
      <c r="R177">
        <v>5570</v>
      </c>
      <c r="S177">
        <v>7671</v>
      </c>
      <c r="T177">
        <v>33970</v>
      </c>
      <c r="U177">
        <v>7605</v>
      </c>
      <c r="V177" t="s">
        <v>79</v>
      </c>
    </row>
    <row r="178" spans="2:23" x14ac:dyDescent="0.25">
      <c r="C178" t="s">
        <v>293</v>
      </c>
      <c r="D178">
        <v>0</v>
      </c>
      <c r="E178">
        <v>1</v>
      </c>
      <c r="F178">
        <v>1370</v>
      </c>
      <c r="G178">
        <v>698</v>
      </c>
      <c r="H178">
        <v>1633</v>
      </c>
      <c r="I178">
        <v>8879</v>
      </c>
      <c r="J178">
        <v>1052</v>
      </c>
      <c r="K178">
        <v>618</v>
      </c>
      <c r="L178">
        <v>449</v>
      </c>
      <c r="M178">
        <v>1214</v>
      </c>
      <c r="N178">
        <v>7568</v>
      </c>
      <c r="O178">
        <v>1741</v>
      </c>
      <c r="P178">
        <v>1166</v>
      </c>
      <c r="Q178">
        <v>739</v>
      </c>
      <c r="R178">
        <v>189</v>
      </c>
      <c r="S178">
        <v>17711</v>
      </c>
      <c r="T178">
        <v>866</v>
      </c>
      <c r="U178">
        <v>177</v>
      </c>
      <c r="V178" t="s">
        <v>79</v>
      </c>
    </row>
    <row r="179" spans="2:23" x14ac:dyDescent="0.25">
      <c r="C179" t="s">
        <v>292</v>
      </c>
      <c r="D179">
        <v>1</v>
      </c>
      <c r="E179">
        <v>0</v>
      </c>
      <c r="F179">
        <v>486</v>
      </c>
      <c r="G179">
        <v>3627</v>
      </c>
      <c r="H179">
        <v>1124</v>
      </c>
      <c r="I179">
        <v>737</v>
      </c>
      <c r="J179">
        <v>728</v>
      </c>
      <c r="K179">
        <v>1941</v>
      </c>
      <c r="L179">
        <v>371</v>
      </c>
      <c r="M179">
        <v>2122</v>
      </c>
      <c r="N179">
        <v>728</v>
      </c>
      <c r="O179">
        <v>6998</v>
      </c>
      <c r="P179">
        <v>870</v>
      </c>
      <c r="Q179">
        <v>545</v>
      </c>
      <c r="R179">
        <v>992</v>
      </c>
      <c r="S179">
        <v>2199</v>
      </c>
      <c r="T179">
        <v>2508</v>
      </c>
      <c r="U179">
        <v>23</v>
      </c>
      <c r="V179" t="s">
        <v>79</v>
      </c>
    </row>
    <row r="180" spans="2:23" x14ac:dyDescent="0.25">
      <c r="C180" t="s">
        <v>290</v>
      </c>
      <c r="D180">
        <v>1</v>
      </c>
      <c r="E180">
        <v>1</v>
      </c>
      <c r="F180">
        <v>8</v>
      </c>
      <c r="G180">
        <v>32</v>
      </c>
      <c r="H180">
        <v>20</v>
      </c>
      <c r="I180">
        <v>36</v>
      </c>
      <c r="J180">
        <v>17</v>
      </c>
      <c r="K180">
        <v>15</v>
      </c>
      <c r="L180">
        <v>3</v>
      </c>
      <c r="M180">
        <v>18</v>
      </c>
      <c r="N180">
        <v>49</v>
      </c>
      <c r="O180">
        <v>47</v>
      </c>
      <c r="P180">
        <v>13</v>
      </c>
      <c r="Q180">
        <v>8</v>
      </c>
      <c r="R180">
        <v>9</v>
      </c>
      <c r="S180">
        <v>145</v>
      </c>
      <c r="T180">
        <v>10</v>
      </c>
      <c r="U180">
        <v>2</v>
      </c>
      <c r="V180" t="s">
        <v>291</v>
      </c>
    </row>
    <row r="181" spans="2:23" x14ac:dyDescent="0.25">
      <c r="B181" t="s">
        <v>454</v>
      </c>
    </row>
    <row r="182" spans="2:23" x14ac:dyDescent="0.25">
      <c r="C182" t="s">
        <v>60</v>
      </c>
      <c r="D182" t="s">
        <v>451</v>
      </c>
      <c r="E182" t="s">
        <v>445</v>
      </c>
      <c r="F182" t="s">
        <v>444</v>
      </c>
      <c r="G182" t="s">
        <v>61</v>
      </c>
      <c r="H182" t="s">
        <v>62</v>
      </c>
      <c r="I182" t="s">
        <v>63</v>
      </c>
      <c r="J182" t="s">
        <v>64</v>
      </c>
      <c r="K182" t="s">
        <v>65</v>
      </c>
      <c r="L182" t="s">
        <v>66</v>
      </c>
      <c r="M182" t="s">
        <v>67</v>
      </c>
      <c r="N182" t="s">
        <v>68</v>
      </c>
      <c r="O182" t="s">
        <v>69</v>
      </c>
      <c r="P182" t="s">
        <v>70</v>
      </c>
      <c r="Q182" t="s">
        <v>71</v>
      </c>
      <c r="R182" t="s">
        <v>72</v>
      </c>
      <c r="S182" t="s">
        <v>73</v>
      </c>
      <c r="T182" t="s">
        <v>74</v>
      </c>
      <c r="U182" t="s">
        <v>75</v>
      </c>
      <c r="V182" t="s">
        <v>76</v>
      </c>
      <c r="W182" t="s">
        <v>77</v>
      </c>
    </row>
    <row r="183" spans="2:23" x14ac:dyDescent="0.25">
      <c r="C183" t="s">
        <v>443</v>
      </c>
      <c r="D183">
        <v>0</v>
      </c>
      <c r="E183">
        <v>0</v>
      </c>
      <c r="F183">
        <v>0</v>
      </c>
      <c r="G183">
        <v>147</v>
      </c>
      <c r="H183">
        <v>66</v>
      </c>
      <c r="I183">
        <v>159</v>
      </c>
      <c r="J183">
        <v>163</v>
      </c>
      <c r="K183">
        <v>88</v>
      </c>
      <c r="L183">
        <v>107</v>
      </c>
      <c r="M183">
        <v>265</v>
      </c>
      <c r="N183">
        <v>270</v>
      </c>
      <c r="O183">
        <v>130</v>
      </c>
      <c r="P183">
        <v>111</v>
      </c>
      <c r="Q183">
        <v>224</v>
      </c>
      <c r="R183">
        <v>169</v>
      </c>
      <c r="S183">
        <v>74</v>
      </c>
      <c r="T183">
        <v>124</v>
      </c>
      <c r="U183">
        <v>506</v>
      </c>
      <c r="V183">
        <v>63</v>
      </c>
      <c r="W183" t="s">
        <v>79</v>
      </c>
    </row>
    <row r="184" spans="2:23" x14ac:dyDescent="0.25">
      <c r="C184" t="s">
        <v>442</v>
      </c>
      <c r="D184">
        <v>0</v>
      </c>
      <c r="E184">
        <v>0</v>
      </c>
      <c r="F184">
        <v>1</v>
      </c>
      <c r="G184">
        <v>9</v>
      </c>
      <c r="H184">
        <v>7</v>
      </c>
      <c r="I184">
        <v>13</v>
      </c>
      <c r="J184">
        <v>116</v>
      </c>
      <c r="K184">
        <v>8</v>
      </c>
      <c r="L184">
        <v>7</v>
      </c>
      <c r="M184">
        <v>4</v>
      </c>
      <c r="N184">
        <v>15</v>
      </c>
      <c r="O184">
        <v>73</v>
      </c>
      <c r="P184">
        <v>5</v>
      </c>
      <c r="Q184">
        <v>5</v>
      </c>
      <c r="R184">
        <v>2</v>
      </c>
      <c r="S184">
        <v>1</v>
      </c>
      <c r="T184">
        <v>210</v>
      </c>
      <c r="U184">
        <v>5</v>
      </c>
      <c r="V184">
        <v>0</v>
      </c>
      <c r="W184" t="s">
        <v>79</v>
      </c>
    </row>
    <row r="185" spans="2:23" x14ac:dyDescent="0.25">
      <c r="C185" t="s">
        <v>441</v>
      </c>
      <c r="D185">
        <v>0</v>
      </c>
      <c r="E185">
        <v>1</v>
      </c>
      <c r="F185">
        <v>0</v>
      </c>
      <c r="G185">
        <v>3</v>
      </c>
      <c r="H185">
        <v>43</v>
      </c>
      <c r="I185">
        <v>10</v>
      </c>
      <c r="J185">
        <v>11</v>
      </c>
      <c r="K185">
        <v>9</v>
      </c>
      <c r="L185">
        <v>25</v>
      </c>
      <c r="M185">
        <v>4</v>
      </c>
      <c r="N185">
        <v>26</v>
      </c>
      <c r="O185">
        <v>2</v>
      </c>
      <c r="P185">
        <v>37</v>
      </c>
      <c r="Q185">
        <v>9</v>
      </c>
      <c r="R185">
        <v>5</v>
      </c>
      <c r="S185">
        <v>11</v>
      </c>
      <c r="T185">
        <v>37</v>
      </c>
      <c r="U185">
        <v>18</v>
      </c>
      <c r="V185">
        <v>0</v>
      </c>
      <c r="W185" t="s">
        <v>79</v>
      </c>
    </row>
    <row r="186" spans="2:23" x14ac:dyDescent="0.25">
      <c r="C186" t="s">
        <v>447</v>
      </c>
      <c r="D186">
        <v>0</v>
      </c>
      <c r="E186">
        <v>1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 t="s">
        <v>291</v>
      </c>
    </row>
    <row r="187" spans="2:23" x14ac:dyDescent="0.25">
      <c r="C187" t="s">
        <v>440</v>
      </c>
      <c r="D187">
        <v>1</v>
      </c>
      <c r="E187">
        <v>0</v>
      </c>
      <c r="F187">
        <v>0</v>
      </c>
      <c r="G187">
        <v>20</v>
      </c>
      <c r="H187">
        <v>43</v>
      </c>
      <c r="I187">
        <v>16</v>
      </c>
      <c r="J187">
        <v>6</v>
      </c>
      <c r="K187">
        <v>4</v>
      </c>
      <c r="L187">
        <v>9</v>
      </c>
      <c r="M187">
        <v>137</v>
      </c>
      <c r="N187">
        <v>16</v>
      </c>
      <c r="O187">
        <v>8</v>
      </c>
      <c r="P187">
        <v>12</v>
      </c>
      <c r="Q187">
        <v>0</v>
      </c>
      <c r="R187">
        <v>0</v>
      </c>
      <c r="S187">
        <v>0</v>
      </c>
      <c r="T187">
        <v>1</v>
      </c>
      <c r="U187">
        <v>0</v>
      </c>
      <c r="V187">
        <v>0</v>
      </c>
      <c r="W187" t="s">
        <v>79</v>
      </c>
    </row>
    <row r="188" spans="2:23" x14ac:dyDescent="0.25">
      <c r="C188" t="s">
        <v>439</v>
      </c>
      <c r="D188">
        <v>1</v>
      </c>
      <c r="E188">
        <v>0</v>
      </c>
      <c r="F188">
        <v>1</v>
      </c>
      <c r="G188">
        <v>0</v>
      </c>
      <c r="H188">
        <v>2</v>
      </c>
      <c r="I188">
        <v>0</v>
      </c>
      <c r="J188">
        <v>1</v>
      </c>
      <c r="K188">
        <v>0</v>
      </c>
      <c r="L188">
        <v>0</v>
      </c>
      <c r="M188">
        <v>0</v>
      </c>
      <c r="N188">
        <v>0</v>
      </c>
      <c r="O188">
        <v>2</v>
      </c>
      <c r="P188">
        <v>1</v>
      </c>
      <c r="Q188">
        <v>0</v>
      </c>
      <c r="R188">
        <v>0</v>
      </c>
      <c r="S188">
        <v>0</v>
      </c>
      <c r="T188">
        <v>2</v>
      </c>
      <c r="U188">
        <v>0</v>
      </c>
      <c r="V188">
        <v>0</v>
      </c>
      <c r="W188" t="s">
        <v>291</v>
      </c>
    </row>
    <row r="189" spans="2:23" x14ac:dyDescent="0.25">
      <c r="C189" t="s">
        <v>438</v>
      </c>
      <c r="D189">
        <v>1</v>
      </c>
      <c r="E189">
        <v>1</v>
      </c>
      <c r="F189">
        <v>0</v>
      </c>
      <c r="G189">
        <v>0</v>
      </c>
      <c r="H189">
        <v>7</v>
      </c>
      <c r="I189">
        <v>0</v>
      </c>
      <c r="J189">
        <v>0</v>
      </c>
      <c r="K189">
        <v>0</v>
      </c>
      <c r="L189">
        <v>0</v>
      </c>
      <c r="M189">
        <v>2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 t="s">
        <v>291</v>
      </c>
    </row>
    <row r="190" spans="2:23" x14ac:dyDescent="0.25">
      <c r="B190" t="s">
        <v>453</v>
      </c>
    </row>
    <row r="191" spans="2:23" x14ac:dyDescent="0.25">
      <c r="C191" t="s">
        <v>60</v>
      </c>
      <c r="D191" t="s">
        <v>452</v>
      </c>
      <c r="E191" t="s">
        <v>451</v>
      </c>
      <c r="F191" t="s">
        <v>32</v>
      </c>
      <c r="G191" t="s">
        <v>61</v>
      </c>
      <c r="H191" t="s">
        <v>62</v>
      </c>
      <c r="I191" t="s">
        <v>63</v>
      </c>
      <c r="J191" t="s">
        <v>64</v>
      </c>
      <c r="K191" t="s">
        <v>65</v>
      </c>
      <c r="L191" t="s">
        <v>66</v>
      </c>
      <c r="M191" t="s">
        <v>67</v>
      </c>
      <c r="N191" t="s">
        <v>68</v>
      </c>
      <c r="O191" t="s">
        <v>69</v>
      </c>
      <c r="P191" t="s">
        <v>70</v>
      </c>
      <c r="Q191" t="s">
        <v>71</v>
      </c>
      <c r="R191" t="s">
        <v>72</v>
      </c>
      <c r="S191" t="s">
        <v>73</v>
      </c>
      <c r="T191" t="s">
        <v>74</v>
      </c>
      <c r="U191" t="s">
        <v>75</v>
      </c>
      <c r="V191" t="s">
        <v>76</v>
      </c>
      <c r="W191" t="s">
        <v>77</v>
      </c>
    </row>
    <row r="192" spans="2:23" x14ac:dyDescent="0.25">
      <c r="C192" t="s">
        <v>443</v>
      </c>
      <c r="D192">
        <v>0</v>
      </c>
      <c r="E192">
        <v>0</v>
      </c>
      <c r="F192">
        <v>0</v>
      </c>
      <c r="G192">
        <v>2068</v>
      </c>
      <c r="H192">
        <v>969</v>
      </c>
      <c r="I192">
        <v>1291</v>
      </c>
      <c r="J192">
        <v>1067</v>
      </c>
      <c r="K192">
        <v>788</v>
      </c>
      <c r="L192">
        <v>1019</v>
      </c>
      <c r="M192">
        <v>2359</v>
      </c>
      <c r="N192">
        <v>1658</v>
      </c>
      <c r="O192">
        <v>1036</v>
      </c>
      <c r="P192">
        <v>2073</v>
      </c>
      <c r="Q192">
        <v>753</v>
      </c>
      <c r="R192">
        <v>689</v>
      </c>
      <c r="S192">
        <v>421</v>
      </c>
      <c r="T192">
        <v>413</v>
      </c>
      <c r="U192">
        <v>539</v>
      </c>
      <c r="V192">
        <v>13</v>
      </c>
      <c r="W192" t="s">
        <v>79</v>
      </c>
    </row>
    <row r="193" spans="2:23" x14ac:dyDescent="0.25">
      <c r="C193" t="s">
        <v>442</v>
      </c>
      <c r="D193">
        <v>0</v>
      </c>
      <c r="E193">
        <v>0</v>
      </c>
      <c r="F193">
        <v>1</v>
      </c>
      <c r="G193">
        <v>1307</v>
      </c>
      <c r="H193">
        <v>943</v>
      </c>
      <c r="I193">
        <v>2638</v>
      </c>
      <c r="J193">
        <v>1560</v>
      </c>
      <c r="K193">
        <v>1671</v>
      </c>
      <c r="L193">
        <v>2526</v>
      </c>
      <c r="M193">
        <v>847</v>
      </c>
      <c r="N193">
        <v>2484</v>
      </c>
      <c r="O193">
        <v>2389</v>
      </c>
      <c r="P193">
        <v>3396</v>
      </c>
      <c r="Q193">
        <v>4164</v>
      </c>
      <c r="R193">
        <v>2816</v>
      </c>
      <c r="S193">
        <v>1379</v>
      </c>
      <c r="T193">
        <v>1697</v>
      </c>
      <c r="U193">
        <v>7672</v>
      </c>
      <c r="V193">
        <v>1422</v>
      </c>
      <c r="W193" t="s">
        <v>79</v>
      </c>
    </row>
    <row r="194" spans="2:23" x14ac:dyDescent="0.25">
      <c r="C194" t="s">
        <v>441</v>
      </c>
      <c r="D194">
        <v>0</v>
      </c>
      <c r="E194">
        <v>1</v>
      </c>
      <c r="F194">
        <v>0</v>
      </c>
      <c r="G194">
        <v>663</v>
      </c>
      <c r="H194">
        <v>609</v>
      </c>
      <c r="I194">
        <v>531</v>
      </c>
      <c r="J194">
        <v>196</v>
      </c>
      <c r="K194">
        <v>209</v>
      </c>
      <c r="L194">
        <v>206</v>
      </c>
      <c r="M194">
        <v>1884</v>
      </c>
      <c r="N194">
        <v>418</v>
      </c>
      <c r="O194">
        <v>216</v>
      </c>
      <c r="P194">
        <v>451</v>
      </c>
      <c r="Q194">
        <v>22</v>
      </c>
      <c r="R194">
        <v>6</v>
      </c>
      <c r="S194">
        <v>4</v>
      </c>
      <c r="T194">
        <v>1</v>
      </c>
      <c r="U194">
        <v>0</v>
      </c>
      <c r="V194">
        <v>0</v>
      </c>
      <c r="W194" t="s">
        <v>79</v>
      </c>
    </row>
    <row r="195" spans="2:23" x14ac:dyDescent="0.25">
      <c r="C195" t="s">
        <v>447</v>
      </c>
      <c r="D195">
        <v>0</v>
      </c>
      <c r="E195">
        <v>1</v>
      </c>
      <c r="F195">
        <v>1</v>
      </c>
      <c r="G195">
        <v>85</v>
      </c>
      <c r="H195">
        <v>94</v>
      </c>
      <c r="I195">
        <v>130</v>
      </c>
      <c r="J195">
        <v>86</v>
      </c>
      <c r="K195">
        <v>45</v>
      </c>
      <c r="L195">
        <v>58</v>
      </c>
      <c r="M195">
        <v>110</v>
      </c>
      <c r="N195">
        <v>110</v>
      </c>
      <c r="O195">
        <v>63</v>
      </c>
      <c r="P195">
        <v>109</v>
      </c>
      <c r="Q195">
        <v>20</v>
      </c>
      <c r="R195">
        <v>11</v>
      </c>
      <c r="S195">
        <v>4</v>
      </c>
      <c r="T195">
        <v>5</v>
      </c>
      <c r="U195">
        <v>35</v>
      </c>
      <c r="V195">
        <v>2</v>
      </c>
      <c r="W195" t="s">
        <v>79</v>
      </c>
    </row>
    <row r="196" spans="2:23" x14ac:dyDescent="0.25">
      <c r="C196" t="s">
        <v>440</v>
      </c>
      <c r="D196">
        <v>1</v>
      </c>
      <c r="E196">
        <v>0</v>
      </c>
      <c r="F196">
        <v>0</v>
      </c>
      <c r="G196">
        <v>13</v>
      </c>
      <c r="H196">
        <v>22</v>
      </c>
      <c r="I196">
        <v>3</v>
      </c>
      <c r="J196">
        <v>382</v>
      </c>
      <c r="K196">
        <v>44</v>
      </c>
      <c r="L196">
        <v>2</v>
      </c>
      <c r="M196">
        <v>4</v>
      </c>
      <c r="N196">
        <v>2</v>
      </c>
      <c r="O196">
        <v>0</v>
      </c>
      <c r="P196">
        <v>3</v>
      </c>
      <c r="Q196">
        <v>1</v>
      </c>
      <c r="R196">
        <v>1</v>
      </c>
      <c r="S196">
        <v>2</v>
      </c>
      <c r="T196">
        <v>188</v>
      </c>
      <c r="U196">
        <v>0</v>
      </c>
      <c r="V196">
        <v>0</v>
      </c>
      <c r="W196" t="s">
        <v>79</v>
      </c>
    </row>
    <row r="197" spans="2:23" x14ac:dyDescent="0.25">
      <c r="C197" t="s">
        <v>439</v>
      </c>
      <c r="D197">
        <v>1</v>
      </c>
      <c r="E197">
        <v>0</v>
      </c>
      <c r="F197">
        <v>1</v>
      </c>
      <c r="G197">
        <v>31</v>
      </c>
      <c r="H197">
        <v>72</v>
      </c>
      <c r="I197">
        <v>0</v>
      </c>
      <c r="J197">
        <v>2662</v>
      </c>
      <c r="K197">
        <v>295</v>
      </c>
      <c r="L197">
        <v>14</v>
      </c>
      <c r="M197">
        <v>4</v>
      </c>
      <c r="N197">
        <v>5</v>
      </c>
      <c r="O197">
        <v>8</v>
      </c>
      <c r="P197">
        <v>5</v>
      </c>
      <c r="Q197">
        <v>7</v>
      </c>
      <c r="R197">
        <v>0</v>
      </c>
      <c r="S197">
        <v>9</v>
      </c>
      <c r="T197">
        <v>4530</v>
      </c>
      <c r="U197">
        <v>13</v>
      </c>
      <c r="V197">
        <v>4</v>
      </c>
      <c r="W197" t="s">
        <v>79</v>
      </c>
    </row>
    <row r="198" spans="2:23" x14ac:dyDescent="0.25">
      <c r="C198" t="s">
        <v>438</v>
      </c>
      <c r="D198">
        <v>1</v>
      </c>
      <c r="E198">
        <v>1</v>
      </c>
      <c r="F198">
        <v>0</v>
      </c>
      <c r="G198">
        <v>4</v>
      </c>
      <c r="H198">
        <v>12</v>
      </c>
      <c r="I198">
        <v>0</v>
      </c>
      <c r="J198">
        <v>65</v>
      </c>
      <c r="K198">
        <v>9</v>
      </c>
      <c r="L198">
        <v>1</v>
      </c>
      <c r="M198">
        <v>1</v>
      </c>
      <c r="N198">
        <v>1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t="s">
        <v>291</v>
      </c>
    </row>
    <row r="199" spans="2:23" x14ac:dyDescent="0.25">
      <c r="C199" t="s">
        <v>450</v>
      </c>
      <c r="D199">
        <v>1</v>
      </c>
      <c r="E199">
        <v>1</v>
      </c>
      <c r="F199">
        <v>1</v>
      </c>
      <c r="G199">
        <v>0</v>
      </c>
      <c r="H199">
        <v>0</v>
      </c>
      <c r="I199">
        <v>0</v>
      </c>
      <c r="J199">
        <v>15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16</v>
      </c>
      <c r="U199">
        <v>0</v>
      </c>
      <c r="V199">
        <v>0</v>
      </c>
      <c r="W199" t="s">
        <v>291</v>
      </c>
    </row>
    <row r="200" spans="2:23" x14ac:dyDescent="0.25">
      <c r="B200" t="s">
        <v>449</v>
      </c>
    </row>
    <row r="201" spans="2:23" x14ac:dyDescent="0.25">
      <c r="C201" t="s">
        <v>60</v>
      </c>
      <c r="D201" t="s">
        <v>448</v>
      </c>
      <c r="E201" t="s">
        <v>445</v>
      </c>
      <c r="F201" t="s">
        <v>444</v>
      </c>
      <c r="G201" t="s">
        <v>61</v>
      </c>
      <c r="H201" t="s">
        <v>62</v>
      </c>
      <c r="I201" t="s">
        <v>63</v>
      </c>
      <c r="J201" t="s">
        <v>64</v>
      </c>
      <c r="K201" t="s">
        <v>65</v>
      </c>
      <c r="L201" t="s">
        <v>66</v>
      </c>
      <c r="M201" t="s">
        <v>67</v>
      </c>
      <c r="N201" t="s">
        <v>68</v>
      </c>
      <c r="O201" t="s">
        <v>69</v>
      </c>
      <c r="P201" t="s">
        <v>70</v>
      </c>
      <c r="Q201" t="s">
        <v>71</v>
      </c>
      <c r="R201" t="s">
        <v>72</v>
      </c>
      <c r="S201" t="s">
        <v>73</v>
      </c>
      <c r="T201" t="s">
        <v>74</v>
      </c>
      <c r="U201" t="s">
        <v>75</v>
      </c>
      <c r="V201" t="s">
        <v>76</v>
      </c>
      <c r="W201" t="s">
        <v>77</v>
      </c>
    </row>
    <row r="202" spans="2:23" x14ac:dyDescent="0.25">
      <c r="C202" t="s">
        <v>443</v>
      </c>
      <c r="D202">
        <v>0</v>
      </c>
      <c r="E202">
        <v>0</v>
      </c>
      <c r="F202">
        <v>0</v>
      </c>
      <c r="G202">
        <v>908</v>
      </c>
      <c r="H202">
        <v>499</v>
      </c>
      <c r="I202">
        <v>1340</v>
      </c>
      <c r="J202">
        <v>874</v>
      </c>
      <c r="K202">
        <v>599</v>
      </c>
      <c r="L202">
        <v>824</v>
      </c>
      <c r="M202">
        <v>1487</v>
      </c>
      <c r="N202">
        <v>1271</v>
      </c>
      <c r="O202">
        <v>671</v>
      </c>
      <c r="P202">
        <v>1219</v>
      </c>
      <c r="Q202">
        <v>1495</v>
      </c>
      <c r="R202">
        <v>1149</v>
      </c>
      <c r="S202">
        <v>460</v>
      </c>
      <c r="T202">
        <v>738</v>
      </c>
      <c r="U202">
        <v>2798</v>
      </c>
      <c r="V202">
        <v>497</v>
      </c>
      <c r="W202" t="s">
        <v>79</v>
      </c>
    </row>
    <row r="203" spans="2:23" x14ac:dyDescent="0.25">
      <c r="C203" t="s">
        <v>442</v>
      </c>
      <c r="D203">
        <v>0</v>
      </c>
      <c r="E203">
        <v>0</v>
      </c>
      <c r="F203">
        <v>1</v>
      </c>
      <c r="G203">
        <v>71</v>
      </c>
      <c r="H203">
        <v>39</v>
      </c>
      <c r="I203">
        <v>153</v>
      </c>
      <c r="J203">
        <v>818</v>
      </c>
      <c r="K203">
        <v>83</v>
      </c>
      <c r="L203">
        <v>26</v>
      </c>
      <c r="M203">
        <v>36</v>
      </c>
      <c r="N203">
        <v>85</v>
      </c>
      <c r="O203">
        <v>524</v>
      </c>
      <c r="P203">
        <v>89</v>
      </c>
      <c r="Q203">
        <v>76</v>
      </c>
      <c r="R203">
        <v>61</v>
      </c>
      <c r="S203">
        <v>19</v>
      </c>
      <c r="T203">
        <v>1463</v>
      </c>
      <c r="U203">
        <v>48</v>
      </c>
      <c r="V203">
        <v>10</v>
      </c>
      <c r="W203" t="s">
        <v>79</v>
      </c>
    </row>
    <row r="204" spans="2:23" x14ac:dyDescent="0.25">
      <c r="C204" t="s">
        <v>441</v>
      </c>
      <c r="D204">
        <v>0</v>
      </c>
      <c r="E204">
        <v>1</v>
      </c>
      <c r="F204">
        <v>0</v>
      </c>
      <c r="G204">
        <v>28</v>
      </c>
      <c r="H204">
        <v>251</v>
      </c>
      <c r="I204">
        <v>95</v>
      </c>
      <c r="J204">
        <v>64</v>
      </c>
      <c r="K204">
        <v>65</v>
      </c>
      <c r="L204">
        <v>127</v>
      </c>
      <c r="M204">
        <v>16</v>
      </c>
      <c r="N204">
        <v>123</v>
      </c>
      <c r="O204">
        <v>47</v>
      </c>
      <c r="P204">
        <v>420</v>
      </c>
      <c r="Q204">
        <v>57</v>
      </c>
      <c r="R204">
        <v>39</v>
      </c>
      <c r="S204">
        <v>57</v>
      </c>
      <c r="T204">
        <v>199</v>
      </c>
      <c r="U204">
        <v>165</v>
      </c>
      <c r="V204">
        <v>1</v>
      </c>
      <c r="W204" t="s">
        <v>79</v>
      </c>
    </row>
    <row r="205" spans="2:23" x14ac:dyDescent="0.25">
      <c r="C205" t="s">
        <v>447</v>
      </c>
      <c r="D205">
        <v>0</v>
      </c>
      <c r="E205">
        <v>1</v>
      </c>
      <c r="F205">
        <v>1</v>
      </c>
      <c r="G205">
        <v>0</v>
      </c>
      <c r="H205">
        <v>0</v>
      </c>
      <c r="I205">
        <v>1</v>
      </c>
      <c r="J205">
        <v>3</v>
      </c>
      <c r="K205">
        <v>0</v>
      </c>
      <c r="L205">
        <v>1</v>
      </c>
      <c r="M205">
        <v>0</v>
      </c>
      <c r="N205">
        <v>0</v>
      </c>
      <c r="O205">
        <v>0</v>
      </c>
      <c r="P205">
        <v>3</v>
      </c>
      <c r="Q205">
        <v>0</v>
      </c>
      <c r="R205">
        <v>0</v>
      </c>
      <c r="S205">
        <v>0</v>
      </c>
      <c r="T205">
        <v>3</v>
      </c>
      <c r="U205">
        <v>0</v>
      </c>
      <c r="V205">
        <v>0</v>
      </c>
      <c r="W205" t="s">
        <v>291</v>
      </c>
    </row>
    <row r="206" spans="2:23" x14ac:dyDescent="0.25">
      <c r="C206" t="s">
        <v>440</v>
      </c>
      <c r="D206">
        <v>1</v>
      </c>
      <c r="E206">
        <v>0</v>
      </c>
      <c r="F206">
        <v>0</v>
      </c>
      <c r="G206">
        <v>6</v>
      </c>
      <c r="H206">
        <v>2</v>
      </c>
      <c r="I206">
        <v>20</v>
      </c>
      <c r="J206">
        <v>12</v>
      </c>
      <c r="K206">
        <v>21</v>
      </c>
      <c r="L206">
        <v>8</v>
      </c>
      <c r="M206">
        <v>2</v>
      </c>
      <c r="N206">
        <v>81</v>
      </c>
      <c r="O206">
        <v>3</v>
      </c>
      <c r="P206">
        <v>321</v>
      </c>
      <c r="Q206">
        <v>60</v>
      </c>
      <c r="R206">
        <v>20</v>
      </c>
      <c r="S206">
        <v>4</v>
      </c>
      <c r="T206">
        <v>5</v>
      </c>
      <c r="U206">
        <v>10</v>
      </c>
      <c r="V206">
        <v>1</v>
      </c>
      <c r="W206" t="s">
        <v>79</v>
      </c>
    </row>
    <row r="207" spans="2:23" x14ac:dyDescent="0.25">
      <c r="C207" t="s">
        <v>439</v>
      </c>
      <c r="D207">
        <v>1</v>
      </c>
      <c r="E207">
        <v>0</v>
      </c>
      <c r="F207">
        <v>1</v>
      </c>
      <c r="G207">
        <v>0</v>
      </c>
      <c r="H207">
        <v>0</v>
      </c>
      <c r="I207">
        <v>0</v>
      </c>
      <c r="J207">
        <v>4</v>
      </c>
      <c r="K207">
        <v>3</v>
      </c>
      <c r="L207">
        <v>0</v>
      </c>
      <c r="M207">
        <v>0</v>
      </c>
      <c r="N207">
        <v>1</v>
      </c>
      <c r="O207">
        <v>0</v>
      </c>
      <c r="P207">
        <v>11</v>
      </c>
      <c r="Q207">
        <v>1</v>
      </c>
      <c r="R207">
        <v>0</v>
      </c>
      <c r="S207">
        <v>0</v>
      </c>
      <c r="T207">
        <v>2</v>
      </c>
      <c r="U207">
        <v>0</v>
      </c>
      <c r="V207">
        <v>0</v>
      </c>
      <c r="W207" t="s">
        <v>291</v>
      </c>
    </row>
    <row r="208" spans="2:23" x14ac:dyDescent="0.25">
      <c r="C208" t="s">
        <v>438</v>
      </c>
      <c r="D208">
        <v>1</v>
      </c>
      <c r="E208">
        <v>1</v>
      </c>
      <c r="F208">
        <v>0</v>
      </c>
      <c r="G208">
        <v>1</v>
      </c>
      <c r="H208">
        <v>0</v>
      </c>
      <c r="I208">
        <v>1</v>
      </c>
      <c r="J208">
        <v>0</v>
      </c>
      <c r="K208">
        <v>1</v>
      </c>
      <c r="L208">
        <v>1</v>
      </c>
      <c r="M208">
        <v>0</v>
      </c>
      <c r="N208">
        <v>0</v>
      </c>
      <c r="O208">
        <v>0</v>
      </c>
      <c r="P208">
        <v>30</v>
      </c>
      <c r="Q208">
        <v>0</v>
      </c>
      <c r="R208">
        <v>0</v>
      </c>
      <c r="S208">
        <v>0</v>
      </c>
      <c r="T208">
        <v>1</v>
      </c>
      <c r="U208">
        <v>2</v>
      </c>
      <c r="V208">
        <v>0</v>
      </c>
      <c r="W208" t="s">
        <v>291</v>
      </c>
    </row>
    <row r="209" spans="2:23" x14ac:dyDescent="0.25">
      <c r="B209" t="s">
        <v>446</v>
      </c>
    </row>
    <row r="210" spans="2:23" x14ac:dyDescent="0.25">
      <c r="C210" t="s">
        <v>60</v>
      </c>
      <c r="D210" t="s">
        <v>32</v>
      </c>
      <c r="E210" t="s">
        <v>445</v>
      </c>
      <c r="F210" t="s">
        <v>444</v>
      </c>
      <c r="G210" t="s">
        <v>61</v>
      </c>
      <c r="H210" t="s">
        <v>62</v>
      </c>
      <c r="I210" t="s">
        <v>63</v>
      </c>
      <c r="J210" t="s">
        <v>64</v>
      </c>
      <c r="K210" t="s">
        <v>65</v>
      </c>
      <c r="L210" t="s">
        <v>66</v>
      </c>
      <c r="M210" t="s">
        <v>67</v>
      </c>
      <c r="N210" t="s">
        <v>68</v>
      </c>
      <c r="O210" t="s">
        <v>69</v>
      </c>
      <c r="P210" t="s">
        <v>70</v>
      </c>
      <c r="Q210" t="s">
        <v>71</v>
      </c>
      <c r="R210" t="s">
        <v>72</v>
      </c>
      <c r="S210" t="s">
        <v>73</v>
      </c>
      <c r="T210" t="s">
        <v>74</v>
      </c>
      <c r="U210" t="s">
        <v>75</v>
      </c>
      <c r="V210" t="s">
        <v>76</v>
      </c>
      <c r="W210" t="s">
        <v>77</v>
      </c>
    </row>
    <row r="211" spans="2:23" x14ac:dyDescent="0.25">
      <c r="C211" t="s">
        <v>443</v>
      </c>
      <c r="D211">
        <v>0</v>
      </c>
      <c r="E211">
        <v>0</v>
      </c>
      <c r="F211">
        <v>0</v>
      </c>
      <c r="G211">
        <v>239</v>
      </c>
      <c r="H211">
        <v>127</v>
      </c>
      <c r="I211">
        <v>164</v>
      </c>
      <c r="J211">
        <v>118</v>
      </c>
      <c r="K211">
        <v>61</v>
      </c>
      <c r="L211">
        <v>68</v>
      </c>
      <c r="M211">
        <v>518</v>
      </c>
      <c r="N211">
        <v>311</v>
      </c>
      <c r="O211">
        <v>131</v>
      </c>
      <c r="P211">
        <v>132</v>
      </c>
      <c r="Q211">
        <v>90</v>
      </c>
      <c r="R211">
        <v>84</v>
      </c>
      <c r="S211">
        <v>47</v>
      </c>
      <c r="T211">
        <v>9</v>
      </c>
      <c r="U211">
        <v>21</v>
      </c>
      <c r="V211">
        <v>1</v>
      </c>
      <c r="W211" t="s">
        <v>79</v>
      </c>
    </row>
    <row r="212" spans="2:23" x14ac:dyDescent="0.25">
      <c r="C212" t="s">
        <v>442</v>
      </c>
      <c r="D212">
        <v>0</v>
      </c>
      <c r="E212">
        <v>0</v>
      </c>
      <c r="F212">
        <v>1</v>
      </c>
      <c r="G212">
        <v>14</v>
      </c>
      <c r="H212">
        <v>8</v>
      </c>
      <c r="I212">
        <v>11</v>
      </c>
      <c r="J212">
        <v>51</v>
      </c>
      <c r="K212">
        <v>7</v>
      </c>
      <c r="L212">
        <v>0</v>
      </c>
      <c r="M212">
        <v>5</v>
      </c>
      <c r="N212">
        <v>7</v>
      </c>
      <c r="O212">
        <v>46</v>
      </c>
      <c r="P212">
        <v>4</v>
      </c>
      <c r="Q212">
        <v>1</v>
      </c>
      <c r="R212">
        <v>0</v>
      </c>
      <c r="S212">
        <v>0</v>
      </c>
      <c r="T212">
        <v>20</v>
      </c>
      <c r="U212">
        <v>0</v>
      </c>
      <c r="V212">
        <v>0</v>
      </c>
      <c r="W212" t="s">
        <v>79</v>
      </c>
    </row>
    <row r="213" spans="2:23" x14ac:dyDescent="0.25">
      <c r="C213" t="s">
        <v>441</v>
      </c>
      <c r="D213">
        <v>0</v>
      </c>
      <c r="E213">
        <v>1</v>
      </c>
      <c r="F213">
        <v>0</v>
      </c>
      <c r="G213">
        <v>8</v>
      </c>
      <c r="H213">
        <v>81</v>
      </c>
      <c r="I213">
        <v>16</v>
      </c>
      <c r="J213">
        <v>11</v>
      </c>
      <c r="K213">
        <v>12</v>
      </c>
      <c r="L213">
        <v>41</v>
      </c>
      <c r="M213">
        <v>11</v>
      </c>
      <c r="N213">
        <v>51</v>
      </c>
      <c r="O213">
        <v>7</v>
      </c>
      <c r="P213">
        <v>58</v>
      </c>
      <c r="Q213">
        <v>12</v>
      </c>
      <c r="R213">
        <v>8</v>
      </c>
      <c r="S213">
        <v>16</v>
      </c>
      <c r="T213">
        <v>41</v>
      </c>
      <c r="U213">
        <v>27</v>
      </c>
      <c r="V213">
        <v>0</v>
      </c>
      <c r="W213" t="s">
        <v>79</v>
      </c>
    </row>
    <row r="214" spans="2:23" x14ac:dyDescent="0.25">
      <c r="C214" t="s">
        <v>440</v>
      </c>
      <c r="D214">
        <v>1</v>
      </c>
      <c r="E214">
        <v>0</v>
      </c>
      <c r="F214">
        <v>0</v>
      </c>
      <c r="G214">
        <v>49</v>
      </c>
      <c r="H214">
        <v>58</v>
      </c>
      <c r="I214">
        <v>138</v>
      </c>
      <c r="J214">
        <v>142</v>
      </c>
      <c r="K214">
        <v>92</v>
      </c>
      <c r="L214">
        <v>149</v>
      </c>
      <c r="M214">
        <v>50</v>
      </c>
      <c r="N214">
        <v>177</v>
      </c>
      <c r="O214">
        <v>85</v>
      </c>
      <c r="P214">
        <v>100</v>
      </c>
      <c r="Q214">
        <v>337</v>
      </c>
      <c r="R214">
        <v>187</v>
      </c>
      <c r="S214">
        <v>102</v>
      </c>
      <c r="T214">
        <v>163</v>
      </c>
      <c r="U214">
        <v>621</v>
      </c>
      <c r="V214">
        <v>84</v>
      </c>
      <c r="W214" t="s">
        <v>79</v>
      </c>
    </row>
    <row r="215" spans="2:23" x14ac:dyDescent="0.25">
      <c r="C215" t="s">
        <v>439</v>
      </c>
      <c r="D215">
        <v>1</v>
      </c>
      <c r="E215">
        <v>0</v>
      </c>
      <c r="F215">
        <v>1</v>
      </c>
      <c r="G215">
        <v>10</v>
      </c>
      <c r="H215">
        <v>4</v>
      </c>
      <c r="I215">
        <v>23</v>
      </c>
      <c r="J215">
        <v>141</v>
      </c>
      <c r="K215">
        <v>12</v>
      </c>
      <c r="L215">
        <v>8</v>
      </c>
      <c r="M215">
        <v>2</v>
      </c>
      <c r="N215">
        <v>16</v>
      </c>
      <c r="O215">
        <v>81</v>
      </c>
      <c r="P215">
        <v>8</v>
      </c>
      <c r="Q215">
        <v>8</v>
      </c>
      <c r="R215">
        <v>6</v>
      </c>
      <c r="S215">
        <v>0</v>
      </c>
      <c r="T215">
        <v>309</v>
      </c>
      <c r="U215">
        <v>11</v>
      </c>
      <c r="V215">
        <v>2</v>
      </c>
      <c r="W215" t="s">
        <v>79</v>
      </c>
    </row>
    <row r="216" spans="2:23" x14ac:dyDescent="0.25">
      <c r="C216" t="s">
        <v>438</v>
      </c>
      <c r="D216">
        <v>1</v>
      </c>
      <c r="E216">
        <v>1</v>
      </c>
      <c r="F216">
        <v>0</v>
      </c>
      <c r="G216">
        <v>0</v>
      </c>
      <c r="H216">
        <v>8</v>
      </c>
      <c r="I216">
        <v>2</v>
      </c>
      <c r="J216">
        <v>5</v>
      </c>
      <c r="K216">
        <v>1</v>
      </c>
      <c r="L216">
        <v>7</v>
      </c>
      <c r="M216">
        <v>1</v>
      </c>
      <c r="N216">
        <v>5</v>
      </c>
      <c r="O216">
        <v>0</v>
      </c>
      <c r="P216">
        <v>11</v>
      </c>
      <c r="Q216">
        <v>7</v>
      </c>
      <c r="R216">
        <v>2</v>
      </c>
      <c r="S216">
        <v>0</v>
      </c>
      <c r="T216">
        <v>24</v>
      </c>
      <c r="U216">
        <v>7</v>
      </c>
      <c r="V216">
        <v>0</v>
      </c>
      <c r="W216" t="s">
        <v>291</v>
      </c>
    </row>
    <row r="218" spans="2:23" x14ac:dyDescent="0.25">
      <c r="B218" t="s">
        <v>83</v>
      </c>
    </row>
    <row r="219" spans="2:23" x14ac:dyDescent="0.25">
      <c r="B219" t="s">
        <v>10</v>
      </c>
    </row>
    <row r="220" spans="2:23" x14ac:dyDescent="0.25">
      <c r="B220" t="s">
        <v>9</v>
      </c>
    </row>
    <row r="223" spans="2:23" x14ac:dyDescent="0.25">
      <c r="B223" t="s">
        <v>34</v>
      </c>
      <c r="C223" t="s">
        <v>84</v>
      </c>
      <c r="D223" t="s">
        <v>85</v>
      </c>
      <c r="E223" t="s">
        <v>86</v>
      </c>
      <c r="F223" t="s">
        <v>87</v>
      </c>
      <c r="G223" t="s">
        <v>88</v>
      </c>
    </row>
    <row r="224" spans="2:23" x14ac:dyDescent="0.25">
      <c r="B224">
        <v>1</v>
      </c>
      <c r="C224" t="s">
        <v>418</v>
      </c>
      <c r="D224" t="s">
        <v>411</v>
      </c>
      <c r="E224" t="s">
        <v>412</v>
      </c>
      <c r="F224">
        <v>1</v>
      </c>
      <c r="G224">
        <v>1</v>
      </c>
      <c r="H224">
        <v>6</v>
      </c>
      <c r="I224">
        <v>7</v>
      </c>
      <c r="J224">
        <v>10</v>
      </c>
      <c r="K224">
        <v>11</v>
      </c>
      <c r="L224">
        <v>14</v>
      </c>
      <c r="M224">
        <v>15</v>
      </c>
      <c r="N224">
        <v>16</v>
      </c>
      <c r="O224">
        <v>17</v>
      </c>
      <c r="P224">
        <v>19</v>
      </c>
      <c r="Q224">
        <v>20</v>
      </c>
    </row>
    <row r="225" spans="1:17" x14ac:dyDescent="0.25">
      <c r="B225">
        <v>2</v>
      </c>
      <c r="C225" t="s">
        <v>420</v>
      </c>
      <c r="D225" t="s">
        <v>415</v>
      </c>
      <c r="E225" t="s">
        <v>416</v>
      </c>
      <c r="F225">
        <v>1</v>
      </c>
      <c r="G225">
        <v>1</v>
      </c>
      <c r="H225">
        <v>3</v>
      </c>
      <c r="I225">
        <v>17</v>
      </c>
      <c r="J225">
        <v>18</v>
      </c>
    </row>
    <row r="226" spans="1:17" x14ac:dyDescent="0.25">
      <c r="B226">
        <v>3</v>
      </c>
      <c r="C226" t="s">
        <v>416</v>
      </c>
      <c r="D226" t="s">
        <v>414</v>
      </c>
      <c r="E226" t="s">
        <v>413</v>
      </c>
      <c r="F226">
        <v>1</v>
      </c>
      <c r="G226">
        <v>1</v>
      </c>
      <c r="H226">
        <v>2</v>
      </c>
      <c r="I226">
        <v>3</v>
      </c>
      <c r="J226">
        <v>6</v>
      </c>
      <c r="K226">
        <v>7</v>
      </c>
      <c r="L226">
        <v>8</v>
      </c>
      <c r="M226">
        <v>9</v>
      </c>
      <c r="N226">
        <v>14</v>
      </c>
    </row>
    <row r="227" spans="1:17" x14ac:dyDescent="0.25">
      <c r="B227">
        <v>4</v>
      </c>
      <c r="C227" t="s">
        <v>419</v>
      </c>
      <c r="D227" t="s">
        <v>416</v>
      </c>
      <c r="E227" t="s">
        <v>415</v>
      </c>
      <c r="F227">
        <v>1</v>
      </c>
      <c r="G227">
        <v>2</v>
      </c>
      <c r="H227">
        <v>4</v>
      </c>
      <c r="I227">
        <v>5</v>
      </c>
      <c r="J227">
        <v>14</v>
      </c>
      <c r="K227">
        <v>15</v>
      </c>
      <c r="L227">
        <v>16</v>
      </c>
    </row>
    <row r="228" spans="1:17" x14ac:dyDescent="0.25">
      <c r="B228">
        <v>5</v>
      </c>
      <c r="C228" t="s">
        <v>415</v>
      </c>
      <c r="D228" t="s">
        <v>412</v>
      </c>
      <c r="E228" t="s">
        <v>411</v>
      </c>
      <c r="F228">
        <v>1</v>
      </c>
      <c r="G228">
        <v>2</v>
      </c>
      <c r="H228">
        <v>3</v>
      </c>
      <c r="I228">
        <v>4</v>
      </c>
      <c r="J228">
        <v>5</v>
      </c>
      <c r="K228">
        <v>8</v>
      </c>
      <c r="L228">
        <v>9</v>
      </c>
      <c r="M228">
        <v>12</v>
      </c>
      <c r="N228">
        <v>13</v>
      </c>
      <c r="O228">
        <v>18</v>
      </c>
      <c r="P228">
        <v>21</v>
      </c>
      <c r="Q228">
        <v>22</v>
      </c>
    </row>
    <row r="229" spans="1:17" x14ac:dyDescent="0.25">
      <c r="B229">
        <v>6</v>
      </c>
      <c r="C229" t="s">
        <v>420</v>
      </c>
      <c r="D229" t="s">
        <v>413</v>
      </c>
      <c r="E229" t="s">
        <v>416</v>
      </c>
      <c r="F229">
        <v>1</v>
      </c>
      <c r="G229">
        <v>4</v>
      </c>
      <c r="H229">
        <v>16</v>
      </c>
      <c r="I229">
        <v>19</v>
      </c>
      <c r="J229">
        <v>20</v>
      </c>
      <c r="K229">
        <v>21</v>
      </c>
      <c r="L229">
        <v>22</v>
      </c>
    </row>
    <row r="230" spans="1:17" x14ac:dyDescent="0.25">
      <c r="B230">
        <v>7</v>
      </c>
      <c r="C230" t="s">
        <v>420</v>
      </c>
      <c r="D230" t="s">
        <v>413</v>
      </c>
      <c r="E230" t="s">
        <v>414</v>
      </c>
      <c r="F230">
        <v>1</v>
      </c>
      <c r="G230">
        <v>5</v>
      </c>
      <c r="H230">
        <v>10</v>
      </c>
      <c r="I230">
        <v>11</v>
      </c>
      <c r="J230">
        <v>12</v>
      </c>
      <c r="K230">
        <v>13</v>
      </c>
      <c r="L230">
        <v>15</v>
      </c>
      <c r="M230">
        <v>17</v>
      </c>
      <c r="N230">
        <v>18</v>
      </c>
    </row>
    <row r="231" spans="1:17" x14ac:dyDescent="0.25">
      <c r="B231">
        <v>8</v>
      </c>
      <c r="C231" t="s">
        <v>420</v>
      </c>
      <c r="D231" t="s">
        <v>415</v>
      </c>
      <c r="E231" t="s">
        <v>419</v>
      </c>
      <c r="F231">
        <v>1</v>
      </c>
      <c r="G231">
        <v>6</v>
      </c>
      <c r="H231">
        <v>8</v>
      </c>
      <c r="I231">
        <v>10</v>
      </c>
      <c r="J231">
        <v>12</v>
      </c>
      <c r="K231">
        <v>19</v>
      </c>
      <c r="L231">
        <v>21</v>
      </c>
    </row>
    <row r="232" spans="1:17" x14ac:dyDescent="0.25">
      <c r="B232">
        <v>9</v>
      </c>
      <c r="C232" t="s">
        <v>420</v>
      </c>
      <c r="D232" t="s">
        <v>411</v>
      </c>
      <c r="E232" t="s">
        <v>419</v>
      </c>
      <c r="F232">
        <v>1</v>
      </c>
      <c r="G232">
        <v>7</v>
      </c>
      <c r="H232">
        <v>9</v>
      </c>
      <c r="I232">
        <v>11</v>
      </c>
      <c r="J232">
        <v>13</v>
      </c>
      <c r="K232">
        <v>20</v>
      </c>
      <c r="L232">
        <v>22</v>
      </c>
    </row>
    <row r="234" spans="1:17" x14ac:dyDescent="0.25">
      <c r="A234" t="s">
        <v>4</v>
      </c>
    </row>
    <row r="236" spans="1:17" x14ac:dyDescent="0.25">
      <c r="B236" t="s">
        <v>89</v>
      </c>
    </row>
    <row r="237" spans="1:17" x14ac:dyDescent="0.25">
      <c r="B237" t="s">
        <v>10</v>
      </c>
    </row>
    <row r="238" spans="1:17" x14ac:dyDescent="0.25">
      <c r="B238" t="s">
        <v>10</v>
      </c>
    </row>
    <row r="241" spans="1:23" x14ac:dyDescent="0.25">
      <c r="A241" t="s">
        <v>90</v>
      </c>
      <c r="B241" t="s">
        <v>34</v>
      </c>
      <c r="C241" t="s">
        <v>91</v>
      </c>
      <c r="D241" t="s">
        <v>92</v>
      </c>
      <c r="E241" t="s">
        <v>93</v>
      </c>
      <c r="F241" t="s">
        <v>94</v>
      </c>
      <c r="G241" t="s">
        <v>4</v>
      </c>
      <c r="H241" t="s">
        <v>95</v>
      </c>
      <c r="I241" t="s">
        <v>96</v>
      </c>
      <c r="J241" t="s">
        <v>97</v>
      </c>
      <c r="K241" t="s">
        <v>98</v>
      </c>
      <c r="L241" t="s">
        <v>99</v>
      </c>
      <c r="M241" t="s">
        <v>100</v>
      </c>
      <c r="N241" t="s">
        <v>101</v>
      </c>
      <c r="O241" t="s">
        <v>102</v>
      </c>
      <c r="P241" t="s">
        <v>103</v>
      </c>
      <c r="Q241" t="s">
        <v>104</v>
      </c>
      <c r="R241" t="s">
        <v>105</v>
      </c>
      <c r="S241" t="s">
        <v>106</v>
      </c>
      <c r="T241" t="s">
        <v>107</v>
      </c>
      <c r="U241" t="s">
        <v>108</v>
      </c>
      <c r="V241" t="s">
        <v>109</v>
      </c>
      <c r="W241" t="s">
        <v>110</v>
      </c>
    </row>
    <row r="242" spans="1:23" x14ac:dyDescent="0.25">
      <c r="B242">
        <v>1</v>
      </c>
      <c r="C242" t="s">
        <v>437</v>
      </c>
      <c r="D242">
        <v>22</v>
      </c>
      <c r="E242">
        <f>-1413000 -90160 -108500 -128300 -144300 -68780 -72770 -92380 -109100 -91790 -166200 -64340 -44050 -26070 -130900 -70860 -4973</f>
        <v>-2826473</v>
      </c>
      <c r="F242" t="s">
        <v>436</v>
      </c>
      <c r="G242" t="s">
        <v>435</v>
      </c>
      <c r="H242" t="s">
        <v>434</v>
      </c>
      <c r="I242" t="s">
        <v>433</v>
      </c>
      <c r="J242" t="s">
        <v>432</v>
      </c>
      <c r="K242" t="s">
        <v>431</v>
      </c>
      <c r="L242" t="s">
        <v>430</v>
      </c>
      <c r="M242" t="s">
        <v>429</v>
      </c>
      <c r="N242" t="s">
        <v>428</v>
      </c>
      <c r="O242" t="s">
        <v>427</v>
      </c>
      <c r="P242" t="s">
        <v>426</v>
      </c>
      <c r="Q242" t="s">
        <v>425</v>
      </c>
      <c r="R242" t="s">
        <v>424</v>
      </c>
      <c r="S242" t="s">
        <v>423</v>
      </c>
      <c r="T242" t="s">
        <v>422</v>
      </c>
      <c r="U242" t="s">
        <v>421</v>
      </c>
    </row>
    <row r="244" spans="1:23" x14ac:dyDescent="0.25">
      <c r="B244" t="s">
        <v>179</v>
      </c>
    </row>
    <row r="245" spans="1:23" x14ac:dyDescent="0.25">
      <c r="B245" t="s">
        <v>10</v>
      </c>
    </row>
    <row r="246" spans="1:23" x14ac:dyDescent="0.25">
      <c r="B246" t="s">
        <v>10</v>
      </c>
    </row>
    <row r="249" spans="1:23" x14ac:dyDescent="0.25">
      <c r="B249" t="s">
        <v>180</v>
      </c>
      <c r="C249" t="s">
        <v>181</v>
      </c>
      <c r="D249" t="s">
        <v>420</v>
      </c>
      <c r="E249" t="s">
        <v>419</v>
      </c>
      <c r="F249" t="s">
        <v>418</v>
      </c>
      <c r="G249" t="s">
        <v>417</v>
      </c>
      <c r="H249" t="s">
        <v>416</v>
      </c>
      <c r="I249" t="s">
        <v>415</v>
      </c>
      <c r="J249" t="s">
        <v>414</v>
      </c>
      <c r="K249" t="s">
        <v>413</v>
      </c>
      <c r="L249" t="s">
        <v>412</v>
      </c>
      <c r="M249" t="s">
        <v>411</v>
      </c>
    </row>
    <row r="250" spans="1:23" x14ac:dyDescent="0.25">
      <c r="B250" t="s">
        <v>182</v>
      </c>
      <c r="C250" t="s">
        <v>211</v>
      </c>
      <c r="D250" t="s">
        <v>410</v>
      </c>
    </row>
    <row r="251" spans="1:23" x14ac:dyDescent="0.25">
      <c r="B251" t="s">
        <v>185</v>
      </c>
      <c r="C251" t="s">
        <v>211</v>
      </c>
      <c r="D251" t="s">
        <v>410</v>
      </c>
    </row>
    <row r="252" spans="1:23" x14ac:dyDescent="0.25">
      <c r="B252" t="s">
        <v>186</v>
      </c>
      <c r="C252" t="s">
        <v>211</v>
      </c>
      <c r="D252" t="s">
        <v>410</v>
      </c>
    </row>
    <row r="253" spans="1:23" x14ac:dyDescent="0.25">
      <c r="B253" t="s">
        <v>187</v>
      </c>
      <c r="C253" t="s">
        <v>211</v>
      </c>
      <c r="D253" t="s">
        <v>410</v>
      </c>
    </row>
    <row r="254" spans="1:23" x14ac:dyDescent="0.25">
      <c r="B254" t="s">
        <v>188</v>
      </c>
      <c r="C254" t="s">
        <v>211</v>
      </c>
      <c r="D254" t="s">
        <v>410</v>
      </c>
    </row>
    <row r="255" spans="1:23" x14ac:dyDescent="0.25">
      <c r="B255" t="s">
        <v>189</v>
      </c>
      <c r="C255" t="s">
        <v>211</v>
      </c>
      <c r="D255" t="s">
        <v>410</v>
      </c>
    </row>
    <row r="256" spans="1:23" x14ac:dyDescent="0.25">
      <c r="B256" t="s">
        <v>192</v>
      </c>
      <c r="C256" t="s">
        <v>211</v>
      </c>
      <c r="D256" t="s">
        <v>410</v>
      </c>
    </row>
    <row r="257" spans="2:4" x14ac:dyDescent="0.25">
      <c r="B257" t="s">
        <v>193</v>
      </c>
      <c r="C257" t="s">
        <v>211</v>
      </c>
      <c r="D257" t="s">
        <v>410</v>
      </c>
    </row>
    <row r="258" spans="2:4" x14ac:dyDescent="0.25">
      <c r="B258" t="s">
        <v>194</v>
      </c>
      <c r="C258" t="s">
        <v>211</v>
      </c>
      <c r="D258" t="s">
        <v>410</v>
      </c>
    </row>
    <row r="259" spans="2:4" x14ac:dyDescent="0.25">
      <c r="B259" t="s">
        <v>195</v>
      </c>
      <c r="C259" t="s">
        <v>211</v>
      </c>
      <c r="D259" t="s">
        <v>410</v>
      </c>
    </row>
    <row r="260" spans="2:4" x14ac:dyDescent="0.25">
      <c r="B260" t="s">
        <v>196</v>
      </c>
      <c r="C260" t="s">
        <v>211</v>
      </c>
      <c r="D260" t="s">
        <v>410</v>
      </c>
    </row>
    <row r="261" spans="2:4" x14ac:dyDescent="0.25">
      <c r="B261" t="s">
        <v>197</v>
      </c>
      <c r="C261" t="s">
        <v>211</v>
      </c>
      <c r="D261" t="s">
        <v>410</v>
      </c>
    </row>
    <row r="262" spans="2:4" x14ac:dyDescent="0.25">
      <c r="B262" t="s">
        <v>198</v>
      </c>
      <c r="C262" t="s">
        <v>211</v>
      </c>
      <c r="D262" t="s">
        <v>410</v>
      </c>
    </row>
    <row r="263" spans="2:4" x14ac:dyDescent="0.25">
      <c r="B263" t="s">
        <v>199</v>
      </c>
      <c r="C263" t="s">
        <v>211</v>
      </c>
      <c r="D263" t="s">
        <v>410</v>
      </c>
    </row>
    <row r="264" spans="2:4" x14ac:dyDescent="0.25">
      <c r="B264" t="s">
        <v>200</v>
      </c>
      <c r="C264" t="s">
        <v>211</v>
      </c>
      <c r="D264" t="s">
        <v>410</v>
      </c>
    </row>
    <row r="265" spans="2:4" x14ac:dyDescent="0.25">
      <c r="B265" t="s">
        <v>203</v>
      </c>
      <c r="C265" t="s">
        <v>211</v>
      </c>
      <c r="D265" t="s">
        <v>410</v>
      </c>
    </row>
    <row r="266" spans="2:4" x14ac:dyDescent="0.25">
      <c r="B266" t="s">
        <v>204</v>
      </c>
      <c r="C266" t="s">
        <v>211</v>
      </c>
      <c r="D266" t="s">
        <v>410</v>
      </c>
    </row>
    <row r="267" spans="2:4" x14ac:dyDescent="0.25">
      <c r="B267" t="s">
        <v>205</v>
      </c>
      <c r="C267" t="s">
        <v>211</v>
      </c>
      <c r="D267" t="s">
        <v>410</v>
      </c>
    </row>
    <row r="268" spans="2:4" x14ac:dyDescent="0.25">
      <c r="B268" t="s">
        <v>206</v>
      </c>
      <c r="C268" t="s">
        <v>211</v>
      </c>
      <c r="D268" t="s">
        <v>410</v>
      </c>
    </row>
    <row r="269" spans="2:4" x14ac:dyDescent="0.25">
      <c r="B269" t="s">
        <v>207</v>
      </c>
      <c r="C269" t="s">
        <v>211</v>
      </c>
      <c r="D269" t="s">
        <v>410</v>
      </c>
    </row>
    <row r="270" spans="2:4" x14ac:dyDescent="0.25">
      <c r="B270" t="s">
        <v>208</v>
      </c>
      <c r="C270" t="s">
        <v>211</v>
      </c>
      <c r="D270" t="s">
        <v>410</v>
      </c>
    </row>
    <row r="271" spans="2:4" x14ac:dyDescent="0.25">
      <c r="B271" t="s">
        <v>209</v>
      </c>
      <c r="C271" t="s">
        <v>211</v>
      </c>
      <c r="D271" t="s">
        <v>410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86"/>
  <sheetViews>
    <sheetView workbookViewId="0"/>
  </sheetViews>
  <sheetFormatPr defaultRowHeight="15" x14ac:dyDescent="0.25"/>
  <sheetData>
    <row r="3" spans="1:3" x14ac:dyDescent="0.25">
      <c r="A3" t="s">
        <v>0</v>
      </c>
      <c r="B3" t="s">
        <v>1</v>
      </c>
    </row>
    <row r="4" spans="1:3" x14ac:dyDescent="0.25">
      <c r="B4" t="s">
        <v>2</v>
      </c>
    </row>
    <row r="5" spans="1:3" x14ac:dyDescent="0.25">
      <c r="B5" t="s">
        <v>3</v>
      </c>
    </row>
    <row r="7" spans="1:3" x14ac:dyDescent="0.25">
      <c r="A7" t="s">
        <v>4</v>
      </c>
      <c r="C7" t="s">
        <v>270</v>
      </c>
    </row>
    <row r="9" spans="1:3" x14ac:dyDescent="0.25">
      <c r="A9" t="s">
        <v>4</v>
      </c>
      <c r="C9" t="s">
        <v>269</v>
      </c>
    </row>
    <row r="11" spans="1:3" x14ac:dyDescent="0.25">
      <c r="A11" t="s">
        <v>4</v>
      </c>
      <c r="C11" t="s">
        <v>304</v>
      </c>
    </row>
    <row r="13" spans="1:3" x14ac:dyDescent="0.25">
      <c r="B13" t="s">
        <v>8</v>
      </c>
    </row>
    <row r="14" spans="1:3" x14ac:dyDescent="0.25">
      <c r="B14" t="s">
        <v>9</v>
      </c>
    </row>
    <row r="15" spans="1:3" x14ac:dyDescent="0.25">
      <c r="B15" t="s">
        <v>10</v>
      </c>
    </row>
    <row r="17" spans="1:20" x14ac:dyDescent="0.25">
      <c r="B17" t="s">
        <v>11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18</v>
      </c>
      <c r="J17" t="s">
        <v>19</v>
      </c>
      <c r="K17" t="s">
        <v>20</v>
      </c>
      <c r="L17" t="s">
        <v>21</v>
      </c>
      <c r="M17" t="s">
        <v>22</v>
      </c>
      <c r="N17" t="s">
        <v>23</v>
      </c>
      <c r="O17" t="s">
        <v>24</v>
      </c>
      <c r="P17" t="s">
        <v>25</v>
      </c>
      <c r="Q17" t="s">
        <v>26</v>
      </c>
      <c r="R17" t="s">
        <v>27</v>
      </c>
      <c r="S17" t="s">
        <v>28</v>
      </c>
      <c r="T17" t="s">
        <v>29</v>
      </c>
    </row>
    <row r="18" spans="1:20" x14ac:dyDescent="0.25">
      <c r="B18">
        <v>1</v>
      </c>
      <c r="C18" t="s">
        <v>403</v>
      </c>
      <c r="D18">
        <v>6.0794999999999998E-3</v>
      </c>
      <c r="E18">
        <v>4.9645799999999997E-3</v>
      </c>
      <c r="F18">
        <v>3.7048900000000002E-3</v>
      </c>
      <c r="G18">
        <v>5.12226E-3</v>
      </c>
      <c r="H18">
        <v>3.5761399999999998E-3</v>
      </c>
      <c r="I18">
        <v>4.60802E-3</v>
      </c>
      <c r="J18">
        <v>3.7208100000000002E-3</v>
      </c>
      <c r="K18">
        <v>3.9703400000000002E-3</v>
      </c>
      <c r="L18">
        <v>4.0315300000000002E-3</v>
      </c>
      <c r="M18">
        <v>0.19600400000000001</v>
      </c>
      <c r="N18">
        <v>4.1161699999999997E-3</v>
      </c>
      <c r="O18">
        <v>4.2676399999999996E-3</v>
      </c>
      <c r="P18">
        <v>3.4244200000000001E-3</v>
      </c>
      <c r="Q18">
        <v>3.5663700000000001E-3</v>
      </c>
      <c r="R18">
        <v>3.78788E-3</v>
      </c>
      <c r="S18">
        <v>3.59692E-3</v>
      </c>
      <c r="T18">
        <v>0.19600400000000001</v>
      </c>
    </row>
    <row r="19" spans="1:20" x14ac:dyDescent="0.25">
      <c r="B19">
        <v>2</v>
      </c>
      <c r="C19" t="s">
        <v>402</v>
      </c>
      <c r="D19">
        <v>8.33506E-3</v>
      </c>
      <c r="E19">
        <v>7.2202200000000003E-3</v>
      </c>
      <c r="F19">
        <v>7.2486599999999997E-3</v>
      </c>
      <c r="G19">
        <v>7.8506800000000005E-3</v>
      </c>
      <c r="H19">
        <v>5.1076799999999999E-3</v>
      </c>
      <c r="I19">
        <v>8.0598500000000003E-3</v>
      </c>
      <c r="J19">
        <v>6.4902199999999997E-3</v>
      </c>
      <c r="K19">
        <v>6.6654899999999996E-3</v>
      </c>
      <c r="L19">
        <v>7.4579900000000003E-3</v>
      </c>
      <c r="M19">
        <v>0.146345</v>
      </c>
      <c r="N19">
        <v>7.9993200000000007E-3</v>
      </c>
      <c r="O19">
        <v>3.5161400000000002E-2</v>
      </c>
      <c r="P19">
        <v>6.7576399999999997E-3</v>
      </c>
      <c r="Q19">
        <v>7.9902700000000007E-3</v>
      </c>
      <c r="R19">
        <v>8.3160700000000001E-3</v>
      </c>
      <c r="S19">
        <v>7.9757400000000003E-3</v>
      </c>
      <c r="T19">
        <v>0.146345</v>
      </c>
    </row>
    <row r="24" spans="1:20" x14ac:dyDescent="0.25">
      <c r="B24" t="s">
        <v>33</v>
      </c>
    </row>
    <row r="25" spans="1:20" x14ac:dyDescent="0.25">
      <c r="B25" t="s">
        <v>10</v>
      </c>
    </row>
    <row r="26" spans="1:20" x14ac:dyDescent="0.25">
      <c r="B26" t="s">
        <v>10</v>
      </c>
    </row>
    <row r="28" spans="1:20" x14ac:dyDescent="0.25">
      <c r="A28" t="s">
        <v>4</v>
      </c>
      <c r="B28" t="s">
        <v>34</v>
      </c>
      <c r="C28" t="s">
        <v>35</v>
      </c>
      <c r="D28" t="s">
        <v>36</v>
      </c>
      <c r="E28" t="s">
        <v>37</v>
      </c>
    </row>
    <row r="29" spans="1:20" x14ac:dyDescent="0.25">
      <c r="B29">
        <v>1</v>
      </c>
      <c r="C29" t="s">
        <v>409</v>
      </c>
      <c r="D29">
        <v>1</v>
      </c>
      <c r="E29">
        <v>1</v>
      </c>
    </row>
    <row r="30" spans="1:20" x14ac:dyDescent="0.25">
      <c r="B30">
        <v>2</v>
      </c>
      <c r="C30" t="s">
        <v>408</v>
      </c>
      <c r="D30">
        <v>1</v>
      </c>
      <c r="E30">
        <v>1</v>
      </c>
    </row>
    <row r="31" spans="1:20" x14ac:dyDescent="0.25">
      <c r="B31">
        <v>3</v>
      </c>
      <c r="C31" t="s">
        <v>407</v>
      </c>
      <c r="D31">
        <v>2</v>
      </c>
      <c r="E31">
        <v>1</v>
      </c>
    </row>
    <row r="33" spans="1:6" x14ac:dyDescent="0.25">
      <c r="B33" t="s">
        <v>41</v>
      </c>
    </row>
    <row r="34" spans="1:6" x14ac:dyDescent="0.25">
      <c r="B34" t="s">
        <v>10</v>
      </c>
    </row>
    <row r="35" spans="1:6" x14ac:dyDescent="0.25">
      <c r="B35" t="s">
        <v>10</v>
      </c>
    </row>
    <row r="37" spans="1:6" x14ac:dyDescent="0.25">
      <c r="B37" t="s">
        <v>34</v>
      </c>
      <c r="C37" t="s">
        <v>42</v>
      </c>
      <c r="D37" t="s">
        <v>43</v>
      </c>
      <c r="E37" t="s">
        <v>44</v>
      </c>
      <c r="F37" t="s">
        <v>45</v>
      </c>
    </row>
    <row r="38" spans="1:6" x14ac:dyDescent="0.25">
      <c r="B38">
        <v>1</v>
      </c>
      <c r="C38" t="s">
        <v>274</v>
      </c>
      <c r="E38">
        <v>1</v>
      </c>
      <c r="F38">
        <v>100</v>
      </c>
    </row>
    <row r="39" spans="1:6" x14ac:dyDescent="0.25">
      <c r="B39">
        <v>2</v>
      </c>
      <c r="C39" t="s">
        <v>273</v>
      </c>
      <c r="D39" t="s">
        <v>402</v>
      </c>
      <c r="E39">
        <v>1</v>
      </c>
      <c r="F39">
        <v>100</v>
      </c>
    </row>
    <row r="40" spans="1:6" x14ac:dyDescent="0.25">
      <c r="B40">
        <v>3</v>
      </c>
      <c r="C40" t="s">
        <v>384</v>
      </c>
      <c r="D40" t="s">
        <v>403</v>
      </c>
      <c r="E40">
        <v>1</v>
      </c>
      <c r="F40">
        <v>100</v>
      </c>
    </row>
    <row r="42" spans="1:6" x14ac:dyDescent="0.25">
      <c r="A42" t="s">
        <v>4</v>
      </c>
    </row>
    <row r="44" spans="1:6" x14ac:dyDescent="0.25">
      <c r="B44" t="s">
        <v>58</v>
      </c>
    </row>
    <row r="45" spans="1:6" x14ac:dyDescent="0.25">
      <c r="B45" t="s">
        <v>10</v>
      </c>
    </row>
    <row r="46" spans="1:6" x14ac:dyDescent="0.25">
      <c r="B46" t="s">
        <v>10</v>
      </c>
    </row>
    <row r="48" spans="1:6" x14ac:dyDescent="0.25">
      <c r="B48" t="s">
        <v>406</v>
      </c>
    </row>
    <row r="49" spans="2:22" x14ac:dyDescent="0.25">
      <c r="C49" t="s">
        <v>60</v>
      </c>
      <c r="D49" t="s">
        <v>403</v>
      </c>
      <c r="E49" t="s">
        <v>61</v>
      </c>
      <c r="F49" t="s">
        <v>62</v>
      </c>
      <c r="G49" t="s">
        <v>63</v>
      </c>
      <c r="H49" t="s">
        <v>64</v>
      </c>
      <c r="I49" t="s">
        <v>65</v>
      </c>
      <c r="J49" t="s">
        <v>66</v>
      </c>
      <c r="K49" t="s">
        <v>67</v>
      </c>
      <c r="L49" t="s">
        <v>68</v>
      </c>
      <c r="M49" t="s">
        <v>69</v>
      </c>
      <c r="N49" t="s">
        <v>70</v>
      </c>
      <c r="O49" t="s">
        <v>71</v>
      </c>
      <c r="P49" t="s">
        <v>72</v>
      </c>
      <c r="Q49" t="s">
        <v>73</v>
      </c>
      <c r="R49" t="s">
        <v>74</v>
      </c>
      <c r="S49" t="s">
        <v>75</v>
      </c>
      <c r="T49" t="s">
        <v>76</v>
      </c>
      <c r="U49" t="s">
        <v>77</v>
      </c>
    </row>
    <row r="50" spans="2:22" x14ac:dyDescent="0.25">
      <c r="C50" t="s">
        <v>78</v>
      </c>
      <c r="D50">
        <v>0</v>
      </c>
      <c r="E50">
        <v>25831</v>
      </c>
      <c r="F50">
        <v>35676</v>
      </c>
      <c r="G50">
        <v>46522</v>
      </c>
      <c r="H50">
        <v>36903</v>
      </c>
      <c r="I50">
        <v>23405</v>
      </c>
      <c r="J50">
        <v>33482</v>
      </c>
      <c r="K50">
        <v>39896</v>
      </c>
      <c r="L50">
        <v>30355</v>
      </c>
      <c r="M50">
        <v>33104</v>
      </c>
      <c r="N50">
        <v>50294</v>
      </c>
      <c r="O50">
        <v>47905</v>
      </c>
      <c r="P50">
        <v>33365</v>
      </c>
      <c r="Q50">
        <v>14551</v>
      </c>
      <c r="R50">
        <v>52806</v>
      </c>
      <c r="S50">
        <v>75218</v>
      </c>
      <c r="T50">
        <v>18006</v>
      </c>
      <c r="U50" t="s">
        <v>79</v>
      </c>
    </row>
    <row r="51" spans="2:22" x14ac:dyDescent="0.25">
      <c r="C51" t="s">
        <v>80</v>
      </c>
      <c r="D51">
        <v>1</v>
      </c>
      <c r="E51">
        <v>158</v>
      </c>
      <c r="F51">
        <v>178</v>
      </c>
      <c r="G51">
        <v>173</v>
      </c>
      <c r="H51">
        <v>190</v>
      </c>
      <c r="I51">
        <v>84</v>
      </c>
      <c r="J51">
        <v>155</v>
      </c>
      <c r="K51">
        <v>149</v>
      </c>
      <c r="L51">
        <v>121</v>
      </c>
      <c r="M51">
        <v>134</v>
      </c>
      <c r="N51">
        <v>12261</v>
      </c>
      <c r="O51">
        <v>198</v>
      </c>
      <c r="P51">
        <v>143</v>
      </c>
      <c r="Q51">
        <v>50</v>
      </c>
      <c r="R51">
        <v>189</v>
      </c>
      <c r="S51">
        <v>286</v>
      </c>
      <c r="T51">
        <v>65</v>
      </c>
      <c r="U51" t="s">
        <v>79</v>
      </c>
    </row>
    <row r="52" spans="2:22" x14ac:dyDescent="0.25">
      <c r="B52" t="s">
        <v>405</v>
      </c>
    </row>
    <row r="53" spans="2:22" x14ac:dyDescent="0.25">
      <c r="C53" t="s">
        <v>60</v>
      </c>
      <c r="D53" t="s">
        <v>402</v>
      </c>
      <c r="E53" t="s">
        <v>61</v>
      </c>
      <c r="F53" t="s">
        <v>62</v>
      </c>
      <c r="G53" t="s">
        <v>63</v>
      </c>
      <c r="H53" t="s">
        <v>64</v>
      </c>
      <c r="I53" t="s">
        <v>65</v>
      </c>
      <c r="J53" t="s">
        <v>66</v>
      </c>
      <c r="K53" t="s">
        <v>67</v>
      </c>
      <c r="L53" t="s">
        <v>68</v>
      </c>
      <c r="M53" t="s">
        <v>69</v>
      </c>
      <c r="N53" t="s">
        <v>70</v>
      </c>
      <c r="O53" t="s">
        <v>71</v>
      </c>
      <c r="P53" t="s">
        <v>72</v>
      </c>
      <c r="Q53" t="s">
        <v>73</v>
      </c>
      <c r="R53" t="s">
        <v>74</v>
      </c>
      <c r="S53" t="s">
        <v>75</v>
      </c>
      <c r="T53" t="s">
        <v>76</v>
      </c>
      <c r="U53" t="s">
        <v>77</v>
      </c>
    </row>
    <row r="54" spans="2:22" x14ac:dyDescent="0.25">
      <c r="C54" t="s">
        <v>78</v>
      </c>
      <c r="D54">
        <v>0</v>
      </c>
      <c r="E54">
        <v>23914</v>
      </c>
      <c r="F54">
        <v>33000</v>
      </c>
      <c r="G54">
        <v>40950</v>
      </c>
      <c r="H54">
        <v>32479</v>
      </c>
      <c r="I54">
        <v>18894</v>
      </c>
      <c r="J54">
        <v>27445</v>
      </c>
      <c r="K54">
        <v>37351</v>
      </c>
      <c r="L54">
        <v>28166</v>
      </c>
      <c r="M54">
        <v>31541</v>
      </c>
      <c r="N54">
        <v>46928</v>
      </c>
      <c r="O54">
        <v>46628</v>
      </c>
      <c r="P54">
        <v>31227</v>
      </c>
      <c r="Q54">
        <v>15139</v>
      </c>
      <c r="R54">
        <v>48916</v>
      </c>
      <c r="S54">
        <v>71311</v>
      </c>
      <c r="T54">
        <v>17662</v>
      </c>
      <c r="U54" t="s">
        <v>79</v>
      </c>
    </row>
    <row r="55" spans="2:22" x14ac:dyDescent="0.25">
      <c r="C55" t="s">
        <v>80</v>
      </c>
      <c r="D55">
        <v>1</v>
      </c>
      <c r="E55">
        <v>201</v>
      </c>
      <c r="F55">
        <v>240</v>
      </c>
      <c r="G55">
        <v>299</v>
      </c>
      <c r="H55">
        <v>257</v>
      </c>
      <c r="I55">
        <v>97</v>
      </c>
      <c r="J55">
        <v>223</v>
      </c>
      <c r="K55">
        <v>244</v>
      </c>
      <c r="L55">
        <v>189</v>
      </c>
      <c r="M55">
        <v>237</v>
      </c>
      <c r="N55">
        <v>8045</v>
      </c>
      <c r="O55">
        <v>376</v>
      </c>
      <c r="P55">
        <v>1138</v>
      </c>
      <c r="Q55">
        <v>103</v>
      </c>
      <c r="R55">
        <v>394</v>
      </c>
      <c r="S55">
        <v>598</v>
      </c>
      <c r="T55">
        <v>142</v>
      </c>
      <c r="U55" t="s">
        <v>79</v>
      </c>
    </row>
    <row r="56" spans="2:22" x14ac:dyDescent="0.25">
      <c r="B56" t="s">
        <v>404</v>
      </c>
    </row>
    <row r="57" spans="2:22" x14ac:dyDescent="0.25">
      <c r="C57" t="s">
        <v>60</v>
      </c>
      <c r="D57" t="s">
        <v>403</v>
      </c>
      <c r="E57" t="s">
        <v>402</v>
      </c>
      <c r="F57" t="s">
        <v>61</v>
      </c>
      <c r="G57" t="s">
        <v>62</v>
      </c>
      <c r="H57" t="s">
        <v>63</v>
      </c>
      <c r="I57" t="s">
        <v>64</v>
      </c>
      <c r="J57" t="s">
        <v>65</v>
      </c>
      <c r="K57" t="s">
        <v>66</v>
      </c>
      <c r="L57" t="s">
        <v>67</v>
      </c>
      <c r="M57" t="s">
        <v>68</v>
      </c>
      <c r="N57" t="s">
        <v>69</v>
      </c>
      <c r="O57" t="s">
        <v>70</v>
      </c>
      <c r="P57" t="s">
        <v>71</v>
      </c>
      <c r="Q57" t="s">
        <v>72</v>
      </c>
      <c r="R57" t="s">
        <v>73</v>
      </c>
      <c r="S57" t="s">
        <v>74</v>
      </c>
      <c r="T57" t="s">
        <v>75</v>
      </c>
      <c r="U57" t="s">
        <v>76</v>
      </c>
      <c r="V57" t="s">
        <v>77</v>
      </c>
    </row>
    <row r="58" spans="2:22" x14ac:dyDescent="0.25">
      <c r="C58" t="s">
        <v>294</v>
      </c>
      <c r="D58">
        <v>0</v>
      </c>
      <c r="E58">
        <v>0</v>
      </c>
      <c r="F58">
        <v>812</v>
      </c>
      <c r="G58">
        <v>1507</v>
      </c>
      <c r="H58">
        <v>1680</v>
      </c>
      <c r="I58">
        <v>1597</v>
      </c>
      <c r="J58">
        <v>857</v>
      </c>
      <c r="K58">
        <v>951</v>
      </c>
      <c r="L58">
        <v>1963</v>
      </c>
      <c r="M58">
        <v>1161</v>
      </c>
      <c r="N58">
        <v>1155</v>
      </c>
      <c r="O58">
        <v>1096</v>
      </c>
      <c r="P58">
        <v>1722</v>
      </c>
      <c r="Q58">
        <v>1220</v>
      </c>
      <c r="R58">
        <v>607</v>
      </c>
      <c r="S58">
        <v>1994</v>
      </c>
      <c r="T58">
        <v>2836</v>
      </c>
      <c r="U58">
        <v>458</v>
      </c>
      <c r="V58" t="s">
        <v>79</v>
      </c>
    </row>
    <row r="59" spans="2:22" x14ac:dyDescent="0.25">
      <c r="C59" t="s">
        <v>293</v>
      </c>
      <c r="D59">
        <v>0</v>
      </c>
      <c r="E59">
        <v>1</v>
      </c>
      <c r="F59">
        <v>2</v>
      </c>
      <c r="G59">
        <v>4</v>
      </c>
      <c r="H59">
        <v>2</v>
      </c>
      <c r="I59">
        <v>5</v>
      </c>
      <c r="J59">
        <v>1</v>
      </c>
      <c r="K59">
        <v>3</v>
      </c>
      <c r="L59">
        <v>9</v>
      </c>
      <c r="M59">
        <v>9</v>
      </c>
      <c r="N59">
        <v>3</v>
      </c>
      <c r="O59">
        <v>137</v>
      </c>
      <c r="P59">
        <v>3</v>
      </c>
      <c r="Q59">
        <v>29</v>
      </c>
      <c r="R59">
        <v>8</v>
      </c>
      <c r="S59">
        <v>6</v>
      </c>
      <c r="T59">
        <v>18</v>
      </c>
      <c r="U59">
        <v>2</v>
      </c>
      <c r="V59" t="s">
        <v>79</v>
      </c>
    </row>
    <row r="60" spans="2:22" x14ac:dyDescent="0.25">
      <c r="C60" t="s">
        <v>292</v>
      </c>
      <c r="D60">
        <v>1</v>
      </c>
      <c r="E60">
        <v>0</v>
      </c>
      <c r="F60">
        <v>1</v>
      </c>
      <c r="G60">
        <v>2</v>
      </c>
      <c r="H60">
        <v>0</v>
      </c>
      <c r="I60">
        <v>6</v>
      </c>
      <c r="J60">
        <v>2</v>
      </c>
      <c r="K60">
        <v>1</v>
      </c>
      <c r="L60">
        <v>2</v>
      </c>
      <c r="M60">
        <v>0</v>
      </c>
      <c r="N60">
        <v>0</v>
      </c>
      <c r="O60">
        <v>198</v>
      </c>
      <c r="P60">
        <v>2</v>
      </c>
      <c r="Q60">
        <v>2</v>
      </c>
      <c r="R60">
        <v>1</v>
      </c>
      <c r="S60">
        <v>0</v>
      </c>
      <c r="T60">
        <v>3</v>
      </c>
      <c r="U60">
        <v>0</v>
      </c>
      <c r="V60" t="s">
        <v>79</v>
      </c>
    </row>
    <row r="61" spans="2:22" x14ac:dyDescent="0.25">
      <c r="C61" t="s">
        <v>290</v>
      </c>
      <c r="D61">
        <v>1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6</v>
      </c>
      <c r="P61">
        <v>0</v>
      </c>
      <c r="Q61">
        <v>0</v>
      </c>
      <c r="R61">
        <v>1</v>
      </c>
      <c r="S61">
        <v>0</v>
      </c>
      <c r="T61">
        <v>0</v>
      </c>
      <c r="U61">
        <v>0</v>
      </c>
      <c r="V61" t="s">
        <v>291</v>
      </c>
    </row>
    <row r="63" spans="2:22" x14ac:dyDescent="0.25">
      <c r="B63" t="s">
        <v>83</v>
      </c>
    </row>
    <row r="64" spans="2:22" x14ac:dyDescent="0.25">
      <c r="B64" t="s">
        <v>10</v>
      </c>
    </row>
    <row r="65" spans="1:23" x14ac:dyDescent="0.25">
      <c r="B65" t="s">
        <v>9</v>
      </c>
    </row>
    <row r="68" spans="1:23" x14ac:dyDescent="0.25">
      <c r="B68" t="s">
        <v>34</v>
      </c>
      <c r="C68" t="s">
        <v>84</v>
      </c>
      <c r="D68" t="s">
        <v>85</v>
      </c>
      <c r="E68" t="s">
        <v>86</v>
      </c>
      <c r="F68" t="s">
        <v>87</v>
      </c>
      <c r="G68" t="s">
        <v>88</v>
      </c>
    </row>
    <row r="70" spans="1:23" x14ac:dyDescent="0.25">
      <c r="A70" t="s">
        <v>4</v>
      </c>
    </row>
    <row r="72" spans="1:23" x14ac:dyDescent="0.25">
      <c r="B72" t="s">
        <v>89</v>
      </c>
    </row>
    <row r="73" spans="1:23" x14ac:dyDescent="0.25">
      <c r="B73" t="s">
        <v>10</v>
      </c>
    </row>
    <row r="74" spans="1:23" x14ac:dyDescent="0.25">
      <c r="B74" t="s">
        <v>10</v>
      </c>
    </row>
    <row r="77" spans="1:23" x14ac:dyDescent="0.25">
      <c r="A77" t="s">
        <v>90</v>
      </c>
      <c r="B77" t="s">
        <v>34</v>
      </c>
      <c r="C77" t="s">
        <v>91</v>
      </c>
      <c r="D77" t="s">
        <v>92</v>
      </c>
      <c r="E77" t="s">
        <v>93</v>
      </c>
      <c r="F77" t="s">
        <v>94</v>
      </c>
      <c r="G77" t="s">
        <v>4</v>
      </c>
      <c r="H77" t="s">
        <v>95</v>
      </c>
      <c r="I77" t="s">
        <v>96</v>
      </c>
      <c r="J77" t="s">
        <v>97</v>
      </c>
      <c r="K77" t="s">
        <v>98</v>
      </c>
      <c r="L77" t="s">
        <v>99</v>
      </c>
      <c r="M77" t="s">
        <v>100</v>
      </c>
      <c r="N77" t="s">
        <v>101</v>
      </c>
      <c r="O77" t="s">
        <v>102</v>
      </c>
      <c r="P77" t="s">
        <v>103</v>
      </c>
      <c r="Q77" t="s">
        <v>104</v>
      </c>
      <c r="R77" t="s">
        <v>105</v>
      </c>
      <c r="S77" t="s">
        <v>106</v>
      </c>
      <c r="T77" t="s">
        <v>107</v>
      </c>
      <c r="U77" t="s">
        <v>108</v>
      </c>
      <c r="V77" t="s">
        <v>109</v>
      </c>
      <c r="W77" t="s">
        <v>110</v>
      </c>
    </row>
    <row r="78" spans="1:23" x14ac:dyDescent="0.25">
      <c r="B78">
        <v>1</v>
      </c>
      <c r="C78" t="s">
        <v>401</v>
      </c>
      <c r="D78">
        <v>1</v>
      </c>
      <c r="E78">
        <f>-100600 -2153 -2593 -2940 -2770 -1190 -2318 -2531 -1983 -2298 -54880 -3521 -6008 -1003 -5822 -5477 -3085</f>
        <v>-201172</v>
      </c>
      <c r="F78" t="s">
        <v>400</v>
      </c>
      <c r="G78" t="s">
        <v>399</v>
      </c>
      <c r="H78" t="s">
        <v>398</v>
      </c>
      <c r="I78" t="s">
        <v>397</v>
      </c>
      <c r="J78" t="s">
        <v>396</v>
      </c>
      <c r="K78" t="s">
        <v>395</v>
      </c>
      <c r="L78" t="s">
        <v>394</v>
      </c>
      <c r="M78" t="s">
        <v>393</v>
      </c>
      <c r="N78" t="s">
        <v>392</v>
      </c>
      <c r="O78" t="s">
        <v>391</v>
      </c>
      <c r="P78" t="s">
        <v>390</v>
      </c>
      <c r="Q78" t="s">
        <v>389</v>
      </c>
      <c r="R78" t="s">
        <v>388</v>
      </c>
      <c r="S78" t="s">
        <v>387</v>
      </c>
      <c r="T78" t="s">
        <v>386</v>
      </c>
      <c r="U78" t="s">
        <v>385</v>
      </c>
    </row>
    <row r="80" spans="1:23" x14ac:dyDescent="0.25">
      <c r="B80" t="s">
        <v>179</v>
      </c>
    </row>
    <row r="81" spans="2:6" x14ac:dyDescent="0.25">
      <c r="B81" t="s">
        <v>10</v>
      </c>
    </row>
    <row r="82" spans="2:6" x14ac:dyDescent="0.25">
      <c r="B82" t="s">
        <v>10</v>
      </c>
    </row>
    <row r="85" spans="2:6" x14ac:dyDescent="0.25">
      <c r="B85" t="s">
        <v>180</v>
      </c>
      <c r="C85" t="s">
        <v>181</v>
      </c>
      <c r="D85" t="s">
        <v>274</v>
      </c>
      <c r="E85" t="s">
        <v>273</v>
      </c>
      <c r="F85" t="s">
        <v>384</v>
      </c>
    </row>
    <row r="86" spans="2:6" x14ac:dyDescent="0.25">
      <c r="B86" t="s">
        <v>182</v>
      </c>
      <c r="C86" t="s">
        <v>211</v>
      </c>
      <c r="D86" t="s">
        <v>383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48"/>
  <sheetViews>
    <sheetView workbookViewId="0"/>
  </sheetViews>
  <sheetFormatPr defaultRowHeight="15" x14ac:dyDescent="0.25"/>
  <sheetData>
    <row r="3" spans="1:3" x14ac:dyDescent="0.25">
      <c r="A3" t="s">
        <v>0</v>
      </c>
      <c r="B3" t="s">
        <v>1</v>
      </c>
    </row>
    <row r="4" spans="1:3" x14ac:dyDescent="0.25">
      <c r="B4" t="s">
        <v>2</v>
      </c>
    </row>
    <row r="5" spans="1:3" x14ac:dyDescent="0.25">
      <c r="B5" t="s">
        <v>3</v>
      </c>
    </row>
    <row r="7" spans="1:3" x14ac:dyDescent="0.25">
      <c r="A7" t="s">
        <v>4</v>
      </c>
      <c r="C7" t="s">
        <v>270</v>
      </c>
    </row>
    <row r="9" spans="1:3" x14ac:dyDescent="0.25">
      <c r="A9" t="s">
        <v>4</v>
      </c>
      <c r="C9" t="s">
        <v>269</v>
      </c>
    </row>
    <row r="11" spans="1:3" x14ac:dyDescent="0.25">
      <c r="A11" t="s">
        <v>4</v>
      </c>
      <c r="C11" t="s">
        <v>382</v>
      </c>
    </row>
    <row r="13" spans="1:3" x14ac:dyDescent="0.25">
      <c r="B13" t="s">
        <v>8</v>
      </c>
    </row>
    <row r="14" spans="1:3" x14ac:dyDescent="0.25">
      <c r="B14" t="s">
        <v>9</v>
      </c>
    </row>
    <row r="15" spans="1:3" x14ac:dyDescent="0.25">
      <c r="B15" t="s">
        <v>10</v>
      </c>
    </row>
    <row r="17" spans="1:20" x14ac:dyDescent="0.25">
      <c r="B17" t="s">
        <v>11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18</v>
      </c>
      <c r="J17" t="s">
        <v>19</v>
      </c>
      <c r="K17" t="s">
        <v>20</v>
      </c>
      <c r="L17" t="s">
        <v>21</v>
      </c>
      <c r="M17" t="s">
        <v>22</v>
      </c>
      <c r="N17" t="s">
        <v>23</v>
      </c>
      <c r="O17" t="s">
        <v>24</v>
      </c>
      <c r="P17" t="s">
        <v>25</v>
      </c>
      <c r="Q17" t="s">
        <v>26</v>
      </c>
      <c r="R17" t="s">
        <v>27</v>
      </c>
      <c r="S17" t="s">
        <v>28</v>
      </c>
      <c r="T17" t="s">
        <v>29</v>
      </c>
    </row>
    <row r="18" spans="1:20" x14ac:dyDescent="0.25">
      <c r="B18">
        <v>1</v>
      </c>
      <c r="C18" t="s">
        <v>362</v>
      </c>
      <c r="D18">
        <v>2.13636E-2</v>
      </c>
      <c r="E18">
        <v>2.5930999999999999E-2</v>
      </c>
      <c r="F18">
        <v>1.7424200000000001E-2</v>
      </c>
      <c r="G18">
        <v>2.17796E-2</v>
      </c>
      <c r="H18">
        <v>1.6949200000000001E-2</v>
      </c>
      <c r="I18">
        <v>2.5368399999999999E-2</v>
      </c>
      <c r="J18">
        <v>1.40193E-2</v>
      </c>
      <c r="K18">
        <v>2.04838E-2</v>
      </c>
      <c r="L18">
        <v>2.2476200000000002E-2</v>
      </c>
      <c r="M18">
        <v>0.23936399999999999</v>
      </c>
      <c r="N18">
        <v>4.15781E-2</v>
      </c>
      <c r="O18">
        <v>9.5172800000000002E-2</v>
      </c>
      <c r="P18">
        <v>2.30695E-2</v>
      </c>
      <c r="Q18">
        <v>1.77339E-2</v>
      </c>
      <c r="R18">
        <v>1.8542800000000002E-2</v>
      </c>
      <c r="S18">
        <v>2.0918200000000001E-2</v>
      </c>
      <c r="T18">
        <v>0.23936399999999999</v>
      </c>
    </row>
    <row r="19" spans="1:20" x14ac:dyDescent="0.25">
      <c r="B19">
        <v>2</v>
      </c>
      <c r="C19" t="s">
        <v>359</v>
      </c>
      <c r="D19">
        <v>2.30379E-2</v>
      </c>
      <c r="E19">
        <v>9.0365800000000007E-3</v>
      </c>
      <c r="F19">
        <v>9.8868299999999992E-3</v>
      </c>
      <c r="G19">
        <v>0.23769999999999999</v>
      </c>
      <c r="H19">
        <v>0.20527799999999999</v>
      </c>
      <c r="I19">
        <v>1.1658999999999999E-2</v>
      </c>
      <c r="J19">
        <v>9.7379200000000006E-3</v>
      </c>
      <c r="K19">
        <v>9.0173300000000005E-3</v>
      </c>
      <c r="L19">
        <v>1.7781600000000002E-2</v>
      </c>
      <c r="M19">
        <v>9.7312600000000003E-3</v>
      </c>
      <c r="N19">
        <v>9.7370100000000008E-3</v>
      </c>
      <c r="O19">
        <v>9.3843399999999997E-3</v>
      </c>
      <c r="P19">
        <v>9.6087399999999993E-3</v>
      </c>
      <c r="Q19">
        <v>9.9761799999999994E-3</v>
      </c>
      <c r="R19">
        <v>1.1337099999999999E-2</v>
      </c>
      <c r="S19">
        <v>1.04066E-2</v>
      </c>
      <c r="T19">
        <v>0.23769999999999999</v>
      </c>
    </row>
    <row r="20" spans="1:20" x14ac:dyDescent="0.25">
      <c r="B20">
        <v>3</v>
      </c>
      <c r="C20" t="s">
        <v>356</v>
      </c>
      <c r="D20">
        <v>3.4022000000000002E-3</v>
      </c>
      <c r="E20">
        <v>2.5939100000000001E-3</v>
      </c>
      <c r="F20">
        <v>1.6596899999999999E-3</v>
      </c>
      <c r="G20">
        <v>1.7996799999999999E-3</v>
      </c>
      <c r="H20">
        <v>2.0448599999999999E-3</v>
      </c>
      <c r="I20">
        <v>1.6554199999999999E-3</v>
      </c>
      <c r="J20">
        <v>1.5988899999999999E-3</v>
      </c>
      <c r="K20">
        <v>1.7093500000000001E-3</v>
      </c>
      <c r="L20">
        <v>1.9398600000000001E-3</v>
      </c>
      <c r="M20">
        <v>2.0882600000000002E-3</v>
      </c>
      <c r="N20">
        <v>0.24490200000000001</v>
      </c>
      <c r="O20">
        <v>1.7844200000000001E-3</v>
      </c>
      <c r="P20">
        <v>3.1961799999999999E-3</v>
      </c>
      <c r="Q20">
        <v>1.55196E-3</v>
      </c>
      <c r="R20">
        <v>1.3983699999999999E-3</v>
      </c>
      <c r="S20">
        <v>1.7016900000000001E-3</v>
      </c>
      <c r="T20">
        <v>0.24490200000000001</v>
      </c>
    </row>
    <row r="21" spans="1:20" x14ac:dyDescent="0.25">
      <c r="B21">
        <v>4</v>
      </c>
      <c r="C21" t="s">
        <v>354</v>
      </c>
      <c r="D21">
        <v>3.1183000000000001E-3</v>
      </c>
      <c r="E21">
        <v>3.0640400000000001E-3</v>
      </c>
      <c r="F21">
        <v>3.3429800000000002E-3</v>
      </c>
      <c r="G21">
        <v>2.5893399999999999E-3</v>
      </c>
      <c r="H21">
        <v>2.5777E-3</v>
      </c>
      <c r="I21">
        <v>2.5718500000000001E-3</v>
      </c>
      <c r="J21">
        <v>2.27466E-3</v>
      </c>
      <c r="K21">
        <v>2.8633899999999999E-3</v>
      </c>
      <c r="L21">
        <v>3.2854799999999999E-3</v>
      </c>
      <c r="M21">
        <v>3.3263500000000001E-3</v>
      </c>
      <c r="N21">
        <v>4.0863200000000001E-3</v>
      </c>
      <c r="O21">
        <v>3.3327600000000001E-3</v>
      </c>
      <c r="P21">
        <v>5.57005E-2</v>
      </c>
      <c r="Q21">
        <v>9.6148299999999996E-3</v>
      </c>
      <c r="R21">
        <v>3.5088699999999999E-3</v>
      </c>
      <c r="S21">
        <v>0.73873999999999995</v>
      </c>
      <c r="T21">
        <v>0.73873999999999995</v>
      </c>
    </row>
    <row r="22" spans="1:20" x14ac:dyDescent="0.25">
      <c r="B22">
        <v>5</v>
      </c>
      <c r="C22" t="s">
        <v>353</v>
      </c>
      <c r="D22">
        <v>6.9364200000000004E-3</v>
      </c>
      <c r="E22">
        <v>1.87095E-2</v>
      </c>
      <c r="F22">
        <v>4.6731799999999999E-3</v>
      </c>
      <c r="G22">
        <v>0.53600599999999998</v>
      </c>
      <c r="H22">
        <v>0.15765599999999999</v>
      </c>
      <c r="I22">
        <v>1.0867099999999999E-2</v>
      </c>
      <c r="J22">
        <v>4.1013400000000002E-3</v>
      </c>
      <c r="K22">
        <v>4.4904300000000001E-3</v>
      </c>
      <c r="L22">
        <v>5.4830900000000004E-3</v>
      </c>
      <c r="M22">
        <v>5.1970000000000002E-3</v>
      </c>
      <c r="N22">
        <v>4.3028800000000002E-3</v>
      </c>
      <c r="O22">
        <v>4.2850400000000004E-3</v>
      </c>
      <c r="P22">
        <v>3.98731E-3</v>
      </c>
      <c r="Q22">
        <v>4.6439999999999997E-3</v>
      </c>
      <c r="R22">
        <v>4.6438800000000004E-3</v>
      </c>
      <c r="S22">
        <v>3.8850500000000001E-3</v>
      </c>
      <c r="T22">
        <v>0.53600599999999998</v>
      </c>
    </row>
    <row r="27" spans="1:20" x14ac:dyDescent="0.25">
      <c r="B27" t="s">
        <v>33</v>
      </c>
    </row>
    <row r="28" spans="1:20" x14ac:dyDescent="0.25">
      <c r="B28" t="s">
        <v>10</v>
      </c>
    </row>
    <row r="29" spans="1:20" x14ac:dyDescent="0.25">
      <c r="B29" t="s">
        <v>10</v>
      </c>
    </row>
    <row r="31" spans="1:20" x14ac:dyDescent="0.25">
      <c r="A31" t="s">
        <v>4</v>
      </c>
      <c r="B31" t="s">
        <v>34</v>
      </c>
      <c r="C31" t="s">
        <v>35</v>
      </c>
      <c r="D31" t="s">
        <v>36</v>
      </c>
      <c r="E31" t="s">
        <v>37</v>
      </c>
    </row>
    <row r="32" spans="1:20" x14ac:dyDescent="0.25">
      <c r="B32">
        <v>1</v>
      </c>
      <c r="C32" t="s">
        <v>381</v>
      </c>
      <c r="D32">
        <v>1</v>
      </c>
      <c r="E32">
        <v>1</v>
      </c>
    </row>
    <row r="33" spans="2:5" x14ac:dyDescent="0.25">
      <c r="B33">
        <v>2</v>
      </c>
      <c r="C33" t="s">
        <v>380</v>
      </c>
      <c r="D33">
        <v>1</v>
      </c>
      <c r="E33">
        <v>1</v>
      </c>
    </row>
    <row r="34" spans="2:5" x14ac:dyDescent="0.25">
      <c r="B34">
        <v>3</v>
      </c>
      <c r="C34" t="s">
        <v>379</v>
      </c>
      <c r="D34">
        <v>1</v>
      </c>
      <c r="E34">
        <v>1</v>
      </c>
    </row>
    <row r="35" spans="2:5" x14ac:dyDescent="0.25">
      <c r="B35">
        <v>4</v>
      </c>
      <c r="C35" t="s">
        <v>378</v>
      </c>
      <c r="D35">
        <v>1</v>
      </c>
      <c r="E35">
        <v>1</v>
      </c>
    </row>
    <row r="36" spans="2:5" x14ac:dyDescent="0.25">
      <c r="B36">
        <v>5</v>
      </c>
      <c r="C36" t="s">
        <v>377</v>
      </c>
      <c r="D36">
        <v>1</v>
      </c>
      <c r="E36">
        <v>1</v>
      </c>
    </row>
    <row r="37" spans="2:5" x14ac:dyDescent="0.25">
      <c r="B37">
        <v>6</v>
      </c>
      <c r="C37" t="s">
        <v>376</v>
      </c>
      <c r="D37">
        <v>2</v>
      </c>
      <c r="E37">
        <v>1</v>
      </c>
    </row>
    <row r="38" spans="2:5" x14ac:dyDescent="0.25">
      <c r="B38">
        <v>7</v>
      </c>
      <c r="C38" t="s">
        <v>375</v>
      </c>
      <c r="D38">
        <v>2</v>
      </c>
      <c r="E38">
        <v>1</v>
      </c>
    </row>
    <row r="39" spans="2:5" x14ac:dyDescent="0.25">
      <c r="B39">
        <v>8</v>
      </c>
      <c r="C39" t="s">
        <v>374</v>
      </c>
      <c r="D39">
        <v>2</v>
      </c>
      <c r="E39">
        <v>1</v>
      </c>
    </row>
    <row r="40" spans="2:5" x14ac:dyDescent="0.25">
      <c r="B40">
        <v>9</v>
      </c>
      <c r="C40" t="s">
        <v>373</v>
      </c>
      <c r="D40">
        <v>2</v>
      </c>
      <c r="E40">
        <v>1</v>
      </c>
    </row>
    <row r="41" spans="2:5" x14ac:dyDescent="0.25">
      <c r="B41">
        <v>10</v>
      </c>
      <c r="C41" t="s">
        <v>372</v>
      </c>
      <c r="D41">
        <v>2</v>
      </c>
      <c r="E41">
        <v>1</v>
      </c>
    </row>
    <row r="42" spans="2:5" x14ac:dyDescent="0.25">
      <c r="B42">
        <v>11</v>
      </c>
      <c r="C42" t="s">
        <v>371</v>
      </c>
      <c r="D42">
        <v>2</v>
      </c>
      <c r="E42">
        <v>1</v>
      </c>
    </row>
    <row r="43" spans="2:5" x14ac:dyDescent="0.25">
      <c r="B43">
        <v>12</v>
      </c>
      <c r="C43" t="s">
        <v>370</v>
      </c>
      <c r="D43">
        <v>2</v>
      </c>
      <c r="E43">
        <v>1</v>
      </c>
    </row>
    <row r="45" spans="2:5" x14ac:dyDescent="0.25">
      <c r="B45" t="s">
        <v>41</v>
      </c>
    </row>
    <row r="46" spans="2:5" x14ac:dyDescent="0.25">
      <c r="B46" t="s">
        <v>10</v>
      </c>
    </row>
    <row r="47" spans="2:5" x14ac:dyDescent="0.25">
      <c r="B47" t="s">
        <v>10</v>
      </c>
    </row>
    <row r="49" spans="1:21" x14ac:dyDescent="0.25">
      <c r="B49" t="s">
        <v>34</v>
      </c>
      <c r="C49" t="s">
        <v>42</v>
      </c>
      <c r="D49" t="s">
        <v>43</v>
      </c>
      <c r="E49" t="s">
        <v>44</v>
      </c>
      <c r="F49" t="s">
        <v>45</v>
      </c>
    </row>
    <row r="50" spans="1:21" x14ac:dyDescent="0.25">
      <c r="B50">
        <v>1</v>
      </c>
      <c r="C50" t="s">
        <v>335</v>
      </c>
      <c r="E50">
        <v>1</v>
      </c>
      <c r="F50">
        <v>100</v>
      </c>
    </row>
    <row r="51" spans="1:21" x14ac:dyDescent="0.25">
      <c r="B51">
        <v>2</v>
      </c>
      <c r="C51" t="s">
        <v>334</v>
      </c>
      <c r="D51" t="s">
        <v>353</v>
      </c>
      <c r="E51">
        <v>1</v>
      </c>
      <c r="F51">
        <v>100</v>
      </c>
    </row>
    <row r="52" spans="1:21" x14ac:dyDescent="0.25">
      <c r="B52">
        <v>3</v>
      </c>
      <c r="C52" t="s">
        <v>333</v>
      </c>
      <c r="D52" t="s">
        <v>354</v>
      </c>
      <c r="E52">
        <v>1</v>
      </c>
      <c r="F52">
        <v>100</v>
      </c>
    </row>
    <row r="53" spans="1:21" x14ac:dyDescent="0.25">
      <c r="B53">
        <v>4</v>
      </c>
      <c r="C53" t="s">
        <v>332</v>
      </c>
      <c r="D53" t="s">
        <v>356</v>
      </c>
      <c r="E53">
        <v>1</v>
      </c>
      <c r="F53">
        <v>100</v>
      </c>
    </row>
    <row r="54" spans="1:21" x14ac:dyDescent="0.25">
      <c r="B54">
        <v>5</v>
      </c>
      <c r="C54" t="s">
        <v>331</v>
      </c>
      <c r="D54" t="s">
        <v>359</v>
      </c>
      <c r="E54">
        <v>1</v>
      </c>
      <c r="F54">
        <v>100</v>
      </c>
    </row>
    <row r="55" spans="1:21" x14ac:dyDescent="0.25">
      <c r="B55">
        <v>6</v>
      </c>
      <c r="C55" t="s">
        <v>330</v>
      </c>
      <c r="D55" t="s">
        <v>362</v>
      </c>
      <c r="E55">
        <v>1</v>
      </c>
      <c r="F55">
        <v>100</v>
      </c>
    </row>
    <row r="57" spans="1:21" x14ac:dyDescent="0.25">
      <c r="A57" t="s">
        <v>4</v>
      </c>
    </row>
    <row r="59" spans="1:21" x14ac:dyDescent="0.25">
      <c r="B59" t="s">
        <v>58</v>
      </c>
    </row>
    <row r="60" spans="1:21" x14ac:dyDescent="0.25">
      <c r="B60" t="s">
        <v>10</v>
      </c>
    </row>
    <row r="61" spans="1:21" x14ac:dyDescent="0.25">
      <c r="B61" t="s">
        <v>10</v>
      </c>
    </row>
    <row r="63" spans="1:21" x14ac:dyDescent="0.25">
      <c r="B63" t="s">
        <v>369</v>
      </c>
    </row>
    <row r="64" spans="1:21" x14ac:dyDescent="0.25">
      <c r="C64" t="s">
        <v>60</v>
      </c>
      <c r="D64" t="s">
        <v>362</v>
      </c>
      <c r="E64" t="s">
        <v>61</v>
      </c>
      <c r="F64" t="s">
        <v>62</v>
      </c>
      <c r="G64" t="s">
        <v>63</v>
      </c>
      <c r="H64" t="s">
        <v>64</v>
      </c>
      <c r="I64" t="s">
        <v>65</v>
      </c>
      <c r="J64" t="s">
        <v>66</v>
      </c>
      <c r="K64" t="s">
        <v>67</v>
      </c>
      <c r="L64" t="s">
        <v>68</v>
      </c>
      <c r="M64" t="s">
        <v>69</v>
      </c>
      <c r="N64" t="s">
        <v>70</v>
      </c>
      <c r="O64" t="s">
        <v>71</v>
      </c>
      <c r="P64" t="s">
        <v>72</v>
      </c>
      <c r="Q64" t="s">
        <v>73</v>
      </c>
      <c r="R64" t="s">
        <v>74</v>
      </c>
      <c r="S64" t="s">
        <v>75</v>
      </c>
      <c r="T64" t="s">
        <v>76</v>
      </c>
      <c r="U64" t="s">
        <v>77</v>
      </c>
    </row>
    <row r="65" spans="2:21" x14ac:dyDescent="0.25">
      <c r="C65" t="s">
        <v>78</v>
      </c>
      <c r="D65">
        <v>0</v>
      </c>
      <c r="E65">
        <v>4306</v>
      </c>
      <c r="F65">
        <v>6461</v>
      </c>
      <c r="G65">
        <v>7782</v>
      </c>
      <c r="H65">
        <v>8938</v>
      </c>
      <c r="I65">
        <v>4698</v>
      </c>
      <c r="J65">
        <v>7607</v>
      </c>
      <c r="K65">
        <v>7455</v>
      </c>
      <c r="L65">
        <v>5021</v>
      </c>
      <c r="M65">
        <v>7698</v>
      </c>
      <c r="N65">
        <v>7563</v>
      </c>
      <c r="O65">
        <v>8114</v>
      </c>
      <c r="P65">
        <v>7254</v>
      </c>
      <c r="Q65">
        <v>3049</v>
      </c>
      <c r="R65">
        <v>10247</v>
      </c>
      <c r="S65">
        <v>14238</v>
      </c>
      <c r="T65">
        <v>3604</v>
      </c>
      <c r="U65" t="s">
        <v>79</v>
      </c>
    </row>
    <row r="66" spans="2:21" x14ac:dyDescent="0.25">
      <c r="C66" t="s">
        <v>80</v>
      </c>
      <c r="D66">
        <v>1</v>
      </c>
      <c r="E66">
        <v>94</v>
      </c>
      <c r="F66">
        <v>172</v>
      </c>
      <c r="G66">
        <v>138</v>
      </c>
      <c r="H66">
        <v>199</v>
      </c>
      <c r="I66">
        <v>81</v>
      </c>
      <c r="J66">
        <v>198</v>
      </c>
      <c r="K66">
        <v>106</v>
      </c>
      <c r="L66">
        <v>105</v>
      </c>
      <c r="M66">
        <v>177</v>
      </c>
      <c r="N66">
        <v>2380</v>
      </c>
      <c r="O66">
        <v>352</v>
      </c>
      <c r="P66">
        <v>763</v>
      </c>
      <c r="Q66">
        <v>72</v>
      </c>
      <c r="R66">
        <v>185</v>
      </c>
      <c r="S66">
        <v>269</v>
      </c>
      <c r="T66">
        <v>77</v>
      </c>
      <c r="U66" t="s">
        <v>79</v>
      </c>
    </row>
    <row r="67" spans="2:21" x14ac:dyDescent="0.25">
      <c r="B67" t="s">
        <v>368</v>
      </c>
    </row>
    <row r="68" spans="2:21" x14ac:dyDescent="0.25">
      <c r="C68" t="s">
        <v>60</v>
      </c>
      <c r="D68" t="s">
        <v>359</v>
      </c>
      <c r="E68" t="s">
        <v>61</v>
      </c>
      <c r="F68" t="s">
        <v>62</v>
      </c>
      <c r="G68" t="s">
        <v>63</v>
      </c>
      <c r="H68" t="s">
        <v>64</v>
      </c>
      <c r="I68" t="s">
        <v>65</v>
      </c>
      <c r="J68" t="s">
        <v>66</v>
      </c>
      <c r="K68" t="s">
        <v>67</v>
      </c>
      <c r="L68" t="s">
        <v>68</v>
      </c>
      <c r="M68" t="s">
        <v>69</v>
      </c>
      <c r="N68" t="s">
        <v>70</v>
      </c>
      <c r="O68" t="s">
        <v>71</v>
      </c>
      <c r="P68" t="s">
        <v>72</v>
      </c>
      <c r="Q68" t="s">
        <v>73</v>
      </c>
      <c r="R68" t="s">
        <v>74</v>
      </c>
      <c r="S68" t="s">
        <v>75</v>
      </c>
      <c r="T68" t="s">
        <v>76</v>
      </c>
      <c r="U68" t="s">
        <v>77</v>
      </c>
    </row>
    <row r="69" spans="2:21" x14ac:dyDescent="0.25">
      <c r="C69" t="s">
        <v>78</v>
      </c>
      <c r="D69">
        <v>0</v>
      </c>
      <c r="E69">
        <v>23875</v>
      </c>
      <c r="F69">
        <v>33995</v>
      </c>
      <c r="G69">
        <v>39457</v>
      </c>
      <c r="H69">
        <v>45568</v>
      </c>
      <c r="I69">
        <v>24270</v>
      </c>
      <c r="J69">
        <v>38062</v>
      </c>
      <c r="K69">
        <v>38541</v>
      </c>
      <c r="L69">
        <v>26815</v>
      </c>
      <c r="M69">
        <v>38556</v>
      </c>
      <c r="N69">
        <v>37143</v>
      </c>
      <c r="O69">
        <v>41494</v>
      </c>
      <c r="P69">
        <v>35785</v>
      </c>
      <c r="Q69">
        <v>15770</v>
      </c>
      <c r="R69">
        <v>50711</v>
      </c>
      <c r="S69">
        <v>69852</v>
      </c>
      <c r="T69">
        <v>17402</v>
      </c>
      <c r="U69" t="s">
        <v>79</v>
      </c>
    </row>
    <row r="70" spans="2:21" x14ac:dyDescent="0.25">
      <c r="C70" t="s">
        <v>80</v>
      </c>
      <c r="D70">
        <v>1</v>
      </c>
      <c r="E70">
        <v>563</v>
      </c>
      <c r="F70">
        <v>310</v>
      </c>
      <c r="G70">
        <v>394</v>
      </c>
      <c r="H70">
        <v>14209</v>
      </c>
      <c r="I70">
        <v>6269</v>
      </c>
      <c r="J70">
        <v>449</v>
      </c>
      <c r="K70">
        <v>379</v>
      </c>
      <c r="L70">
        <v>244</v>
      </c>
      <c r="M70">
        <v>698</v>
      </c>
      <c r="N70">
        <v>365</v>
      </c>
      <c r="O70">
        <v>408</v>
      </c>
      <c r="P70">
        <v>339</v>
      </c>
      <c r="Q70">
        <v>153</v>
      </c>
      <c r="R70">
        <v>511</v>
      </c>
      <c r="S70">
        <v>801</v>
      </c>
      <c r="T70">
        <v>183</v>
      </c>
      <c r="U70" t="s">
        <v>79</v>
      </c>
    </row>
    <row r="71" spans="2:21" x14ac:dyDescent="0.25">
      <c r="B71" t="s">
        <v>367</v>
      </c>
    </row>
    <row r="72" spans="2:21" x14ac:dyDescent="0.25">
      <c r="C72" t="s">
        <v>60</v>
      </c>
      <c r="D72" t="s">
        <v>356</v>
      </c>
      <c r="E72" t="s">
        <v>61</v>
      </c>
      <c r="F72" t="s">
        <v>62</v>
      </c>
      <c r="G72" t="s">
        <v>63</v>
      </c>
      <c r="H72" t="s">
        <v>64</v>
      </c>
      <c r="I72" t="s">
        <v>65</v>
      </c>
      <c r="J72" t="s">
        <v>66</v>
      </c>
      <c r="K72" t="s">
        <v>67</v>
      </c>
      <c r="L72" t="s">
        <v>68</v>
      </c>
      <c r="M72" t="s">
        <v>69</v>
      </c>
      <c r="N72" t="s">
        <v>70</v>
      </c>
      <c r="O72" t="s">
        <v>71</v>
      </c>
      <c r="P72" t="s">
        <v>72</v>
      </c>
      <c r="Q72" t="s">
        <v>73</v>
      </c>
      <c r="R72" t="s">
        <v>74</v>
      </c>
      <c r="S72" t="s">
        <v>75</v>
      </c>
      <c r="T72" t="s">
        <v>76</v>
      </c>
      <c r="U72" t="s">
        <v>77</v>
      </c>
    </row>
    <row r="73" spans="2:21" x14ac:dyDescent="0.25">
      <c r="C73" t="s">
        <v>78</v>
      </c>
      <c r="D73">
        <v>0</v>
      </c>
      <c r="E73">
        <v>28414</v>
      </c>
      <c r="F73">
        <v>43066</v>
      </c>
      <c r="G73">
        <v>57746</v>
      </c>
      <c r="H73">
        <v>61012</v>
      </c>
      <c r="I73">
        <v>31234</v>
      </c>
      <c r="J73">
        <v>48246</v>
      </c>
      <c r="K73">
        <v>51828</v>
      </c>
      <c r="L73">
        <v>34457</v>
      </c>
      <c r="M73">
        <v>49392</v>
      </c>
      <c r="N73">
        <v>57344</v>
      </c>
      <c r="O73">
        <v>54549</v>
      </c>
      <c r="P73">
        <v>48109</v>
      </c>
      <c r="Q73">
        <v>19648</v>
      </c>
      <c r="R73">
        <v>70768</v>
      </c>
      <c r="S73">
        <v>96406</v>
      </c>
      <c r="T73">
        <v>23466</v>
      </c>
      <c r="U73" t="s">
        <v>79</v>
      </c>
    </row>
    <row r="74" spans="2:21" x14ac:dyDescent="0.25">
      <c r="C74" t="s">
        <v>80</v>
      </c>
      <c r="D74">
        <v>1</v>
      </c>
      <c r="E74">
        <v>97</v>
      </c>
      <c r="F74">
        <v>112</v>
      </c>
      <c r="G74">
        <v>96</v>
      </c>
      <c r="H74">
        <v>110</v>
      </c>
      <c r="I74">
        <v>64</v>
      </c>
      <c r="J74">
        <v>80</v>
      </c>
      <c r="K74">
        <v>83</v>
      </c>
      <c r="L74">
        <v>59</v>
      </c>
      <c r="M74">
        <v>96</v>
      </c>
      <c r="N74">
        <v>120</v>
      </c>
      <c r="O74">
        <v>17692</v>
      </c>
      <c r="P74">
        <v>86</v>
      </c>
      <c r="Q74">
        <v>63</v>
      </c>
      <c r="R74">
        <v>110</v>
      </c>
      <c r="S74">
        <v>135</v>
      </c>
      <c r="T74">
        <v>40</v>
      </c>
      <c r="U74" t="s">
        <v>79</v>
      </c>
    </row>
    <row r="75" spans="2:21" x14ac:dyDescent="0.25">
      <c r="B75" t="s">
        <v>366</v>
      </c>
    </row>
    <row r="76" spans="2:21" x14ac:dyDescent="0.25">
      <c r="C76" t="s">
        <v>60</v>
      </c>
      <c r="D76" t="s">
        <v>354</v>
      </c>
      <c r="E76" t="s">
        <v>61</v>
      </c>
      <c r="F76" t="s">
        <v>62</v>
      </c>
      <c r="G76" t="s">
        <v>63</v>
      </c>
      <c r="H76" t="s">
        <v>64</v>
      </c>
      <c r="I76" t="s">
        <v>65</v>
      </c>
      <c r="J76" t="s">
        <v>66</v>
      </c>
      <c r="K76" t="s">
        <v>67</v>
      </c>
      <c r="L76" t="s">
        <v>68</v>
      </c>
      <c r="M76" t="s">
        <v>69</v>
      </c>
      <c r="N76" t="s">
        <v>70</v>
      </c>
      <c r="O76" t="s">
        <v>71</v>
      </c>
      <c r="P76" t="s">
        <v>72</v>
      </c>
      <c r="Q76" t="s">
        <v>73</v>
      </c>
      <c r="R76" t="s">
        <v>74</v>
      </c>
      <c r="S76" t="s">
        <v>75</v>
      </c>
      <c r="T76" t="s">
        <v>76</v>
      </c>
      <c r="U76" t="s">
        <v>77</v>
      </c>
    </row>
    <row r="77" spans="2:21" x14ac:dyDescent="0.25">
      <c r="C77" t="s">
        <v>78</v>
      </c>
      <c r="D77">
        <v>0</v>
      </c>
      <c r="E77">
        <v>20460</v>
      </c>
      <c r="F77">
        <v>32862</v>
      </c>
      <c r="G77">
        <v>39950</v>
      </c>
      <c r="H77">
        <v>44683</v>
      </c>
      <c r="I77">
        <v>20121</v>
      </c>
      <c r="J77">
        <v>31026</v>
      </c>
      <c r="K77">
        <v>36406</v>
      </c>
      <c r="L77">
        <v>25073</v>
      </c>
      <c r="M77">
        <v>36101</v>
      </c>
      <c r="N77">
        <v>43746</v>
      </c>
      <c r="O77">
        <v>43382</v>
      </c>
      <c r="P77">
        <v>34989</v>
      </c>
      <c r="Q77">
        <v>14478</v>
      </c>
      <c r="R77">
        <v>51812</v>
      </c>
      <c r="S77">
        <v>70430</v>
      </c>
      <c r="T77">
        <v>5783</v>
      </c>
      <c r="U77" t="s">
        <v>79</v>
      </c>
    </row>
    <row r="78" spans="2:21" x14ac:dyDescent="0.25">
      <c r="C78" t="s">
        <v>80</v>
      </c>
      <c r="D78">
        <v>1</v>
      </c>
      <c r="E78">
        <v>64</v>
      </c>
      <c r="F78">
        <v>101</v>
      </c>
      <c r="G78">
        <v>134</v>
      </c>
      <c r="H78">
        <v>116</v>
      </c>
      <c r="I78">
        <v>52</v>
      </c>
      <c r="J78">
        <v>80</v>
      </c>
      <c r="K78">
        <v>83</v>
      </c>
      <c r="L78">
        <v>72</v>
      </c>
      <c r="M78">
        <v>119</v>
      </c>
      <c r="N78">
        <v>146</v>
      </c>
      <c r="O78">
        <v>178</v>
      </c>
      <c r="P78">
        <v>117</v>
      </c>
      <c r="Q78">
        <v>854</v>
      </c>
      <c r="R78">
        <v>503</v>
      </c>
      <c r="S78">
        <v>248</v>
      </c>
      <c r="T78">
        <v>16352</v>
      </c>
      <c r="U78" t="s">
        <v>79</v>
      </c>
    </row>
    <row r="79" spans="2:21" x14ac:dyDescent="0.25">
      <c r="B79" t="s">
        <v>365</v>
      </c>
    </row>
    <row r="80" spans="2:21" x14ac:dyDescent="0.25">
      <c r="C80" t="s">
        <v>60</v>
      </c>
      <c r="D80" t="s">
        <v>353</v>
      </c>
      <c r="E80" t="s">
        <v>61</v>
      </c>
      <c r="F80" t="s">
        <v>62</v>
      </c>
      <c r="G80" t="s">
        <v>63</v>
      </c>
      <c r="H80" t="s">
        <v>64</v>
      </c>
      <c r="I80" t="s">
        <v>65</v>
      </c>
      <c r="J80" t="s">
        <v>66</v>
      </c>
      <c r="K80" t="s">
        <v>67</v>
      </c>
      <c r="L80" t="s">
        <v>68</v>
      </c>
      <c r="M80" t="s">
        <v>69</v>
      </c>
      <c r="N80" t="s">
        <v>70</v>
      </c>
      <c r="O80" t="s">
        <v>71</v>
      </c>
      <c r="P80" t="s">
        <v>72</v>
      </c>
      <c r="Q80" t="s">
        <v>73</v>
      </c>
      <c r="R80" t="s">
        <v>74</v>
      </c>
      <c r="S80" t="s">
        <v>75</v>
      </c>
      <c r="T80" t="s">
        <v>76</v>
      </c>
      <c r="U80" t="s">
        <v>77</v>
      </c>
    </row>
    <row r="81" spans="2:22" x14ac:dyDescent="0.25">
      <c r="C81" t="s">
        <v>78</v>
      </c>
      <c r="D81">
        <v>0</v>
      </c>
      <c r="E81">
        <v>16321</v>
      </c>
      <c r="F81">
        <v>26644</v>
      </c>
      <c r="G81">
        <v>33439</v>
      </c>
      <c r="H81">
        <v>20464</v>
      </c>
      <c r="I81">
        <v>15051</v>
      </c>
      <c r="J81">
        <v>25941</v>
      </c>
      <c r="K81">
        <v>30110</v>
      </c>
      <c r="L81">
        <v>20396</v>
      </c>
      <c r="M81">
        <v>29202</v>
      </c>
      <c r="N81">
        <v>36561</v>
      </c>
      <c r="O81">
        <v>36793</v>
      </c>
      <c r="P81">
        <v>29511</v>
      </c>
      <c r="Q81">
        <v>12240</v>
      </c>
      <c r="R81">
        <v>43295</v>
      </c>
      <c r="S81">
        <v>59157</v>
      </c>
      <c r="T81">
        <v>16153</v>
      </c>
      <c r="U81" t="s">
        <v>79</v>
      </c>
    </row>
    <row r="82" spans="2:22" x14ac:dyDescent="0.25">
      <c r="C82" t="s">
        <v>80</v>
      </c>
      <c r="D82">
        <v>1</v>
      </c>
      <c r="E82">
        <v>114</v>
      </c>
      <c r="F82">
        <v>508</v>
      </c>
      <c r="G82">
        <v>157</v>
      </c>
      <c r="H82">
        <v>23640</v>
      </c>
      <c r="I82">
        <v>2817</v>
      </c>
      <c r="J82">
        <v>285</v>
      </c>
      <c r="K82">
        <v>124</v>
      </c>
      <c r="L82">
        <v>92</v>
      </c>
      <c r="M82">
        <v>161</v>
      </c>
      <c r="N82">
        <v>191</v>
      </c>
      <c r="O82">
        <v>159</v>
      </c>
      <c r="P82">
        <v>127</v>
      </c>
      <c r="Q82">
        <v>49</v>
      </c>
      <c r="R82">
        <v>202</v>
      </c>
      <c r="S82">
        <v>276</v>
      </c>
      <c r="T82">
        <v>63</v>
      </c>
      <c r="U82" t="s">
        <v>79</v>
      </c>
    </row>
    <row r="83" spans="2:22" x14ac:dyDescent="0.25">
      <c r="B83" t="s">
        <v>364</v>
      </c>
    </row>
    <row r="84" spans="2:22" x14ac:dyDescent="0.25">
      <c r="C84" t="s">
        <v>60</v>
      </c>
      <c r="D84" t="s">
        <v>362</v>
      </c>
      <c r="E84" t="s">
        <v>356</v>
      </c>
      <c r="F84" t="s">
        <v>61</v>
      </c>
      <c r="G84" t="s">
        <v>62</v>
      </c>
      <c r="H84" t="s">
        <v>63</v>
      </c>
      <c r="I84" t="s">
        <v>64</v>
      </c>
      <c r="J84" t="s">
        <v>65</v>
      </c>
      <c r="K84" t="s">
        <v>66</v>
      </c>
      <c r="L84" t="s">
        <v>67</v>
      </c>
      <c r="M84" t="s">
        <v>68</v>
      </c>
      <c r="N84" t="s">
        <v>69</v>
      </c>
      <c r="O84" t="s">
        <v>70</v>
      </c>
      <c r="P84" t="s">
        <v>71</v>
      </c>
      <c r="Q84" t="s">
        <v>72</v>
      </c>
      <c r="R84" t="s">
        <v>73</v>
      </c>
      <c r="S84" t="s">
        <v>74</v>
      </c>
      <c r="T84" t="s">
        <v>75</v>
      </c>
      <c r="U84" t="s">
        <v>76</v>
      </c>
      <c r="V84" t="s">
        <v>77</v>
      </c>
    </row>
    <row r="85" spans="2:22" x14ac:dyDescent="0.25">
      <c r="C85" t="s">
        <v>294</v>
      </c>
      <c r="D85">
        <v>0</v>
      </c>
      <c r="E85">
        <v>0</v>
      </c>
      <c r="F85">
        <v>232</v>
      </c>
      <c r="G85">
        <v>447</v>
      </c>
      <c r="H85">
        <v>598</v>
      </c>
      <c r="I85">
        <v>708</v>
      </c>
      <c r="J85">
        <v>361</v>
      </c>
      <c r="K85">
        <v>479</v>
      </c>
      <c r="L85">
        <v>642</v>
      </c>
      <c r="M85">
        <v>318</v>
      </c>
      <c r="N85">
        <v>474</v>
      </c>
      <c r="O85">
        <v>387</v>
      </c>
      <c r="P85">
        <v>475</v>
      </c>
      <c r="Q85">
        <v>436</v>
      </c>
      <c r="R85">
        <v>192</v>
      </c>
      <c r="S85">
        <v>748</v>
      </c>
      <c r="T85">
        <v>953</v>
      </c>
      <c r="U85">
        <v>157</v>
      </c>
      <c r="V85" t="s">
        <v>79</v>
      </c>
    </row>
    <row r="86" spans="2:22" x14ac:dyDescent="0.25">
      <c r="C86" t="s">
        <v>293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</v>
      </c>
      <c r="P86">
        <v>161</v>
      </c>
      <c r="Q86">
        <v>2</v>
      </c>
      <c r="R86">
        <v>1</v>
      </c>
      <c r="S86">
        <v>1</v>
      </c>
      <c r="T86">
        <v>1</v>
      </c>
      <c r="U86">
        <v>1</v>
      </c>
      <c r="V86" t="s">
        <v>79</v>
      </c>
    </row>
    <row r="87" spans="2:22" x14ac:dyDescent="0.25">
      <c r="C87" t="s">
        <v>292</v>
      </c>
      <c r="D87">
        <v>1</v>
      </c>
      <c r="E87">
        <v>0</v>
      </c>
      <c r="F87">
        <v>2</v>
      </c>
      <c r="G87">
        <v>0</v>
      </c>
      <c r="H87">
        <v>8</v>
      </c>
      <c r="I87">
        <v>7</v>
      </c>
      <c r="J87">
        <v>0</v>
      </c>
      <c r="K87">
        <v>3</v>
      </c>
      <c r="L87">
        <v>3</v>
      </c>
      <c r="M87">
        <v>0</v>
      </c>
      <c r="N87">
        <v>1</v>
      </c>
      <c r="O87">
        <v>140</v>
      </c>
      <c r="P87">
        <v>7</v>
      </c>
      <c r="Q87">
        <v>44</v>
      </c>
      <c r="R87">
        <v>3</v>
      </c>
      <c r="S87">
        <v>3</v>
      </c>
      <c r="T87">
        <v>4</v>
      </c>
      <c r="U87">
        <v>2</v>
      </c>
      <c r="V87" t="s">
        <v>79</v>
      </c>
    </row>
    <row r="88" spans="2:22" x14ac:dyDescent="0.25">
      <c r="C88" t="s">
        <v>290</v>
      </c>
      <c r="D88">
        <v>1</v>
      </c>
      <c r="E88">
        <v>1</v>
      </c>
      <c r="F88">
        <v>2</v>
      </c>
      <c r="G88">
        <v>1</v>
      </c>
      <c r="H88">
        <v>1</v>
      </c>
      <c r="I88">
        <v>1</v>
      </c>
      <c r="J88">
        <v>1</v>
      </c>
      <c r="K88">
        <v>2</v>
      </c>
      <c r="L88">
        <v>0</v>
      </c>
      <c r="M88">
        <v>0</v>
      </c>
      <c r="N88">
        <v>5</v>
      </c>
      <c r="O88">
        <v>1</v>
      </c>
      <c r="P88">
        <v>8</v>
      </c>
      <c r="Q88">
        <v>1</v>
      </c>
      <c r="R88">
        <v>2</v>
      </c>
      <c r="S88">
        <v>3</v>
      </c>
      <c r="T88">
        <v>2</v>
      </c>
      <c r="U88">
        <v>2</v>
      </c>
      <c r="V88" t="s">
        <v>291</v>
      </c>
    </row>
    <row r="89" spans="2:22" x14ac:dyDescent="0.25">
      <c r="B89" t="s">
        <v>363</v>
      </c>
    </row>
    <row r="90" spans="2:22" x14ac:dyDescent="0.25">
      <c r="C90" t="s">
        <v>60</v>
      </c>
      <c r="D90" t="s">
        <v>362</v>
      </c>
      <c r="E90" t="s">
        <v>359</v>
      </c>
      <c r="F90" t="s">
        <v>61</v>
      </c>
      <c r="G90" t="s">
        <v>62</v>
      </c>
      <c r="H90" t="s">
        <v>63</v>
      </c>
      <c r="I90" t="s">
        <v>64</v>
      </c>
      <c r="J90" t="s">
        <v>65</v>
      </c>
      <c r="K90" t="s">
        <v>66</v>
      </c>
      <c r="L90" t="s">
        <v>67</v>
      </c>
      <c r="M90" t="s">
        <v>68</v>
      </c>
      <c r="N90" t="s">
        <v>69</v>
      </c>
      <c r="O90" t="s">
        <v>70</v>
      </c>
      <c r="P90" t="s">
        <v>71</v>
      </c>
      <c r="Q90" t="s">
        <v>72</v>
      </c>
      <c r="R90" t="s">
        <v>73</v>
      </c>
      <c r="S90" t="s">
        <v>74</v>
      </c>
      <c r="T90" t="s">
        <v>75</v>
      </c>
      <c r="U90" t="s">
        <v>76</v>
      </c>
      <c r="V90" t="s">
        <v>77</v>
      </c>
    </row>
    <row r="91" spans="2:22" x14ac:dyDescent="0.25">
      <c r="C91" t="s">
        <v>294</v>
      </c>
      <c r="D91">
        <v>0</v>
      </c>
      <c r="E91">
        <v>0</v>
      </c>
      <c r="F91">
        <v>1413</v>
      </c>
      <c r="G91">
        <v>1689</v>
      </c>
      <c r="H91">
        <v>1711</v>
      </c>
      <c r="I91">
        <v>1761</v>
      </c>
      <c r="J91">
        <v>902</v>
      </c>
      <c r="K91">
        <v>2222</v>
      </c>
      <c r="L91">
        <v>1389</v>
      </c>
      <c r="M91">
        <v>1514</v>
      </c>
      <c r="N91">
        <v>2387</v>
      </c>
      <c r="O91">
        <v>2529</v>
      </c>
      <c r="P91">
        <v>2305</v>
      </c>
      <c r="Q91">
        <v>1934</v>
      </c>
      <c r="R91">
        <v>808</v>
      </c>
      <c r="S91">
        <v>2556</v>
      </c>
      <c r="T91">
        <v>3957</v>
      </c>
      <c r="U91">
        <v>1224</v>
      </c>
      <c r="V91" t="s">
        <v>79</v>
      </c>
    </row>
    <row r="92" spans="2:22" x14ac:dyDescent="0.25">
      <c r="C92" t="s">
        <v>293</v>
      </c>
      <c r="D92">
        <v>0</v>
      </c>
      <c r="E92">
        <v>1</v>
      </c>
      <c r="F92">
        <v>32</v>
      </c>
      <c r="G92">
        <v>34</v>
      </c>
      <c r="H92">
        <v>29</v>
      </c>
      <c r="I92">
        <v>197</v>
      </c>
      <c r="J92">
        <v>69</v>
      </c>
      <c r="K92">
        <v>33</v>
      </c>
      <c r="L92">
        <v>22</v>
      </c>
      <c r="M92">
        <v>18</v>
      </c>
      <c r="N92">
        <v>31</v>
      </c>
      <c r="O92">
        <v>31</v>
      </c>
      <c r="P92">
        <v>34</v>
      </c>
      <c r="Q92">
        <v>23</v>
      </c>
      <c r="R92">
        <v>15</v>
      </c>
      <c r="S92">
        <v>35</v>
      </c>
      <c r="T92">
        <v>64</v>
      </c>
      <c r="U92">
        <v>19</v>
      </c>
      <c r="V92" t="s">
        <v>79</v>
      </c>
    </row>
    <row r="93" spans="2:22" x14ac:dyDescent="0.25">
      <c r="C93" t="s">
        <v>292</v>
      </c>
      <c r="D93">
        <v>1</v>
      </c>
      <c r="E93">
        <v>0</v>
      </c>
      <c r="F93">
        <v>18</v>
      </c>
      <c r="G93">
        <v>19</v>
      </c>
      <c r="H93">
        <v>8</v>
      </c>
      <c r="I93">
        <v>17</v>
      </c>
      <c r="J93">
        <v>5</v>
      </c>
      <c r="K93">
        <v>19</v>
      </c>
      <c r="L93">
        <v>10</v>
      </c>
      <c r="M93">
        <v>13</v>
      </c>
      <c r="N93">
        <v>27</v>
      </c>
      <c r="O93">
        <v>729</v>
      </c>
      <c r="P93">
        <v>68</v>
      </c>
      <c r="Q93">
        <v>167</v>
      </c>
      <c r="R93">
        <v>12</v>
      </c>
      <c r="S93">
        <v>14</v>
      </c>
      <c r="T93">
        <v>24</v>
      </c>
      <c r="U93">
        <v>5</v>
      </c>
      <c r="V93" t="s">
        <v>79</v>
      </c>
    </row>
    <row r="94" spans="2:22" x14ac:dyDescent="0.25">
      <c r="C94" t="s">
        <v>290</v>
      </c>
      <c r="D94">
        <v>1</v>
      </c>
      <c r="E94">
        <v>1</v>
      </c>
      <c r="F94">
        <v>1</v>
      </c>
      <c r="G94">
        <v>2</v>
      </c>
      <c r="H94">
        <v>2</v>
      </c>
      <c r="I94">
        <v>1</v>
      </c>
      <c r="J94">
        <v>0</v>
      </c>
      <c r="K94">
        <v>1</v>
      </c>
      <c r="L94">
        <v>0</v>
      </c>
      <c r="M94">
        <v>0</v>
      </c>
      <c r="N94">
        <v>0</v>
      </c>
      <c r="O94">
        <v>3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t="s">
        <v>291</v>
      </c>
    </row>
    <row r="95" spans="2:22" x14ac:dyDescent="0.25">
      <c r="B95" t="s">
        <v>361</v>
      </c>
    </row>
    <row r="96" spans="2:22" x14ac:dyDescent="0.25">
      <c r="C96" t="s">
        <v>60</v>
      </c>
      <c r="D96" t="s">
        <v>359</v>
      </c>
      <c r="E96" t="s">
        <v>354</v>
      </c>
      <c r="F96" t="s">
        <v>61</v>
      </c>
      <c r="G96" t="s">
        <v>62</v>
      </c>
      <c r="H96" t="s">
        <v>63</v>
      </c>
      <c r="I96" t="s">
        <v>64</v>
      </c>
      <c r="J96" t="s">
        <v>65</v>
      </c>
      <c r="K96" t="s">
        <v>66</v>
      </c>
      <c r="L96" t="s">
        <v>67</v>
      </c>
      <c r="M96" t="s">
        <v>68</v>
      </c>
      <c r="N96" t="s">
        <v>69</v>
      </c>
      <c r="O96" t="s">
        <v>70</v>
      </c>
      <c r="P96" t="s">
        <v>71</v>
      </c>
      <c r="Q96" t="s">
        <v>72</v>
      </c>
      <c r="R96" t="s">
        <v>73</v>
      </c>
      <c r="S96" t="s">
        <v>74</v>
      </c>
      <c r="T96" t="s">
        <v>75</v>
      </c>
      <c r="U96" t="s">
        <v>76</v>
      </c>
      <c r="V96" t="s">
        <v>77</v>
      </c>
    </row>
    <row r="97" spans="2:22" x14ac:dyDescent="0.25">
      <c r="C97" t="s">
        <v>294</v>
      </c>
      <c r="D97">
        <v>0</v>
      </c>
      <c r="E97">
        <v>0</v>
      </c>
      <c r="F97">
        <v>150</v>
      </c>
      <c r="G97">
        <v>318</v>
      </c>
      <c r="H97">
        <v>182</v>
      </c>
      <c r="I97">
        <v>474</v>
      </c>
      <c r="J97">
        <v>143</v>
      </c>
      <c r="K97">
        <v>167</v>
      </c>
      <c r="L97">
        <v>458</v>
      </c>
      <c r="M97">
        <v>222</v>
      </c>
      <c r="N97">
        <v>254</v>
      </c>
      <c r="O97">
        <v>95</v>
      </c>
      <c r="P97">
        <v>216</v>
      </c>
      <c r="Q97">
        <v>275</v>
      </c>
      <c r="R97">
        <v>108</v>
      </c>
      <c r="S97">
        <v>373</v>
      </c>
      <c r="T97">
        <v>529</v>
      </c>
      <c r="U97">
        <v>21</v>
      </c>
      <c r="V97" t="s">
        <v>79</v>
      </c>
    </row>
    <row r="98" spans="2:22" x14ac:dyDescent="0.25">
      <c r="C98" t="s">
        <v>293</v>
      </c>
      <c r="D98">
        <v>0</v>
      </c>
      <c r="E98">
        <v>1</v>
      </c>
      <c r="F98">
        <v>0</v>
      </c>
      <c r="G98">
        <v>0</v>
      </c>
      <c r="H98">
        <v>1</v>
      </c>
      <c r="I98">
        <v>1</v>
      </c>
      <c r="J98">
        <v>0</v>
      </c>
      <c r="K98">
        <v>0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10</v>
      </c>
      <c r="S98">
        <v>4</v>
      </c>
      <c r="T98">
        <v>1</v>
      </c>
      <c r="U98">
        <v>60</v>
      </c>
      <c r="V98" t="s">
        <v>79</v>
      </c>
    </row>
    <row r="99" spans="2:22" x14ac:dyDescent="0.25">
      <c r="C99" t="s">
        <v>292</v>
      </c>
      <c r="D99">
        <v>1</v>
      </c>
      <c r="E99">
        <v>0</v>
      </c>
      <c r="F99">
        <v>1</v>
      </c>
      <c r="G99">
        <v>3</v>
      </c>
      <c r="H99">
        <v>2</v>
      </c>
      <c r="I99">
        <v>171</v>
      </c>
      <c r="J99">
        <v>53</v>
      </c>
      <c r="K99">
        <v>0</v>
      </c>
      <c r="L99">
        <v>2</v>
      </c>
      <c r="M99">
        <v>2</v>
      </c>
      <c r="N99">
        <v>0</v>
      </c>
      <c r="O99">
        <v>0</v>
      </c>
      <c r="P99">
        <v>0</v>
      </c>
      <c r="Q99">
        <v>2</v>
      </c>
      <c r="R99">
        <v>1</v>
      </c>
      <c r="S99">
        <v>1</v>
      </c>
      <c r="T99">
        <v>0</v>
      </c>
      <c r="U99">
        <v>0</v>
      </c>
      <c r="V99" t="s">
        <v>79</v>
      </c>
    </row>
    <row r="100" spans="2:22" x14ac:dyDescent="0.25">
      <c r="B100" t="s">
        <v>360</v>
      </c>
    </row>
    <row r="101" spans="2:22" x14ac:dyDescent="0.25">
      <c r="C101" t="s">
        <v>60</v>
      </c>
      <c r="D101" t="s">
        <v>359</v>
      </c>
      <c r="E101" t="s">
        <v>356</v>
      </c>
      <c r="F101" t="s">
        <v>61</v>
      </c>
      <c r="G101" t="s">
        <v>62</v>
      </c>
      <c r="H101" t="s">
        <v>63</v>
      </c>
      <c r="I101" t="s">
        <v>64</v>
      </c>
      <c r="J101" t="s">
        <v>65</v>
      </c>
      <c r="K101" t="s">
        <v>66</v>
      </c>
      <c r="L101" t="s">
        <v>67</v>
      </c>
      <c r="M101" t="s">
        <v>68</v>
      </c>
      <c r="N101" t="s">
        <v>69</v>
      </c>
      <c r="O101" t="s">
        <v>70</v>
      </c>
      <c r="P101" t="s">
        <v>71</v>
      </c>
      <c r="Q101" t="s">
        <v>72</v>
      </c>
      <c r="R101" t="s">
        <v>73</v>
      </c>
      <c r="S101" t="s">
        <v>74</v>
      </c>
      <c r="T101" t="s">
        <v>75</v>
      </c>
      <c r="U101" t="s">
        <v>76</v>
      </c>
      <c r="V101" t="s">
        <v>77</v>
      </c>
    </row>
    <row r="102" spans="2:22" x14ac:dyDescent="0.25">
      <c r="C102" t="s">
        <v>294</v>
      </c>
      <c r="D102">
        <v>0</v>
      </c>
      <c r="E102">
        <v>0</v>
      </c>
      <c r="F102">
        <v>1964</v>
      </c>
      <c r="G102">
        <v>3265</v>
      </c>
      <c r="H102">
        <v>4341</v>
      </c>
      <c r="I102">
        <v>5025</v>
      </c>
      <c r="J102">
        <v>2763</v>
      </c>
      <c r="K102">
        <v>3530</v>
      </c>
      <c r="L102">
        <v>4522</v>
      </c>
      <c r="M102">
        <v>2521</v>
      </c>
      <c r="N102">
        <v>3353</v>
      </c>
      <c r="O102">
        <v>3072</v>
      </c>
      <c r="P102">
        <v>3750</v>
      </c>
      <c r="Q102">
        <v>3315</v>
      </c>
      <c r="R102">
        <v>1536</v>
      </c>
      <c r="S102">
        <v>5161</v>
      </c>
      <c r="T102">
        <v>6714</v>
      </c>
      <c r="U102">
        <v>1395</v>
      </c>
      <c r="V102" t="s">
        <v>79</v>
      </c>
    </row>
    <row r="103" spans="2:22" x14ac:dyDescent="0.25">
      <c r="C103" t="s">
        <v>293</v>
      </c>
      <c r="D103">
        <v>0</v>
      </c>
      <c r="E103">
        <v>1</v>
      </c>
      <c r="F103">
        <v>4</v>
      </c>
      <c r="G103">
        <v>1</v>
      </c>
      <c r="H103">
        <v>2</v>
      </c>
      <c r="I103">
        <v>3</v>
      </c>
      <c r="J103">
        <v>1</v>
      </c>
      <c r="K103">
        <v>1</v>
      </c>
      <c r="L103">
        <v>1</v>
      </c>
      <c r="M103">
        <v>1</v>
      </c>
      <c r="N103">
        <v>1</v>
      </c>
      <c r="O103">
        <v>1</v>
      </c>
      <c r="P103">
        <v>1453</v>
      </c>
      <c r="Q103">
        <v>2</v>
      </c>
      <c r="R103">
        <v>6</v>
      </c>
      <c r="S103">
        <v>2</v>
      </c>
      <c r="T103">
        <v>1</v>
      </c>
      <c r="U103">
        <v>1</v>
      </c>
      <c r="V103" t="s">
        <v>79</v>
      </c>
    </row>
    <row r="104" spans="2:22" x14ac:dyDescent="0.25">
      <c r="C104" t="s">
        <v>292</v>
      </c>
      <c r="D104">
        <v>1</v>
      </c>
      <c r="E104">
        <v>0</v>
      </c>
      <c r="F104">
        <v>39</v>
      </c>
      <c r="G104">
        <v>26</v>
      </c>
      <c r="H104">
        <v>56</v>
      </c>
      <c r="I104">
        <v>1786</v>
      </c>
      <c r="J104">
        <v>805</v>
      </c>
      <c r="K104">
        <v>34</v>
      </c>
      <c r="L104">
        <v>66</v>
      </c>
      <c r="M104">
        <v>35</v>
      </c>
      <c r="N104">
        <v>87</v>
      </c>
      <c r="O104">
        <v>45</v>
      </c>
      <c r="P104">
        <v>52</v>
      </c>
      <c r="Q104">
        <v>48</v>
      </c>
      <c r="R104">
        <v>21</v>
      </c>
      <c r="S104">
        <v>73</v>
      </c>
      <c r="T104">
        <v>89</v>
      </c>
      <c r="U104">
        <v>26</v>
      </c>
      <c r="V104" t="s">
        <v>79</v>
      </c>
    </row>
    <row r="105" spans="2:22" x14ac:dyDescent="0.25">
      <c r="C105" t="s">
        <v>290</v>
      </c>
      <c r="D105">
        <v>1</v>
      </c>
      <c r="E105">
        <v>1</v>
      </c>
      <c r="F105">
        <v>0</v>
      </c>
      <c r="G105">
        <v>0</v>
      </c>
      <c r="H105">
        <v>0</v>
      </c>
      <c r="I105">
        <v>1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16</v>
      </c>
      <c r="Q105">
        <v>0</v>
      </c>
      <c r="R105">
        <v>0</v>
      </c>
      <c r="S105">
        <v>0</v>
      </c>
      <c r="T105">
        <v>0</v>
      </c>
      <c r="U105">
        <v>0</v>
      </c>
      <c r="V105" t="s">
        <v>291</v>
      </c>
    </row>
    <row r="106" spans="2:22" x14ac:dyDescent="0.25">
      <c r="B106" t="s">
        <v>358</v>
      </c>
    </row>
    <row r="107" spans="2:22" x14ac:dyDescent="0.25">
      <c r="C107" t="s">
        <v>60</v>
      </c>
      <c r="D107" t="s">
        <v>356</v>
      </c>
      <c r="E107" t="s">
        <v>353</v>
      </c>
      <c r="F107" t="s">
        <v>61</v>
      </c>
      <c r="G107" t="s">
        <v>62</v>
      </c>
      <c r="H107" t="s">
        <v>63</v>
      </c>
      <c r="I107" t="s">
        <v>64</v>
      </c>
      <c r="J107" t="s">
        <v>65</v>
      </c>
      <c r="K107" t="s">
        <v>66</v>
      </c>
      <c r="L107" t="s">
        <v>67</v>
      </c>
      <c r="M107" t="s">
        <v>68</v>
      </c>
      <c r="N107" t="s">
        <v>69</v>
      </c>
      <c r="O107" t="s">
        <v>70</v>
      </c>
      <c r="P107" t="s">
        <v>71</v>
      </c>
      <c r="Q107" t="s">
        <v>72</v>
      </c>
      <c r="R107" t="s">
        <v>73</v>
      </c>
      <c r="S107" t="s">
        <v>74</v>
      </c>
      <c r="T107" t="s">
        <v>75</v>
      </c>
      <c r="U107" t="s">
        <v>76</v>
      </c>
      <c r="V107" t="s">
        <v>77</v>
      </c>
    </row>
    <row r="108" spans="2:22" x14ac:dyDescent="0.25">
      <c r="C108" t="s">
        <v>294</v>
      </c>
      <c r="D108">
        <v>0</v>
      </c>
      <c r="E108">
        <v>0</v>
      </c>
      <c r="F108">
        <v>691</v>
      </c>
      <c r="G108">
        <v>1392</v>
      </c>
      <c r="H108">
        <v>1565</v>
      </c>
      <c r="I108">
        <v>1164</v>
      </c>
      <c r="J108">
        <v>936</v>
      </c>
      <c r="K108">
        <v>1210</v>
      </c>
      <c r="L108">
        <v>1997</v>
      </c>
      <c r="M108">
        <v>1031</v>
      </c>
      <c r="N108">
        <v>1321</v>
      </c>
      <c r="O108">
        <v>933</v>
      </c>
      <c r="P108">
        <v>1444</v>
      </c>
      <c r="Q108">
        <v>1314</v>
      </c>
      <c r="R108">
        <v>626</v>
      </c>
      <c r="S108">
        <v>2043</v>
      </c>
      <c r="T108">
        <v>2644</v>
      </c>
      <c r="U108">
        <v>435</v>
      </c>
      <c r="V108" t="s">
        <v>79</v>
      </c>
    </row>
    <row r="109" spans="2:22" x14ac:dyDescent="0.25">
      <c r="C109" t="s">
        <v>293</v>
      </c>
      <c r="D109">
        <v>0</v>
      </c>
      <c r="E109">
        <v>1</v>
      </c>
      <c r="F109">
        <v>4</v>
      </c>
      <c r="G109">
        <v>34</v>
      </c>
      <c r="H109">
        <v>7</v>
      </c>
      <c r="I109">
        <v>1594</v>
      </c>
      <c r="J109">
        <v>165</v>
      </c>
      <c r="K109">
        <v>12</v>
      </c>
      <c r="L109">
        <v>11</v>
      </c>
      <c r="M109">
        <v>2</v>
      </c>
      <c r="N109">
        <v>8</v>
      </c>
      <c r="O109">
        <v>4</v>
      </c>
      <c r="P109">
        <v>3</v>
      </c>
      <c r="Q109">
        <v>3</v>
      </c>
      <c r="R109">
        <v>2</v>
      </c>
      <c r="S109">
        <v>10</v>
      </c>
      <c r="T109">
        <v>14</v>
      </c>
      <c r="U109">
        <v>1</v>
      </c>
      <c r="V109" t="s">
        <v>79</v>
      </c>
    </row>
    <row r="110" spans="2:22" x14ac:dyDescent="0.25">
      <c r="C110" t="s">
        <v>292</v>
      </c>
      <c r="D110">
        <v>1</v>
      </c>
      <c r="E110">
        <v>0</v>
      </c>
      <c r="F110">
        <v>0</v>
      </c>
      <c r="G110">
        <v>1</v>
      </c>
      <c r="H110">
        <v>0</v>
      </c>
      <c r="I110">
        <v>0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438</v>
      </c>
      <c r="Q110">
        <v>0</v>
      </c>
      <c r="R110">
        <v>0</v>
      </c>
      <c r="S110">
        <v>0</v>
      </c>
      <c r="T110">
        <v>0</v>
      </c>
      <c r="U110">
        <v>1</v>
      </c>
      <c r="V110" t="s">
        <v>79</v>
      </c>
    </row>
    <row r="111" spans="2:22" x14ac:dyDescent="0.25">
      <c r="C111" t="s">
        <v>290</v>
      </c>
      <c r="D111">
        <v>1</v>
      </c>
      <c r="E111">
        <v>1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2</v>
      </c>
      <c r="Q111">
        <v>0</v>
      </c>
      <c r="R111">
        <v>0</v>
      </c>
      <c r="S111">
        <v>0</v>
      </c>
      <c r="T111">
        <v>0</v>
      </c>
      <c r="U111">
        <v>0</v>
      </c>
      <c r="V111" t="s">
        <v>291</v>
      </c>
    </row>
    <row r="112" spans="2:22" x14ac:dyDescent="0.25">
      <c r="B112" t="s">
        <v>357</v>
      </c>
    </row>
    <row r="113" spans="2:22" x14ac:dyDescent="0.25">
      <c r="C113" t="s">
        <v>60</v>
      </c>
      <c r="D113" t="s">
        <v>356</v>
      </c>
      <c r="E113" t="s">
        <v>354</v>
      </c>
      <c r="F113" t="s">
        <v>61</v>
      </c>
      <c r="G113" t="s">
        <v>62</v>
      </c>
      <c r="H113" t="s">
        <v>63</v>
      </c>
      <c r="I113" t="s">
        <v>64</v>
      </c>
      <c r="J113" t="s">
        <v>65</v>
      </c>
      <c r="K113" t="s">
        <v>66</v>
      </c>
      <c r="L113" t="s">
        <v>67</v>
      </c>
      <c r="M113" t="s">
        <v>68</v>
      </c>
      <c r="N113" t="s">
        <v>69</v>
      </c>
      <c r="O113" t="s">
        <v>70</v>
      </c>
      <c r="P113" t="s">
        <v>71</v>
      </c>
      <c r="Q113" t="s">
        <v>72</v>
      </c>
      <c r="R113" t="s">
        <v>73</v>
      </c>
      <c r="S113" t="s">
        <v>74</v>
      </c>
      <c r="T113" t="s">
        <v>75</v>
      </c>
      <c r="U113" t="s">
        <v>76</v>
      </c>
      <c r="V113" t="s">
        <v>77</v>
      </c>
    </row>
    <row r="114" spans="2:22" x14ac:dyDescent="0.25">
      <c r="C114" t="s">
        <v>294</v>
      </c>
      <c r="D114">
        <v>0</v>
      </c>
      <c r="E114">
        <v>0</v>
      </c>
      <c r="F114">
        <v>990</v>
      </c>
      <c r="G114">
        <v>1851</v>
      </c>
      <c r="H114">
        <v>2215</v>
      </c>
      <c r="I114">
        <v>3134</v>
      </c>
      <c r="J114">
        <v>1328</v>
      </c>
      <c r="K114">
        <v>1669</v>
      </c>
      <c r="L114">
        <v>2530</v>
      </c>
      <c r="M114">
        <v>1394</v>
      </c>
      <c r="N114">
        <v>1868</v>
      </c>
      <c r="O114">
        <v>1523</v>
      </c>
      <c r="P114">
        <v>1918</v>
      </c>
      <c r="Q114">
        <v>1886</v>
      </c>
      <c r="R114">
        <v>812</v>
      </c>
      <c r="S114">
        <v>2791</v>
      </c>
      <c r="T114">
        <v>3636</v>
      </c>
      <c r="U114">
        <v>189</v>
      </c>
      <c r="V114" t="s">
        <v>79</v>
      </c>
    </row>
    <row r="115" spans="2:22" x14ac:dyDescent="0.25">
      <c r="C115" t="s">
        <v>293</v>
      </c>
      <c r="D115">
        <v>0</v>
      </c>
      <c r="E115">
        <v>1</v>
      </c>
      <c r="F115">
        <v>4</v>
      </c>
      <c r="G115">
        <v>7</v>
      </c>
      <c r="H115">
        <v>7</v>
      </c>
      <c r="I115">
        <v>8</v>
      </c>
      <c r="J115">
        <v>2</v>
      </c>
      <c r="K115">
        <v>6</v>
      </c>
      <c r="L115">
        <v>7</v>
      </c>
      <c r="M115">
        <v>4</v>
      </c>
      <c r="N115">
        <v>5</v>
      </c>
      <c r="O115">
        <v>8</v>
      </c>
      <c r="P115">
        <v>9</v>
      </c>
      <c r="Q115">
        <v>3</v>
      </c>
      <c r="R115">
        <v>65</v>
      </c>
      <c r="S115">
        <v>30</v>
      </c>
      <c r="T115">
        <v>19</v>
      </c>
      <c r="U115">
        <v>673</v>
      </c>
      <c r="V115" t="s">
        <v>79</v>
      </c>
    </row>
    <row r="116" spans="2:22" x14ac:dyDescent="0.25">
      <c r="C116" t="s">
        <v>292</v>
      </c>
      <c r="D116">
        <v>1</v>
      </c>
      <c r="E116">
        <v>0</v>
      </c>
      <c r="F116">
        <v>1</v>
      </c>
      <c r="G116">
        <v>0</v>
      </c>
      <c r="H116">
        <v>1</v>
      </c>
      <c r="I116">
        <v>2</v>
      </c>
      <c r="J116">
        <v>0</v>
      </c>
      <c r="K116">
        <v>1</v>
      </c>
      <c r="L116">
        <v>1</v>
      </c>
      <c r="M116">
        <v>0</v>
      </c>
      <c r="N116">
        <v>1</v>
      </c>
      <c r="O116">
        <v>1</v>
      </c>
      <c r="P116">
        <v>629</v>
      </c>
      <c r="Q116">
        <v>0</v>
      </c>
      <c r="R116">
        <v>0</v>
      </c>
      <c r="S116">
        <v>0</v>
      </c>
      <c r="T116">
        <v>0</v>
      </c>
      <c r="U116">
        <v>0</v>
      </c>
      <c r="V116" t="s">
        <v>79</v>
      </c>
    </row>
    <row r="117" spans="2:22" x14ac:dyDescent="0.25">
      <c r="C117" t="s">
        <v>290</v>
      </c>
      <c r="D117">
        <v>1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2</v>
      </c>
      <c r="Q117">
        <v>0</v>
      </c>
      <c r="R117">
        <v>0</v>
      </c>
      <c r="S117">
        <v>0</v>
      </c>
      <c r="T117">
        <v>0</v>
      </c>
      <c r="U117">
        <v>0</v>
      </c>
      <c r="V117" t="s">
        <v>291</v>
      </c>
    </row>
    <row r="118" spans="2:22" x14ac:dyDescent="0.25">
      <c r="B118" t="s">
        <v>355</v>
      </c>
    </row>
    <row r="119" spans="2:22" x14ac:dyDescent="0.25">
      <c r="C119" t="s">
        <v>60</v>
      </c>
      <c r="D119" t="s">
        <v>354</v>
      </c>
      <c r="E119" t="s">
        <v>353</v>
      </c>
      <c r="F119" t="s">
        <v>61</v>
      </c>
      <c r="G119" t="s">
        <v>62</v>
      </c>
      <c r="H119" t="s">
        <v>63</v>
      </c>
      <c r="I119" t="s">
        <v>64</v>
      </c>
      <c r="J119" t="s">
        <v>65</v>
      </c>
      <c r="K119" t="s">
        <v>66</v>
      </c>
      <c r="L119" t="s">
        <v>67</v>
      </c>
      <c r="M119" t="s">
        <v>68</v>
      </c>
      <c r="N119" t="s">
        <v>69</v>
      </c>
      <c r="O119" t="s">
        <v>70</v>
      </c>
      <c r="P119" t="s">
        <v>71</v>
      </c>
      <c r="Q119" t="s">
        <v>72</v>
      </c>
      <c r="R119" t="s">
        <v>73</v>
      </c>
      <c r="S119" t="s">
        <v>74</v>
      </c>
      <c r="T119" t="s">
        <v>75</v>
      </c>
      <c r="U119" t="s">
        <v>76</v>
      </c>
      <c r="V119" t="s">
        <v>77</v>
      </c>
    </row>
    <row r="120" spans="2:22" x14ac:dyDescent="0.25">
      <c r="C120" t="s">
        <v>294</v>
      </c>
      <c r="D120">
        <v>0</v>
      </c>
      <c r="E120">
        <v>0</v>
      </c>
      <c r="F120">
        <v>4477</v>
      </c>
      <c r="G120">
        <v>6853</v>
      </c>
      <c r="H120">
        <v>7631</v>
      </c>
      <c r="I120">
        <v>5075</v>
      </c>
      <c r="J120">
        <v>3332</v>
      </c>
      <c r="K120">
        <v>6530</v>
      </c>
      <c r="L120">
        <v>6396</v>
      </c>
      <c r="M120">
        <v>5433</v>
      </c>
      <c r="N120">
        <v>7879</v>
      </c>
      <c r="O120">
        <v>10600</v>
      </c>
      <c r="P120">
        <v>9755</v>
      </c>
      <c r="Q120">
        <v>7335</v>
      </c>
      <c r="R120">
        <v>3026</v>
      </c>
      <c r="S120">
        <v>10808</v>
      </c>
      <c r="T120">
        <v>15158</v>
      </c>
      <c r="U120">
        <v>1925</v>
      </c>
      <c r="V120" t="s">
        <v>79</v>
      </c>
    </row>
    <row r="121" spans="2:22" x14ac:dyDescent="0.25">
      <c r="C121" t="s">
        <v>293</v>
      </c>
      <c r="D121">
        <v>0</v>
      </c>
      <c r="E121">
        <v>1</v>
      </c>
      <c r="F121">
        <v>30</v>
      </c>
      <c r="G121">
        <v>249</v>
      </c>
      <c r="H121">
        <v>45</v>
      </c>
      <c r="I121">
        <v>8177</v>
      </c>
      <c r="J121">
        <v>1216</v>
      </c>
      <c r="K121">
        <v>115</v>
      </c>
      <c r="L121">
        <v>31</v>
      </c>
      <c r="M121">
        <v>34</v>
      </c>
      <c r="N121">
        <v>37</v>
      </c>
      <c r="O121">
        <v>66</v>
      </c>
      <c r="P121">
        <v>36</v>
      </c>
      <c r="Q121">
        <v>37</v>
      </c>
      <c r="R121">
        <v>12</v>
      </c>
      <c r="S121">
        <v>47</v>
      </c>
      <c r="T121">
        <v>91</v>
      </c>
      <c r="U121">
        <v>10</v>
      </c>
      <c r="V121" t="s">
        <v>79</v>
      </c>
    </row>
    <row r="122" spans="2:22" x14ac:dyDescent="0.25">
      <c r="C122" t="s">
        <v>292</v>
      </c>
      <c r="D122">
        <v>1</v>
      </c>
      <c r="E122">
        <v>0</v>
      </c>
      <c r="F122">
        <v>11</v>
      </c>
      <c r="G122">
        <v>10</v>
      </c>
      <c r="H122">
        <v>22</v>
      </c>
      <c r="I122">
        <v>12</v>
      </c>
      <c r="J122">
        <v>14</v>
      </c>
      <c r="K122">
        <v>13</v>
      </c>
      <c r="L122">
        <v>14</v>
      </c>
      <c r="M122">
        <v>15</v>
      </c>
      <c r="N122">
        <v>17</v>
      </c>
      <c r="O122">
        <v>30</v>
      </c>
      <c r="P122">
        <v>32</v>
      </c>
      <c r="Q122">
        <v>19</v>
      </c>
      <c r="R122">
        <v>177</v>
      </c>
      <c r="S122">
        <v>112</v>
      </c>
      <c r="T122">
        <v>40</v>
      </c>
      <c r="U122">
        <v>3963</v>
      </c>
      <c r="V122" t="s">
        <v>79</v>
      </c>
    </row>
    <row r="123" spans="2:22" x14ac:dyDescent="0.25">
      <c r="C123" t="s">
        <v>290</v>
      </c>
      <c r="D123">
        <v>1</v>
      </c>
      <c r="E123">
        <v>1</v>
      </c>
      <c r="F123">
        <v>0</v>
      </c>
      <c r="G123">
        <v>0</v>
      </c>
      <c r="H123">
        <v>3</v>
      </c>
      <c r="I123">
        <v>18</v>
      </c>
      <c r="J123">
        <v>1</v>
      </c>
      <c r="K123">
        <v>1</v>
      </c>
      <c r="L123">
        <v>0</v>
      </c>
      <c r="M123">
        <v>1</v>
      </c>
      <c r="N123">
        <v>0</v>
      </c>
      <c r="O123">
        <v>0</v>
      </c>
      <c r="P123">
        <v>1</v>
      </c>
      <c r="Q123">
        <v>2</v>
      </c>
      <c r="R123">
        <v>1</v>
      </c>
      <c r="S123">
        <v>0</v>
      </c>
      <c r="T123">
        <v>3</v>
      </c>
      <c r="U123">
        <v>8</v>
      </c>
      <c r="V123" t="s">
        <v>291</v>
      </c>
    </row>
    <row r="125" spans="2:22" x14ac:dyDescent="0.25">
      <c r="B125" t="s">
        <v>83</v>
      </c>
    </row>
    <row r="126" spans="2:22" x14ac:dyDescent="0.25">
      <c r="B126" t="s">
        <v>10</v>
      </c>
    </row>
    <row r="127" spans="2:22" x14ac:dyDescent="0.25">
      <c r="B127" t="s">
        <v>9</v>
      </c>
    </row>
    <row r="130" spans="1:23" x14ac:dyDescent="0.25">
      <c r="B130" t="s">
        <v>34</v>
      </c>
      <c r="C130" t="s">
        <v>84</v>
      </c>
      <c r="D130" t="s">
        <v>85</v>
      </c>
      <c r="E130" t="s">
        <v>86</v>
      </c>
      <c r="F130" t="s">
        <v>87</v>
      </c>
      <c r="G130" t="s">
        <v>88</v>
      </c>
    </row>
    <row r="132" spans="1:23" x14ac:dyDescent="0.25">
      <c r="A132" t="s">
        <v>4</v>
      </c>
    </row>
    <row r="134" spans="1:23" x14ac:dyDescent="0.25">
      <c r="B134" t="s">
        <v>89</v>
      </c>
    </row>
    <row r="135" spans="1:23" x14ac:dyDescent="0.25">
      <c r="B135" t="s">
        <v>10</v>
      </c>
    </row>
    <row r="136" spans="1:23" x14ac:dyDescent="0.25">
      <c r="B136" t="s">
        <v>10</v>
      </c>
    </row>
    <row r="139" spans="1:23" x14ac:dyDescent="0.25">
      <c r="A139" t="s">
        <v>90</v>
      </c>
      <c r="B139" t="s">
        <v>34</v>
      </c>
      <c r="C139" t="s">
        <v>91</v>
      </c>
      <c r="D139" t="s">
        <v>92</v>
      </c>
      <c r="E139" t="s">
        <v>93</v>
      </c>
      <c r="F139" t="s">
        <v>94</v>
      </c>
      <c r="G139" t="s">
        <v>4</v>
      </c>
      <c r="H139" t="s">
        <v>95</v>
      </c>
      <c r="I139" t="s">
        <v>96</v>
      </c>
      <c r="J139" t="s">
        <v>97</v>
      </c>
      <c r="K139" t="s">
        <v>98</v>
      </c>
      <c r="L139" t="s">
        <v>99</v>
      </c>
      <c r="M139" t="s">
        <v>100</v>
      </c>
      <c r="N139" t="s">
        <v>101</v>
      </c>
      <c r="O139" t="s">
        <v>102</v>
      </c>
      <c r="P139" t="s">
        <v>103</v>
      </c>
      <c r="Q139" t="s">
        <v>104</v>
      </c>
      <c r="R139" t="s">
        <v>105</v>
      </c>
      <c r="S139" t="s">
        <v>106</v>
      </c>
      <c r="T139" t="s">
        <v>107</v>
      </c>
      <c r="U139" t="s">
        <v>108</v>
      </c>
      <c r="V139" t="s">
        <v>109</v>
      </c>
      <c r="W139" t="s">
        <v>110</v>
      </c>
    </row>
    <row r="140" spans="1:23" x14ac:dyDescent="0.25">
      <c r="B140">
        <v>1</v>
      </c>
      <c r="C140" t="s">
        <v>352</v>
      </c>
      <c r="D140">
        <v>1</v>
      </c>
      <c r="E140">
        <f>-313100 -5713 -25340 -6643 -83390 -32920 -7432 -6627 -4190 -8075 -13730 -53430 -16520 -6618 -10660 -12260 -19500</f>
        <v>-626148</v>
      </c>
      <c r="F140" t="s">
        <v>351</v>
      </c>
      <c r="G140" t="s">
        <v>350</v>
      </c>
      <c r="H140" t="s">
        <v>349</v>
      </c>
      <c r="I140" t="s">
        <v>348</v>
      </c>
      <c r="J140" t="s">
        <v>347</v>
      </c>
      <c r="K140" t="s">
        <v>346</v>
      </c>
      <c r="L140" t="s">
        <v>345</v>
      </c>
      <c r="M140" t="s">
        <v>344</v>
      </c>
      <c r="N140" t="s">
        <v>343</v>
      </c>
      <c r="O140" t="s">
        <v>342</v>
      </c>
      <c r="P140" t="s">
        <v>341</v>
      </c>
      <c r="Q140" t="s">
        <v>340</v>
      </c>
      <c r="R140" t="s">
        <v>339</v>
      </c>
      <c r="S140" t="s">
        <v>338</v>
      </c>
      <c r="T140" t="s">
        <v>337</v>
      </c>
      <c r="U140" t="s">
        <v>336</v>
      </c>
    </row>
    <row r="142" spans="1:23" x14ac:dyDescent="0.25">
      <c r="B142" t="s">
        <v>179</v>
      </c>
    </row>
    <row r="143" spans="1:23" x14ac:dyDescent="0.25">
      <c r="B143" t="s">
        <v>10</v>
      </c>
    </row>
    <row r="144" spans="1:23" x14ac:dyDescent="0.25">
      <c r="B144" t="s">
        <v>10</v>
      </c>
    </row>
    <row r="147" spans="2:9" x14ac:dyDescent="0.25">
      <c r="B147" t="s">
        <v>180</v>
      </c>
      <c r="C147" t="s">
        <v>181</v>
      </c>
      <c r="D147" t="s">
        <v>335</v>
      </c>
      <c r="E147" t="s">
        <v>334</v>
      </c>
      <c r="F147" t="s">
        <v>333</v>
      </c>
      <c r="G147" t="s">
        <v>332</v>
      </c>
      <c r="H147" t="s">
        <v>331</v>
      </c>
      <c r="I147" t="s">
        <v>330</v>
      </c>
    </row>
    <row r="148" spans="2:9" x14ac:dyDescent="0.25">
      <c r="B148" t="s">
        <v>182</v>
      </c>
      <c r="C148" t="s">
        <v>211</v>
      </c>
      <c r="D148" t="s">
        <v>329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72"/>
  <sheetViews>
    <sheetView workbookViewId="0"/>
  </sheetViews>
  <sheetFormatPr defaultRowHeight="15" x14ac:dyDescent="0.25"/>
  <sheetData>
    <row r="3" spans="1:3" x14ac:dyDescent="0.25">
      <c r="A3" t="s">
        <v>0</v>
      </c>
      <c r="B3" t="s">
        <v>1</v>
      </c>
    </row>
    <row r="4" spans="1:3" x14ac:dyDescent="0.25">
      <c r="B4" t="s">
        <v>2</v>
      </c>
    </row>
    <row r="5" spans="1:3" x14ac:dyDescent="0.25">
      <c r="B5" t="s">
        <v>3</v>
      </c>
    </row>
    <row r="7" spans="1:3" x14ac:dyDescent="0.25">
      <c r="A7" t="s">
        <v>4</v>
      </c>
      <c r="C7" t="s">
        <v>270</v>
      </c>
    </row>
    <row r="9" spans="1:3" x14ac:dyDescent="0.25">
      <c r="A9" t="s">
        <v>4</v>
      </c>
      <c r="C9" t="s">
        <v>269</v>
      </c>
    </row>
    <row r="11" spans="1:3" x14ac:dyDescent="0.25">
      <c r="A11" t="s">
        <v>4</v>
      </c>
      <c r="C11" t="s">
        <v>328</v>
      </c>
    </row>
    <row r="13" spans="1:3" x14ac:dyDescent="0.25">
      <c r="B13" t="s">
        <v>8</v>
      </c>
    </row>
    <row r="14" spans="1:3" x14ac:dyDescent="0.25">
      <c r="B14" t="s">
        <v>9</v>
      </c>
    </row>
    <row r="15" spans="1:3" x14ac:dyDescent="0.25">
      <c r="B15" t="s">
        <v>10</v>
      </c>
    </row>
    <row r="17" spans="1:20" x14ac:dyDescent="0.25">
      <c r="B17" t="s">
        <v>11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18</v>
      </c>
      <c r="J17" t="s">
        <v>19</v>
      </c>
      <c r="K17" t="s">
        <v>20</v>
      </c>
      <c r="L17" t="s">
        <v>21</v>
      </c>
      <c r="M17" t="s">
        <v>22</v>
      </c>
      <c r="N17" t="s">
        <v>23</v>
      </c>
      <c r="O17" t="s">
        <v>24</v>
      </c>
      <c r="P17" t="s">
        <v>25</v>
      </c>
      <c r="Q17" t="s">
        <v>26</v>
      </c>
      <c r="R17" t="s">
        <v>27</v>
      </c>
      <c r="S17" t="s">
        <v>28</v>
      </c>
      <c r="T17" t="s">
        <v>29</v>
      </c>
    </row>
    <row r="18" spans="1:20" x14ac:dyDescent="0.25">
      <c r="B18">
        <v>1</v>
      </c>
      <c r="C18" t="s">
        <v>325</v>
      </c>
      <c r="D18">
        <v>4.2347799999999996E-3</v>
      </c>
      <c r="E18">
        <v>4.72836E-3</v>
      </c>
      <c r="F18">
        <v>3.1370299999999999E-3</v>
      </c>
      <c r="G18">
        <v>3.7172899999999998E-3</v>
      </c>
      <c r="H18">
        <v>3.4830999999999998E-3</v>
      </c>
      <c r="I18">
        <v>4.19865E-3</v>
      </c>
      <c r="J18">
        <v>2.2998900000000002E-3</v>
      </c>
      <c r="K18">
        <v>3.3109699999999999E-3</v>
      </c>
      <c r="L18">
        <v>3.6336900000000002E-3</v>
      </c>
      <c r="M18">
        <v>3.56625E-3</v>
      </c>
      <c r="N18">
        <v>3.34352E-3</v>
      </c>
      <c r="O18">
        <v>3.0374500000000001E-3</v>
      </c>
      <c r="P18">
        <v>2.7874100000000001E-3</v>
      </c>
      <c r="Q18">
        <v>3.17315E-3</v>
      </c>
      <c r="R18">
        <v>0.20228099999999999</v>
      </c>
      <c r="S18">
        <v>6.8756600000000001E-2</v>
      </c>
      <c r="T18">
        <v>0.20228099999999999</v>
      </c>
    </row>
    <row r="23" spans="1:20" x14ac:dyDescent="0.25">
      <c r="B23" t="s">
        <v>33</v>
      </c>
    </row>
    <row r="24" spans="1:20" x14ac:dyDescent="0.25">
      <c r="B24" t="s">
        <v>10</v>
      </c>
    </row>
    <row r="25" spans="1:20" x14ac:dyDescent="0.25">
      <c r="B25" t="s">
        <v>10</v>
      </c>
    </row>
    <row r="27" spans="1:20" x14ac:dyDescent="0.25">
      <c r="A27" t="s">
        <v>4</v>
      </c>
      <c r="B27" t="s">
        <v>34</v>
      </c>
      <c r="C27" t="s">
        <v>35</v>
      </c>
      <c r="D27" t="s">
        <v>36</v>
      </c>
      <c r="E27" t="s">
        <v>37</v>
      </c>
    </row>
    <row r="28" spans="1:20" x14ac:dyDescent="0.25">
      <c r="B28">
        <v>1</v>
      </c>
      <c r="C28" t="s">
        <v>327</v>
      </c>
      <c r="D28">
        <v>1</v>
      </c>
      <c r="E28">
        <v>1</v>
      </c>
    </row>
    <row r="30" spans="1:20" x14ac:dyDescent="0.25">
      <c r="B30" t="s">
        <v>41</v>
      </c>
    </row>
    <row r="31" spans="1:20" x14ac:dyDescent="0.25">
      <c r="B31" t="s">
        <v>10</v>
      </c>
    </row>
    <row r="32" spans="1:20" x14ac:dyDescent="0.25">
      <c r="B32" t="s">
        <v>10</v>
      </c>
    </row>
    <row r="34" spans="1:21" x14ac:dyDescent="0.25">
      <c r="B34" t="s">
        <v>34</v>
      </c>
      <c r="C34" t="s">
        <v>42</v>
      </c>
      <c r="D34" t="s">
        <v>43</v>
      </c>
      <c r="E34" t="s">
        <v>44</v>
      </c>
      <c r="F34" t="s">
        <v>45</v>
      </c>
    </row>
    <row r="35" spans="1:21" x14ac:dyDescent="0.25">
      <c r="B35">
        <v>1</v>
      </c>
      <c r="C35" t="s">
        <v>307</v>
      </c>
      <c r="E35">
        <v>1</v>
      </c>
      <c r="F35">
        <v>100</v>
      </c>
    </row>
    <row r="36" spans="1:21" x14ac:dyDescent="0.25">
      <c r="B36">
        <v>2</v>
      </c>
      <c r="C36" t="s">
        <v>306</v>
      </c>
      <c r="D36" t="s">
        <v>325</v>
      </c>
      <c r="E36">
        <v>1</v>
      </c>
      <c r="F36">
        <v>100</v>
      </c>
    </row>
    <row r="38" spans="1:21" x14ac:dyDescent="0.25">
      <c r="A38" t="s">
        <v>4</v>
      </c>
    </row>
    <row r="40" spans="1:21" x14ac:dyDescent="0.25">
      <c r="B40" t="s">
        <v>58</v>
      </c>
    </row>
    <row r="41" spans="1:21" x14ac:dyDescent="0.25">
      <c r="B41" t="s">
        <v>10</v>
      </c>
    </row>
    <row r="42" spans="1:21" x14ac:dyDescent="0.25">
      <c r="B42" t="s">
        <v>10</v>
      </c>
    </row>
    <row r="44" spans="1:21" x14ac:dyDescent="0.25">
      <c r="B44" t="s">
        <v>326</v>
      </c>
    </row>
    <row r="45" spans="1:21" x14ac:dyDescent="0.25">
      <c r="C45" t="s">
        <v>60</v>
      </c>
      <c r="D45" t="s">
        <v>325</v>
      </c>
      <c r="E45" t="s">
        <v>61</v>
      </c>
      <c r="F45" t="s">
        <v>62</v>
      </c>
      <c r="G45" t="s">
        <v>63</v>
      </c>
      <c r="H45" t="s">
        <v>64</v>
      </c>
      <c r="I45" t="s">
        <v>65</v>
      </c>
      <c r="J45" t="s">
        <v>66</v>
      </c>
      <c r="K45" t="s">
        <v>67</v>
      </c>
      <c r="L45" t="s">
        <v>68</v>
      </c>
      <c r="M45" t="s">
        <v>69</v>
      </c>
      <c r="N45" t="s">
        <v>70</v>
      </c>
      <c r="O45" t="s">
        <v>71</v>
      </c>
      <c r="P45" t="s">
        <v>72</v>
      </c>
      <c r="Q45" t="s">
        <v>73</v>
      </c>
      <c r="R45" t="s">
        <v>74</v>
      </c>
      <c r="S45" t="s">
        <v>75</v>
      </c>
      <c r="T45" t="s">
        <v>76</v>
      </c>
      <c r="U45" t="s">
        <v>77</v>
      </c>
    </row>
    <row r="46" spans="1:21" x14ac:dyDescent="0.25">
      <c r="C46" t="s">
        <v>78</v>
      </c>
      <c r="D46">
        <v>0</v>
      </c>
      <c r="E46">
        <v>20222</v>
      </c>
      <c r="F46">
        <v>30521</v>
      </c>
      <c r="G46">
        <v>55928</v>
      </c>
      <c r="H46">
        <v>40738</v>
      </c>
      <c r="I46">
        <v>31185</v>
      </c>
      <c r="J46">
        <v>48383</v>
      </c>
      <c r="K46">
        <v>28631</v>
      </c>
      <c r="L46">
        <v>23179</v>
      </c>
      <c r="M46">
        <v>25775</v>
      </c>
      <c r="N46">
        <v>35764</v>
      </c>
      <c r="O46">
        <v>41434</v>
      </c>
      <c r="P46">
        <v>30853</v>
      </c>
      <c r="Q46">
        <v>14668</v>
      </c>
      <c r="R46">
        <v>30472</v>
      </c>
      <c r="S46">
        <v>65945</v>
      </c>
      <c r="T46">
        <v>16754</v>
      </c>
      <c r="U46" t="s">
        <v>79</v>
      </c>
    </row>
    <row r="47" spans="1:21" x14ac:dyDescent="0.25">
      <c r="C47" t="s">
        <v>80</v>
      </c>
      <c r="D47">
        <v>1</v>
      </c>
      <c r="E47">
        <v>86</v>
      </c>
      <c r="F47">
        <v>145</v>
      </c>
      <c r="G47">
        <v>176</v>
      </c>
      <c r="H47">
        <v>152</v>
      </c>
      <c r="I47">
        <v>109</v>
      </c>
      <c r="J47">
        <v>204</v>
      </c>
      <c r="K47">
        <v>66</v>
      </c>
      <c r="L47">
        <v>77</v>
      </c>
      <c r="M47">
        <v>94</v>
      </c>
      <c r="N47">
        <v>128</v>
      </c>
      <c r="O47">
        <v>139</v>
      </c>
      <c r="P47">
        <v>94</v>
      </c>
      <c r="Q47">
        <v>41</v>
      </c>
      <c r="R47">
        <v>97</v>
      </c>
      <c r="S47">
        <v>16722</v>
      </c>
      <c r="T47">
        <v>1237</v>
      </c>
      <c r="U47" t="s">
        <v>79</v>
      </c>
    </row>
    <row r="49" spans="1:23" x14ac:dyDescent="0.25">
      <c r="B49" t="s">
        <v>83</v>
      </c>
    </row>
    <row r="50" spans="1:23" x14ac:dyDescent="0.25">
      <c r="B50" t="s">
        <v>10</v>
      </c>
    </row>
    <row r="51" spans="1:23" x14ac:dyDescent="0.25">
      <c r="B51" t="s">
        <v>9</v>
      </c>
    </row>
    <row r="54" spans="1:23" x14ac:dyDescent="0.25">
      <c r="B54" t="s">
        <v>34</v>
      </c>
      <c r="C54" t="s">
        <v>84</v>
      </c>
      <c r="D54" t="s">
        <v>85</v>
      </c>
      <c r="E54" t="s">
        <v>86</v>
      </c>
      <c r="F54" t="s">
        <v>87</v>
      </c>
      <c r="G54" t="s">
        <v>88</v>
      </c>
    </row>
    <row r="56" spans="1:23" x14ac:dyDescent="0.25">
      <c r="A56" t="s">
        <v>4</v>
      </c>
    </row>
    <row r="58" spans="1:23" x14ac:dyDescent="0.25">
      <c r="B58" t="s">
        <v>89</v>
      </c>
    </row>
    <row r="59" spans="1:23" x14ac:dyDescent="0.25">
      <c r="B59" t="s">
        <v>10</v>
      </c>
    </row>
    <row r="60" spans="1:23" x14ac:dyDescent="0.25">
      <c r="B60" t="s">
        <v>10</v>
      </c>
    </row>
    <row r="63" spans="1:23" x14ac:dyDescent="0.25">
      <c r="A63" t="s">
        <v>90</v>
      </c>
      <c r="B63" t="s">
        <v>34</v>
      </c>
      <c r="C63" t="s">
        <v>91</v>
      </c>
      <c r="D63" t="s">
        <v>92</v>
      </c>
      <c r="E63" t="s">
        <v>93</v>
      </c>
      <c r="F63" t="s">
        <v>94</v>
      </c>
      <c r="G63" t="s">
        <v>4</v>
      </c>
      <c r="H63" t="s">
        <v>95</v>
      </c>
      <c r="I63" t="s">
        <v>96</v>
      </c>
      <c r="J63" t="s">
        <v>97</v>
      </c>
      <c r="K63" t="s">
        <v>98</v>
      </c>
      <c r="L63" t="s">
        <v>99</v>
      </c>
      <c r="M63" t="s">
        <v>100</v>
      </c>
      <c r="N63" t="s">
        <v>101</v>
      </c>
      <c r="O63" t="s">
        <v>102</v>
      </c>
      <c r="P63" t="s">
        <v>103</v>
      </c>
      <c r="Q63" t="s">
        <v>104</v>
      </c>
      <c r="R63" t="s">
        <v>105</v>
      </c>
      <c r="S63" t="s">
        <v>106</v>
      </c>
      <c r="T63" t="s">
        <v>107</v>
      </c>
      <c r="U63" t="s">
        <v>108</v>
      </c>
      <c r="V63" t="s">
        <v>109</v>
      </c>
      <c r="W63" t="s">
        <v>110</v>
      </c>
    </row>
    <row r="64" spans="1:23" x14ac:dyDescent="0.25">
      <c r="B64">
        <v>1</v>
      </c>
      <c r="C64" t="s">
        <v>324</v>
      </c>
      <c r="D64">
        <v>1</v>
      </c>
      <c r="E64">
        <f>-56810 -555.8 -921 -1190 -1002 -725.7 -1320 -466.9 -516.6 -621.9 -849.2 -931.2 -638.8 -282.1 -654.9 -41630 -4505</f>
        <v>-113621.1</v>
      </c>
      <c r="F64" t="s">
        <v>323</v>
      </c>
      <c r="G64" t="s">
        <v>322</v>
      </c>
      <c r="H64" t="s">
        <v>321</v>
      </c>
      <c r="I64" t="s">
        <v>320</v>
      </c>
      <c r="J64" t="s">
        <v>319</v>
      </c>
      <c r="K64" t="s">
        <v>318</v>
      </c>
      <c r="L64" t="s">
        <v>317</v>
      </c>
      <c r="M64" t="s">
        <v>316</v>
      </c>
      <c r="N64" t="s">
        <v>315</v>
      </c>
      <c r="O64" t="s">
        <v>314</v>
      </c>
      <c r="P64" t="s">
        <v>313</v>
      </c>
      <c r="Q64" t="s">
        <v>312</v>
      </c>
      <c r="R64" t="s">
        <v>311</v>
      </c>
      <c r="S64" t="s">
        <v>310</v>
      </c>
      <c r="T64" t="s">
        <v>309</v>
      </c>
      <c r="U64" t="s">
        <v>308</v>
      </c>
    </row>
    <row r="66" spans="2:5" x14ac:dyDescent="0.25">
      <c r="B66" t="s">
        <v>179</v>
      </c>
    </row>
    <row r="67" spans="2:5" x14ac:dyDescent="0.25">
      <c r="B67" t="s">
        <v>10</v>
      </c>
    </row>
    <row r="68" spans="2:5" x14ac:dyDescent="0.25">
      <c r="B68" t="s">
        <v>10</v>
      </c>
    </row>
    <row r="71" spans="2:5" x14ac:dyDescent="0.25">
      <c r="B71" t="s">
        <v>180</v>
      </c>
      <c r="C71" t="s">
        <v>181</v>
      </c>
      <c r="D71" t="s">
        <v>307</v>
      </c>
      <c r="E71" t="s">
        <v>306</v>
      </c>
    </row>
    <row r="72" spans="2:5" x14ac:dyDescent="0.25">
      <c r="B72" t="s">
        <v>182</v>
      </c>
      <c r="C72" t="s">
        <v>211</v>
      </c>
      <c r="D72" t="s">
        <v>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86"/>
  <sheetViews>
    <sheetView workbookViewId="0"/>
  </sheetViews>
  <sheetFormatPr defaultRowHeight="15" x14ac:dyDescent="0.25"/>
  <sheetData>
    <row r="3" spans="1:3" x14ac:dyDescent="0.25">
      <c r="A3" t="s">
        <v>0</v>
      </c>
      <c r="B3" t="s">
        <v>1</v>
      </c>
    </row>
    <row r="4" spans="1:3" x14ac:dyDescent="0.25">
      <c r="B4" t="s">
        <v>2</v>
      </c>
    </row>
    <row r="5" spans="1:3" x14ac:dyDescent="0.25">
      <c r="B5" t="s">
        <v>3</v>
      </c>
    </row>
    <row r="7" spans="1:3" x14ac:dyDescent="0.25">
      <c r="A7" t="s">
        <v>4</v>
      </c>
      <c r="C7" t="s">
        <v>270</v>
      </c>
    </row>
    <row r="9" spans="1:3" x14ac:dyDescent="0.25">
      <c r="A9" t="s">
        <v>4</v>
      </c>
      <c r="C9" t="s">
        <v>269</v>
      </c>
    </row>
    <row r="11" spans="1:3" x14ac:dyDescent="0.25">
      <c r="A11" t="s">
        <v>4</v>
      </c>
      <c r="C11" t="s">
        <v>304</v>
      </c>
    </row>
    <row r="13" spans="1:3" x14ac:dyDescent="0.25">
      <c r="B13" t="s">
        <v>8</v>
      </c>
    </row>
    <row r="14" spans="1:3" x14ac:dyDescent="0.25">
      <c r="B14" t="s">
        <v>9</v>
      </c>
    </row>
    <row r="15" spans="1:3" x14ac:dyDescent="0.25">
      <c r="B15" t="s">
        <v>10</v>
      </c>
    </row>
    <row r="17" spans="1:20" x14ac:dyDescent="0.25">
      <c r="B17" t="s">
        <v>11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18</v>
      </c>
      <c r="J17" t="s">
        <v>19</v>
      </c>
      <c r="K17" t="s">
        <v>20</v>
      </c>
      <c r="L17" t="s">
        <v>21</v>
      </c>
      <c r="M17" t="s">
        <v>22</v>
      </c>
      <c r="N17" t="s">
        <v>23</v>
      </c>
      <c r="O17" t="s">
        <v>24</v>
      </c>
      <c r="P17" t="s">
        <v>25</v>
      </c>
      <c r="Q17" t="s">
        <v>26</v>
      </c>
      <c r="R17" t="s">
        <v>27</v>
      </c>
      <c r="S17" t="s">
        <v>28</v>
      </c>
      <c r="T17" t="s">
        <v>29</v>
      </c>
    </row>
    <row r="18" spans="1:20" x14ac:dyDescent="0.25">
      <c r="B18">
        <v>1</v>
      </c>
      <c r="C18" t="s">
        <v>296</v>
      </c>
      <c r="D18">
        <v>0.14750099999999999</v>
      </c>
      <c r="E18">
        <v>0.22533</v>
      </c>
      <c r="F18">
        <v>0.28144799999999998</v>
      </c>
      <c r="G18">
        <v>0.25846999999999998</v>
      </c>
      <c r="H18">
        <v>0.23982899999999999</v>
      </c>
      <c r="I18">
        <v>0.21689800000000001</v>
      </c>
      <c r="J18">
        <v>7.3654800000000006E-2</v>
      </c>
      <c r="K18">
        <v>0.223797</v>
      </c>
      <c r="L18">
        <v>0.16050300000000001</v>
      </c>
      <c r="M18">
        <v>9.8612199999999997E-2</v>
      </c>
      <c r="N18">
        <v>7.7839699999999998E-2</v>
      </c>
      <c r="O18">
        <v>8.9540099999999997E-2</v>
      </c>
      <c r="P18">
        <v>0.23113700000000001</v>
      </c>
      <c r="Q18">
        <v>3.9945300000000003E-2</v>
      </c>
      <c r="R18">
        <v>0.17053499999999999</v>
      </c>
      <c r="S18">
        <v>4.3012099999999998E-2</v>
      </c>
      <c r="T18">
        <v>0.28144799999999998</v>
      </c>
    </row>
    <row r="19" spans="1:20" x14ac:dyDescent="0.25">
      <c r="B19">
        <v>2</v>
      </c>
      <c r="C19" t="s">
        <v>295</v>
      </c>
      <c r="D19">
        <v>0.122085</v>
      </c>
      <c r="E19">
        <v>0.20508899999999999</v>
      </c>
      <c r="F19">
        <v>0.25984099999999999</v>
      </c>
      <c r="G19">
        <v>0.23624800000000001</v>
      </c>
      <c r="H19">
        <v>0.21592700000000001</v>
      </c>
      <c r="I19">
        <v>0.19340599999999999</v>
      </c>
      <c r="J19">
        <v>4.6909800000000001E-2</v>
      </c>
      <c r="K19">
        <v>0.20205200000000001</v>
      </c>
      <c r="L19">
        <v>0.13861599999999999</v>
      </c>
      <c r="M19">
        <v>7.0663699999999996E-2</v>
      </c>
      <c r="N19">
        <v>5.3464600000000001E-2</v>
      </c>
      <c r="O19">
        <v>6.4222799999999997E-2</v>
      </c>
      <c r="P19">
        <v>0.20877999999999999</v>
      </c>
      <c r="Q19">
        <v>1.20286E-2</v>
      </c>
      <c r="R19">
        <v>0.14583299999999999</v>
      </c>
      <c r="S19">
        <v>1.5928500000000002E-2</v>
      </c>
      <c r="T19">
        <v>0.25984099999999999</v>
      </c>
    </row>
    <row r="24" spans="1:20" x14ac:dyDescent="0.25">
      <c r="B24" t="s">
        <v>33</v>
      </c>
    </row>
    <row r="25" spans="1:20" x14ac:dyDescent="0.25">
      <c r="B25" t="s">
        <v>10</v>
      </c>
    </row>
    <row r="26" spans="1:20" x14ac:dyDescent="0.25">
      <c r="B26" t="s">
        <v>10</v>
      </c>
    </row>
    <row r="28" spans="1:20" x14ac:dyDescent="0.25">
      <c r="A28" t="s">
        <v>4</v>
      </c>
      <c r="B28" t="s">
        <v>34</v>
      </c>
      <c r="C28" t="s">
        <v>35</v>
      </c>
      <c r="D28" t="s">
        <v>36</v>
      </c>
      <c r="E28" t="s">
        <v>37</v>
      </c>
    </row>
    <row r="29" spans="1:20" x14ac:dyDescent="0.25">
      <c r="B29">
        <v>1</v>
      </c>
      <c r="C29" t="s">
        <v>303</v>
      </c>
      <c r="D29">
        <v>1</v>
      </c>
      <c r="E29">
        <v>1</v>
      </c>
    </row>
    <row r="30" spans="1:20" x14ac:dyDescent="0.25">
      <c r="B30">
        <v>2</v>
      </c>
      <c r="C30" t="s">
        <v>302</v>
      </c>
      <c r="D30">
        <v>1</v>
      </c>
      <c r="E30">
        <v>1</v>
      </c>
    </row>
    <row r="31" spans="1:20" x14ac:dyDescent="0.25">
      <c r="B31">
        <v>3</v>
      </c>
      <c r="C31" t="s">
        <v>301</v>
      </c>
      <c r="D31">
        <v>2</v>
      </c>
      <c r="E31">
        <v>1</v>
      </c>
    </row>
    <row r="33" spans="1:6" x14ac:dyDescent="0.25">
      <c r="B33" t="s">
        <v>41</v>
      </c>
    </row>
    <row r="34" spans="1:6" x14ac:dyDescent="0.25">
      <c r="B34" t="s">
        <v>10</v>
      </c>
    </row>
    <row r="35" spans="1:6" x14ac:dyDescent="0.25">
      <c r="B35" t="s">
        <v>10</v>
      </c>
    </row>
    <row r="37" spans="1:6" x14ac:dyDescent="0.25">
      <c r="B37" t="s">
        <v>34</v>
      </c>
      <c r="C37" t="s">
        <v>42</v>
      </c>
      <c r="D37" t="s">
        <v>43</v>
      </c>
      <c r="E37" t="s">
        <v>44</v>
      </c>
      <c r="F37" t="s">
        <v>45</v>
      </c>
    </row>
    <row r="38" spans="1:6" x14ac:dyDescent="0.25">
      <c r="B38">
        <v>1</v>
      </c>
      <c r="C38" t="s">
        <v>274</v>
      </c>
      <c r="E38">
        <v>1</v>
      </c>
      <c r="F38">
        <v>100</v>
      </c>
    </row>
    <row r="39" spans="1:6" x14ac:dyDescent="0.25">
      <c r="B39">
        <v>2</v>
      </c>
      <c r="C39" t="s">
        <v>273</v>
      </c>
      <c r="D39" t="s">
        <v>295</v>
      </c>
      <c r="E39">
        <v>1</v>
      </c>
      <c r="F39">
        <v>100</v>
      </c>
    </row>
    <row r="40" spans="1:6" x14ac:dyDescent="0.25">
      <c r="B40">
        <v>3</v>
      </c>
      <c r="C40" t="s">
        <v>272</v>
      </c>
      <c r="D40" t="s">
        <v>300</v>
      </c>
      <c r="E40">
        <v>1</v>
      </c>
      <c r="F40">
        <v>100</v>
      </c>
    </row>
    <row r="42" spans="1:6" x14ac:dyDescent="0.25">
      <c r="A42" t="s">
        <v>4</v>
      </c>
    </row>
    <row r="44" spans="1:6" x14ac:dyDescent="0.25">
      <c r="B44" t="s">
        <v>58</v>
      </c>
    </row>
    <row r="45" spans="1:6" x14ac:dyDescent="0.25">
      <c r="B45" t="s">
        <v>10</v>
      </c>
    </row>
    <row r="46" spans="1:6" x14ac:dyDescent="0.25">
      <c r="B46" t="s">
        <v>10</v>
      </c>
    </row>
    <row r="48" spans="1:6" x14ac:dyDescent="0.25">
      <c r="B48" t="s">
        <v>299</v>
      </c>
    </row>
    <row r="49" spans="2:22" x14ac:dyDescent="0.25">
      <c r="C49" t="s">
        <v>60</v>
      </c>
      <c r="D49" t="s">
        <v>296</v>
      </c>
      <c r="E49" t="s">
        <v>61</v>
      </c>
      <c r="F49" t="s">
        <v>62</v>
      </c>
      <c r="G49" t="s">
        <v>63</v>
      </c>
      <c r="H49" t="s">
        <v>64</v>
      </c>
      <c r="I49" t="s">
        <v>65</v>
      </c>
      <c r="J49" t="s">
        <v>66</v>
      </c>
      <c r="K49" t="s">
        <v>67</v>
      </c>
      <c r="L49" t="s">
        <v>68</v>
      </c>
      <c r="M49" t="s">
        <v>69</v>
      </c>
      <c r="N49" t="s">
        <v>70</v>
      </c>
      <c r="O49" t="s">
        <v>71</v>
      </c>
      <c r="P49" t="s">
        <v>72</v>
      </c>
      <c r="Q49" t="s">
        <v>73</v>
      </c>
      <c r="R49" t="s">
        <v>74</v>
      </c>
      <c r="S49" t="s">
        <v>75</v>
      </c>
      <c r="T49" t="s">
        <v>76</v>
      </c>
      <c r="U49" t="s">
        <v>77</v>
      </c>
    </row>
    <row r="50" spans="2:22" x14ac:dyDescent="0.25">
      <c r="C50" t="s">
        <v>78</v>
      </c>
      <c r="D50">
        <v>0</v>
      </c>
      <c r="E50">
        <v>17229</v>
      </c>
      <c r="F50">
        <v>33599</v>
      </c>
      <c r="G50">
        <v>59938</v>
      </c>
      <c r="H50">
        <v>47802</v>
      </c>
      <c r="I50">
        <v>37259</v>
      </c>
      <c r="J50">
        <v>56641</v>
      </c>
      <c r="K50">
        <v>27493</v>
      </c>
      <c r="L50">
        <v>20151</v>
      </c>
      <c r="M50">
        <v>28150</v>
      </c>
      <c r="N50">
        <v>30722</v>
      </c>
      <c r="O50">
        <v>36062</v>
      </c>
      <c r="P50">
        <v>29203</v>
      </c>
      <c r="Q50">
        <v>13818</v>
      </c>
      <c r="R50">
        <v>35811</v>
      </c>
      <c r="S50">
        <v>62117</v>
      </c>
      <c r="T50">
        <v>15530</v>
      </c>
      <c r="U50" t="s">
        <v>79</v>
      </c>
    </row>
    <row r="51" spans="2:22" x14ac:dyDescent="0.25">
      <c r="C51" t="s">
        <v>80</v>
      </c>
      <c r="D51">
        <v>1</v>
      </c>
      <c r="E51">
        <v>2981</v>
      </c>
      <c r="F51">
        <v>9773</v>
      </c>
      <c r="G51">
        <v>23477</v>
      </c>
      <c r="H51">
        <v>16662</v>
      </c>
      <c r="I51">
        <v>11755</v>
      </c>
      <c r="J51">
        <v>15688</v>
      </c>
      <c r="K51">
        <v>2186</v>
      </c>
      <c r="L51">
        <v>5810</v>
      </c>
      <c r="M51">
        <v>5382</v>
      </c>
      <c r="N51">
        <v>3361</v>
      </c>
      <c r="O51">
        <v>3044</v>
      </c>
      <c r="P51">
        <v>2872</v>
      </c>
      <c r="Q51">
        <v>4154</v>
      </c>
      <c r="R51">
        <v>1490</v>
      </c>
      <c r="S51">
        <v>12771</v>
      </c>
      <c r="T51">
        <v>698</v>
      </c>
      <c r="U51" t="s">
        <v>79</v>
      </c>
    </row>
    <row r="52" spans="2:22" x14ac:dyDescent="0.25">
      <c r="B52" t="s">
        <v>298</v>
      </c>
    </row>
    <row r="53" spans="2:22" x14ac:dyDescent="0.25">
      <c r="C53" t="s">
        <v>60</v>
      </c>
      <c r="D53" t="s">
        <v>295</v>
      </c>
      <c r="E53" t="s">
        <v>61</v>
      </c>
      <c r="F53" t="s">
        <v>62</v>
      </c>
      <c r="G53" t="s">
        <v>63</v>
      </c>
      <c r="H53" t="s">
        <v>64</v>
      </c>
      <c r="I53" t="s">
        <v>65</v>
      </c>
      <c r="J53" t="s">
        <v>66</v>
      </c>
      <c r="K53" t="s">
        <v>67</v>
      </c>
      <c r="L53" t="s">
        <v>68</v>
      </c>
      <c r="M53" t="s">
        <v>69</v>
      </c>
      <c r="N53" t="s">
        <v>70</v>
      </c>
      <c r="O53" t="s">
        <v>71</v>
      </c>
      <c r="P53" t="s">
        <v>72</v>
      </c>
      <c r="Q53" t="s">
        <v>73</v>
      </c>
      <c r="R53" t="s">
        <v>74</v>
      </c>
      <c r="S53" t="s">
        <v>75</v>
      </c>
      <c r="T53" t="s">
        <v>76</v>
      </c>
      <c r="U53" t="s">
        <v>77</v>
      </c>
    </row>
    <row r="54" spans="2:22" x14ac:dyDescent="0.25">
      <c r="C54" t="s">
        <v>78</v>
      </c>
      <c r="D54">
        <v>0</v>
      </c>
      <c r="E54">
        <v>17582</v>
      </c>
      <c r="F54">
        <v>34205</v>
      </c>
      <c r="G54">
        <v>61072</v>
      </c>
      <c r="H54">
        <v>48651</v>
      </c>
      <c r="I54">
        <v>37986</v>
      </c>
      <c r="J54">
        <v>57661</v>
      </c>
      <c r="K54">
        <v>27835</v>
      </c>
      <c r="L54">
        <v>20457</v>
      </c>
      <c r="M54">
        <v>28579</v>
      </c>
      <c r="N54">
        <v>31419</v>
      </c>
      <c r="O54">
        <v>36541</v>
      </c>
      <c r="P54">
        <v>29637</v>
      </c>
      <c r="Q54">
        <v>14022</v>
      </c>
      <c r="R54">
        <v>36386</v>
      </c>
      <c r="S54">
        <v>63070</v>
      </c>
      <c r="T54">
        <v>15754</v>
      </c>
      <c r="U54" t="s">
        <v>79</v>
      </c>
    </row>
    <row r="55" spans="2:22" x14ac:dyDescent="0.25">
      <c r="C55" t="s">
        <v>80</v>
      </c>
      <c r="D55">
        <v>1</v>
      </c>
      <c r="E55">
        <v>2445</v>
      </c>
      <c r="F55">
        <v>8825</v>
      </c>
      <c r="G55">
        <v>21440</v>
      </c>
      <c r="H55">
        <v>15049</v>
      </c>
      <c r="I55">
        <v>10461</v>
      </c>
      <c r="J55">
        <v>13826</v>
      </c>
      <c r="K55">
        <v>1370</v>
      </c>
      <c r="L55">
        <v>5180</v>
      </c>
      <c r="M55">
        <v>4599</v>
      </c>
      <c r="N55">
        <v>2389</v>
      </c>
      <c r="O55">
        <v>2064</v>
      </c>
      <c r="P55">
        <v>2034</v>
      </c>
      <c r="Q55">
        <v>3700</v>
      </c>
      <c r="R55">
        <v>443</v>
      </c>
      <c r="S55">
        <v>10768</v>
      </c>
      <c r="T55">
        <v>255</v>
      </c>
      <c r="U55" t="s">
        <v>79</v>
      </c>
    </row>
    <row r="56" spans="2:22" x14ac:dyDescent="0.25">
      <c r="B56" t="s">
        <v>297</v>
      </c>
    </row>
    <row r="57" spans="2:22" x14ac:dyDescent="0.25">
      <c r="C57" t="s">
        <v>60</v>
      </c>
      <c r="D57" t="s">
        <v>296</v>
      </c>
      <c r="E57" t="s">
        <v>295</v>
      </c>
      <c r="F57" t="s">
        <v>61</v>
      </c>
      <c r="G57" t="s">
        <v>62</v>
      </c>
      <c r="H57" t="s">
        <v>63</v>
      </c>
      <c r="I57" t="s">
        <v>64</v>
      </c>
      <c r="J57" t="s">
        <v>65</v>
      </c>
      <c r="K57" t="s">
        <v>66</v>
      </c>
      <c r="L57" t="s">
        <v>67</v>
      </c>
      <c r="M57" t="s">
        <v>68</v>
      </c>
      <c r="N57" t="s">
        <v>69</v>
      </c>
      <c r="O57" t="s">
        <v>70</v>
      </c>
      <c r="P57" t="s">
        <v>71</v>
      </c>
      <c r="Q57" t="s">
        <v>72</v>
      </c>
      <c r="R57" t="s">
        <v>73</v>
      </c>
      <c r="S57" t="s">
        <v>74</v>
      </c>
      <c r="T57" t="s">
        <v>75</v>
      </c>
      <c r="U57" t="s">
        <v>76</v>
      </c>
      <c r="V57" t="s">
        <v>77</v>
      </c>
    </row>
    <row r="58" spans="2:22" x14ac:dyDescent="0.25">
      <c r="C58" t="s">
        <v>294</v>
      </c>
      <c r="D58">
        <v>0</v>
      </c>
      <c r="E58">
        <v>0</v>
      </c>
      <c r="F58">
        <v>16972</v>
      </c>
      <c r="G58">
        <v>33045</v>
      </c>
      <c r="H58">
        <v>58968</v>
      </c>
      <c r="I58">
        <v>47119</v>
      </c>
      <c r="J58">
        <v>36743</v>
      </c>
      <c r="K58">
        <v>55758</v>
      </c>
      <c r="L58">
        <v>27163</v>
      </c>
      <c r="M58">
        <v>19858</v>
      </c>
      <c r="N58">
        <v>27711</v>
      </c>
      <c r="O58">
        <v>30351</v>
      </c>
      <c r="P58">
        <v>35589</v>
      </c>
      <c r="Q58">
        <v>28868</v>
      </c>
      <c r="R58">
        <v>13660</v>
      </c>
      <c r="S58">
        <v>35397</v>
      </c>
      <c r="T58">
        <v>61196</v>
      </c>
      <c r="U58">
        <v>15347</v>
      </c>
      <c r="V58" t="s">
        <v>79</v>
      </c>
    </row>
    <row r="59" spans="2:22" x14ac:dyDescent="0.25">
      <c r="C59" t="s">
        <v>293</v>
      </c>
      <c r="D59">
        <v>0</v>
      </c>
      <c r="E59">
        <v>1</v>
      </c>
      <c r="F59">
        <v>120</v>
      </c>
      <c r="G59">
        <v>359</v>
      </c>
      <c r="H59">
        <v>682</v>
      </c>
      <c r="I59">
        <v>494</v>
      </c>
      <c r="J59">
        <v>357</v>
      </c>
      <c r="K59">
        <v>586</v>
      </c>
      <c r="L59">
        <v>243</v>
      </c>
      <c r="M59">
        <v>203</v>
      </c>
      <c r="N59">
        <v>296</v>
      </c>
      <c r="O59">
        <v>238</v>
      </c>
      <c r="P59">
        <v>317</v>
      </c>
      <c r="Q59">
        <v>247</v>
      </c>
      <c r="R59">
        <v>113</v>
      </c>
      <c r="S59">
        <v>293</v>
      </c>
      <c r="T59">
        <v>660</v>
      </c>
      <c r="U59">
        <v>127</v>
      </c>
      <c r="V59" t="s">
        <v>79</v>
      </c>
    </row>
    <row r="60" spans="2:22" x14ac:dyDescent="0.25">
      <c r="C60" t="s">
        <v>292</v>
      </c>
      <c r="D60">
        <v>1</v>
      </c>
      <c r="E60">
        <v>0</v>
      </c>
      <c r="F60">
        <v>204</v>
      </c>
      <c r="G60">
        <v>273</v>
      </c>
      <c r="H60">
        <v>583</v>
      </c>
      <c r="I60">
        <v>414</v>
      </c>
      <c r="J60">
        <v>341</v>
      </c>
      <c r="K60">
        <v>520</v>
      </c>
      <c r="L60">
        <v>144</v>
      </c>
      <c r="M60">
        <v>168</v>
      </c>
      <c r="N60">
        <v>233</v>
      </c>
      <c r="O60">
        <v>334</v>
      </c>
      <c r="P60">
        <v>217</v>
      </c>
      <c r="Q60">
        <v>176</v>
      </c>
      <c r="R60">
        <v>93</v>
      </c>
      <c r="S60">
        <v>241</v>
      </c>
      <c r="T60">
        <v>514</v>
      </c>
      <c r="U60">
        <v>86</v>
      </c>
      <c r="V60" t="s">
        <v>291</v>
      </c>
    </row>
    <row r="61" spans="2:22" x14ac:dyDescent="0.25">
      <c r="C61" t="s">
        <v>290</v>
      </c>
      <c r="D61">
        <v>1</v>
      </c>
      <c r="E61">
        <v>1</v>
      </c>
      <c r="F61">
        <v>2225</v>
      </c>
      <c r="G61">
        <v>8231</v>
      </c>
      <c r="H61">
        <v>20408</v>
      </c>
      <c r="I61">
        <v>14316</v>
      </c>
      <c r="J61">
        <v>9898</v>
      </c>
      <c r="K61">
        <v>12910</v>
      </c>
      <c r="L61">
        <v>1052</v>
      </c>
      <c r="M61">
        <v>4869</v>
      </c>
      <c r="N61">
        <v>4123</v>
      </c>
      <c r="O61">
        <v>2030</v>
      </c>
      <c r="P61">
        <v>1615</v>
      </c>
      <c r="Q61">
        <v>1687</v>
      </c>
      <c r="R61">
        <v>3524</v>
      </c>
      <c r="S61">
        <v>19</v>
      </c>
      <c r="T61">
        <v>9811</v>
      </c>
      <c r="U61">
        <v>56</v>
      </c>
      <c r="V61" t="s">
        <v>79</v>
      </c>
    </row>
    <row r="63" spans="2:22" x14ac:dyDescent="0.25">
      <c r="B63" t="s">
        <v>83</v>
      </c>
    </row>
    <row r="64" spans="2:22" x14ac:dyDescent="0.25">
      <c r="B64" t="s">
        <v>10</v>
      </c>
    </row>
    <row r="65" spans="1:23" x14ac:dyDescent="0.25">
      <c r="B65" t="s">
        <v>9</v>
      </c>
    </row>
    <row r="68" spans="1:23" x14ac:dyDescent="0.25">
      <c r="B68" t="s">
        <v>34</v>
      </c>
      <c r="C68" t="s">
        <v>84</v>
      </c>
      <c r="D68" t="s">
        <v>85</v>
      </c>
      <c r="E68" t="s">
        <v>86</v>
      </c>
      <c r="F68" t="s">
        <v>87</v>
      </c>
      <c r="G68" t="s">
        <v>88</v>
      </c>
    </row>
    <row r="70" spans="1:23" x14ac:dyDescent="0.25">
      <c r="A70" t="s">
        <v>4</v>
      </c>
    </row>
    <row r="72" spans="1:23" x14ac:dyDescent="0.25">
      <c r="B72" t="s">
        <v>89</v>
      </c>
    </row>
    <row r="73" spans="1:23" x14ac:dyDescent="0.25">
      <c r="B73" t="s">
        <v>10</v>
      </c>
    </row>
    <row r="74" spans="1:23" x14ac:dyDescent="0.25">
      <c r="B74" t="s">
        <v>10</v>
      </c>
    </row>
    <row r="77" spans="1:23" x14ac:dyDescent="0.25">
      <c r="A77" t="s">
        <v>90</v>
      </c>
      <c r="B77" t="s">
        <v>34</v>
      </c>
      <c r="C77" t="s">
        <v>91</v>
      </c>
      <c r="D77" t="s">
        <v>92</v>
      </c>
      <c r="E77" t="s">
        <v>93</v>
      </c>
      <c r="F77" t="s">
        <v>94</v>
      </c>
      <c r="G77" t="s">
        <v>4</v>
      </c>
      <c r="H77" t="s">
        <v>95</v>
      </c>
      <c r="I77" t="s">
        <v>96</v>
      </c>
      <c r="J77" t="s">
        <v>97</v>
      </c>
      <c r="K77" t="s">
        <v>98</v>
      </c>
      <c r="L77" t="s">
        <v>99</v>
      </c>
      <c r="M77" t="s">
        <v>100</v>
      </c>
      <c r="N77" t="s">
        <v>101</v>
      </c>
      <c r="O77" t="s">
        <v>102</v>
      </c>
      <c r="P77" t="s">
        <v>103</v>
      </c>
      <c r="Q77" t="s">
        <v>104</v>
      </c>
      <c r="R77" t="s">
        <v>105</v>
      </c>
      <c r="S77" t="s">
        <v>106</v>
      </c>
      <c r="T77" t="s">
        <v>107</v>
      </c>
      <c r="U77" t="s">
        <v>108</v>
      </c>
      <c r="V77" t="s">
        <v>109</v>
      </c>
      <c r="W77" t="s">
        <v>110</v>
      </c>
    </row>
    <row r="78" spans="1:23" x14ac:dyDescent="0.25">
      <c r="B78">
        <v>1</v>
      </c>
      <c r="C78" t="s">
        <v>289</v>
      </c>
      <c r="D78">
        <v>1</v>
      </c>
      <c r="E78">
        <f>-6400000 -32190 -67960 -1201000 -1822000 -78570 -2148000 -19470 -40190 -42170 -146000 -128300 -25370 -156600 -15200 -471500 -5663</f>
        <v>-12800183</v>
      </c>
      <c r="F78" t="s">
        <v>288</v>
      </c>
      <c r="G78" t="s">
        <v>287</v>
      </c>
      <c r="H78" t="s">
        <v>280</v>
      </c>
      <c r="I78" t="s">
        <v>286</v>
      </c>
      <c r="J78" t="s">
        <v>285</v>
      </c>
      <c r="K78" t="s">
        <v>284</v>
      </c>
      <c r="L78" t="s">
        <v>283</v>
      </c>
      <c r="M78" t="s">
        <v>282</v>
      </c>
      <c r="N78" t="s">
        <v>281</v>
      </c>
      <c r="O78" t="s">
        <v>280</v>
      </c>
      <c r="P78" t="s">
        <v>280</v>
      </c>
      <c r="Q78" t="s">
        <v>279</v>
      </c>
      <c r="R78" t="s">
        <v>278</v>
      </c>
      <c r="S78" t="s">
        <v>277</v>
      </c>
      <c r="T78" t="s">
        <v>276</v>
      </c>
      <c r="U78" t="s">
        <v>275</v>
      </c>
    </row>
    <row r="80" spans="1:23" x14ac:dyDescent="0.25">
      <c r="B80" t="s">
        <v>179</v>
      </c>
    </row>
    <row r="81" spans="2:6" x14ac:dyDescent="0.25">
      <c r="B81" t="s">
        <v>10</v>
      </c>
    </row>
    <row r="82" spans="2:6" x14ac:dyDescent="0.25">
      <c r="B82" t="s">
        <v>10</v>
      </c>
    </row>
    <row r="85" spans="2:6" x14ac:dyDescent="0.25">
      <c r="B85" t="s">
        <v>180</v>
      </c>
      <c r="C85" t="s">
        <v>181</v>
      </c>
      <c r="D85" t="s">
        <v>274</v>
      </c>
      <c r="E85" t="s">
        <v>273</v>
      </c>
      <c r="F85" t="s">
        <v>272</v>
      </c>
    </row>
    <row r="86" spans="2:6" x14ac:dyDescent="0.25">
      <c r="B86" t="s">
        <v>182</v>
      </c>
      <c r="C86" t="s">
        <v>211</v>
      </c>
      <c r="D86" t="s">
        <v>271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67"/>
  <sheetViews>
    <sheetView tabSelected="1" workbookViewId="0">
      <selection activeCell="J30" sqref="J30"/>
    </sheetView>
  </sheetViews>
  <sheetFormatPr defaultRowHeight="15" x14ac:dyDescent="0.25"/>
  <sheetData>
    <row r="3" spans="1:3" x14ac:dyDescent="0.25">
      <c r="A3" t="s">
        <v>0</v>
      </c>
      <c r="B3" t="s">
        <v>1</v>
      </c>
    </row>
    <row r="4" spans="1:3" x14ac:dyDescent="0.25">
      <c r="B4" t="s">
        <v>2</v>
      </c>
    </row>
    <row r="5" spans="1:3" x14ac:dyDescent="0.25">
      <c r="B5" t="s">
        <v>3</v>
      </c>
    </row>
    <row r="7" spans="1:3" x14ac:dyDescent="0.25">
      <c r="A7" t="s">
        <v>4</v>
      </c>
      <c r="C7" t="s">
        <v>5</v>
      </c>
    </row>
    <row r="9" spans="1:3" x14ac:dyDescent="0.25">
      <c r="A9" t="s">
        <v>4</v>
      </c>
      <c r="C9" t="s">
        <v>6</v>
      </c>
    </row>
    <row r="11" spans="1:3" x14ac:dyDescent="0.25">
      <c r="A11" t="s">
        <v>4</v>
      </c>
      <c r="C11" t="s">
        <v>7</v>
      </c>
    </row>
    <row r="13" spans="1:3" x14ac:dyDescent="0.25">
      <c r="B13" t="s">
        <v>8</v>
      </c>
    </row>
    <row r="14" spans="1:3" x14ac:dyDescent="0.25">
      <c r="B14" t="s">
        <v>9</v>
      </c>
    </row>
    <row r="15" spans="1:3" x14ac:dyDescent="0.25">
      <c r="B15" t="s">
        <v>10</v>
      </c>
    </row>
    <row r="17" spans="1:20" x14ac:dyDescent="0.25">
      <c r="B17" t="s">
        <v>11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17</v>
      </c>
      <c r="I17" t="s">
        <v>18</v>
      </c>
      <c r="J17" t="s">
        <v>19</v>
      </c>
      <c r="K17" t="s">
        <v>20</v>
      </c>
      <c r="L17" t="s">
        <v>21</v>
      </c>
      <c r="M17" t="s">
        <v>22</v>
      </c>
      <c r="N17" t="s">
        <v>23</v>
      </c>
      <c r="O17" t="s">
        <v>24</v>
      </c>
      <c r="P17" t="s">
        <v>25</v>
      </c>
      <c r="Q17" t="s">
        <v>26</v>
      </c>
      <c r="R17" t="s">
        <v>27</v>
      </c>
      <c r="S17" t="s">
        <v>28</v>
      </c>
      <c r="T17" t="s">
        <v>29</v>
      </c>
    </row>
    <row r="18" spans="1:20" x14ac:dyDescent="0.25">
      <c r="B18">
        <v>1</v>
      </c>
      <c r="C18" t="s">
        <v>30</v>
      </c>
      <c r="D18">
        <v>0.34386699999999998</v>
      </c>
      <c r="E18">
        <v>0.14428299999999999</v>
      </c>
      <c r="F18">
        <v>8.0724900000000002E-2</v>
      </c>
      <c r="G18">
        <v>0.56336900000000001</v>
      </c>
      <c r="H18">
        <v>0.33451500000000001</v>
      </c>
      <c r="I18">
        <v>0.194961</v>
      </c>
      <c r="J18">
        <v>6.6126900000000002E-2</v>
      </c>
      <c r="K18">
        <v>0.19749700000000001</v>
      </c>
      <c r="L18">
        <v>0.201988</v>
      </c>
      <c r="M18">
        <v>0.13911000000000001</v>
      </c>
      <c r="N18">
        <v>0.220195</v>
      </c>
      <c r="O18">
        <v>6.8482600000000005E-2</v>
      </c>
      <c r="P18">
        <v>3.0529199999999999E-2</v>
      </c>
      <c r="Q18">
        <v>6.0245000000000003E-3</v>
      </c>
      <c r="R18">
        <v>0.22206000000000001</v>
      </c>
      <c r="S18">
        <v>7.3641100000000001E-2</v>
      </c>
      <c r="T18">
        <v>0.56336900000000001</v>
      </c>
    </row>
    <row r="19" spans="1:20" x14ac:dyDescent="0.25">
      <c r="B19">
        <v>2</v>
      </c>
      <c r="C19" t="s">
        <v>31</v>
      </c>
      <c r="D19">
        <v>0.334393</v>
      </c>
      <c r="E19">
        <v>3.2366899999999997E-2</v>
      </c>
      <c r="F19">
        <v>0.15409100000000001</v>
      </c>
      <c r="G19">
        <v>4.7745099999999999E-2</v>
      </c>
      <c r="H19">
        <v>0.19691400000000001</v>
      </c>
      <c r="I19">
        <v>0.38194899999999998</v>
      </c>
      <c r="J19">
        <v>6.2740599999999994E-2</v>
      </c>
      <c r="K19">
        <v>0.16945299999999999</v>
      </c>
      <c r="L19">
        <v>8.8772000000000004E-2</v>
      </c>
      <c r="M19">
        <v>0.46379500000000001</v>
      </c>
      <c r="N19">
        <v>0.34805599999999998</v>
      </c>
      <c r="O19">
        <v>0.25490699999999999</v>
      </c>
      <c r="P19">
        <v>8.0236699999999994E-2</v>
      </c>
      <c r="Q19">
        <v>1.0073500000000001E-2</v>
      </c>
      <c r="R19">
        <v>1.38873E-2</v>
      </c>
      <c r="S19">
        <v>1.5212E-2</v>
      </c>
      <c r="T19">
        <v>0.46379500000000001</v>
      </c>
    </row>
    <row r="20" spans="1:20" x14ac:dyDescent="0.25">
      <c r="B20">
        <v>3</v>
      </c>
      <c r="C20" t="s">
        <v>32</v>
      </c>
      <c r="D20">
        <v>0.27398099999999997</v>
      </c>
      <c r="E20">
        <v>0.34534100000000001</v>
      </c>
      <c r="F20">
        <v>0.55890799999999996</v>
      </c>
      <c r="G20">
        <v>0.68472</v>
      </c>
      <c r="H20">
        <v>0.61768199999999995</v>
      </c>
      <c r="I20">
        <v>0.64864999999999995</v>
      </c>
      <c r="J20">
        <v>0.143183</v>
      </c>
      <c r="K20">
        <v>0.48228399999999999</v>
      </c>
      <c r="L20">
        <v>0.61832500000000001</v>
      </c>
      <c r="M20">
        <v>0.52826700000000004</v>
      </c>
      <c r="N20">
        <v>0.81539300000000003</v>
      </c>
      <c r="O20">
        <v>0.77267399999999997</v>
      </c>
      <c r="P20">
        <v>0.70718599999999998</v>
      </c>
      <c r="Q20">
        <v>0.90074100000000001</v>
      </c>
      <c r="R20">
        <v>0.924315</v>
      </c>
      <c r="S20">
        <v>0.98716599999999999</v>
      </c>
      <c r="T20">
        <v>0.98716599999999999</v>
      </c>
    </row>
    <row r="25" spans="1:20" x14ac:dyDescent="0.25">
      <c r="B25" t="s">
        <v>33</v>
      </c>
    </row>
    <row r="26" spans="1:20" x14ac:dyDescent="0.25">
      <c r="B26" t="s">
        <v>10</v>
      </c>
    </row>
    <row r="27" spans="1:20" x14ac:dyDescent="0.25">
      <c r="B27" t="s">
        <v>10</v>
      </c>
    </row>
    <row r="29" spans="1:20" x14ac:dyDescent="0.25">
      <c r="A29" t="s">
        <v>4</v>
      </c>
      <c r="B29" t="s">
        <v>34</v>
      </c>
      <c r="C29" t="s">
        <v>35</v>
      </c>
      <c r="D29" t="s">
        <v>36</v>
      </c>
      <c r="E29" t="s">
        <v>37</v>
      </c>
    </row>
    <row r="30" spans="1:20" x14ac:dyDescent="0.25">
      <c r="B30">
        <v>1</v>
      </c>
      <c r="C30" t="s">
        <v>38</v>
      </c>
      <c r="D30">
        <v>1</v>
      </c>
      <c r="E30">
        <v>1</v>
      </c>
    </row>
    <row r="31" spans="1:20" x14ac:dyDescent="0.25">
      <c r="B31">
        <v>2</v>
      </c>
      <c r="C31" t="s">
        <v>39</v>
      </c>
      <c r="D31">
        <v>1</v>
      </c>
      <c r="E31">
        <v>1</v>
      </c>
    </row>
    <row r="32" spans="1:20" x14ac:dyDescent="0.25">
      <c r="B32">
        <v>3</v>
      </c>
      <c r="C32" t="s">
        <v>40</v>
      </c>
      <c r="D32">
        <v>1</v>
      </c>
      <c r="E32">
        <v>1</v>
      </c>
    </row>
    <row r="34" spans="1:6" x14ac:dyDescent="0.25">
      <c r="B34" t="s">
        <v>41</v>
      </c>
    </row>
    <row r="35" spans="1:6" x14ac:dyDescent="0.25">
      <c r="B35" t="s">
        <v>10</v>
      </c>
    </row>
    <row r="36" spans="1:6" x14ac:dyDescent="0.25">
      <c r="B36" t="s">
        <v>10</v>
      </c>
    </row>
    <row r="38" spans="1:6" x14ac:dyDescent="0.25">
      <c r="B38" t="s">
        <v>34</v>
      </c>
      <c r="C38" t="s">
        <v>42</v>
      </c>
      <c r="D38" t="s">
        <v>43</v>
      </c>
      <c r="E38" t="s">
        <v>44</v>
      </c>
      <c r="F38" t="s">
        <v>45</v>
      </c>
    </row>
    <row r="39" spans="1:6" x14ac:dyDescent="0.25">
      <c r="B39">
        <v>1</v>
      </c>
      <c r="C39" t="s">
        <v>46</v>
      </c>
      <c r="E39">
        <v>51</v>
      </c>
      <c r="F39">
        <v>100</v>
      </c>
    </row>
    <row r="40" spans="1:6" x14ac:dyDescent="0.25">
      <c r="B40">
        <v>2</v>
      </c>
      <c r="C40" t="s">
        <v>47</v>
      </c>
      <c r="D40" t="s">
        <v>32</v>
      </c>
      <c r="E40">
        <v>51</v>
      </c>
      <c r="F40">
        <v>100</v>
      </c>
    </row>
    <row r="41" spans="1:6" x14ac:dyDescent="0.25">
      <c r="B41">
        <v>3</v>
      </c>
      <c r="C41" t="s">
        <v>48</v>
      </c>
      <c r="D41" t="s">
        <v>31</v>
      </c>
      <c r="E41">
        <v>46</v>
      </c>
      <c r="F41">
        <v>90.196100000000001</v>
      </c>
    </row>
    <row r="42" spans="1:6" x14ac:dyDescent="0.25">
      <c r="B42">
        <v>4</v>
      </c>
      <c r="C42" t="s">
        <v>49</v>
      </c>
      <c r="D42" t="s">
        <v>50</v>
      </c>
      <c r="E42">
        <v>42</v>
      </c>
      <c r="F42">
        <v>82.352900000000005</v>
      </c>
    </row>
    <row r="43" spans="1:6" x14ac:dyDescent="0.25">
      <c r="B43">
        <v>5</v>
      </c>
      <c r="C43" t="s">
        <v>51</v>
      </c>
      <c r="D43" t="s">
        <v>30</v>
      </c>
      <c r="E43">
        <v>29</v>
      </c>
      <c r="F43">
        <v>56.862699999999997</v>
      </c>
    </row>
    <row r="44" spans="1:6" x14ac:dyDescent="0.25">
      <c r="B44">
        <v>6</v>
      </c>
      <c r="C44" t="s">
        <v>52</v>
      </c>
      <c r="D44" t="s">
        <v>53</v>
      </c>
      <c r="E44">
        <v>51</v>
      </c>
      <c r="F44">
        <v>100</v>
      </c>
    </row>
    <row r="45" spans="1:6" x14ac:dyDescent="0.25">
      <c r="B45">
        <v>7</v>
      </c>
      <c r="C45" t="s">
        <v>54</v>
      </c>
      <c r="D45" t="s">
        <v>55</v>
      </c>
      <c r="E45">
        <v>22</v>
      </c>
      <c r="F45">
        <v>43.137300000000003</v>
      </c>
    </row>
    <row r="46" spans="1:6" x14ac:dyDescent="0.25">
      <c r="B46">
        <v>8</v>
      </c>
      <c r="C46" t="s">
        <v>56</v>
      </c>
      <c r="D46" t="s">
        <v>57</v>
      </c>
      <c r="E46">
        <v>14</v>
      </c>
      <c r="F46">
        <v>27.451000000000001</v>
      </c>
    </row>
    <row r="48" spans="1:6" x14ac:dyDescent="0.25">
      <c r="A48" t="s">
        <v>4</v>
      </c>
    </row>
    <row r="50" spans="2:21" x14ac:dyDescent="0.25">
      <c r="B50" t="s">
        <v>58</v>
      </c>
    </row>
    <row r="51" spans="2:21" x14ac:dyDescent="0.25">
      <c r="B51" t="s">
        <v>10</v>
      </c>
    </row>
    <row r="52" spans="2:21" x14ac:dyDescent="0.25">
      <c r="B52" t="s">
        <v>10</v>
      </c>
    </row>
    <row r="54" spans="2:21" x14ac:dyDescent="0.25">
      <c r="B54" t="s">
        <v>59</v>
      </c>
    </row>
    <row r="55" spans="2:21" x14ac:dyDescent="0.25">
      <c r="C55" t="s">
        <v>60</v>
      </c>
      <c r="D55" t="s">
        <v>30</v>
      </c>
      <c r="E55" t="s">
        <v>61</v>
      </c>
      <c r="F55" t="s">
        <v>62</v>
      </c>
      <c r="G55" t="s">
        <v>63</v>
      </c>
      <c r="H55" t="s">
        <v>64</v>
      </c>
      <c r="I55" t="s">
        <v>65</v>
      </c>
      <c r="J55" t="s">
        <v>66</v>
      </c>
      <c r="K55" t="s">
        <v>67</v>
      </c>
      <c r="L55" t="s">
        <v>68</v>
      </c>
      <c r="M55" t="s">
        <v>69</v>
      </c>
      <c r="N55" t="s">
        <v>70</v>
      </c>
      <c r="O55" t="s">
        <v>71</v>
      </c>
      <c r="P55" t="s">
        <v>72</v>
      </c>
      <c r="Q55" t="s">
        <v>73</v>
      </c>
      <c r="R55" t="s">
        <v>74</v>
      </c>
      <c r="S55" t="s">
        <v>75</v>
      </c>
      <c r="T55" t="s">
        <v>76</v>
      </c>
      <c r="U55" t="s">
        <v>77</v>
      </c>
    </row>
    <row r="56" spans="2:21" x14ac:dyDescent="0.25">
      <c r="C56" t="s">
        <v>78</v>
      </c>
      <c r="D56">
        <v>0</v>
      </c>
      <c r="E56">
        <v>10298</v>
      </c>
      <c r="F56">
        <v>22727</v>
      </c>
      <c r="G56">
        <v>8928</v>
      </c>
      <c r="H56">
        <v>8010</v>
      </c>
      <c r="I56">
        <v>5443</v>
      </c>
      <c r="J56">
        <v>8180</v>
      </c>
      <c r="K56">
        <v>8996</v>
      </c>
      <c r="L56">
        <v>6798</v>
      </c>
      <c r="M56">
        <v>9956</v>
      </c>
      <c r="N56">
        <v>21134</v>
      </c>
      <c r="O56">
        <v>11414</v>
      </c>
      <c r="P56">
        <v>8447</v>
      </c>
      <c r="Q56">
        <v>2858</v>
      </c>
      <c r="R56">
        <v>14849</v>
      </c>
      <c r="S56">
        <v>22929</v>
      </c>
      <c r="T56">
        <v>6101</v>
      </c>
      <c r="U56" t="s">
        <v>79</v>
      </c>
    </row>
    <row r="57" spans="2:21" x14ac:dyDescent="0.25">
      <c r="C57" t="s">
        <v>80</v>
      </c>
      <c r="D57">
        <v>1</v>
      </c>
      <c r="E57">
        <v>5397</v>
      </c>
      <c r="F57">
        <v>3832</v>
      </c>
      <c r="G57">
        <v>784</v>
      </c>
      <c r="H57">
        <v>10335</v>
      </c>
      <c r="I57">
        <v>2736</v>
      </c>
      <c r="J57">
        <v>1981</v>
      </c>
      <c r="K57">
        <v>637</v>
      </c>
      <c r="L57">
        <v>1673</v>
      </c>
      <c r="M57">
        <v>2520</v>
      </c>
      <c r="N57">
        <v>3415</v>
      </c>
      <c r="O57">
        <v>3223</v>
      </c>
      <c r="P57">
        <v>621</v>
      </c>
      <c r="Q57">
        <v>90</v>
      </c>
      <c r="R57">
        <v>90</v>
      </c>
      <c r="S57">
        <v>6545</v>
      </c>
      <c r="T57">
        <v>485</v>
      </c>
      <c r="U57" t="s">
        <v>79</v>
      </c>
    </row>
    <row r="58" spans="2:21" x14ac:dyDescent="0.25">
      <c r="B58" t="s">
        <v>81</v>
      </c>
    </row>
    <row r="59" spans="2:21" x14ac:dyDescent="0.25">
      <c r="C59" t="s">
        <v>60</v>
      </c>
      <c r="D59" t="s">
        <v>31</v>
      </c>
      <c r="E59" t="s">
        <v>61</v>
      </c>
      <c r="F59" t="s">
        <v>62</v>
      </c>
      <c r="G59" t="s">
        <v>63</v>
      </c>
      <c r="H59" t="s">
        <v>64</v>
      </c>
      <c r="I59" t="s">
        <v>65</v>
      </c>
      <c r="J59" t="s">
        <v>66</v>
      </c>
      <c r="K59" t="s">
        <v>67</v>
      </c>
      <c r="L59" t="s">
        <v>68</v>
      </c>
      <c r="M59" t="s">
        <v>69</v>
      </c>
      <c r="N59" t="s">
        <v>70</v>
      </c>
      <c r="O59" t="s">
        <v>71</v>
      </c>
      <c r="P59" t="s">
        <v>72</v>
      </c>
      <c r="Q59" t="s">
        <v>73</v>
      </c>
      <c r="R59" t="s">
        <v>74</v>
      </c>
      <c r="S59" t="s">
        <v>75</v>
      </c>
      <c r="T59" t="s">
        <v>76</v>
      </c>
      <c r="U59" t="s">
        <v>77</v>
      </c>
    </row>
    <row r="60" spans="2:21" x14ac:dyDescent="0.25">
      <c r="C60" t="s">
        <v>78</v>
      </c>
      <c r="D60">
        <v>0</v>
      </c>
      <c r="E60">
        <v>6489</v>
      </c>
      <c r="F60">
        <v>17788</v>
      </c>
      <c r="G60">
        <v>31346</v>
      </c>
      <c r="H60">
        <v>30934</v>
      </c>
      <c r="I60">
        <v>23577</v>
      </c>
      <c r="J60">
        <v>18900</v>
      </c>
      <c r="K60">
        <v>7305</v>
      </c>
      <c r="L60">
        <v>5514</v>
      </c>
      <c r="M60">
        <v>29460</v>
      </c>
      <c r="N60">
        <v>17202</v>
      </c>
      <c r="O60">
        <v>13713</v>
      </c>
      <c r="P60">
        <v>25436</v>
      </c>
      <c r="Q60">
        <v>3886</v>
      </c>
      <c r="R60">
        <v>9434</v>
      </c>
      <c r="S60">
        <v>34084</v>
      </c>
      <c r="T60">
        <v>10358</v>
      </c>
      <c r="U60" t="s">
        <v>79</v>
      </c>
    </row>
    <row r="61" spans="2:21" x14ac:dyDescent="0.25">
      <c r="C61" t="s">
        <v>80</v>
      </c>
      <c r="D61">
        <v>1</v>
      </c>
      <c r="E61">
        <v>3260</v>
      </c>
      <c r="F61">
        <v>595</v>
      </c>
      <c r="G61">
        <v>5710</v>
      </c>
      <c r="H61">
        <v>1551</v>
      </c>
      <c r="I61">
        <v>5781</v>
      </c>
      <c r="J61">
        <v>11680</v>
      </c>
      <c r="K61">
        <v>489</v>
      </c>
      <c r="L61">
        <v>1125</v>
      </c>
      <c r="M61">
        <v>2870</v>
      </c>
      <c r="N61">
        <v>14879</v>
      </c>
      <c r="O61">
        <v>7321</v>
      </c>
      <c r="P61">
        <v>8702</v>
      </c>
      <c r="Q61">
        <v>339</v>
      </c>
      <c r="R61">
        <v>96</v>
      </c>
      <c r="S61">
        <v>480</v>
      </c>
      <c r="T61">
        <v>160</v>
      </c>
      <c r="U61" t="s">
        <v>79</v>
      </c>
    </row>
    <row r="62" spans="2:21" x14ac:dyDescent="0.25">
      <c r="B62" t="s">
        <v>82</v>
      </c>
    </row>
    <row r="63" spans="2:21" x14ac:dyDescent="0.25">
      <c r="C63" t="s">
        <v>60</v>
      </c>
      <c r="D63" t="s">
        <v>32</v>
      </c>
      <c r="E63" t="s">
        <v>61</v>
      </c>
      <c r="F63" t="s">
        <v>62</v>
      </c>
      <c r="G63" t="s">
        <v>63</v>
      </c>
      <c r="H63" t="s">
        <v>64</v>
      </c>
      <c r="I63" t="s">
        <v>65</v>
      </c>
      <c r="J63" t="s">
        <v>66</v>
      </c>
      <c r="K63" t="s">
        <v>67</v>
      </c>
      <c r="L63" t="s">
        <v>68</v>
      </c>
      <c r="M63" t="s">
        <v>69</v>
      </c>
      <c r="N63" t="s">
        <v>70</v>
      </c>
      <c r="O63" t="s">
        <v>71</v>
      </c>
      <c r="P63" t="s">
        <v>72</v>
      </c>
      <c r="Q63" t="s">
        <v>73</v>
      </c>
      <c r="R63" t="s">
        <v>74</v>
      </c>
      <c r="S63" t="s">
        <v>75</v>
      </c>
      <c r="T63" t="s">
        <v>76</v>
      </c>
      <c r="U63" t="s">
        <v>77</v>
      </c>
    </row>
    <row r="64" spans="2:21" x14ac:dyDescent="0.25">
      <c r="C64" t="s">
        <v>78</v>
      </c>
      <c r="D64">
        <v>0</v>
      </c>
      <c r="E64">
        <v>21790</v>
      </c>
      <c r="F64">
        <v>13048</v>
      </c>
      <c r="G64">
        <v>11726</v>
      </c>
      <c r="H64">
        <v>10624</v>
      </c>
      <c r="I64">
        <v>6707</v>
      </c>
      <c r="J64">
        <v>9640</v>
      </c>
      <c r="K64">
        <v>28508</v>
      </c>
      <c r="L64">
        <v>17695</v>
      </c>
      <c r="M64">
        <v>10735</v>
      </c>
      <c r="N64">
        <v>18683</v>
      </c>
      <c r="O64">
        <v>6613</v>
      </c>
      <c r="P64">
        <v>5622</v>
      </c>
      <c r="Q64">
        <v>3647</v>
      </c>
      <c r="R64">
        <v>4019</v>
      </c>
      <c r="S64">
        <v>4491</v>
      </c>
      <c r="T64">
        <v>136</v>
      </c>
      <c r="U64" t="s">
        <v>79</v>
      </c>
    </row>
    <row r="65" spans="2:21" x14ac:dyDescent="0.25">
      <c r="C65" t="s">
        <v>80</v>
      </c>
      <c r="D65">
        <v>1</v>
      </c>
      <c r="E65">
        <v>8223</v>
      </c>
      <c r="F65">
        <v>6883</v>
      </c>
      <c r="G65">
        <v>14858</v>
      </c>
      <c r="H65">
        <v>23073</v>
      </c>
      <c r="I65">
        <v>10836</v>
      </c>
      <c r="J65">
        <v>17797</v>
      </c>
      <c r="K65">
        <v>4764</v>
      </c>
      <c r="L65">
        <v>16484</v>
      </c>
      <c r="M65">
        <v>17391</v>
      </c>
      <c r="N65">
        <v>20922</v>
      </c>
      <c r="O65">
        <v>29209</v>
      </c>
      <c r="P65">
        <v>19109</v>
      </c>
      <c r="Q65">
        <v>8808</v>
      </c>
      <c r="R65">
        <v>36471</v>
      </c>
      <c r="S65">
        <v>54847</v>
      </c>
      <c r="T65">
        <v>10461</v>
      </c>
      <c r="U65" t="s">
        <v>79</v>
      </c>
    </row>
    <row r="67" spans="2:21" x14ac:dyDescent="0.25">
      <c r="B67" t="s">
        <v>83</v>
      </c>
    </row>
    <row r="68" spans="2:21" x14ac:dyDescent="0.25">
      <c r="B68" t="s">
        <v>10</v>
      </c>
    </row>
    <row r="69" spans="2:21" x14ac:dyDescent="0.25">
      <c r="B69" t="s">
        <v>9</v>
      </c>
    </row>
    <row r="72" spans="2:21" x14ac:dyDescent="0.25">
      <c r="B72" t="s">
        <v>34</v>
      </c>
      <c r="C72" t="s">
        <v>84</v>
      </c>
      <c r="D72" t="s">
        <v>85</v>
      </c>
      <c r="E72" t="s">
        <v>86</v>
      </c>
      <c r="F72" t="s">
        <v>87</v>
      </c>
      <c r="G72" t="s">
        <v>88</v>
      </c>
    </row>
    <row r="73" spans="2:21" x14ac:dyDescent="0.25">
      <c r="B73">
        <v>1</v>
      </c>
      <c r="C73" t="s">
        <v>47</v>
      </c>
      <c r="D73" t="s">
        <v>51</v>
      </c>
      <c r="E73" t="s">
        <v>52</v>
      </c>
      <c r="F73">
        <v>1</v>
      </c>
      <c r="G73">
        <v>1</v>
      </c>
      <c r="H73">
        <v>3</v>
      </c>
      <c r="I73">
        <v>10</v>
      </c>
      <c r="J73">
        <v>15</v>
      </c>
      <c r="K73">
        <v>17</v>
      </c>
    </row>
    <row r="74" spans="2:21" x14ac:dyDescent="0.25">
      <c r="B74">
        <v>2</v>
      </c>
      <c r="C74" t="s">
        <v>47</v>
      </c>
      <c r="D74" t="s">
        <v>48</v>
      </c>
      <c r="E74" t="s">
        <v>49</v>
      </c>
      <c r="F74">
        <v>1</v>
      </c>
      <c r="G74">
        <v>1</v>
      </c>
      <c r="H74">
        <v>2</v>
      </c>
      <c r="I74">
        <v>4</v>
      </c>
      <c r="J74">
        <v>6</v>
      </c>
      <c r="K74">
        <v>19</v>
      </c>
      <c r="L74">
        <v>27</v>
      </c>
      <c r="M74">
        <v>29</v>
      </c>
      <c r="N74">
        <v>30</v>
      </c>
    </row>
    <row r="75" spans="2:21" x14ac:dyDescent="0.25">
      <c r="B75">
        <v>3</v>
      </c>
      <c r="C75" t="s">
        <v>49</v>
      </c>
      <c r="D75" t="s">
        <v>51</v>
      </c>
      <c r="E75" t="s">
        <v>52</v>
      </c>
      <c r="F75">
        <v>1</v>
      </c>
      <c r="G75">
        <v>2</v>
      </c>
      <c r="H75">
        <v>11</v>
      </c>
      <c r="I75">
        <v>12</v>
      </c>
      <c r="J75">
        <v>13</v>
      </c>
      <c r="K75">
        <v>14</v>
      </c>
      <c r="L75">
        <v>16</v>
      </c>
      <c r="M75">
        <v>18</v>
      </c>
    </row>
    <row r="76" spans="2:21" x14ac:dyDescent="0.25">
      <c r="B76">
        <v>4</v>
      </c>
      <c r="C76" t="s">
        <v>48</v>
      </c>
      <c r="D76" t="s">
        <v>52</v>
      </c>
      <c r="E76" t="s">
        <v>49</v>
      </c>
      <c r="F76">
        <v>1</v>
      </c>
      <c r="G76">
        <v>3</v>
      </c>
      <c r="H76">
        <v>5</v>
      </c>
      <c r="I76">
        <v>7</v>
      </c>
      <c r="J76">
        <v>8</v>
      </c>
      <c r="K76">
        <v>9</v>
      </c>
      <c r="L76">
        <v>21</v>
      </c>
      <c r="M76">
        <v>28</v>
      </c>
      <c r="N76">
        <v>31</v>
      </c>
      <c r="O76">
        <v>32</v>
      </c>
    </row>
    <row r="77" spans="2:21" x14ac:dyDescent="0.25">
      <c r="B77">
        <v>5</v>
      </c>
      <c r="C77" t="s">
        <v>46</v>
      </c>
      <c r="D77" t="s">
        <v>52</v>
      </c>
      <c r="E77" t="s">
        <v>47</v>
      </c>
      <c r="F77">
        <v>1</v>
      </c>
      <c r="G77">
        <v>4</v>
      </c>
      <c r="H77">
        <v>5</v>
      </c>
      <c r="I77">
        <v>12</v>
      </c>
      <c r="J77">
        <v>46</v>
      </c>
      <c r="K77">
        <v>47</v>
      </c>
    </row>
    <row r="78" spans="2:21" x14ac:dyDescent="0.25">
      <c r="B78">
        <v>6</v>
      </c>
      <c r="C78" t="s">
        <v>48</v>
      </c>
      <c r="D78" t="s">
        <v>52</v>
      </c>
      <c r="E78" t="s">
        <v>47</v>
      </c>
      <c r="F78">
        <v>1</v>
      </c>
      <c r="G78">
        <v>6</v>
      </c>
      <c r="H78">
        <v>7</v>
      </c>
      <c r="I78">
        <v>13</v>
      </c>
    </row>
    <row r="79" spans="2:21" x14ac:dyDescent="0.25">
      <c r="B79">
        <v>7</v>
      </c>
      <c r="C79" t="s">
        <v>46</v>
      </c>
      <c r="D79" t="s">
        <v>49</v>
      </c>
      <c r="E79" t="s">
        <v>47</v>
      </c>
      <c r="F79">
        <v>1</v>
      </c>
      <c r="G79">
        <v>8</v>
      </c>
      <c r="H79">
        <v>10</v>
      </c>
      <c r="I79">
        <v>11</v>
      </c>
      <c r="J79">
        <v>24</v>
      </c>
      <c r="K79">
        <v>48</v>
      </c>
      <c r="L79">
        <v>49</v>
      </c>
      <c r="M79">
        <v>50</v>
      </c>
    </row>
    <row r="80" spans="2:21" x14ac:dyDescent="0.25">
      <c r="B80">
        <v>8</v>
      </c>
      <c r="C80" t="s">
        <v>49</v>
      </c>
      <c r="D80" t="s">
        <v>52</v>
      </c>
      <c r="E80" t="s">
        <v>47</v>
      </c>
      <c r="F80">
        <v>1</v>
      </c>
      <c r="G80">
        <v>9</v>
      </c>
      <c r="H80">
        <v>14</v>
      </c>
    </row>
    <row r="81" spans="2:14" x14ac:dyDescent="0.25">
      <c r="B81">
        <v>9</v>
      </c>
      <c r="C81" t="s">
        <v>46</v>
      </c>
      <c r="D81" t="s">
        <v>49</v>
      </c>
      <c r="E81" t="s">
        <v>48</v>
      </c>
      <c r="F81">
        <v>1</v>
      </c>
      <c r="G81">
        <v>15</v>
      </c>
      <c r="H81">
        <v>16</v>
      </c>
      <c r="I81">
        <v>35</v>
      </c>
      <c r="J81">
        <v>36</v>
      </c>
      <c r="K81">
        <v>37</v>
      </c>
      <c r="L81">
        <v>46</v>
      </c>
      <c r="M81">
        <v>51</v>
      </c>
    </row>
    <row r="82" spans="2:14" x14ac:dyDescent="0.25">
      <c r="B82">
        <v>10</v>
      </c>
      <c r="C82" t="s">
        <v>49</v>
      </c>
      <c r="D82" t="s">
        <v>51</v>
      </c>
      <c r="E82" t="s">
        <v>48</v>
      </c>
      <c r="F82">
        <v>1</v>
      </c>
      <c r="G82">
        <v>17</v>
      </c>
      <c r="H82">
        <v>18</v>
      </c>
      <c r="I82">
        <v>38</v>
      </c>
      <c r="J82">
        <v>47</v>
      </c>
    </row>
    <row r="83" spans="2:14" x14ac:dyDescent="0.25">
      <c r="B83">
        <v>11</v>
      </c>
      <c r="C83" t="s">
        <v>47</v>
      </c>
      <c r="D83" t="s">
        <v>54</v>
      </c>
      <c r="E83" t="s">
        <v>52</v>
      </c>
      <c r="F83">
        <v>1</v>
      </c>
      <c r="G83">
        <v>19</v>
      </c>
      <c r="H83">
        <v>20</v>
      </c>
      <c r="I83">
        <v>21</v>
      </c>
      <c r="J83">
        <v>22</v>
      </c>
      <c r="K83">
        <v>24</v>
      </c>
      <c r="L83">
        <v>25</v>
      </c>
      <c r="M83">
        <v>44</v>
      </c>
      <c r="N83">
        <v>51</v>
      </c>
    </row>
    <row r="84" spans="2:14" x14ac:dyDescent="0.25">
      <c r="B84">
        <v>12</v>
      </c>
      <c r="C84" t="s">
        <v>47</v>
      </c>
      <c r="D84" t="s">
        <v>54</v>
      </c>
      <c r="E84" t="s">
        <v>56</v>
      </c>
      <c r="F84">
        <v>1</v>
      </c>
      <c r="G84">
        <v>20</v>
      </c>
      <c r="H84">
        <v>23</v>
      </c>
      <c r="I84">
        <v>33</v>
      </c>
    </row>
    <row r="85" spans="2:14" x14ac:dyDescent="0.25">
      <c r="B85">
        <v>13</v>
      </c>
      <c r="C85" t="s">
        <v>52</v>
      </c>
      <c r="D85" t="s">
        <v>54</v>
      </c>
      <c r="E85" t="s">
        <v>56</v>
      </c>
      <c r="F85">
        <v>1</v>
      </c>
      <c r="G85">
        <v>22</v>
      </c>
      <c r="H85">
        <v>34</v>
      </c>
    </row>
    <row r="86" spans="2:14" x14ac:dyDescent="0.25">
      <c r="B86">
        <v>14</v>
      </c>
      <c r="C86" t="s">
        <v>47</v>
      </c>
      <c r="D86" t="s">
        <v>56</v>
      </c>
      <c r="E86" t="s">
        <v>52</v>
      </c>
      <c r="F86">
        <v>1</v>
      </c>
      <c r="G86">
        <v>23</v>
      </c>
      <c r="H86">
        <v>26</v>
      </c>
      <c r="I86">
        <v>45</v>
      </c>
    </row>
    <row r="87" spans="2:14" x14ac:dyDescent="0.25">
      <c r="B87">
        <v>15</v>
      </c>
      <c r="C87" t="s">
        <v>46</v>
      </c>
      <c r="D87" t="s">
        <v>56</v>
      </c>
      <c r="E87" t="s">
        <v>47</v>
      </c>
      <c r="F87">
        <v>1</v>
      </c>
      <c r="G87">
        <v>25</v>
      </c>
      <c r="H87">
        <v>26</v>
      </c>
    </row>
    <row r="88" spans="2:14" x14ac:dyDescent="0.25">
      <c r="B88">
        <v>16</v>
      </c>
      <c r="C88" t="s">
        <v>46</v>
      </c>
      <c r="D88" t="s">
        <v>52</v>
      </c>
      <c r="E88" t="s">
        <v>51</v>
      </c>
      <c r="F88">
        <v>1</v>
      </c>
      <c r="G88">
        <v>27</v>
      </c>
      <c r="H88">
        <v>28</v>
      </c>
      <c r="I88">
        <v>35</v>
      </c>
      <c r="J88">
        <v>38</v>
      </c>
      <c r="K88">
        <v>48</v>
      </c>
    </row>
    <row r="89" spans="2:14" x14ac:dyDescent="0.25">
      <c r="B89">
        <v>17</v>
      </c>
      <c r="C89" t="s">
        <v>48</v>
      </c>
      <c r="D89" t="s">
        <v>52</v>
      </c>
      <c r="E89" t="s">
        <v>51</v>
      </c>
      <c r="F89">
        <v>1</v>
      </c>
      <c r="G89">
        <v>29</v>
      </c>
      <c r="H89">
        <v>31</v>
      </c>
      <c r="I89">
        <v>36</v>
      </c>
      <c r="J89">
        <v>49</v>
      </c>
    </row>
    <row r="90" spans="2:14" x14ac:dyDescent="0.25">
      <c r="B90">
        <v>18</v>
      </c>
      <c r="C90" t="s">
        <v>48</v>
      </c>
      <c r="D90" t="s">
        <v>52</v>
      </c>
      <c r="E90" t="s">
        <v>54</v>
      </c>
      <c r="F90">
        <v>1</v>
      </c>
      <c r="G90">
        <v>30</v>
      </c>
      <c r="H90">
        <v>32</v>
      </c>
      <c r="I90">
        <v>33</v>
      </c>
      <c r="J90">
        <v>34</v>
      </c>
      <c r="K90">
        <v>37</v>
      </c>
      <c r="L90">
        <v>50</v>
      </c>
    </row>
    <row r="91" spans="2:14" x14ac:dyDescent="0.25">
      <c r="B91">
        <v>19</v>
      </c>
      <c r="C91" t="s">
        <v>49</v>
      </c>
      <c r="D91" t="s">
        <v>52</v>
      </c>
      <c r="E91" t="s">
        <v>56</v>
      </c>
      <c r="F91">
        <v>1</v>
      </c>
      <c r="G91">
        <v>39</v>
      </c>
    </row>
    <row r="92" spans="2:14" x14ac:dyDescent="0.25">
      <c r="B92">
        <v>20</v>
      </c>
      <c r="C92" t="s">
        <v>46</v>
      </c>
      <c r="D92" t="s">
        <v>56</v>
      </c>
      <c r="E92" t="s">
        <v>54</v>
      </c>
      <c r="F92">
        <v>1</v>
      </c>
      <c r="G92">
        <v>39</v>
      </c>
      <c r="H92">
        <v>40</v>
      </c>
      <c r="I92">
        <v>41</v>
      </c>
      <c r="J92">
        <v>42</v>
      </c>
      <c r="K92">
        <v>43</v>
      </c>
      <c r="L92">
        <v>44</v>
      </c>
      <c r="M92">
        <v>45</v>
      </c>
    </row>
    <row r="93" spans="2:14" x14ac:dyDescent="0.25">
      <c r="B93">
        <v>21</v>
      </c>
      <c r="C93" t="s">
        <v>46</v>
      </c>
      <c r="D93" t="s">
        <v>56</v>
      </c>
      <c r="E93" t="s">
        <v>49</v>
      </c>
      <c r="F93">
        <v>1</v>
      </c>
      <c r="G93">
        <v>40</v>
      </c>
    </row>
    <row r="94" spans="2:14" x14ac:dyDescent="0.25">
      <c r="B94">
        <v>22</v>
      </c>
      <c r="C94" t="s">
        <v>46</v>
      </c>
      <c r="D94" t="s">
        <v>54</v>
      </c>
      <c r="E94" t="s">
        <v>48</v>
      </c>
      <c r="F94">
        <v>1</v>
      </c>
      <c r="G94">
        <v>41</v>
      </c>
    </row>
    <row r="95" spans="2:14" x14ac:dyDescent="0.25">
      <c r="B95">
        <v>23</v>
      </c>
      <c r="C95" t="s">
        <v>47</v>
      </c>
      <c r="D95" t="s">
        <v>54</v>
      </c>
      <c r="E95" t="s">
        <v>48</v>
      </c>
      <c r="F95">
        <v>1</v>
      </c>
      <c r="G95">
        <v>42</v>
      </c>
    </row>
    <row r="96" spans="2:14" x14ac:dyDescent="0.25">
      <c r="B96">
        <v>24</v>
      </c>
      <c r="C96" t="s">
        <v>47</v>
      </c>
      <c r="D96" t="s">
        <v>56</v>
      </c>
      <c r="E96" t="s">
        <v>49</v>
      </c>
      <c r="F96">
        <v>1</v>
      </c>
      <c r="G96">
        <v>43</v>
      </c>
    </row>
    <row r="98" spans="1:23" x14ac:dyDescent="0.25">
      <c r="A98" t="s">
        <v>4</v>
      </c>
    </row>
    <row r="100" spans="1:23" x14ac:dyDescent="0.25">
      <c r="B100" t="s">
        <v>89</v>
      </c>
    </row>
    <row r="101" spans="1:23" x14ac:dyDescent="0.25">
      <c r="B101" t="s">
        <v>10</v>
      </c>
    </row>
    <row r="102" spans="1:23" x14ac:dyDescent="0.25">
      <c r="B102" t="s">
        <v>10</v>
      </c>
    </row>
    <row r="105" spans="1:23" x14ac:dyDescent="0.25">
      <c r="A105" t="s">
        <v>90</v>
      </c>
      <c r="B105" t="s">
        <v>34</v>
      </c>
      <c r="C105" t="s">
        <v>91</v>
      </c>
      <c r="D105" t="s">
        <v>92</v>
      </c>
      <c r="E105" t="s">
        <v>93</v>
      </c>
      <c r="F105" t="s">
        <v>94</v>
      </c>
      <c r="G105" t="s">
        <v>4</v>
      </c>
      <c r="H105" t="s">
        <v>95</v>
      </c>
      <c r="I105" t="s">
        <v>96</v>
      </c>
      <c r="J105" t="s">
        <v>97</v>
      </c>
      <c r="K105" t="s">
        <v>98</v>
      </c>
      <c r="L105" t="s">
        <v>99</v>
      </c>
      <c r="M105" t="s">
        <v>100</v>
      </c>
      <c r="N105" t="s">
        <v>101</v>
      </c>
      <c r="O105" t="s">
        <v>102</v>
      </c>
      <c r="P105" t="s">
        <v>103</v>
      </c>
      <c r="Q105" t="s">
        <v>104</v>
      </c>
      <c r="R105" t="s">
        <v>105</v>
      </c>
      <c r="S105" t="s">
        <v>106</v>
      </c>
      <c r="T105" t="s">
        <v>107</v>
      </c>
      <c r="U105" t="s">
        <v>108</v>
      </c>
      <c r="V105" t="s">
        <v>109</v>
      </c>
      <c r="W105" t="s">
        <v>110</v>
      </c>
    </row>
    <row r="106" spans="1:23" x14ac:dyDescent="0.25">
      <c r="B106">
        <v>1</v>
      </c>
      <c r="C106" t="s">
        <v>111</v>
      </c>
      <c r="D106">
        <v>29</v>
      </c>
      <c r="E106">
        <f>-488500 -33940 -26430 -36890 -39800 -31450 -43140 -17840 -30900 -34670 -59440 -38440 -34900 -9114 -14180 -34040 -3288</f>
        <v>-976962</v>
      </c>
      <c r="F106" t="s">
        <v>112</v>
      </c>
      <c r="G106" t="s">
        <v>113</v>
      </c>
      <c r="H106" t="s">
        <v>114</v>
      </c>
      <c r="I106" t="s">
        <v>115</v>
      </c>
      <c r="J106" t="s">
        <v>116</v>
      </c>
      <c r="K106" t="s">
        <v>117</v>
      </c>
      <c r="L106" t="s">
        <v>118</v>
      </c>
      <c r="M106" t="s">
        <v>119</v>
      </c>
      <c r="N106" t="s">
        <v>120</v>
      </c>
      <c r="O106" t="s">
        <v>121</v>
      </c>
      <c r="P106" t="s">
        <v>122</v>
      </c>
      <c r="Q106" t="s">
        <v>123</v>
      </c>
      <c r="R106" t="s">
        <v>124</v>
      </c>
      <c r="S106" t="s">
        <v>125</v>
      </c>
      <c r="T106" t="s">
        <v>126</v>
      </c>
      <c r="U106" t="s">
        <v>127</v>
      </c>
    </row>
    <row r="107" spans="1:23" x14ac:dyDescent="0.25">
      <c r="B107">
        <v>2</v>
      </c>
      <c r="C107" t="s">
        <v>128</v>
      </c>
      <c r="D107">
        <v>8</v>
      </c>
      <c r="E107">
        <f>-488500 -33940 -26430 -36890 -39800 -31450 -43140 -17840 -30900 -34670 -59440 -38440 -34900 -9114 -14180 -34040 -3288</f>
        <v>-976962</v>
      </c>
      <c r="F107" t="s">
        <v>129</v>
      </c>
      <c r="G107" t="s">
        <v>130</v>
      </c>
      <c r="H107" t="s">
        <v>131</v>
      </c>
      <c r="I107" t="s">
        <v>132</v>
      </c>
      <c r="J107" t="s">
        <v>133</v>
      </c>
      <c r="K107" t="s">
        <v>134</v>
      </c>
      <c r="L107" t="s">
        <v>135</v>
      </c>
      <c r="M107" t="s">
        <v>136</v>
      </c>
      <c r="N107" t="s">
        <v>137</v>
      </c>
      <c r="O107" t="s">
        <v>138</v>
      </c>
      <c r="P107" t="s">
        <v>139</v>
      </c>
      <c r="Q107" t="s">
        <v>140</v>
      </c>
      <c r="R107" t="s">
        <v>141</v>
      </c>
      <c r="S107" t="s">
        <v>142</v>
      </c>
      <c r="T107" t="s">
        <v>143</v>
      </c>
      <c r="U107" t="s">
        <v>144</v>
      </c>
    </row>
    <row r="108" spans="1:23" x14ac:dyDescent="0.25">
      <c r="B108">
        <v>3</v>
      </c>
      <c r="C108" t="s">
        <v>145</v>
      </c>
      <c r="D108">
        <v>9</v>
      </c>
      <c r="E108">
        <f>-488500 -33940 -26430 -36890 -39800 -31450 -43140 -17840 -30900 -34670 -59440 -38440 -34900 -9114 -14180 -34040 -3288</f>
        <v>-976962</v>
      </c>
      <c r="F108" t="s">
        <v>146</v>
      </c>
      <c r="G108" t="s">
        <v>147</v>
      </c>
      <c r="H108" t="s">
        <v>148</v>
      </c>
      <c r="I108" t="s">
        <v>149</v>
      </c>
      <c r="J108" t="s">
        <v>150</v>
      </c>
      <c r="K108" t="s">
        <v>151</v>
      </c>
      <c r="L108" t="s">
        <v>152</v>
      </c>
      <c r="M108" t="s">
        <v>153</v>
      </c>
      <c r="N108" t="s">
        <v>154</v>
      </c>
      <c r="O108" t="s">
        <v>155</v>
      </c>
      <c r="P108" t="s">
        <v>156</v>
      </c>
      <c r="Q108" t="s">
        <v>157</v>
      </c>
      <c r="R108" t="s">
        <v>158</v>
      </c>
      <c r="S108" t="s">
        <v>159</v>
      </c>
      <c r="T108" t="s">
        <v>160</v>
      </c>
      <c r="U108" t="s">
        <v>161</v>
      </c>
    </row>
    <row r="109" spans="1:23" x14ac:dyDescent="0.25">
      <c r="B109">
        <v>4</v>
      </c>
      <c r="C109" t="s">
        <v>162</v>
      </c>
      <c r="D109">
        <v>5</v>
      </c>
      <c r="E109">
        <f>-488500 -33940 -26430 -36890 -39800 -31450 -43140 -17840 -30900 -34670 -59440 -38440 -34900 -9114 -14180 -34040 -3288</f>
        <v>-976962</v>
      </c>
      <c r="F109" t="s">
        <v>163</v>
      </c>
      <c r="G109" t="s">
        <v>164</v>
      </c>
      <c r="H109" t="s">
        <v>165</v>
      </c>
      <c r="I109" t="s">
        <v>166</v>
      </c>
      <c r="J109" t="s">
        <v>167</v>
      </c>
      <c r="K109" t="s">
        <v>168</v>
      </c>
      <c r="L109" t="s">
        <v>169</v>
      </c>
      <c r="M109" t="s">
        <v>170</v>
      </c>
      <c r="N109" t="s">
        <v>171</v>
      </c>
      <c r="O109" t="s">
        <v>172</v>
      </c>
      <c r="P109" t="s">
        <v>173</v>
      </c>
      <c r="Q109" t="s">
        <v>174</v>
      </c>
      <c r="R109" t="s">
        <v>175</v>
      </c>
      <c r="S109" t="s">
        <v>176</v>
      </c>
      <c r="T109" t="s">
        <v>177</v>
      </c>
      <c r="U109" t="s">
        <v>178</v>
      </c>
    </row>
    <row r="111" spans="1:23" x14ac:dyDescent="0.25">
      <c r="B111" t="s">
        <v>179</v>
      </c>
    </row>
    <row r="112" spans="1:23" x14ac:dyDescent="0.25">
      <c r="B112" t="s">
        <v>10</v>
      </c>
    </row>
    <row r="113" spans="2:11" x14ac:dyDescent="0.25">
      <c r="B113" t="s">
        <v>10</v>
      </c>
    </row>
    <row r="116" spans="2:11" x14ac:dyDescent="0.25">
      <c r="B116" t="s">
        <v>180</v>
      </c>
      <c r="C116" t="s">
        <v>181</v>
      </c>
      <c r="D116" t="s">
        <v>46</v>
      </c>
      <c r="E116" t="s">
        <v>47</v>
      </c>
      <c r="F116" t="s">
        <v>48</v>
      </c>
      <c r="G116" t="s">
        <v>49</v>
      </c>
      <c r="H116" t="s">
        <v>51</v>
      </c>
      <c r="I116" t="s">
        <v>52</v>
      </c>
      <c r="J116" t="s">
        <v>54</v>
      </c>
      <c r="K116" t="s">
        <v>56</v>
      </c>
    </row>
    <row r="117" spans="2:11" x14ac:dyDescent="0.25">
      <c r="B117" t="s">
        <v>182</v>
      </c>
      <c r="C117" t="s">
        <v>183</v>
      </c>
      <c r="D117" t="s">
        <v>184</v>
      </c>
    </row>
    <row r="118" spans="2:11" x14ac:dyDescent="0.25">
      <c r="B118" t="s">
        <v>185</v>
      </c>
      <c r="C118" t="s">
        <v>183</v>
      </c>
      <c r="D118" t="s">
        <v>184</v>
      </c>
    </row>
    <row r="119" spans="2:11" x14ac:dyDescent="0.25">
      <c r="B119" t="s">
        <v>186</v>
      </c>
      <c r="C119" t="s">
        <v>183</v>
      </c>
      <c r="D119" t="s">
        <v>184</v>
      </c>
    </row>
    <row r="120" spans="2:11" x14ac:dyDescent="0.25">
      <c r="B120" t="s">
        <v>187</v>
      </c>
      <c r="C120" t="s">
        <v>183</v>
      </c>
      <c r="D120" t="s">
        <v>184</v>
      </c>
    </row>
    <row r="121" spans="2:11" x14ac:dyDescent="0.25">
      <c r="B121" t="s">
        <v>188</v>
      </c>
      <c r="C121" t="s">
        <v>183</v>
      </c>
      <c r="D121" t="s">
        <v>184</v>
      </c>
    </row>
    <row r="122" spans="2:11" x14ac:dyDescent="0.25">
      <c r="B122" t="s">
        <v>189</v>
      </c>
      <c r="C122" t="s">
        <v>190</v>
      </c>
      <c r="D122" t="s">
        <v>191</v>
      </c>
    </row>
    <row r="123" spans="2:11" x14ac:dyDescent="0.25">
      <c r="B123" t="s">
        <v>192</v>
      </c>
      <c r="C123" t="s">
        <v>190</v>
      </c>
      <c r="D123" t="s">
        <v>191</v>
      </c>
    </row>
    <row r="124" spans="2:11" x14ac:dyDescent="0.25">
      <c r="B124" t="s">
        <v>193</v>
      </c>
      <c r="C124" t="s">
        <v>190</v>
      </c>
      <c r="D124" t="s">
        <v>191</v>
      </c>
    </row>
    <row r="125" spans="2:11" x14ac:dyDescent="0.25">
      <c r="B125" t="s">
        <v>194</v>
      </c>
      <c r="C125" t="s">
        <v>190</v>
      </c>
      <c r="D125" t="s">
        <v>191</v>
      </c>
    </row>
    <row r="126" spans="2:11" x14ac:dyDescent="0.25">
      <c r="B126" t="s">
        <v>195</v>
      </c>
      <c r="C126" t="s">
        <v>190</v>
      </c>
      <c r="D126" t="s">
        <v>191</v>
      </c>
    </row>
    <row r="127" spans="2:11" x14ac:dyDescent="0.25">
      <c r="B127" t="s">
        <v>196</v>
      </c>
      <c r="C127" t="s">
        <v>190</v>
      </c>
      <c r="D127" t="s">
        <v>191</v>
      </c>
    </row>
    <row r="128" spans="2:11" x14ac:dyDescent="0.25">
      <c r="B128" t="s">
        <v>197</v>
      </c>
      <c r="C128" t="s">
        <v>190</v>
      </c>
      <c r="D128" t="s">
        <v>191</v>
      </c>
    </row>
    <row r="129" spans="2:4" x14ac:dyDescent="0.25">
      <c r="B129" t="s">
        <v>198</v>
      </c>
      <c r="C129" t="s">
        <v>190</v>
      </c>
      <c r="D129" t="s">
        <v>191</v>
      </c>
    </row>
    <row r="130" spans="2:4" x14ac:dyDescent="0.25">
      <c r="B130" t="s">
        <v>199</v>
      </c>
      <c r="C130" t="s">
        <v>190</v>
      </c>
      <c r="D130" t="s">
        <v>191</v>
      </c>
    </row>
    <row r="131" spans="2:4" x14ac:dyDescent="0.25">
      <c r="B131" t="s">
        <v>200</v>
      </c>
      <c r="C131" t="s">
        <v>201</v>
      </c>
      <c r="D131" t="s">
        <v>202</v>
      </c>
    </row>
    <row r="132" spans="2:4" x14ac:dyDescent="0.25">
      <c r="B132" t="s">
        <v>203</v>
      </c>
      <c r="C132" t="s">
        <v>201</v>
      </c>
      <c r="D132" t="s">
        <v>202</v>
      </c>
    </row>
    <row r="133" spans="2:4" x14ac:dyDescent="0.25">
      <c r="B133" t="s">
        <v>204</v>
      </c>
      <c r="C133" t="s">
        <v>201</v>
      </c>
      <c r="D133" t="s">
        <v>202</v>
      </c>
    </row>
    <row r="134" spans="2:4" x14ac:dyDescent="0.25">
      <c r="B134" t="s">
        <v>205</v>
      </c>
      <c r="C134" t="s">
        <v>201</v>
      </c>
      <c r="D134" t="s">
        <v>202</v>
      </c>
    </row>
    <row r="135" spans="2:4" x14ac:dyDescent="0.25">
      <c r="B135" t="s">
        <v>206</v>
      </c>
      <c r="C135" t="s">
        <v>201</v>
      </c>
      <c r="D135" t="s">
        <v>202</v>
      </c>
    </row>
    <row r="136" spans="2:4" x14ac:dyDescent="0.25">
      <c r="B136" t="s">
        <v>207</v>
      </c>
      <c r="C136" t="s">
        <v>201</v>
      </c>
      <c r="D136" t="s">
        <v>202</v>
      </c>
    </row>
    <row r="137" spans="2:4" x14ac:dyDescent="0.25">
      <c r="B137" t="s">
        <v>208</v>
      </c>
      <c r="C137" t="s">
        <v>201</v>
      </c>
      <c r="D137" t="s">
        <v>202</v>
      </c>
    </row>
    <row r="138" spans="2:4" x14ac:dyDescent="0.25">
      <c r="B138" t="s">
        <v>209</v>
      </c>
      <c r="C138" t="s">
        <v>201</v>
      </c>
      <c r="D138" t="s">
        <v>202</v>
      </c>
    </row>
    <row r="139" spans="2:4" x14ac:dyDescent="0.25">
      <c r="B139" t="s">
        <v>210</v>
      </c>
      <c r="C139" t="s">
        <v>211</v>
      </c>
      <c r="D139" t="s">
        <v>212</v>
      </c>
    </row>
    <row r="140" spans="2:4" x14ac:dyDescent="0.25">
      <c r="B140" t="s">
        <v>213</v>
      </c>
      <c r="C140" t="s">
        <v>211</v>
      </c>
      <c r="D140" t="s">
        <v>212</v>
      </c>
    </row>
    <row r="141" spans="2:4" x14ac:dyDescent="0.25">
      <c r="B141" t="s">
        <v>214</v>
      </c>
      <c r="C141" t="s">
        <v>211</v>
      </c>
      <c r="D141" t="s">
        <v>212</v>
      </c>
    </row>
    <row r="142" spans="2:4" x14ac:dyDescent="0.25">
      <c r="B142" t="s">
        <v>215</v>
      </c>
      <c r="C142" t="s">
        <v>211</v>
      </c>
      <c r="D142" t="s">
        <v>212</v>
      </c>
    </row>
    <row r="143" spans="2:4" x14ac:dyDescent="0.25">
      <c r="B143" t="s">
        <v>216</v>
      </c>
      <c r="C143" t="s">
        <v>211</v>
      </c>
      <c r="D143" t="s">
        <v>212</v>
      </c>
    </row>
    <row r="144" spans="2:4" x14ac:dyDescent="0.25">
      <c r="B144" t="s">
        <v>217</v>
      </c>
      <c r="C144" t="s">
        <v>211</v>
      </c>
      <c r="D144" t="s">
        <v>212</v>
      </c>
    </row>
    <row r="145" spans="2:4" x14ac:dyDescent="0.25">
      <c r="B145" t="s">
        <v>218</v>
      </c>
      <c r="C145" t="s">
        <v>211</v>
      </c>
      <c r="D145" t="s">
        <v>212</v>
      </c>
    </row>
    <row r="146" spans="2:4" x14ac:dyDescent="0.25">
      <c r="B146" t="s">
        <v>219</v>
      </c>
      <c r="C146" t="s">
        <v>211</v>
      </c>
      <c r="D146" t="s">
        <v>212</v>
      </c>
    </row>
    <row r="147" spans="2:4" x14ac:dyDescent="0.25">
      <c r="B147" t="s">
        <v>220</v>
      </c>
      <c r="C147" t="s">
        <v>211</v>
      </c>
      <c r="D147" t="s">
        <v>212</v>
      </c>
    </row>
    <row r="148" spans="2:4" x14ac:dyDescent="0.25">
      <c r="B148" t="s">
        <v>221</v>
      </c>
      <c r="C148" t="s">
        <v>211</v>
      </c>
      <c r="D148" t="s">
        <v>212</v>
      </c>
    </row>
    <row r="149" spans="2:4" x14ac:dyDescent="0.25">
      <c r="B149" t="s">
        <v>222</v>
      </c>
      <c r="C149" t="s">
        <v>211</v>
      </c>
      <c r="D149" t="s">
        <v>212</v>
      </c>
    </row>
    <row r="150" spans="2:4" x14ac:dyDescent="0.25">
      <c r="B150" t="s">
        <v>223</v>
      </c>
      <c r="C150" t="s">
        <v>211</v>
      </c>
      <c r="D150" t="s">
        <v>212</v>
      </c>
    </row>
    <row r="151" spans="2:4" x14ac:dyDescent="0.25">
      <c r="B151" t="s">
        <v>224</v>
      </c>
      <c r="C151" t="s">
        <v>211</v>
      </c>
      <c r="D151" t="s">
        <v>212</v>
      </c>
    </row>
    <row r="152" spans="2:4" x14ac:dyDescent="0.25">
      <c r="B152" t="s">
        <v>225</v>
      </c>
      <c r="C152" t="s">
        <v>211</v>
      </c>
      <c r="D152" t="s">
        <v>212</v>
      </c>
    </row>
    <row r="153" spans="2:4" x14ac:dyDescent="0.25">
      <c r="B153" t="s">
        <v>226</v>
      </c>
      <c r="C153" t="s">
        <v>211</v>
      </c>
      <c r="D153" t="s">
        <v>212</v>
      </c>
    </row>
    <row r="154" spans="2:4" x14ac:dyDescent="0.25">
      <c r="B154" t="s">
        <v>227</v>
      </c>
      <c r="C154" t="s">
        <v>211</v>
      </c>
      <c r="D154" t="s">
        <v>212</v>
      </c>
    </row>
    <row r="155" spans="2:4" x14ac:dyDescent="0.25">
      <c r="B155" t="s">
        <v>228</v>
      </c>
      <c r="C155" t="s">
        <v>211</v>
      </c>
      <c r="D155" t="s">
        <v>212</v>
      </c>
    </row>
    <row r="156" spans="2:4" x14ac:dyDescent="0.25">
      <c r="B156" t="s">
        <v>229</v>
      </c>
      <c r="C156" t="s">
        <v>211</v>
      </c>
      <c r="D156" t="s">
        <v>212</v>
      </c>
    </row>
    <row r="157" spans="2:4" x14ac:dyDescent="0.25">
      <c r="B157" t="s">
        <v>230</v>
      </c>
      <c r="C157" t="s">
        <v>211</v>
      </c>
      <c r="D157" t="s">
        <v>212</v>
      </c>
    </row>
    <row r="158" spans="2:4" x14ac:dyDescent="0.25">
      <c r="B158" t="s">
        <v>231</v>
      </c>
      <c r="C158" t="s">
        <v>211</v>
      </c>
      <c r="D158" t="s">
        <v>212</v>
      </c>
    </row>
    <row r="159" spans="2:4" x14ac:dyDescent="0.25">
      <c r="B159" t="s">
        <v>232</v>
      </c>
      <c r="C159" t="s">
        <v>211</v>
      </c>
      <c r="D159" t="s">
        <v>212</v>
      </c>
    </row>
    <row r="160" spans="2:4" x14ac:dyDescent="0.25">
      <c r="B160" t="s">
        <v>233</v>
      </c>
      <c r="C160" t="s">
        <v>211</v>
      </c>
      <c r="D160" t="s">
        <v>212</v>
      </c>
    </row>
    <row r="161" spans="2:4" x14ac:dyDescent="0.25">
      <c r="B161" t="s">
        <v>234</v>
      </c>
      <c r="C161" t="s">
        <v>211</v>
      </c>
      <c r="D161" t="s">
        <v>212</v>
      </c>
    </row>
    <row r="162" spans="2:4" x14ac:dyDescent="0.25">
      <c r="B162" t="s">
        <v>235</v>
      </c>
      <c r="C162" t="s">
        <v>211</v>
      </c>
      <c r="D162" t="s">
        <v>212</v>
      </c>
    </row>
    <row r="163" spans="2:4" x14ac:dyDescent="0.25">
      <c r="B163" t="s">
        <v>236</v>
      </c>
      <c r="C163" t="s">
        <v>211</v>
      </c>
      <c r="D163" t="s">
        <v>212</v>
      </c>
    </row>
    <row r="164" spans="2:4" x14ac:dyDescent="0.25">
      <c r="B164" t="s">
        <v>237</v>
      </c>
      <c r="C164" t="s">
        <v>211</v>
      </c>
      <c r="D164" t="s">
        <v>212</v>
      </c>
    </row>
    <row r="165" spans="2:4" x14ac:dyDescent="0.25">
      <c r="B165" t="s">
        <v>238</v>
      </c>
      <c r="C165" t="s">
        <v>211</v>
      </c>
      <c r="D165" t="s">
        <v>212</v>
      </c>
    </row>
    <row r="166" spans="2:4" x14ac:dyDescent="0.25">
      <c r="B166" t="s">
        <v>239</v>
      </c>
      <c r="C166" t="s">
        <v>211</v>
      </c>
      <c r="D166" t="s">
        <v>212</v>
      </c>
    </row>
    <row r="167" spans="2:4" x14ac:dyDescent="0.25">
      <c r="B167" t="s">
        <v>240</v>
      </c>
      <c r="C167" t="s">
        <v>211</v>
      </c>
      <c r="D167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S1</vt:lpstr>
      <vt:lpstr>S2</vt:lpstr>
      <vt:lpstr>S3</vt:lpstr>
      <vt:lpstr>S4</vt:lpstr>
      <vt:lpstr>S5</vt:lpstr>
      <vt:lpstr>S6</vt:lpstr>
      <vt:lpstr>S7</vt:lpstr>
      <vt:lpstr>S8</vt:lpstr>
      <vt:lpstr>ThreeSegmentsExample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Greenman (TGAC)</dc:creator>
  <cp:lastModifiedBy>Chris Greenman</cp:lastModifiedBy>
  <dcterms:created xsi:type="dcterms:W3CDTF">2014-07-30T10:08:23Z</dcterms:created>
  <dcterms:modified xsi:type="dcterms:W3CDTF">2014-07-30T10:10:31Z</dcterms:modified>
</cp:coreProperties>
</file>