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2B2FDDDF-ABBE-495B-9CE0-FF8714C0EF55}" xr6:coauthVersionLast="33" xr6:coauthVersionMax="33" xr10:uidLastSave="{00000000-0000-0000-0000-000000000000}"/>
  <bookViews>
    <workbookView xWindow="0" yWindow="0" windowWidth="22260" windowHeight="12645" activeTab="5" xr2:uid="{00000000-000D-0000-FFFF-FFFF00000000}"/>
  </bookViews>
  <sheets>
    <sheet name="1a" sheetId="1" r:id="rId1"/>
    <sheet name="1c" sheetId="2" r:id="rId2"/>
    <sheet name="3a" sheetId="3" r:id="rId3"/>
    <sheet name="3b" sheetId="4" r:id="rId4"/>
    <sheet name="3c" sheetId="5" r:id="rId5"/>
    <sheet name="5c" sheetId="6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6" l="1"/>
  <c r="C30" i="6"/>
  <c r="I44" i="5"/>
  <c r="I43" i="5"/>
  <c r="I42" i="5"/>
  <c r="H44" i="5"/>
  <c r="H43" i="5"/>
  <c r="H42" i="5"/>
  <c r="G44" i="5"/>
  <c r="G43" i="5"/>
  <c r="G42" i="5"/>
  <c r="F44" i="5"/>
  <c r="F43" i="5"/>
  <c r="F42" i="5"/>
  <c r="E44" i="5"/>
  <c r="E43" i="5"/>
  <c r="E42" i="5"/>
  <c r="D44" i="5"/>
  <c r="D43" i="5"/>
  <c r="D42" i="5"/>
  <c r="C44" i="5"/>
  <c r="C43" i="5"/>
  <c r="C42" i="5"/>
  <c r="B44" i="5"/>
  <c r="B43" i="5"/>
  <c r="B42" i="5"/>
  <c r="Q44" i="4"/>
  <c r="Q43" i="4"/>
  <c r="Q42" i="4"/>
  <c r="P44" i="4"/>
  <c r="P43" i="4"/>
  <c r="P42" i="4"/>
  <c r="O44" i="4"/>
  <c r="O43" i="4"/>
  <c r="O42" i="4"/>
  <c r="N44" i="4"/>
  <c r="N43" i="4"/>
  <c r="N42" i="4"/>
  <c r="M44" i="4"/>
  <c r="M43" i="4"/>
  <c r="M42" i="4"/>
  <c r="L44" i="4"/>
  <c r="L43" i="4"/>
  <c r="L42" i="4"/>
  <c r="K44" i="4"/>
  <c r="K43" i="4"/>
  <c r="K42" i="4"/>
  <c r="J44" i="4"/>
  <c r="J43" i="4"/>
  <c r="J42" i="4"/>
  <c r="I44" i="4"/>
  <c r="I43" i="4"/>
  <c r="I42" i="4"/>
  <c r="H44" i="4"/>
  <c r="H43" i="4"/>
  <c r="H42" i="4"/>
  <c r="G44" i="4"/>
  <c r="G43" i="4"/>
  <c r="G42" i="4"/>
  <c r="F44" i="4"/>
  <c r="F43" i="4"/>
  <c r="F42" i="4"/>
  <c r="E44" i="4"/>
  <c r="E43" i="4"/>
  <c r="E42" i="4"/>
  <c r="D44" i="4"/>
  <c r="D43" i="4"/>
  <c r="D42" i="4"/>
  <c r="C44" i="4"/>
  <c r="C43" i="4"/>
  <c r="C42" i="4"/>
  <c r="C35" i="1"/>
  <c r="B34" i="1"/>
  <c r="H32" i="6" l="1"/>
  <c r="G32" i="6"/>
  <c r="F32" i="6"/>
  <c r="D32" i="6"/>
  <c r="C32" i="6"/>
  <c r="B32" i="6"/>
  <c r="H31" i="6"/>
  <c r="G31" i="6"/>
  <c r="F31" i="6"/>
  <c r="D31" i="6"/>
  <c r="C31" i="6"/>
  <c r="B31" i="6"/>
  <c r="H30" i="6"/>
  <c r="G30" i="6"/>
  <c r="F30" i="6"/>
  <c r="B30" i="6"/>
  <c r="L59" i="3"/>
  <c r="K59" i="3"/>
  <c r="J59" i="3"/>
  <c r="H59" i="3"/>
  <c r="G59" i="3"/>
  <c r="F59" i="3"/>
  <c r="D59" i="3"/>
  <c r="C59" i="3"/>
  <c r="B59" i="3"/>
  <c r="L58" i="3"/>
  <c r="K58" i="3"/>
  <c r="J58" i="3"/>
  <c r="H58" i="3"/>
  <c r="G58" i="3"/>
  <c r="F58" i="3"/>
  <c r="D58" i="3"/>
  <c r="C58" i="3"/>
  <c r="B58" i="3"/>
  <c r="L57" i="3"/>
  <c r="K57" i="3"/>
  <c r="J57" i="3"/>
  <c r="H57" i="3"/>
  <c r="G57" i="3"/>
  <c r="F57" i="3"/>
  <c r="D57" i="3"/>
  <c r="C57" i="3"/>
  <c r="B57" i="3"/>
  <c r="L44" i="2"/>
  <c r="K44" i="2"/>
  <c r="J44" i="2"/>
  <c r="H44" i="2"/>
  <c r="G44" i="2"/>
  <c r="F44" i="2"/>
  <c r="D44" i="2"/>
  <c r="C44" i="2"/>
  <c r="B44" i="2"/>
  <c r="L43" i="2"/>
  <c r="K43" i="2"/>
  <c r="J43" i="2"/>
  <c r="H43" i="2"/>
  <c r="G43" i="2"/>
  <c r="F43" i="2"/>
  <c r="D43" i="2"/>
  <c r="C43" i="2"/>
  <c r="B43" i="2"/>
  <c r="L42" i="2"/>
  <c r="K42" i="2"/>
  <c r="J42" i="2"/>
  <c r="H42" i="2"/>
  <c r="G42" i="2"/>
  <c r="F42" i="2"/>
  <c r="D42" i="2"/>
  <c r="C42" i="2"/>
  <c r="B42" i="2"/>
  <c r="C34" i="1"/>
  <c r="D34" i="1"/>
  <c r="B35" i="1"/>
  <c r="D35" i="1"/>
  <c r="B36" i="1"/>
  <c r="C36" i="1"/>
  <c r="D36" i="1"/>
</calcChain>
</file>

<file path=xl/sharedStrings.xml><?xml version="1.0" encoding="utf-8"?>
<sst xmlns="http://schemas.openxmlformats.org/spreadsheetml/2006/main" count="82" uniqueCount="40">
  <si>
    <t>1a</t>
  </si>
  <si>
    <t>Control</t>
  </si>
  <si>
    <t>∆Gr43a</t>
  </si>
  <si>
    <t>∆sGrs</t>
  </si>
  <si>
    <t xml:space="preserve">Mean </t>
  </si>
  <si>
    <t>SD</t>
  </si>
  <si>
    <t>SEM</t>
  </si>
  <si>
    <t>1c</t>
  </si>
  <si>
    <t>ribose</t>
  </si>
  <si>
    <t>RNA</t>
  </si>
  <si>
    <t>deoxy ribose</t>
  </si>
  <si>
    <t>3a</t>
  </si>
  <si>
    <t>arabinose</t>
  </si>
  <si>
    <t>∆Gr28</t>
  </si>
  <si>
    <t>∆Gr28 g-rescue</t>
  </si>
  <si>
    <t>3b</t>
  </si>
  <si>
    <t>∆Gr28,Gr28a-Gal4</t>
  </si>
  <si>
    <t>∆Gr28,UAS-Gr28a,Gr28a-Gal4</t>
  </si>
  <si>
    <t>∆Gr28,UAS-Gr28a</t>
  </si>
  <si>
    <t>∆Gr28,UAS-Gr28ba,Gr28a-Gal4</t>
  </si>
  <si>
    <t>∆Gr28,UAS-Gr28ba</t>
  </si>
  <si>
    <t>∆Gr28,UAS-Gr28bb,Gr28a-Gal4</t>
  </si>
  <si>
    <t>∆Gr28,UAS-Gr28bb</t>
  </si>
  <si>
    <t>∆Gr28,UAS-Gr28bc,Gr28a-Gal4</t>
  </si>
  <si>
    <t>∆Gr28,UAS-Gr28bc</t>
  </si>
  <si>
    <t>∆Gr28,UAS-Gr28bd,Gr28a-Gal4</t>
  </si>
  <si>
    <t>∆Gr28,UAS-Gr28bd</t>
  </si>
  <si>
    <t>∆Gr28,UAS-Gr28be,Gr28a-Gal4</t>
  </si>
  <si>
    <t>∆Gr28,UAS-Gr28be</t>
  </si>
  <si>
    <t>3c</t>
  </si>
  <si>
    <t>∆Gr28.∆Gr43a</t>
  </si>
  <si>
    <t>∆Gr28.∆Gr43a, UAS-Gr28a</t>
  </si>
  <si>
    <t>∆Gr28.∆Gr43a, UAS-Gr28ba</t>
  </si>
  <si>
    <t>∆Gr28.∆Gr43a, UAS-Gr28bb</t>
  </si>
  <si>
    <t>∆Gr28.∆Gr43a, UAS-Gr28bc</t>
  </si>
  <si>
    <t>∆Gr28.∆Gr43a, UAS-Gr28bd</t>
  </si>
  <si>
    <t>∆Gr28.∆Gr43a, UAS-Gr28be</t>
  </si>
  <si>
    <t>5c</t>
  </si>
  <si>
    <t>Uridine</t>
  </si>
  <si>
    <t>Inosine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</si>
</sst>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opLeftCell="A25" workbookViewId="0">
      <selection activeCell="A38" sqref="A38"/>
    </sheetView>
  </sheetViews>
  <sheetFormatPr defaultRowHeight="15" x14ac:dyDescent="0.25"/>
  <sheetData>
    <row r="1" spans="2:4" x14ac:dyDescent="0.25">
      <c r="B1" s="1" t="s">
        <v>0</v>
      </c>
      <c r="C1" s="1"/>
      <c r="D1" s="1"/>
    </row>
    <row r="2" spans="2:4" x14ac:dyDescent="0.25">
      <c r="B2" s="2" t="s">
        <v>1</v>
      </c>
      <c r="C2" s="2" t="s">
        <v>2</v>
      </c>
      <c r="D2" s="1" t="s">
        <v>3</v>
      </c>
    </row>
    <row r="3" spans="2:4" x14ac:dyDescent="0.25">
      <c r="B3" s="3">
        <v>0.3333333</v>
      </c>
      <c r="C3" s="3">
        <v>0.6</v>
      </c>
      <c r="D3" s="3">
        <v>0.46153850000000002</v>
      </c>
    </row>
    <row r="4" spans="2:4" x14ac:dyDescent="0.25">
      <c r="B4" s="3">
        <v>0.13333329999999999</v>
      </c>
      <c r="C4" s="3">
        <v>0.57142859999999995</v>
      </c>
      <c r="D4" s="3">
        <v>7.6923080000000005E-2</v>
      </c>
    </row>
    <row r="5" spans="2:4" x14ac:dyDescent="0.25">
      <c r="B5" s="3">
        <v>0.28571429999999998</v>
      </c>
      <c r="C5" s="3">
        <v>0.46666669999999999</v>
      </c>
      <c r="D5" s="3">
        <v>0.42857139999999999</v>
      </c>
    </row>
    <row r="6" spans="2:4" x14ac:dyDescent="0.25">
      <c r="B6" s="3">
        <v>0.28571429999999998</v>
      </c>
      <c r="C6" s="3">
        <v>6.6666669999999997E-2</v>
      </c>
      <c r="D6" s="3">
        <v>0.3333333</v>
      </c>
    </row>
    <row r="7" spans="2:4" x14ac:dyDescent="0.25">
      <c r="B7" s="3">
        <v>-0.14285709999999999</v>
      </c>
      <c r="C7" s="3">
        <v>0.3333333</v>
      </c>
      <c r="D7" s="3">
        <v>-0.42857139999999999</v>
      </c>
    </row>
    <row r="8" spans="2:4" x14ac:dyDescent="0.25">
      <c r="B8" s="3">
        <v>0.35714289999999999</v>
      </c>
      <c r="C8" s="3">
        <v>0.46666669999999999</v>
      </c>
      <c r="D8" s="3">
        <v>0.42857139999999999</v>
      </c>
    </row>
    <row r="9" spans="2:4" x14ac:dyDescent="0.25">
      <c r="B9" s="3">
        <v>0.5</v>
      </c>
      <c r="C9" s="3">
        <v>0.2</v>
      </c>
      <c r="D9" s="3">
        <v>0.5</v>
      </c>
    </row>
    <row r="10" spans="2:4" x14ac:dyDescent="0.25">
      <c r="B10" s="3">
        <v>0.28571429999999998</v>
      </c>
      <c r="C10" s="3">
        <v>0.13333329999999999</v>
      </c>
      <c r="D10" s="3">
        <v>0.2142857</v>
      </c>
    </row>
    <row r="11" spans="2:4" x14ac:dyDescent="0.25">
      <c r="B11" s="3">
        <v>0.3333333</v>
      </c>
      <c r="C11" s="3">
        <v>0</v>
      </c>
      <c r="D11" s="3">
        <v>0.42857139999999999</v>
      </c>
    </row>
    <row r="12" spans="2:4" x14ac:dyDescent="0.25">
      <c r="B12" s="3">
        <v>0.3846154</v>
      </c>
      <c r="C12" s="3">
        <v>0.2</v>
      </c>
      <c r="D12" s="3">
        <v>0.15384619999999999</v>
      </c>
    </row>
    <row r="13" spans="2:4" x14ac:dyDescent="0.25">
      <c r="B13" s="3">
        <v>0.6</v>
      </c>
      <c r="C13" s="3">
        <v>0.46666669999999999</v>
      </c>
      <c r="D13" s="3">
        <v>-0.14285709999999999</v>
      </c>
    </row>
    <row r="14" spans="2:4" x14ac:dyDescent="0.25">
      <c r="B14" s="3">
        <v>0.66666669999999995</v>
      </c>
      <c r="C14" s="3">
        <v>-0.2</v>
      </c>
      <c r="D14" s="3">
        <v>0.85714290000000004</v>
      </c>
    </row>
    <row r="15" spans="2:4" x14ac:dyDescent="0.25">
      <c r="B15" s="3">
        <v>0.6</v>
      </c>
      <c r="D15" s="3">
        <v>0.6</v>
      </c>
    </row>
    <row r="16" spans="2:4" x14ac:dyDescent="0.25">
      <c r="B16" s="3">
        <v>0.3333333</v>
      </c>
      <c r="C16" s="3"/>
      <c r="D16" s="3">
        <v>0.69230769999999997</v>
      </c>
    </row>
    <row r="17" spans="2:4" x14ac:dyDescent="0.25">
      <c r="B17" s="3">
        <v>0.86666670000000001</v>
      </c>
      <c r="C17" s="3"/>
      <c r="D17" s="3">
        <v>0.35714289999999999</v>
      </c>
    </row>
    <row r="18" spans="2:4" x14ac:dyDescent="0.25">
      <c r="B18" s="3">
        <v>0</v>
      </c>
      <c r="C18" s="3"/>
      <c r="D18" s="3">
        <v>0.46666669999999999</v>
      </c>
    </row>
    <row r="19" spans="2:4" x14ac:dyDescent="0.25">
      <c r="B19" s="3">
        <v>0.73333329999999997</v>
      </c>
      <c r="C19" s="3"/>
      <c r="D19" s="3">
        <v>0.23076920000000001</v>
      </c>
    </row>
    <row r="20" spans="2:4" x14ac:dyDescent="0.25">
      <c r="B20" s="3">
        <v>6.6666669999999997E-2</v>
      </c>
      <c r="D20" s="3">
        <v>0.6</v>
      </c>
    </row>
    <row r="21" spans="2:4" x14ac:dyDescent="0.25">
      <c r="B21" s="3">
        <v>0.26666669999999998</v>
      </c>
    </row>
    <row r="22" spans="2:4" x14ac:dyDescent="0.25">
      <c r="B22" s="3">
        <v>-7.1428569999999997E-2</v>
      </c>
    </row>
    <row r="23" spans="2:4" x14ac:dyDescent="0.25">
      <c r="B23" s="3">
        <v>0</v>
      </c>
    </row>
    <row r="24" spans="2:4" x14ac:dyDescent="0.25">
      <c r="B24" s="3">
        <v>0.69230769999999997</v>
      </c>
    </row>
    <row r="25" spans="2:4" x14ac:dyDescent="0.25">
      <c r="B25" s="3">
        <v>0.42857139999999999</v>
      </c>
    </row>
    <row r="26" spans="2:4" x14ac:dyDescent="0.25">
      <c r="B26" s="3">
        <v>0.42857139999999999</v>
      </c>
    </row>
    <row r="27" spans="2:4" x14ac:dyDescent="0.25">
      <c r="B27" s="3">
        <v>0.46666669999999999</v>
      </c>
    </row>
    <row r="28" spans="2:4" x14ac:dyDescent="0.25">
      <c r="B28" s="3">
        <v>0.3846154</v>
      </c>
    </row>
    <row r="29" spans="2:4" x14ac:dyDescent="0.25">
      <c r="B29" s="3">
        <v>0.13333329999999999</v>
      </c>
    </row>
    <row r="30" spans="2:4" x14ac:dyDescent="0.25">
      <c r="B30" s="3">
        <v>0.5</v>
      </c>
    </row>
    <row r="34" spans="1:4" x14ac:dyDescent="0.25">
      <c r="A34" t="s">
        <v>4</v>
      </c>
      <c r="B34">
        <f>AVERAGE(B3:B30)</f>
        <v>0.35185766785714279</v>
      </c>
      <c r="C34">
        <f>AVERAGE(C3:C30)</f>
        <v>0.27539683083333327</v>
      </c>
      <c r="D34">
        <f>AVERAGE(D3:D30)</f>
        <v>0.34768010444444442</v>
      </c>
    </row>
    <row r="35" spans="1:4" x14ac:dyDescent="0.25">
      <c r="A35" t="s">
        <v>5</v>
      </c>
      <c r="B35">
        <f>STDEV(B3:B30)</f>
        <v>0.2501483069121615</v>
      </c>
      <c r="C35">
        <f>STDEV(C3:C30)</f>
        <v>0.24919441133284889</v>
      </c>
      <c r="D35">
        <f>STDEV(D3:D30)</f>
        <v>0.30306628830317262</v>
      </c>
    </row>
    <row r="36" spans="1:4" x14ac:dyDescent="0.25">
      <c r="A36" t="s">
        <v>6</v>
      </c>
      <c r="B36">
        <f>(STDEV(B3:B30)/(SQRT(COUNT(B3:B30))))</f>
        <v>4.7273586498102774E-2</v>
      </c>
      <c r="C36">
        <f>(STDEV(C3:C14)/(SQRT(COUNT(C3:C14))))</f>
        <v>7.1936230231785317E-2</v>
      </c>
      <c r="D36">
        <f>(STDEV(D3:D20)/(SQRT(COUNT(D3:D20))))</f>
        <v>7.1433409202736872E-2</v>
      </c>
    </row>
    <row r="37" spans="1:4" x14ac:dyDescent="0.25">
      <c r="B37" s="3"/>
    </row>
    <row r="38" spans="1:4" x14ac:dyDescent="0.25">
      <c r="B38" s="3"/>
    </row>
    <row r="39" spans="1:4" x14ac:dyDescent="0.25">
      <c r="B39" s="3"/>
    </row>
    <row r="40" spans="1:4" x14ac:dyDescent="0.25">
      <c r="B40" s="3"/>
    </row>
    <row r="41" spans="1:4" x14ac:dyDescent="0.25">
      <c r="B4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9E84E-E3B9-4C8E-A188-E204DB093307}">
  <dimension ref="A1:L44"/>
  <sheetViews>
    <sheetView topLeftCell="A28" workbookViewId="0">
      <selection activeCell="C46" sqref="C46"/>
    </sheetView>
  </sheetViews>
  <sheetFormatPr defaultRowHeight="15" x14ac:dyDescent="0.25"/>
  <sheetData>
    <row r="1" spans="2:12" x14ac:dyDescent="0.25">
      <c r="B1" s="1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25">
      <c r="B2" s="1"/>
      <c r="C2" s="1" t="s">
        <v>8</v>
      </c>
      <c r="D2" s="1"/>
      <c r="E2" s="1"/>
      <c r="F2" s="1"/>
      <c r="G2" s="1" t="s">
        <v>9</v>
      </c>
      <c r="H2" s="1"/>
      <c r="I2" s="1"/>
      <c r="J2" s="1"/>
      <c r="K2" s="1" t="s">
        <v>10</v>
      </c>
      <c r="L2" s="1"/>
    </row>
    <row r="3" spans="2:12" x14ac:dyDescent="0.25">
      <c r="B3" s="2" t="s">
        <v>1</v>
      </c>
      <c r="C3" s="2" t="s">
        <v>2</v>
      </c>
      <c r="D3" s="1" t="s">
        <v>3</v>
      </c>
      <c r="E3" s="1"/>
      <c r="F3" s="2" t="s">
        <v>1</v>
      </c>
      <c r="G3" s="2" t="s">
        <v>2</v>
      </c>
      <c r="H3" s="1" t="s">
        <v>3</v>
      </c>
      <c r="I3" s="1"/>
      <c r="J3" s="2" t="s">
        <v>1</v>
      </c>
      <c r="K3" s="2" t="s">
        <v>2</v>
      </c>
      <c r="L3" s="1" t="s">
        <v>3</v>
      </c>
    </row>
    <row r="4" spans="2:12" x14ac:dyDescent="0.25">
      <c r="B4" s="3">
        <v>0.6</v>
      </c>
      <c r="C4" s="3">
        <v>0</v>
      </c>
      <c r="D4" s="3">
        <v>1</v>
      </c>
      <c r="F4" s="3">
        <v>0.66666700000000001</v>
      </c>
      <c r="G4" s="3">
        <v>0.6</v>
      </c>
      <c r="H4" s="3">
        <v>0.14285700000000001</v>
      </c>
      <c r="J4" s="3">
        <v>-0.2</v>
      </c>
      <c r="K4" s="3">
        <v>7.6923000000000005E-2</v>
      </c>
      <c r="L4" s="3">
        <v>0.230769</v>
      </c>
    </row>
    <row r="5" spans="2:12" x14ac:dyDescent="0.25">
      <c r="B5" s="3">
        <v>0.75</v>
      </c>
      <c r="C5" s="3">
        <v>6.6667000000000004E-2</v>
      </c>
      <c r="D5" s="3">
        <v>1</v>
      </c>
      <c r="F5" s="3">
        <v>0.13333300000000001</v>
      </c>
      <c r="G5" s="3">
        <v>0.28571400000000002</v>
      </c>
      <c r="H5" s="3">
        <v>-7.6920000000000002E-2</v>
      </c>
      <c r="J5" s="3">
        <v>0</v>
      </c>
      <c r="K5" s="3">
        <v>-0.13333</v>
      </c>
      <c r="L5" s="3">
        <v>6.6667000000000004E-2</v>
      </c>
    </row>
    <row r="6" spans="2:12" x14ac:dyDescent="0.25">
      <c r="B6" s="3">
        <v>0.538462</v>
      </c>
      <c r="C6" s="3">
        <v>0.38461499999999998</v>
      </c>
      <c r="D6" s="3">
        <v>0</v>
      </c>
      <c r="F6" s="3">
        <v>0.73333300000000001</v>
      </c>
      <c r="G6" s="3">
        <v>0.2</v>
      </c>
      <c r="H6" s="3">
        <v>0</v>
      </c>
      <c r="J6" s="3">
        <v>-6.6669999999999993E-2</v>
      </c>
      <c r="K6" s="3">
        <v>0.14285700000000001</v>
      </c>
      <c r="L6" s="3">
        <v>7.6923000000000005E-2</v>
      </c>
    </row>
    <row r="7" spans="2:12" x14ac:dyDescent="0.25">
      <c r="B7" s="3">
        <v>0.78571400000000002</v>
      </c>
      <c r="C7" s="3">
        <v>-0.53332999999999997</v>
      </c>
      <c r="D7" s="3">
        <v>0.33333299999999999</v>
      </c>
      <c r="F7" s="3">
        <v>0.73333300000000001</v>
      </c>
      <c r="G7" s="3">
        <v>0.26666699999999999</v>
      </c>
      <c r="H7" s="3">
        <v>0.42857099999999998</v>
      </c>
      <c r="J7" s="3">
        <v>0.466667</v>
      </c>
      <c r="K7" s="3">
        <v>0.2</v>
      </c>
      <c r="L7" s="3">
        <v>0</v>
      </c>
    </row>
    <row r="8" spans="2:12" x14ac:dyDescent="0.25">
      <c r="B8" s="3">
        <v>0.57142899999999996</v>
      </c>
      <c r="C8" s="3">
        <v>0.73333300000000001</v>
      </c>
      <c r="D8" s="3">
        <v>0.272727</v>
      </c>
      <c r="F8" s="3">
        <v>0.57142899999999996</v>
      </c>
      <c r="G8" s="3">
        <v>0.466667</v>
      </c>
      <c r="H8" s="3">
        <v>0.538462</v>
      </c>
      <c r="J8" s="3">
        <v>7.6923000000000005E-2</v>
      </c>
      <c r="K8" s="3">
        <v>0.15384600000000001</v>
      </c>
      <c r="L8" s="3">
        <v>-0.14285999999999999</v>
      </c>
    </row>
    <row r="9" spans="2:12" x14ac:dyDescent="0.25">
      <c r="B9" s="3">
        <v>1</v>
      </c>
      <c r="C9" s="3">
        <v>0.33333299999999999</v>
      </c>
      <c r="D9" s="3">
        <v>1</v>
      </c>
      <c r="F9" s="3">
        <v>0.466667</v>
      </c>
      <c r="G9" s="3">
        <v>0.5</v>
      </c>
      <c r="H9" s="3">
        <v>0.66666700000000001</v>
      </c>
      <c r="J9" s="3">
        <v>6.6667000000000004E-2</v>
      </c>
      <c r="K9" s="3">
        <v>-0.15384999999999999</v>
      </c>
      <c r="L9" s="3">
        <v>0.3</v>
      </c>
    </row>
    <row r="10" spans="2:12" x14ac:dyDescent="0.25">
      <c r="B10" s="3">
        <v>0</v>
      </c>
      <c r="C10" s="3">
        <v>-6.6669999999999993E-2</v>
      </c>
      <c r="D10" s="3">
        <v>0.73333300000000001</v>
      </c>
      <c r="F10" s="3">
        <v>0.38461499999999998</v>
      </c>
      <c r="G10" s="3">
        <v>0.14285700000000001</v>
      </c>
      <c r="J10" s="3">
        <v>0.2</v>
      </c>
      <c r="K10" s="3">
        <v>-0.23077</v>
      </c>
    </row>
    <row r="11" spans="2:12" x14ac:dyDescent="0.25">
      <c r="B11" s="3">
        <v>7.1429000000000006E-2</v>
      </c>
      <c r="C11" s="3">
        <v>0.2</v>
      </c>
      <c r="D11" s="3">
        <v>0.66666700000000001</v>
      </c>
      <c r="F11" s="3">
        <v>8.3333000000000004E-2</v>
      </c>
      <c r="G11" s="3">
        <v>0.4</v>
      </c>
      <c r="J11" s="3">
        <v>0.28571400000000002</v>
      </c>
      <c r="K11" s="3">
        <v>0</v>
      </c>
    </row>
    <row r="12" spans="2:12" x14ac:dyDescent="0.25">
      <c r="B12" s="3">
        <v>0.13333300000000001</v>
      </c>
      <c r="C12" s="3">
        <v>0.6</v>
      </c>
      <c r="D12" s="3">
        <v>0.8</v>
      </c>
      <c r="F12" s="3">
        <v>0.214286</v>
      </c>
      <c r="G12" s="3">
        <v>0.466667</v>
      </c>
      <c r="J12" s="3">
        <v>-0.57142999999999999</v>
      </c>
      <c r="K12" s="3">
        <v>0.33333299999999999</v>
      </c>
    </row>
    <row r="13" spans="2:12" x14ac:dyDescent="0.25">
      <c r="B13" s="3">
        <v>0.5</v>
      </c>
      <c r="C13" s="3">
        <v>0.5</v>
      </c>
      <c r="D13" s="3">
        <v>0.538462</v>
      </c>
      <c r="F13" s="3">
        <v>0.35714299999999999</v>
      </c>
      <c r="G13" s="3">
        <v>-0.33333000000000002</v>
      </c>
      <c r="J13" s="3">
        <v>0.35714299999999999</v>
      </c>
      <c r="K13" s="3">
        <v>0.13333300000000001</v>
      </c>
    </row>
    <row r="14" spans="2:12" x14ac:dyDescent="0.25">
      <c r="B14" s="3">
        <v>0</v>
      </c>
      <c r="C14" s="3">
        <v>0.33333299999999999</v>
      </c>
      <c r="D14" s="3">
        <v>0.83333299999999999</v>
      </c>
      <c r="F14" s="3">
        <v>0.6</v>
      </c>
      <c r="G14" s="3">
        <v>0.2</v>
      </c>
      <c r="J14" s="3">
        <v>0.14285700000000001</v>
      </c>
      <c r="K14" s="3">
        <v>-0.23077</v>
      </c>
    </row>
    <row r="15" spans="2:12" x14ac:dyDescent="0.25">
      <c r="B15" s="3">
        <v>-0.3</v>
      </c>
      <c r="C15" s="3">
        <v>0.466667</v>
      </c>
      <c r="D15" s="3">
        <v>1</v>
      </c>
      <c r="F15" s="3">
        <v>0.64285700000000001</v>
      </c>
      <c r="G15" s="3">
        <v>0.42857099999999998</v>
      </c>
      <c r="J15" s="3">
        <v>0.71428599999999998</v>
      </c>
      <c r="K15" s="3">
        <v>-0.13333</v>
      </c>
    </row>
    <row r="16" spans="2:12" x14ac:dyDescent="0.25">
      <c r="B16" s="3">
        <v>0.14285700000000001</v>
      </c>
      <c r="F16" s="3">
        <v>0.71428599999999998</v>
      </c>
      <c r="J16" s="3">
        <v>9.0909000000000004E-2</v>
      </c>
      <c r="K16" s="3">
        <v>-6.6669999999999993E-2</v>
      </c>
    </row>
    <row r="17" spans="2:11" x14ac:dyDescent="0.25">
      <c r="B17" s="3">
        <v>0.125</v>
      </c>
      <c r="F17" s="3">
        <v>0.35714299999999999</v>
      </c>
      <c r="J17" s="3">
        <v>-0.21429000000000001</v>
      </c>
      <c r="K17" s="3">
        <v>0.16666700000000001</v>
      </c>
    </row>
    <row r="18" spans="2:11" x14ac:dyDescent="0.25">
      <c r="B18" s="3">
        <v>0.63636400000000004</v>
      </c>
      <c r="F18" s="3">
        <v>0.33333299999999999</v>
      </c>
      <c r="J18" s="3">
        <v>0.16666700000000001</v>
      </c>
      <c r="K18" s="3">
        <v>7.6923000000000005E-2</v>
      </c>
    </row>
    <row r="19" spans="2:11" x14ac:dyDescent="0.25">
      <c r="B19" s="3">
        <v>0.69230800000000003</v>
      </c>
      <c r="F19" s="3">
        <v>0.26666699999999999</v>
      </c>
      <c r="J19" s="3">
        <v>0.16666700000000001</v>
      </c>
      <c r="K19" s="3">
        <v>0</v>
      </c>
    </row>
    <row r="20" spans="2:11" x14ac:dyDescent="0.25">
      <c r="B20" s="3">
        <v>0.466667</v>
      </c>
      <c r="F20" s="3">
        <v>0.71428599999999998</v>
      </c>
      <c r="J20" s="3">
        <v>-0.46666999999999997</v>
      </c>
      <c r="K20" s="3">
        <v>0.111111</v>
      </c>
    </row>
    <row r="21" spans="2:11" x14ac:dyDescent="0.25">
      <c r="B21" s="3">
        <v>0.71428599999999998</v>
      </c>
      <c r="F21" s="3">
        <v>0.26666699999999999</v>
      </c>
      <c r="J21" s="3">
        <v>0.214286</v>
      </c>
      <c r="K21" s="3">
        <v>0</v>
      </c>
    </row>
    <row r="22" spans="2:11" x14ac:dyDescent="0.25">
      <c r="B22" s="3">
        <v>6.6667000000000004E-2</v>
      </c>
      <c r="F22" s="3">
        <v>0.71428599999999998</v>
      </c>
      <c r="J22" s="3">
        <v>0.28571400000000002</v>
      </c>
    </row>
    <row r="23" spans="2:11" x14ac:dyDescent="0.25">
      <c r="B23" s="3">
        <v>0.26666699999999999</v>
      </c>
      <c r="F23" s="3">
        <v>0.71428599999999998</v>
      </c>
      <c r="J23" s="3">
        <v>0</v>
      </c>
    </row>
    <row r="24" spans="2:11" x14ac:dyDescent="0.25">
      <c r="B24" s="3">
        <v>0.53333299999999995</v>
      </c>
      <c r="F24" s="3">
        <v>0.53333299999999995</v>
      </c>
      <c r="J24" s="3">
        <v>-8.3330000000000001E-2</v>
      </c>
    </row>
    <row r="25" spans="2:11" x14ac:dyDescent="0.25">
      <c r="B25" s="3">
        <v>0.28571400000000002</v>
      </c>
      <c r="F25" s="3">
        <v>0.86666699999999997</v>
      </c>
      <c r="J25" s="3">
        <v>-0.16667000000000001</v>
      </c>
    </row>
    <row r="26" spans="2:11" x14ac:dyDescent="0.25">
      <c r="B26" s="3">
        <v>0</v>
      </c>
      <c r="F26" s="3">
        <v>0.25</v>
      </c>
      <c r="J26" s="3">
        <v>0</v>
      </c>
    </row>
    <row r="27" spans="2:11" x14ac:dyDescent="0.25">
      <c r="B27" s="3">
        <v>0.42857099999999998</v>
      </c>
      <c r="F27" s="3">
        <v>0.4</v>
      </c>
      <c r="J27" s="3">
        <v>9.0909000000000004E-2</v>
      </c>
    </row>
    <row r="28" spans="2:11" x14ac:dyDescent="0.25">
      <c r="B28" s="3">
        <v>0.85714299999999999</v>
      </c>
      <c r="F28" s="3">
        <v>0.58333299999999999</v>
      </c>
    </row>
    <row r="29" spans="2:11" x14ac:dyDescent="0.25">
      <c r="B29" s="3">
        <v>0.73333300000000001</v>
      </c>
      <c r="F29" s="3">
        <v>9.0909000000000004E-2</v>
      </c>
    </row>
    <row r="30" spans="2:11" x14ac:dyDescent="0.25">
      <c r="B30" s="3">
        <v>0.14285700000000001</v>
      </c>
      <c r="F30" s="3">
        <v>0.33333299999999999</v>
      </c>
    </row>
    <row r="31" spans="2:11" x14ac:dyDescent="0.25">
      <c r="B31" s="3">
        <v>-6.6669999999999993E-2</v>
      </c>
      <c r="F31" s="3">
        <v>0.2</v>
      </c>
    </row>
    <row r="32" spans="2:11" x14ac:dyDescent="0.25">
      <c r="B32" s="3">
        <v>0.538462</v>
      </c>
      <c r="F32" s="3">
        <v>0.54545500000000002</v>
      </c>
    </row>
    <row r="33" spans="1:12" x14ac:dyDescent="0.25">
      <c r="B33" s="3">
        <v>0.6</v>
      </c>
      <c r="F33" s="3">
        <v>0.58333299999999999</v>
      </c>
    </row>
    <row r="34" spans="1:12" x14ac:dyDescent="0.25">
      <c r="B34" s="3">
        <v>0.42857099999999998</v>
      </c>
      <c r="F34" s="3">
        <v>0.54545500000000002</v>
      </c>
    </row>
    <row r="35" spans="1:12" x14ac:dyDescent="0.25">
      <c r="B35" s="3">
        <v>0.16666700000000001</v>
      </c>
      <c r="F35" s="3">
        <v>0.35714299999999999</v>
      </c>
    </row>
    <row r="36" spans="1:12" x14ac:dyDescent="0.25">
      <c r="B36" s="3">
        <v>7.1429000000000006E-2</v>
      </c>
      <c r="F36" s="3">
        <v>-0.30769000000000002</v>
      </c>
    </row>
    <row r="37" spans="1:12" x14ac:dyDescent="0.25">
      <c r="B37" s="3">
        <v>0.63636400000000004</v>
      </c>
      <c r="F37" s="3">
        <v>0.57142899999999996</v>
      </c>
    </row>
    <row r="38" spans="1:12" x14ac:dyDescent="0.25">
      <c r="B38" s="3">
        <v>0.78571400000000002</v>
      </c>
      <c r="F38" s="3">
        <v>0.28571400000000002</v>
      </c>
    </row>
    <row r="39" spans="1:12" x14ac:dyDescent="0.25">
      <c r="B39" s="3">
        <v>0.66666700000000001</v>
      </c>
      <c r="F39" s="3">
        <v>0</v>
      </c>
    </row>
    <row r="42" spans="1:12" x14ac:dyDescent="0.25">
      <c r="A42" t="s">
        <v>4</v>
      </c>
      <c r="B42">
        <f>AVERAGE(B4:B39)</f>
        <v>0.40470383333333337</v>
      </c>
      <c r="C42">
        <f>AVERAGE(C4:C30)</f>
        <v>0.25149566666666667</v>
      </c>
      <c r="D42">
        <f>AVERAGE(D4:D30)</f>
        <v>0.68148791666666675</v>
      </c>
      <c r="F42">
        <f>AVERAGE(F4:F39)</f>
        <v>0.43073233333333338</v>
      </c>
      <c r="G42">
        <f>AVERAGE(G4:G39)</f>
        <v>0.30198441666666664</v>
      </c>
      <c r="H42">
        <f>AVERAGE(H4:H39)</f>
        <v>0.28327283333333336</v>
      </c>
      <c r="J42">
        <f>AVERAGE(J4:J39)</f>
        <v>6.4847874999999985E-2</v>
      </c>
      <c r="K42">
        <f>AVERAGE(K4:K39)</f>
        <v>2.4792944444444451E-2</v>
      </c>
      <c r="L42">
        <f>AVERAGE(L4:L39)</f>
        <v>8.8583166666666671E-2</v>
      </c>
    </row>
    <row r="43" spans="1:12" x14ac:dyDescent="0.25">
      <c r="A43" t="s">
        <v>5</v>
      </c>
      <c r="B43">
        <f>STDEV(B4:B39)</f>
        <v>0.31744838940540515</v>
      </c>
      <c r="C43">
        <f>STDEV(C4:C30)</f>
        <v>0.34510015361086466</v>
      </c>
      <c r="D43">
        <f>STDEV(D4:D30)</f>
        <v>0.33289213797441075</v>
      </c>
      <c r="F43">
        <f>STDEV(F4:F39)</f>
        <v>0.2535305236354336</v>
      </c>
      <c r="G43">
        <f>STDEV(G4:G39)</f>
        <v>0.24479212237379122</v>
      </c>
      <c r="H43">
        <f>STDEV(H4:H39)</f>
        <v>0.30427722116347561</v>
      </c>
      <c r="J43">
        <f>STDEV(J4:J39)</f>
        <v>0.27788382615767182</v>
      </c>
      <c r="K43">
        <f>STDEV(K4:K39)</f>
        <v>0.15793460752419106</v>
      </c>
      <c r="L43">
        <f>STDEV(L4:L39)</f>
        <v>0.15933805777580778</v>
      </c>
    </row>
    <row r="44" spans="1:12" x14ac:dyDescent="0.25">
      <c r="A44" t="s">
        <v>6</v>
      </c>
      <c r="B44">
        <f>(STDEV(B4:B39)/(SQRT(COUNT(B4:B39))))</f>
        <v>5.2908064900900859E-2</v>
      </c>
      <c r="C44">
        <f>(STDEV(C4:C20)/(SQRT(COUNT(C3:C20))))</f>
        <v>9.9621833292306963E-2</v>
      </c>
      <c r="D44">
        <f>(STDEV(D4:D20)/(SQRT(COUNT(D4:D20))))</f>
        <v>9.6097682735318046E-2</v>
      </c>
      <c r="F44">
        <f>(STDEV(F4:F39)/(SQRT(COUNT(F4:F39))))</f>
        <v>4.2255087272572267E-2</v>
      </c>
      <c r="G44">
        <f>(STDEV(G4:G39)/(SQRT(COUNT(G4:G39))))</f>
        <v>7.0665398874004096E-2</v>
      </c>
      <c r="H44">
        <f>(STDEV(H4:H39)/(SQRT(COUNT(H4:H39))))</f>
        <v>0.12422065536708368</v>
      </c>
      <c r="J44">
        <f>(STDEV(J4:J39)/(SQRT(COUNT(J4:J39))))</f>
        <v>5.6722798488213412E-2</v>
      </c>
      <c r="K44">
        <f>(STDEV(K4:K39)/(SQRT(COUNT(K4:K39))))</f>
        <v>3.722554398813048E-2</v>
      </c>
      <c r="L44">
        <f>(STDEV(L4:L39)/(SQRT(COUNT(L4:L39))))</f>
        <v>6.5049489692805773E-2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E2F65-4B5F-4D73-97C6-ABF207134D70}">
  <dimension ref="A1:L60"/>
  <sheetViews>
    <sheetView topLeftCell="A49" workbookViewId="0">
      <selection activeCell="C65" sqref="C65"/>
    </sheetView>
  </sheetViews>
  <sheetFormatPr defaultRowHeight="15" x14ac:dyDescent="0.25"/>
  <sheetData>
    <row r="1" spans="2:12" x14ac:dyDescent="0.25">
      <c r="B1" s="4" t="s">
        <v>11</v>
      </c>
      <c r="C1" s="5"/>
      <c r="D1" s="5"/>
      <c r="E1" s="5"/>
    </row>
    <row r="2" spans="2:12" x14ac:dyDescent="0.25">
      <c r="B2" s="5"/>
      <c r="C2" s="5" t="s">
        <v>12</v>
      </c>
      <c r="D2" s="5"/>
      <c r="E2" s="5"/>
      <c r="F2" s="5"/>
      <c r="G2" s="4" t="s">
        <v>8</v>
      </c>
      <c r="H2" s="5"/>
      <c r="J2" s="5"/>
      <c r="K2" s="4" t="s">
        <v>9</v>
      </c>
      <c r="L2" s="5"/>
    </row>
    <row r="3" spans="2:12" x14ac:dyDescent="0.25">
      <c r="B3" s="6" t="s">
        <v>1</v>
      </c>
      <c r="C3" s="7" t="s">
        <v>13</v>
      </c>
      <c r="D3" s="7" t="s">
        <v>14</v>
      </c>
      <c r="E3" s="5"/>
      <c r="F3" s="6" t="s">
        <v>1</v>
      </c>
      <c r="G3" s="7" t="s">
        <v>13</v>
      </c>
      <c r="H3" s="7" t="s">
        <v>14</v>
      </c>
      <c r="J3" s="6" t="s">
        <v>1</v>
      </c>
      <c r="K3" s="7" t="s">
        <v>13</v>
      </c>
      <c r="L3" s="7" t="s">
        <v>14</v>
      </c>
    </row>
    <row r="4" spans="2:12" x14ac:dyDescent="0.25">
      <c r="B4" s="8">
        <v>0.33333000000000002</v>
      </c>
      <c r="C4" s="8">
        <v>-6.6699999999999995E-2</v>
      </c>
      <c r="D4" s="8">
        <v>6.6669999999999993E-2</v>
      </c>
      <c r="F4" s="8">
        <v>0.6</v>
      </c>
      <c r="G4" s="8">
        <v>0</v>
      </c>
      <c r="H4" s="8">
        <v>-0.2</v>
      </c>
      <c r="J4" s="8">
        <v>0.66666700000000001</v>
      </c>
      <c r="K4" s="8">
        <v>-9.0910000000000005E-2</v>
      </c>
      <c r="L4" s="8">
        <v>0.85714299999999999</v>
      </c>
    </row>
    <row r="5" spans="2:12" x14ac:dyDescent="0.25">
      <c r="B5" s="8">
        <v>0.13333</v>
      </c>
      <c r="C5" s="8">
        <v>8.3330000000000001E-2</v>
      </c>
      <c r="D5" s="8">
        <v>0.46666999999999997</v>
      </c>
      <c r="F5" s="8">
        <v>0.75</v>
      </c>
      <c r="G5" s="8">
        <v>-0.75</v>
      </c>
      <c r="H5" s="8">
        <v>0.73333300000000001</v>
      </c>
      <c r="J5" s="8">
        <v>0.13333300000000001</v>
      </c>
      <c r="K5" s="8">
        <v>0.25</v>
      </c>
      <c r="L5" s="8">
        <v>0.5</v>
      </c>
    </row>
    <row r="6" spans="2:12" x14ac:dyDescent="0.25">
      <c r="B6" s="8">
        <v>0.28571000000000002</v>
      </c>
      <c r="C6" s="8">
        <v>7.1429999999999993E-2</v>
      </c>
      <c r="D6" s="8">
        <v>0.46666999999999997</v>
      </c>
      <c r="F6" s="8">
        <v>0.538462</v>
      </c>
      <c r="G6" s="8">
        <v>7.6923000000000005E-2</v>
      </c>
      <c r="H6" s="8">
        <v>0.38461499999999998</v>
      </c>
      <c r="J6" s="8">
        <v>0.73333300000000001</v>
      </c>
      <c r="K6" s="8">
        <v>7.6923000000000005E-2</v>
      </c>
      <c r="L6" s="8">
        <v>0.538462</v>
      </c>
    </row>
    <row r="7" spans="2:12" x14ac:dyDescent="0.25">
      <c r="B7" s="8">
        <v>0.28571000000000002</v>
      </c>
      <c r="C7" s="8">
        <v>-0.36359999999999998</v>
      </c>
      <c r="D7" s="8">
        <v>0.46666999999999997</v>
      </c>
      <c r="F7" s="8">
        <v>0.78571400000000002</v>
      </c>
      <c r="G7" s="8">
        <v>7.6923000000000005E-2</v>
      </c>
      <c r="H7" s="8">
        <v>0.2</v>
      </c>
      <c r="J7" s="8">
        <v>0.73333300000000001</v>
      </c>
      <c r="K7" s="8">
        <v>-0.33333000000000002</v>
      </c>
      <c r="L7" s="8">
        <v>0.73333300000000001</v>
      </c>
    </row>
    <row r="8" spans="2:12" x14ac:dyDescent="0.25">
      <c r="B8" s="8">
        <v>-0.1429</v>
      </c>
      <c r="C8" s="8">
        <v>-9.0899999999999995E-2</v>
      </c>
      <c r="D8" s="8">
        <v>0.46666999999999997</v>
      </c>
      <c r="F8" s="8">
        <v>0.57142899999999996</v>
      </c>
      <c r="G8" s="8">
        <v>0.84615399999999996</v>
      </c>
      <c r="H8" s="8">
        <v>0.25</v>
      </c>
      <c r="J8" s="8">
        <v>0.57142899999999996</v>
      </c>
      <c r="K8" s="8">
        <v>-0.14285999999999999</v>
      </c>
      <c r="L8" s="8">
        <v>0.33333299999999999</v>
      </c>
    </row>
    <row r="9" spans="2:12" x14ac:dyDescent="0.25">
      <c r="B9" s="8">
        <v>0.35714000000000001</v>
      </c>
      <c r="C9" s="8">
        <v>-0.2727</v>
      </c>
      <c r="D9" s="8">
        <v>0.4</v>
      </c>
      <c r="F9" s="8">
        <v>1</v>
      </c>
      <c r="G9" s="8">
        <v>-0.18182000000000001</v>
      </c>
      <c r="H9" s="8">
        <v>0.57142899999999996</v>
      </c>
      <c r="J9" s="8">
        <v>0.466667</v>
      </c>
      <c r="K9" s="8">
        <v>-0.57142999999999999</v>
      </c>
      <c r="L9" s="8">
        <v>0.538462</v>
      </c>
    </row>
    <row r="10" spans="2:12" x14ac:dyDescent="0.25">
      <c r="B10" s="8">
        <v>0.5</v>
      </c>
      <c r="C10" s="8">
        <v>0.54544999999999999</v>
      </c>
      <c r="D10" s="8">
        <v>0.35714000000000001</v>
      </c>
      <c r="F10" s="8">
        <v>0</v>
      </c>
      <c r="G10" s="8">
        <v>0</v>
      </c>
      <c r="H10" s="8">
        <v>0.28571400000000002</v>
      </c>
      <c r="J10" s="8">
        <v>0.38461499999999998</v>
      </c>
      <c r="K10" s="8">
        <v>7.6923000000000005E-2</v>
      </c>
      <c r="L10" s="8">
        <v>0.6</v>
      </c>
    </row>
    <row r="11" spans="2:12" x14ac:dyDescent="0.25">
      <c r="B11" s="8">
        <v>0.28571000000000002</v>
      </c>
      <c r="C11" s="8">
        <v>9.0910000000000005E-2</v>
      </c>
      <c r="D11" s="8">
        <v>0.46666999999999997</v>
      </c>
      <c r="F11" s="8">
        <v>7.1429000000000006E-2</v>
      </c>
      <c r="G11" s="8">
        <v>7.6923000000000005E-2</v>
      </c>
      <c r="J11" s="8">
        <v>8.3333000000000004E-2</v>
      </c>
      <c r="K11" s="8">
        <v>0</v>
      </c>
      <c r="L11" s="8">
        <v>0.38461499999999998</v>
      </c>
    </row>
    <row r="12" spans="2:12" x14ac:dyDescent="0.25">
      <c r="B12" s="8">
        <v>0.33333000000000002</v>
      </c>
      <c r="C12" s="8">
        <v>0.33333000000000002</v>
      </c>
      <c r="D12" s="8">
        <v>6.6669999999999993E-2</v>
      </c>
      <c r="F12" s="8">
        <v>0.13333300000000001</v>
      </c>
      <c r="G12" s="8">
        <v>-0.14285999999999999</v>
      </c>
      <c r="J12" s="8">
        <v>0.214286</v>
      </c>
      <c r="K12" s="8">
        <v>7.6923000000000005E-2</v>
      </c>
      <c r="L12" s="8">
        <v>0</v>
      </c>
    </row>
    <row r="13" spans="2:12" x14ac:dyDescent="0.25">
      <c r="B13" s="8">
        <v>0.38462000000000002</v>
      </c>
      <c r="C13" s="8">
        <v>-6.6699999999999995E-2</v>
      </c>
      <c r="D13" s="8">
        <v>0.57142999999999999</v>
      </c>
      <c r="F13" s="8">
        <v>0.5</v>
      </c>
      <c r="G13" s="8">
        <v>-0.13333</v>
      </c>
      <c r="H13" s="8"/>
      <c r="J13" s="8">
        <v>0.35714299999999999</v>
      </c>
      <c r="K13" s="8">
        <v>-8.3330000000000001E-2</v>
      </c>
      <c r="L13" s="8">
        <v>0.26666699999999999</v>
      </c>
    </row>
    <row r="14" spans="2:12" x14ac:dyDescent="0.25">
      <c r="B14" s="8">
        <v>0.6</v>
      </c>
      <c r="C14" s="8">
        <v>0.28571000000000002</v>
      </c>
      <c r="D14" s="8">
        <v>-0.23080000000000001</v>
      </c>
      <c r="F14" s="8">
        <v>0</v>
      </c>
      <c r="G14" s="8">
        <v>0.16666700000000001</v>
      </c>
      <c r="H14" s="8"/>
      <c r="J14" s="8">
        <v>0.6</v>
      </c>
      <c r="K14" s="8">
        <v>9.0909000000000004E-2</v>
      </c>
      <c r="L14" s="8">
        <v>0.84615399999999996</v>
      </c>
    </row>
    <row r="15" spans="2:12" x14ac:dyDescent="0.25">
      <c r="B15" s="8">
        <v>0.66666999999999998</v>
      </c>
      <c r="C15" s="8">
        <v>0.75</v>
      </c>
      <c r="D15" s="8">
        <v>0.2</v>
      </c>
      <c r="F15" s="8">
        <v>-0.3</v>
      </c>
      <c r="G15" s="8">
        <v>0.16666700000000001</v>
      </c>
      <c r="H15" s="8"/>
      <c r="J15" s="8">
        <v>0.64285700000000001</v>
      </c>
      <c r="K15" s="8">
        <v>0.230769</v>
      </c>
      <c r="L15" s="8">
        <v>0.13333300000000001</v>
      </c>
    </row>
    <row r="16" spans="2:12" x14ac:dyDescent="0.25">
      <c r="B16" s="8">
        <v>0.6</v>
      </c>
      <c r="C16" s="8">
        <v>0.45455000000000001</v>
      </c>
      <c r="F16" s="8">
        <v>0.14285700000000001</v>
      </c>
      <c r="G16" s="8">
        <v>7.6923000000000005E-2</v>
      </c>
      <c r="H16" s="8"/>
      <c r="J16" s="8">
        <v>0.71428599999999998</v>
      </c>
      <c r="K16" s="8">
        <v>0</v>
      </c>
      <c r="L16" s="8">
        <v>0.1875</v>
      </c>
    </row>
    <row r="17" spans="2:12" x14ac:dyDescent="0.25">
      <c r="B17" s="8">
        <v>0.33333299999999999</v>
      </c>
      <c r="C17" s="8">
        <v>0.6</v>
      </c>
      <c r="F17" s="8">
        <v>0.125</v>
      </c>
      <c r="G17" s="8">
        <v>0.16666700000000001</v>
      </c>
      <c r="H17" s="8"/>
      <c r="J17" s="8">
        <v>0.35714299999999999</v>
      </c>
      <c r="K17" s="8">
        <v>-0.46154000000000001</v>
      </c>
      <c r="L17" s="8">
        <v>0.3125</v>
      </c>
    </row>
    <row r="18" spans="2:12" x14ac:dyDescent="0.25">
      <c r="B18" s="8">
        <v>0.86666699999999997</v>
      </c>
      <c r="C18" s="8">
        <v>0</v>
      </c>
      <c r="F18" s="8">
        <v>0.63636400000000004</v>
      </c>
      <c r="G18" s="8">
        <v>-0.14285999999999999</v>
      </c>
      <c r="H18" s="8"/>
      <c r="J18" s="8">
        <v>0.33333299999999999</v>
      </c>
      <c r="K18" s="8">
        <v>0.14285700000000001</v>
      </c>
      <c r="L18" s="8">
        <v>0.5625</v>
      </c>
    </row>
    <row r="19" spans="2:12" x14ac:dyDescent="0.25">
      <c r="B19" s="8">
        <v>0</v>
      </c>
      <c r="C19" s="8">
        <v>0.46666999999999997</v>
      </c>
      <c r="F19" s="8">
        <v>0.69230800000000003</v>
      </c>
      <c r="G19" s="8">
        <v>0.33333299999999999</v>
      </c>
      <c r="H19" s="8"/>
      <c r="J19" s="8">
        <v>0.26666699999999999</v>
      </c>
      <c r="K19" s="8">
        <v>-0.30769000000000002</v>
      </c>
      <c r="L19" s="8">
        <v>0.5</v>
      </c>
    </row>
    <row r="20" spans="2:12" x14ac:dyDescent="0.25">
      <c r="B20" s="8">
        <v>0.73333300000000001</v>
      </c>
      <c r="C20" s="8">
        <v>0</v>
      </c>
      <c r="F20" s="8">
        <v>0.466667</v>
      </c>
      <c r="G20" s="8">
        <v>-0.23077</v>
      </c>
      <c r="H20" s="8"/>
      <c r="J20" s="8">
        <v>0.71428599999999998</v>
      </c>
      <c r="K20" s="8">
        <v>-7.1429999999999993E-2</v>
      </c>
      <c r="L20" s="8">
        <v>0.14285700000000001</v>
      </c>
    </row>
    <row r="21" spans="2:12" x14ac:dyDescent="0.25">
      <c r="B21" s="8">
        <v>6.6667000000000004E-2</v>
      </c>
      <c r="C21" s="8">
        <v>0.53846000000000005</v>
      </c>
      <c r="F21" s="8">
        <v>0.71428599999999998</v>
      </c>
      <c r="G21" s="8">
        <v>0.6</v>
      </c>
      <c r="H21" s="8"/>
      <c r="J21" s="8">
        <v>0.26666699999999999</v>
      </c>
      <c r="K21" s="8">
        <v>6.6667000000000004E-2</v>
      </c>
      <c r="L21" s="8">
        <v>0.230769</v>
      </c>
    </row>
    <row r="22" spans="2:12" x14ac:dyDescent="0.25">
      <c r="B22" s="8">
        <v>0.26666699999999999</v>
      </c>
      <c r="C22" s="8">
        <v>-7.6899999999999996E-2</v>
      </c>
      <c r="F22" s="8">
        <v>6.6667000000000004E-2</v>
      </c>
      <c r="G22" s="8">
        <v>0.466667</v>
      </c>
      <c r="H22" s="8"/>
      <c r="J22" s="8">
        <v>0.71428599999999998</v>
      </c>
      <c r="K22" s="8">
        <v>0</v>
      </c>
      <c r="L22" s="8">
        <v>0.5</v>
      </c>
    </row>
    <row r="23" spans="2:12" x14ac:dyDescent="0.25">
      <c r="B23" s="8">
        <v>-7.1429999999999993E-2</v>
      </c>
      <c r="C23" s="8">
        <v>0.33333000000000002</v>
      </c>
      <c r="F23" s="8">
        <v>0.26666699999999999</v>
      </c>
      <c r="G23" s="8">
        <v>-0.13333</v>
      </c>
      <c r="H23" s="8"/>
      <c r="J23" s="8">
        <v>0.71428599999999998</v>
      </c>
      <c r="K23" s="8">
        <v>8.3333000000000004E-2</v>
      </c>
      <c r="L23" s="8">
        <v>0.14285700000000001</v>
      </c>
    </row>
    <row r="24" spans="2:12" x14ac:dyDescent="0.25">
      <c r="B24" s="8">
        <v>0</v>
      </c>
      <c r="C24" s="8">
        <v>-6.6699999999999995E-2</v>
      </c>
      <c r="F24" s="8">
        <v>0.53333299999999995</v>
      </c>
      <c r="G24" s="8">
        <v>-0.57142999999999999</v>
      </c>
      <c r="H24" s="8"/>
      <c r="J24" s="8">
        <v>0.53333299999999995</v>
      </c>
      <c r="K24" s="8">
        <v>0.538462</v>
      </c>
      <c r="L24" s="8">
        <v>0.538462</v>
      </c>
    </row>
    <row r="25" spans="2:12" x14ac:dyDescent="0.25">
      <c r="B25" s="8">
        <v>0.69230800000000003</v>
      </c>
      <c r="C25" s="8">
        <v>-0.1429</v>
      </c>
      <c r="F25" s="8">
        <v>0.28571400000000002</v>
      </c>
      <c r="G25" s="8">
        <v>0.38461499999999998</v>
      </c>
      <c r="H25" s="8"/>
      <c r="J25" s="8">
        <v>0.86666699999999997</v>
      </c>
      <c r="K25" s="8">
        <v>-0.14285999999999999</v>
      </c>
    </row>
    <row r="26" spans="2:12" x14ac:dyDescent="0.25">
      <c r="B26" s="8">
        <v>0.42857099999999998</v>
      </c>
      <c r="C26" s="8">
        <v>0.33333000000000002</v>
      </c>
      <c r="F26" s="8">
        <v>0</v>
      </c>
      <c r="G26" s="8">
        <v>0.230769</v>
      </c>
      <c r="H26" s="8"/>
      <c r="J26" s="8">
        <v>0.25</v>
      </c>
      <c r="K26" s="8">
        <v>-0.28571000000000002</v>
      </c>
    </row>
    <row r="27" spans="2:12" x14ac:dyDescent="0.25">
      <c r="B27" s="8">
        <v>0.42857099999999998</v>
      </c>
      <c r="C27" s="8">
        <v>7.1429999999999993E-2</v>
      </c>
      <c r="F27" s="8">
        <v>0.42857099999999998</v>
      </c>
      <c r="G27" s="8">
        <v>0.18181800000000001</v>
      </c>
      <c r="H27" s="8"/>
      <c r="J27" s="8">
        <v>0.4</v>
      </c>
      <c r="K27" s="8">
        <v>0.214286</v>
      </c>
    </row>
    <row r="28" spans="2:12" x14ac:dyDescent="0.25">
      <c r="B28" s="8">
        <v>0.466667</v>
      </c>
      <c r="C28" s="8">
        <v>0.66666999999999998</v>
      </c>
      <c r="F28" s="8">
        <v>0.85714299999999999</v>
      </c>
      <c r="G28" s="8">
        <v>-0.38462000000000002</v>
      </c>
      <c r="H28" s="8"/>
      <c r="J28" s="8">
        <v>0.58333299999999999</v>
      </c>
      <c r="K28" s="8">
        <v>-0.28571000000000002</v>
      </c>
    </row>
    <row r="29" spans="2:12" x14ac:dyDescent="0.25">
      <c r="B29" s="8">
        <v>0.38461499999999998</v>
      </c>
      <c r="C29" s="8">
        <v>0</v>
      </c>
      <c r="F29" s="8">
        <v>0.73333300000000001</v>
      </c>
      <c r="G29" s="8">
        <v>0.33333299999999999</v>
      </c>
      <c r="H29" s="8"/>
      <c r="J29" s="8">
        <v>9.0909000000000004E-2</v>
      </c>
      <c r="K29" s="8">
        <v>7.6923000000000005E-2</v>
      </c>
    </row>
    <row r="30" spans="2:12" x14ac:dyDescent="0.25">
      <c r="B30" s="8">
        <v>0.13333300000000001</v>
      </c>
      <c r="C30" s="8">
        <v>0.5</v>
      </c>
      <c r="F30" s="8">
        <v>0.14285700000000001</v>
      </c>
      <c r="G30" s="8">
        <v>-0.5</v>
      </c>
      <c r="H30" s="8"/>
      <c r="J30" s="8">
        <v>0.33333299999999999</v>
      </c>
      <c r="K30" s="8">
        <v>7.1429000000000006E-2</v>
      </c>
    </row>
    <row r="31" spans="2:12" x14ac:dyDescent="0.25">
      <c r="B31" s="8">
        <v>0.5</v>
      </c>
      <c r="C31" s="8">
        <v>-0.33329999999999999</v>
      </c>
      <c r="F31" s="8">
        <v>-6.6669999999999993E-2</v>
      </c>
      <c r="G31" s="8">
        <v>-0.77778000000000003</v>
      </c>
      <c r="H31" s="8"/>
      <c r="J31" s="8">
        <v>0.2</v>
      </c>
    </row>
    <row r="32" spans="2:12" x14ac:dyDescent="0.25">
      <c r="C32" s="8">
        <v>-7.1400000000000005E-2</v>
      </c>
      <c r="F32" s="8">
        <v>0.538462</v>
      </c>
      <c r="G32" s="8">
        <v>0.25</v>
      </c>
      <c r="H32" s="8"/>
      <c r="J32" s="8">
        <v>0.54545500000000002</v>
      </c>
      <c r="K32" s="8"/>
      <c r="L32" s="8"/>
    </row>
    <row r="33" spans="3:12" x14ac:dyDescent="0.25">
      <c r="C33" s="8">
        <v>-0.33329999999999999</v>
      </c>
      <c r="F33" s="8">
        <v>0.6</v>
      </c>
      <c r="G33" s="8">
        <v>-0.5</v>
      </c>
      <c r="H33" s="8"/>
      <c r="J33" s="8">
        <v>0.58333299999999999</v>
      </c>
      <c r="L33" s="8"/>
    </row>
    <row r="34" spans="3:12" x14ac:dyDescent="0.25">
      <c r="C34" s="8">
        <v>0.46666999999999997</v>
      </c>
      <c r="F34" s="8">
        <v>0.42857099999999998</v>
      </c>
      <c r="G34" s="8">
        <v>-0.33333000000000002</v>
      </c>
      <c r="H34" s="8"/>
      <c r="J34" s="8">
        <v>0.54545500000000002</v>
      </c>
      <c r="L34" s="8"/>
    </row>
    <row r="35" spans="3:12" x14ac:dyDescent="0.25">
      <c r="C35" s="8">
        <v>-6.6699999999999995E-2</v>
      </c>
      <c r="F35" s="8">
        <v>0.16666700000000001</v>
      </c>
      <c r="G35" s="8">
        <v>0.61538499999999996</v>
      </c>
      <c r="H35" s="8"/>
      <c r="J35" s="8">
        <v>0.35714299999999999</v>
      </c>
      <c r="L35" s="8"/>
    </row>
    <row r="36" spans="3:12" x14ac:dyDescent="0.25">
      <c r="C36" s="8">
        <v>7.6920000000000002E-2</v>
      </c>
      <c r="F36" s="8">
        <v>7.1429000000000006E-2</v>
      </c>
      <c r="G36" s="8">
        <v>0.33333299999999999</v>
      </c>
      <c r="H36" s="8"/>
      <c r="J36" s="8">
        <v>-0.30769000000000002</v>
      </c>
      <c r="L36" s="8"/>
    </row>
    <row r="37" spans="3:12" x14ac:dyDescent="0.25">
      <c r="C37" s="8">
        <v>-0.42859999999999998</v>
      </c>
      <c r="F37" s="8">
        <v>0.63636400000000004</v>
      </c>
      <c r="G37" s="8">
        <v>-0.14285999999999999</v>
      </c>
      <c r="H37" s="8"/>
      <c r="J37" s="8">
        <v>0.57142899999999996</v>
      </c>
      <c r="L37" s="8"/>
    </row>
    <row r="38" spans="3:12" x14ac:dyDescent="0.25">
      <c r="C38" s="8">
        <v>0</v>
      </c>
      <c r="F38" s="8">
        <v>0.78571400000000002</v>
      </c>
      <c r="G38" s="8">
        <v>-0.16667000000000001</v>
      </c>
      <c r="H38" s="8"/>
      <c r="J38" s="8">
        <v>0.28571400000000002</v>
      </c>
      <c r="L38" s="8"/>
    </row>
    <row r="39" spans="3:12" x14ac:dyDescent="0.25">
      <c r="C39" s="8">
        <v>0</v>
      </c>
      <c r="F39" s="8">
        <v>0.66666700000000001</v>
      </c>
      <c r="G39" s="8">
        <v>-0.375</v>
      </c>
      <c r="H39" s="8"/>
      <c r="J39" s="8">
        <v>0</v>
      </c>
      <c r="K39" s="8"/>
      <c r="L39" s="8"/>
    </row>
    <row r="40" spans="3:12" x14ac:dyDescent="0.25">
      <c r="C40" s="8">
        <v>0.15384999999999999</v>
      </c>
      <c r="H40" s="8"/>
      <c r="K40" s="8"/>
      <c r="L40" s="8"/>
    </row>
    <row r="41" spans="3:12" x14ac:dyDescent="0.25">
      <c r="C41" s="8">
        <v>0</v>
      </c>
      <c r="H41" s="8"/>
      <c r="K41" s="8"/>
      <c r="L41" s="8"/>
    </row>
    <row r="42" spans="3:12" x14ac:dyDescent="0.25">
      <c r="C42" s="8">
        <v>0.28571000000000002</v>
      </c>
      <c r="H42" s="8"/>
      <c r="K42" s="8"/>
      <c r="L42" s="8"/>
    </row>
    <row r="43" spans="3:12" x14ac:dyDescent="0.25">
      <c r="C43" s="8">
        <v>0.26666699999999999</v>
      </c>
      <c r="H43" s="8"/>
      <c r="K43" s="8"/>
      <c r="L43" s="8"/>
    </row>
    <row r="44" spans="3:12" x14ac:dyDescent="0.25">
      <c r="C44" s="8">
        <v>-6.6669999999999993E-2</v>
      </c>
      <c r="H44" s="8"/>
      <c r="K44" s="8"/>
      <c r="L44" s="8"/>
    </row>
    <row r="45" spans="3:12" x14ac:dyDescent="0.25">
      <c r="C45" s="8">
        <v>0.1875</v>
      </c>
      <c r="H45" s="8"/>
      <c r="K45" s="8"/>
      <c r="L45" s="8"/>
    </row>
    <row r="46" spans="3:12" x14ac:dyDescent="0.25">
      <c r="C46" s="8">
        <v>-6.6669999999999993E-2</v>
      </c>
    </row>
    <row r="47" spans="3:12" x14ac:dyDescent="0.25">
      <c r="C47" s="8">
        <v>-6.6669999999999993E-2</v>
      </c>
    </row>
    <row r="48" spans="3:12" x14ac:dyDescent="0.25">
      <c r="C48" s="8">
        <v>6.6667000000000004E-2</v>
      </c>
    </row>
    <row r="49" spans="1:12" x14ac:dyDescent="0.25">
      <c r="C49" s="8">
        <v>-6.25E-2</v>
      </c>
    </row>
    <row r="50" spans="1:12" x14ac:dyDescent="0.25">
      <c r="C50" s="8">
        <v>-0.2</v>
      </c>
    </row>
    <row r="51" spans="1:12" x14ac:dyDescent="0.25">
      <c r="C51" s="8">
        <v>0.28571400000000002</v>
      </c>
    </row>
    <row r="52" spans="1:12" x14ac:dyDescent="0.25">
      <c r="C52" s="8">
        <v>0.86666699999999997</v>
      </c>
    </row>
    <row r="53" spans="1:12" x14ac:dyDescent="0.25">
      <c r="C53" s="8">
        <v>0</v>
      </c>
    </row>
    <row r="54" spans="1:12" x14ac:dyDescent="0.25">
      <c r="C54" s="8">
        <v>-6.6669999999999993E-2</v>
      </c>
    </row>
    <row r="57" spans="1:12" x14ac:dyDescent="0.25">
      <c r="A57" t="s">
        <v>4</v>
      </c>
      <c r="B57">
        <f>AVERAGE(B4:B54)</f>
        <v>0.35185542857142854</v>
      </c>
      <c r="C57">
        <f>AVERAGE(C4:C54)</f>
        <v>0.11512519607843134</v>
      </c>
      <c r="D57">
        <f>AVERAGE(D4:D54)</f>
        <v>0.31370499999999996</v>
      </c>
      <c r="F57">
        <f>AVERAGE(F4:F54)</f>
        <v>0.40470383333333337</v>
      </c>
      <c r="G57">
        <f>AVERAGE(G4:G54)</f>
        <v>-2.3211111111111162E-3</v>
      </c>
      <c r="H57">
        <f>AVERAGE(H4:H54)</f>
        <v>0.31787014285714282</v>
      </c>
      <c r="J57">
        <f>AVERAGE(J4:J54)</f>
        <v>0.43073233333333338</v>
      </c>
      <c r="K57">
        <f>AVERAGE(K4:K54)</f>
        <v>-2.8903555555555557E-2</v>
      </c>
      <c r="L57">
        <f>AVERAGE(L4:L54)</f>
        <v>0.42137842857142854</v>
      </c>
    </row>
    <row r="58" spans="1:12" x14ac:dyDescent="0.25">
      <c r="A58" t="s">
        <v>5</v>
      </c>
      <c r="B58">
        <f>STDEV(B4:B54)</f>
        <v>0.25015197195489119</v>
      </c>
      <c r="C58">
        <f>STDEV(C4:C54)</f>
        <v>0.2965569704655765</v>
      </c>
      <c r="D58">
        <f>STDEV(D4:D54)</f>
        <v>0.2382157468461196</v>
      </c>
      <c r="F58">
        <f>STDEV(F4:F54)</f>
        <v>0.31744838940540515</v>
      </c>
      <c r="G58">
        <f>STDEV(G4:G54)</f>
        <v>0.37848753457282558</v>
      </c>
      <c r="H58">
        <f>STDEV(H4:H54)</f>
        <v>0.29695105795143445</v>
      </c>
      <c r="J58">
        <f>STDEV(J4:J54)</f>
        <v>0.2535305236354336</v>
      </c>
      <c r="K58">
        <f>STDEV(K4:K54)</f>
        <v>0.23758501624314701</v>
      </c>
      <c r="L58">
        <f>STDEV(L4:L54)</f>
        <v>0.23777452440969596</v>
      </c>
    </row>
    <row r="59" spans="1:12" x14ac:dyDescent="0.25">
      <c r="A59" t="s">
        <v>6</v>
      </c>
      <c r="B59">
        <f>(STDEV(B4:B54)/(SQRT(COUNT(B4:B54))))</f>
        <v>4.7274279126074716E-2</v>
      </c>
      <c r="C59">
        <f>(STDEV(C4:C54)/(SQRT(COUNT(C4:C54))))</f>
        <v>4.1526281952262947E-2</v>
      </c>
      <c r="D59">
        <f>(STDEV(D4:D54)/(SQRT(COUNT(D4:D54))))</f>
        <v>6.8766962783407451E-2</v>
      </c>
      <c r="F59">
        <f>(STDEV(F4:F54)/(SQRT(COUNT(F4:F54))))</f>
        <v>5.2908064900900859E-2</v>
      </c>
      <c r="G59">
        <f>(STDEV(G4:G54)/(SQRT(COUNT(G4:G54))))</f>
        <v>6.3081255762137592E-2</v>
      </c>
      <c r="H59">
        <f>(STDEV(H4:H54)/(SQRT(COUNT(H4:H54))))</f>
        <v>0.11223695012814641</v>
      </c>
      <c r="J59">
        <f>(STDEV(J4:J54)/(SQRT(COUNT(J4:J54))))</f>
        <v>4.2255087272572267E-2</v>
      </c>
      <c r="K59">
        <f>(STDEV(K4:K54)/(SQRT(COUNT(K4:K54))))</f>
        <v>4.5723257694467515E-2</v>
      </c>
      <c r="L59">
        <f>(STDEV(L4:L54)/(SQRT(COUNT(L4:L54))))</f>
        <v>5.1886655068550329E-2</v>
      </c>
    </row>
    <row r="60" spans="1:12" x14ac:dyDescent="0.25">
      <c r="B60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3E692-3ABF-4AD5-B10F-337D1B4A102F}">
  <dimension ref="A1:Q44"/>
  <sheetViews>
    <sheetView topLeftCell="A18" zoomScale="80" zoomScaleNormal="80" workbookViewId="0">
      <selection activeCell="B48" sqref="B48"/>
    </sheetView>
  </sheetViews>
  <sheetFormatPr defaultRowHeight="15" x14ac:dyDescent="0.25"/>
  <sheetData>
    <row r="1" spans="3:17" x14ac:dyDescent="0.25">
      <c r="C1" s="1" t="s">
        <v>15</v>
      </c>
    </row>
    <row r="2" spans="3:17" x14ac:dyDescent="0.25">
      <c r="C2" s="6" t="s">
        <v>1</v>
      </c>
      <c r="D2" s="7" t="s">
        <v>13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9" t="s">
        <v>25</v>
      </c>
      <c r="O2" s="9" t="s">
        <v>26</v>
      </c>
      <c r="P2" s="9" t="s">
        <v>27</v>
      </c>
      <c r="Q2" s="9" t="s">
        <v>28</v>
      </c>
    </row>
    <row r="3" spans="3:17" x14ac:dyDescent="0.25">
      <c r="C3" s="8">
        <v>0.6</v>
      </c>
      <c r="D3" s="8">
        <v>0</v>
      </c>
      <c r="E3" s="8">
        <v>0.2</v>
      </c>
      <c r="F3" s="8">
        <v>0.14285709999999999</v>
      </c>
      <c r="G3" s="8">
        <v>-0.53846150000000004</v>
      </c>
      <c r="H3" s="8">
        <v>0.93333330000000003</v>
      </c>
      <c r="I3" s="8">
        <v>-0.2142857</v>
      </c>
      <c r="J3" s="8">
        <v>0.27272730000000001</v>
      </c>
      <c r="K3" s="8">
        <v>0.58333330000000005</v>
      </c>
      <c r="L3" s="8">
        <v>-6.6666669999999997E-2</v>
      </c>
      <c r="M3" s="8">
        <v>-0.23076920000000001</v>
      </c>
      <c r="N3" s="8">
        <v>0</v>
      </c>
      <c r="O3" s="8">
        <v>8.3333329999999997E-2</v>
      </c>
      <c r="P3" s="8">
        <v>-8.3333329999999997E-2</v>
      </c>
      <c r="Q3" s="8">
        <v>0.13333329999999999</v>
      </c>
    </row>
    <row r="4" spans="3:17" x14ac:dyDescent="0.25">
      <c r="C4" s="8">
        <v>0.75</v>
      </c>
      <c r="D4" s="8">
        <v>-0.75</v>
      </c>
      <c r="E4" s="8">
        <v>-0.14285709999999999</v>
      </c>
      <c r="F4" s="8">
        <v>0.45454549999999999</v>
      </c>
      <c r="G4" s="8">
        <v>0.15384610000000001</v>
      </c>
      <c r="H4" s="8">
        <v>0.71428570000000002</v>
      </c>
      <c r="I4" s="8">
        <v>0.14285709999999999</v>
      </c>
      <c r="J4" s="8">
        <v>0</v>
      </c>
      <c r="K4" s="8">
        <v>0.53846159999999998</v>
      </c>
      <c r="L4" s="8">
        <v>-0.13333329999999999</v>
      </c>
      <c r="M4" s="8">
        <v>-0.23076920000000001</v>
      </c>
      <c r="N4" s="8">
        <v>-0.125</v>
      </c>
      <c r="O4" s="8">
        <v>-7.6923099999999994E-2</v>
      </c>
      <c r="P4" s="8">
        <v>0.23076920000000001</v>
      </c>
      <c r="Q4" s="8">
        <v>-9.0909100000000007E-2</v>
      </c>
    </row>
    <row r="5" spans="3:17" x14ac:dyDescent="0.25">
      <c r="C5" s="8">
        <v>0.53846159999999998</v>
      </c>
      <c r="D5" s="8">
        <v>7.6923080000000005E-2</v>
      </c>
      <c r="E5" s="8">
        <v>0.14285709999999999</v>
      </c>
      <c r="F5" s="8">
        <v>0.1666667</v>
      </c>
      <c r="G5" s="8">
        <v>-0.14285709999999999</v>
      </c>
      <c r="H5" s="8">
        <v>0.85714290000000004</v>
      </c>
      <c r="I5" s="8">
        <v>-0.1875</v>
      </c>
      <c r="J5" s="8">
        <v>0.5</v>
      </c>
      <c r="K5" s="8">
        <v>0.46153850000000002</v>
      </c>
      <c r="L5" s="8">
        <v>0.25</v>
      </c>
      <c r="M5" s="8">
        <v>0</v>
      </c>
      <c r="N5" s="8">
        <v>1</v>
      </c>
      <c r="O5" s="8">
        <v>0.23076920000000001</v>
      </c>
      <c r="P5" s="8">
        <v>-9.0909089999999998E-2</v>
      </c>
      <c r="Q5" s="8">
        <v>0.14285709999999999</v>
      </c>
    </row>
    <row r="6" spans="3:17" x14ac:dyDescent="0.25">
      <c r="C6" s="8">
        <v>0.78571429999999998</v>
      </c>
      <c r="D6" s="8">
        <v>7.6923080000000005E-2</v>
      </c>
      <c r="E6" s="8">
        <v>0.69230769999999997</v>
      </c>
      <c r="F6" s="8">
        <v>-0.875</v>
      </c>
      <c r="G6" s="8">
        <v>0.2</v>
      </c>
      <c r="H6" s="8">
        <v>0.13333329999999999</v>
      </c>
      <c r="I6" s="8">
        <v>-7.1428599999999995E-2</v>
      </c>
      <c r="J6" s="8">
        <v>0.55555560000000004</v>
      </c>
      <c r="K6" s="8">
        <v>0.28571429999999998</v>
      </c>
      <c r="L6" s="8">
        <v>0.69230769999999997</v>
      </c>
      <c r="M6" s="8">
        <v>6.6666669999999997E-2</v>
      </c>
      <c r="N6" s="8">
        <v>-0.71428570000000002</v>
      </c>
      <c r="O6" s="8">
        <v>-0.14285709999999999</v>
      </c>
      <c r="P6" s="8">
        <v>0.69230769999999997</v>
      </c>
      <c r="Q6" s="8">
        <v>0</v>
      </c>
    </row>
    <row r="7" spans="3:17" x14ac:dyDescent="0.25">
      <c r="C7" s="8">
        <v>0.57142859999999995</v>
      </c>
      <c r="D7" s="8">
        <v>0.84615390000000001</v>
      </c>
      <c r="E7" s="8">
        <v>-0.3846154</v>
      </c>
      <c r="F7" s="8">
        <v>0.42857139999999999</v>
      </c>
      <c r="G7" s="8">
        <v>-0.42857139999999999</v>
      </c>
      <c r="H7" s="8">
        <v>1</v>
      </c>
      <c r="I7" s="8">
        <v>6.6666669999999997E-2</v>
      </c>
      <c r="J7" s="8">
        <v>-0.4166667</v>
      </c>
      <c r="K7" s="8">
        <v>-0.13333329999999999</v>
      </c>
      <c r="L7" s="8">
        <v>0.23076920000000001</v>
      </c>
      <c r="M7" s="8">
        <v>0.23076920000000001</v>
      </c>
      <c r="N7" s="8">
        <v>-0.6</v>
      </c>
      <c r="O7" s="8">
        <v>0.4</v>
      </c>
      <c r="P7" s="8">
        <v>0.3333333</v>
      </c>
      <c r="Q7" s="8">
        <v>0</v>
      </c>
    </row>
    <row r="8" spans="3:17" x14ac:dyDescent="0.25">
      <c r="C8" s="8">
        <v>1</v>
      </c>
      <c r="D8" s="8">
        <v>-0.18181820000000001</v>
      </c>
      <c r="E8" s="8">
        <v>0.35714289999999999</v>
      </c>
      <c r="F8" s="8">
        <v>0.1111111</v>
      </c>
      <c r="G8" s="8">
        <v>0.3333333</v>
      </c>
      <c r="H8" s="8">
        <v>0.42857139999999999</v>
      </c>
      <c r="I8" s="8">
        <v>-0.86666670000000001</v>
      </c>
      <c r="J8" s="8">
        <v>0.64285709999999996</v>
      </c>
      <c r="K8" s="8">
        <v>-0.25</v>
      </c>
      <c r="L8" s="8">
        <v>0</v>
      </c>
      <c r="M8" s="8">
        <v>0.28571429999999998</v>
      </c>
      <c r="N8" s="8">
        <v>0</v>
      </c>
      <c r="O8" s="8">
        <v>-0.2</v>
      </c>
      <c r="P8" s="8">
        <v>0.3333333</v>
      </c>
      <c r="Q8" s="8">
        <v>0</v>
      </c>
    </row>
    <row r="9" spans="3:17" x14ac:dyDescent="0.25">
      <c r="C9" s="8">
        <v>0</v>
      </c>
      <c r="D9" s="8">
        <v>0</v>
      </c>
      <c r="E9" s="8">
        <v>-0.3333333</v>
      </c>
      <c r="F9" s="8">
        <v>1</v>
      </c>
      <c r="G9" s="8">
        <v>8.3333329999999997E-2</v>
      </c>
      <c r="H9" s="8">
        <v>0.73333329999999997</v>
      </c>
      <c r="I9" s="8">
        <v>0</v>
      </c>
      <c r="J9" s="8">
        <v>0.25</v>
      </c>
      <c r="K9" s="8">
        <v>-0.3846154</v>
      </c>
      <c r="L9" s="8">
        <v>-0.3846154</v>
      </c>
      <c r="M9" s="8">
        <v>0.3846154</v>
      </c>
      <c r="N9" s="8">
        <v>9.0909089999999998E-2</v>
      </c>
      <c r="O9" s="8">
        <v>7.1428569999999997E-2</v>
      </c>
      <c r="P9" s="8">
        <v>0.1666667</v>
      </c>
      <c r="Q9" s="8">
        <v>0.125</v>
      </c>
    </row>
    <row r="10" spans="3:17" x14ac:dyDescent="0.25">
      <c r="C10" s="8">
        <v>7.1428569999999997E-2</v>
      </c>
      <c r="D10" s="8">
        <v>7.6923080000000005E-2</v>
      </c>
      <c r="E10" s="8">
        <v>-7.1428599999999995E-2</v>
      </c>
      <c r="F10" s="8">
        <v>0.83333330000000005</v>
      </c>
      <c r="G10" s="8">
        <v>-0.18181820000000001</v>
      </c>
      <c r="H10" s="8">
        <v>0.66666669999999995</v>
      </c>
      <c r="I10" s="8">
        <v>0</v>
      </c>
      <c r="J10" s="8">
        <v>0.54545460000000001</v>
      </c>
      <c r="K10" s="8">
        <v>-0.27272730000000001</v>
      </c>
      <c r="L10" s="8">
        <v>0.27272730000000001</v>
      </c>
      <c r="M10" s="8">
        <v>-6.6666699999999995E-2</v>
      </c>
      <c r="N10" s="8">
        <v>0.36363640000000003</v>
      </c>
      <c r="O10" s="8">
        <v>-0.64285709999999996</v>
      </c>
      <c r="P10" s="8">
        <v>0.28571429999999998</v>
      </c>
      <c r="Q10" s="8">
        <v>0.14285709999999999</v>
      </c>
    </row>
    <row r="11" spans="3:17" x14ac:dyDescent="0.25">
      <c r="C11" s="8">
        <v>0.13333329999999999</v>
      </c>
      <c r="D11" s="8">
        <v>-0.14285709999999999</v>
      </c>
      <c r="E11" s="8">
        <v>-0.28571429999999998</v>
      </c>
      <c r="F11" s="8">
        <v>0.83333330000000005</v>
      </c>
      <c r="G11" s="8">
        <v>0.5</v>
      </c>
      <c r="H11" s="8">
        <v>0.6875</v>
      </c>
      <c r="I11" s="8">
        <v>7.1428569999999997E-2</v>
      </c>
      <c r="J11" s="8">
        <v>0.4</v>
      </c>
      <c r="K11" s="8">
        <v>-0.25</v>
      </c>
      <c r="L11" s="8">
        <v>0.23076920000000001</v>
      </c>
      <c r="M11" s="8">
        <v>-0.18181820000000001</v>
      </c>
      <c r="N11" s="8">
        <v>0.75</v>
      </c>
      <c r="O11" s="8">
        <v>0</v>
      </c>
      <c r="P11" s="8">
        <v>0.1666667</v>
      </c>
      <c r="Q11" s="8">
        <v>0</v>
      </c>
    </row>
    <row r="12" spans="3:17" x14ac:dyDescent="0.25">
      <c r="C12" s="8">
        <v>0.5</v>
      </c>
      <c r="D12" s="8">
        <v>-0.13333329999999999</v>
      </c>
      <c r="E12" s="8">
        <v>8.3333329999999997E-2</v>
      </c>
      <c r="F12" s="8">
        <v>0.81818179999999996</v>
      </c>
      <c r="G12" s="8">
        <v>-0.23076920000000001</v>
      </c>
      <c r="H12" s="8">
        <v>0.84615390000000001</v>
      </c>
      <c r="I12" s="8">
        <v>0.14285709999999999</v>
      </c>
      <c r="J12" s="8">
        <v>0.5</v>
      </c>
      <c r="K12" s="8">
        <v>-0.42857139999999999</v>
      </c>
      <c r="L12" s="8">
        <v>0.22222220000000001</v>
      </c>
      <c r="M12" s="8">
        <v>0.2142857</v>
      </c>
      <c r="N12" s="8">
        <v>0.81818179999999996</v>
      </c>
      <c r="O12" s="8">
        <v>-0.46153850000000002</v>
      </c>
      <c r="P12" s="8">
        <v>0.45454549999999999</v>
      </c>
      <c r="Q12" s="8">
        <v>0</v>
      </c>
    </row>
    <row r="13" spans="3:17" x14ac:dyDescent="0.25">
      <c r="C13" s="8">
        <v>0</v>
      </c>
      <c r="D13" s="8">
        <v>0.1666667</v>
      </c>
      <c r="E13" s="8">
        <v>0.23076920000000001</v>
      </c>
      <c r="F13" s="8">
        <v>0.66666669999999995</v>
      </c>
      <c r="G13" s="8">
        <v>0.6</v>
      </c>
      <c r="H13" s="8">
        <v>0.63636360000000003</v>
      </c>
      <c r="I13" s="8">
        <v>0.30769229999999997</v>
      </c>
      <c r="J13" s="8">
        <v>0.5</v>
      </c>
      <c r="K13" s="8">
        <v>8.3333329999999997E-2</v>
      </c>
      <c r="L13" s="8">
        <v>0.27272730000000001</v>
      </c>
      <c r="M13" s="8">
        <v>0</v>
      </c>
      <c r="N13" s="8">
        <v>0.30769229999999997</v>
      </c>
      <c r="O13" s="8">
        <v>0.73333329999999997</v>
      </c>
      <c r="P13" s="8">
        <v>0.1666667</v>
      </c>
      <c r="Q13" s="8">
        <v>0.3125</v>
      </c>
    </row>
    <row r="14" spans="3:17" x14ac:dyDescent="0.25">
      <c r="C14" s="8">
        <v>-0.3</v>
      </c>
      <c r="D14" s="8">
        <v>0.1666667</v>
      </c>
      <c r="E14" s="8">
        <v>-0.53846150000000004</v>
      </c>
      <c r="F14" s="8">
        <v>0.81818179999999996</v>
      </c>
      <c r="G14" s="8">
        <v>0.1176471</v>
      </c>
      <c r="H14" s="8">
        <v>0.6</v>
      </c>
      <c r="I14" s="8">
        <v>0</v>
      </c>
      <c r="J14" s="8"/>
      <c r="K14" s="8">
        <v>0.1666667</v>
      </c>
      <c r="L14" s="8">
        <v>0.8</v>
      </c>
      <c r="M14" s="8">
        <v>-0.14285709999999999</v>
      </c>
      <c r="N14" s="8">
        <v>0.1111111</v>
      </c>
      <c r="O14" s="8">
        <v>-0.53846150000000004</v>
      </c>
      <c r="P14" s="8">
        <v>0.27272730000000001</v>
      </c>
    </row>
    <row r="15" spans="3:17" x14ac:dyDescent="0.25">
      <c r="C15" s="8">
        <v>0.14285709999999999</v>
      </c>
      <c r="D15" s="8">
        <v>7.6923080000000005E-2</v>
      </c>
      <c r="F15" s="8">
        <v>0.1111111</v>
      </c>
      <c r="H15" s="8">
        <v>0.625</v>
      </c>
      <c r="J15" s="8"/>
      <c r="K15" s="8">
        <v>-0.2</v>
      </c>
      <c r="L15" s="8">
        <v>0.81818179999999996</v>
      </c>
      <c r="N15" s="8">
        <v>0.3333333</v>
      </c>
      <c r="O15" s="8">
        <v>7.1428569999999997E-2</v>
      </c>
      <c r="P15" s="8">
        <v>0.3333333</v>
      </c>
    </row>
    <row r="16" spans="3:17" x14ac:dyDescent="0.25">
      <c r="C16" s="8">
        <v>0.125</v>
      </c>
      <c r="D16" s="8">
        <v>0.1666667</v>
      </c>
      <c r="F16" s="8">
        <v>0.4</v>
      </c>
      <c r="H16" s="8">
        <v>0</v>
      </c>
      <c r="I16" s="8"/>
      <c r="J16" s="8"/>
      <c r="K16" s="8">
        <v>-9.0909100000000007E-2</v>
      </c>
      <c r="L16" s="8">
        <v>7.6923080000000005E-2</v>
      </c>
      <c r="M16" s="8"/>
      <c r="N16" s="8">
        <v>-0.22222220000000001</v>
      </c>
      <c r="O16" s="8">
        <v>0.14285709999999999</v>
      </c>
      <c r="P16" s="8">
        <v>0.53846159999999998</v>
      </c>
      <c r="Q16" s="8"/>
    </row>
    <row r="17" spans="3:17" x14ac:dyDescent="0.25">
      <c r="C17" s="8">
        <v>0.63636360000000003</v>
      </c>
      <c r="D17" s="8">
        <v>-0.14285709999999999</v>
      </c>
      <c r="E17" s="8"/>
      <c r="F17" s="8">
        <v>0</v>
      </c>
      <c r="G17" s="8"/>
      <c r="H17" s="8">
        <v>0.18181820000000001</v>
      </c>
      <c r="I17" s="8"/>
      <c r="J17" s="8"/>
      <c r="K17" s="8">
        <v>-0.3846154</v>
      </c>
      <c r="L17" s="8">
        <v>0.3333333</v>
      </c>
      <c r="M17" s="8"/>
      <c r="N17" s="8">
        <v>0.42857139999999999</v>
      </c>
      <c r="O17" s="8">
        <v>0</v>
      </c>
      <c r="P17" s="8">
        <v>0.55555560000000004</v>
      </c>
      <c r="Q17" s="8"/>
    </row>
    <row r="18" spans="3:17" x14ac:dyDescent="0.25">
      <c r="C18" s="8">
        <v>0.69230769999999997</v>
      </c>
      <c r="D18" s="8">
        <v>0.3333333</v>
      </c>
      <c r="E18" s="8"/>
      <c r="F18" s="8">
        <v>0.85714290000000004</v>
      </c>
      <c r="G18" s="8"/>
      <c r="H18" s="8">
        <v>0</v>
      </c>
      <c r="I18" s="8"/>
      <c r="J18" s="8"/>
      <c r="K18" s="8">
        <v>0</v>
      </c>
      <c r="L18" s="8">
        <v>0.45454549999999999</v>
      </c>
      <c r="M18" s="8"/>
      <c r="N18" s="8">
        <v>-0.3333333</v>
      </c>
      <c r="O18" s="8">
        <v>0</v>
      </c>
      <c r="P18" s="8">
        <v>0.36363640000000003</v>
      </c>
      <c r="Q18" s="8"/>
    </row>
    <row r="19" spans="3:17" x14ac:dyDescent="0.25">
      <c r="C19" s="8">
        <v>0.46666669999999999</v>
      </c>
      <c r="D19" s="8">
        <v>-0.23076920000000001</v>
      </c>
      <c r="E19" s="8"/>
      <c r="F19" s="8">
        <v>0.6</v>
      </c>
      <c r="G19" s="8"/>
      <c r="H19" s="8"/>
      <c r="I19" s="8"/>
      <c r="J19" s="8"/>
      <c r="K19" s="8">
        <v>-0.46153850000000002</v>
      </c>
      <c r="L19" s="8">
        <v>-0.1111111</v>
      </c>
      <c r="M19" s="8"/>
      <c r="N19" s="8">
        <v>0.1666667</v>
      </c>
      <c r="O19" s="8">
        <v>-0.23076920000000001</v>
      </c>
      <c r="P19" s="8">
        <v>0</v>
      </c>
      <c r="Q19" s="8"/>
    </row>
    <row r="20" spans="3:17" x14ac:dyDescent="0.25">
      <c r="C20" s="8">
        <v>0.71428570000000002</v>
      </c>
      <c r="D20" s="8">
        <v>0.6</v>
      </c>
      <c r="E20" s="8"/>
      <c r="F20" s="8">
        <v>0.5</v>
      </c>
      <c r="G20" s="8"/>
      <c r="H20" s="8"/>
      <c r="I20" s="8"/>
      <c r="J20" s="8"/>
      <c r="K20" s="8">
        <v>0.45454539999999999</v>
      </c>
      <c r="L20" s="8">
        <v>-0.2</v>
      </c>
      <c r="M20" s="8"/>
      <c r="N20" s="8">
        <v>0.6</v>
      </c>
      <c r="O20" s="8">
        <v>0.2</v>
      </c>
      <c r="P20" s="8">
        <v>0.45454549999999999</v>
      </c>
      <c r="Q20" s="8"/>
    </row>
    <row r="21" spans="3:17" x14ac:dyDescent="0.25">
      <c r="C21" s="8">
        <v>6.6666669999999997E-2</v>
      </c>
      <c r="D21" s="8">
        <v>0.46666669999999999</v>
      </c>
      <c r="E21" s="8"/>
      <c r="F21" s="8">
        <v>0.78571429999999998</v>
      </c>
      <c r="G21" s="8"/>
      <c r="H21" s="8"/>
      <c r="I21" s="8"/>
      <c r="J21" s="8"/>
      <c r="K21" s="8">
        <v>9.0909089999999998E-2</v>
      </c>
      <c r="L21" s="8">
        <v>0.53846159999999998</v>
      </c>
      <c r="M21" s="8"/>
      <c r="N21" s="8"/>
      <c r="P21" s="8">
        <v>0.69230769999999997</v>
      </c>
      <c r="Q21" s="8"/>
    </row>
    <row r="22" spans="3:17" x14ac:dyDescent="0.25">
      <c r="C22" s="8">
        <v>0.26666669999999998</v>
      </c>
      <c r="D22" s="8">
        <v>-0.13333329999999999</v>
      </c>
      <c r="E22" s="8"/>
      <c r="G22" s="8"/>
      <c r="H22" s="8"/>
      <c r="I22" s="8"/>
      <c r="J22" s="8"/>
      <c r="K22" s="8">
        <v>0</v>
      </c>
      <c r="L22" s="8">
        <v>-0.30769229999999997</v>
      </c>
      <c r="M22" s="8"/>
      <c r="N22" s="8"/>
      <c r="P22" s="8"/>
      <c r="Q22" s="8"/>
    </row>
    <row r="23" spans="3:17" x14ac:dyDescent="0.25">
      <c r="C23" s="8">
        <v>0.53333330000000001</v>
      </c>
      <c r="D23" s="8">
        <v>-0.57142859999999995</v>
      </c>
      <c r="E23" s="8"/>
      <c r="G23" s="8"/>
      <c r="H23" s="8"/>
      <c r="I23" s="8"/>
      <c r="J23" s="8"/>
      <c r="K23" s="8">
        <v>7.1428569999999997E-2</v>
      </c>
      <c r="L23" s="8">
        <v>0.23076920000000001</v>
      </c>
      <c r="M23" s="8"/>
      <c r="N23" s="8"/>
      <c r="O23" s="8"/>
      <c r="P23" s="8"/>
      <c r="Q23" s="8"/>
    </row>
    <row r="24" spans="3:17" x14ac:dyDescent="0.25">
      <c r="C24" s="8">
        <v>0.28571429999999998</v>
      </c>
      <c r="D24" s="8">
        <v>0.3846154</v>
      </c>
      <c r="E24" s="8"/>
      <c r="F24" s="8"/>
      <c r="G24" s="8"/>
      <c r="H24" s="8"/>
      <c r="I24" s="8"/>
      <c r="J24" s="8"/>
      <c r="K24" s="8">
        <v>0.2</v>
      </c>
      <c r="L24" s="8"/>
      <c r="M24" s="8"/>
      <c r="N24" s="8"/>
      <c r="O24" s="8"/>
      <c r="P24" s="8"/>
      <c r="Q24" s="8"/>
    </row>
    <row r="25" spans="3:17" x14ac:dyDescent="0.25">
      <c r="C25" s="8">
        <v>0</v>
      </c>
      <c r="D25" s="8">
        <v>0.23076920000000001</v>
      </c>
      <c r="E25" s="8"/>
      <c r="F25" s="8"/>
      <c r="G25" s="8"/>
      <c r="H25" s="8"/>
      <c r="I25" s="8"/>
      <c r="J25" s="8"/>
      <c r="K25" s="8">
        <v>0.1666667</v>
      </c>
      <c r="L25" s="8"/>
      <c r="M25" s="8"/>
      <c r="N25" s="8"/>
      <c r="O25" s="8"/>
      <c r="P25" s="8"/>
      <c r="Q25" s="8"/>
    </row>
    <row r="26" spans="3:17" x14ac:dyDescent="0.25">
      <c r="C26" s="8">
        <v>0.42857139999999999</v>
      </c>
      <c r="D26" s="8">
        <v>0.18181820000000001</v>
      </c>
      <c r="E26" s="8"/>
      <c r="F26" s="8"/>
      <c r="G26" s="8"/>
      <c r="H26" s="8"/>
      <c r="I26" s="8"/>
      <c r="J26" s="8"/>
      <c r="K26" s="8">
        <v>-8.3333299999999999E-2</v>
      </c>
      <c r="L26" s="8"/>
      <c r="M26" s="8"/>
      <c r="N26" s="8"/>
      <c r="O26" s="8"/>
      <c r="P26" s="8"/>
      <c r="Q26" s="8"/>
    </row>
    <row r="27" spans="3:17" x14ac:dyDescent="0.25">
      <c r="C27" s="8">
        <v>0.85714290000000004</v>
      </c>
      <c r="D27" s="8">
        <v>-0.3846154</v>
      </c>
      <c r="E27" s="8"/>
      <c r="F27" s="8"/>
      <c r="G27" s="8"/>
      <c r="H27" s="8"/>
      <c r="I27" s="8"/>
      <c r="J27" s="8"/>
      <c r="L27" s="8"/>
      <c r="M27" s="8"/>
      <c r="N27" s="8"/>
      <c r="O27" s="8"/>
      <c r="P27" s="8"/>
      <c r="Q27" s="8"/>
    </row>
    <row r="28" spans="3:17" x14ac:dyDescent="0.25">
      <c r="C28" s="8">
        <v>0.73333329999999997</v>
      </c>
      <c r="D28" s="8">
        <v>0.3333333</v>
      </c>
      <c r="E28" s="8"/>
      <c r="F28" s="8"/>
      <c r="G28" s="8"/>
      <c r="H28" s="8"/>
      <c r="I28" s="8"/>
      <c r="J28" s="8"/>
      <c r="L28" s="8"/>
      <c r="M28" s="8"/>
      <c r="N28" s="8"/>
      <c r="O28" s="8"/>
      <c r="P28" s="8"/>
      <c r="Q28" s="8"/>
    </row>
    <row r="29" spans="3:17" x14ac:dyDescent="0.25">
      <c r="C29" s="8">
        <v>0.14285709999999999</v>
      </c>
      <c r="D29" s="8">
        <v>-0.5</v>
      </c>
      <c r="E29" s="8"/>
      <c r="F29" s="8"/>
      <c r="G29" s="8"/>
      <c r="H29" s="8"/>
      <c r="I29" s="8"/>
      <c r="J29" s="8"/>
      <c r="L29" s="8"/>
      <c r="M29" s="8"/>
      <c r="N29" s="8"/>
      <c r="O29" s="8"/>
      <c r="P29" s="8"/>
      <c r="Q29" s="8"/>
    </row>
    <row r="30" spans="3:17" x14ac:dyDescent="0.25">
      <c r="C30" s="8">
        <v>-6.6666699999999995E-2</v>
      </c>
      <c r="D30" s="8">
        <v>-0.77777779999999996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3:17" x14ac:dyDescent="0.25">
      <c r="C31" s="8">
        <v>0.53846159999999998</v>
      </c>
      <c r="D31" s="8">
        <v>0.25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3:17" x14ac:dyDescent="0.25">
      <c r="C32" s="8">
        <v>0.6</v>
      </c>
      <c r="D32" s="8">
        <v>-0.5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5">
      <c r="C33" s="8">
        <v>0.42857139999999999</v>
      </c>
      <c r="D33" s="8">
        <v>-0.3333333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5">
      <c r="C34" s="8">
        <v>0.1666667</v>
      </c>
      <c r="D34" s="8">
        <v>0.61538459999999995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C35" s="8">
        <v>7.1428569999999997E-2</v>
      </c>
      <c r="D35" s="8">
        <v>0.3333333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C36" s="8">
        <v>0.63636360000000003</v>
      </c>
      <c r="D36" s="8">
        <v>-0.14285709999999999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C37" s="8">
        <v>0.78571429999999998</v>
      </c>
      <c r="D37" s="8">
        <v>-0.1666667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C38" s="8">
        <v>0.66666669999999995</v>
      </c>
      <c r="D38" s="8">
        <v>-0.375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5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5"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5">
      <c r="A42" t="s">
        <v>4</v>
      </c>
      <c r="C42">
        <f>AVERAGE(C3:C39)</f>
        <v>0.40470386138888886</v>
      </c>
      <c r="D42">
        <f>AVERAGE(D3:D39)</f>
        <v>-2.3207438888888854E-3</v>
      </c>
      <c r="E42">
        <f>AVERAGE(E3:E39)</f>
        <v>-4.1666641666666809E-3</v>
      </c>
      <c r="F42">
        <f>AVERAGE(F3:F39)</f>
        <v>0.45539036842105263</v>
      </c>
      <c r="G42">
        <f>AVERAGE(G3:G39)</f>
        <v>3.8806869166666667E-2</v>
      </c>
      <c r="H42">
        <f>AVERAGE(H3:H39)</f>
        <v>0.56521889375000001</v>
      </c>
      <c r="I42">
        <f>AVERAGE(I3:I39)</f>
        <v>-5.0698271666666683E-2</v>
      </c>
      <c r="J42">
        <f>AVERAGE(J3:J39)</f>
        <v>0.34090253636363638</v>
      </c>
      <c r="K42">
        <f>AVERAGE(K3:K39)</f>
        <v>6.7897412499999992E-3</v>
      </c>
      <c r="L42">
        <f>AVERAGE(L3:L39)</f>
        <v>0.20096755285714285</v>
      </c>
      <c r="M42">
        <f>AVERAGE(M3:M39)</f>
        <v>2.7430905833333335E-2</v>
      </c>
      <c r="N42">
        <f>AVERAGE(N3:N39)</f>
        <v>0.16529227166666666</v>
      </c>
      <c r="O42">
        <f>AVERAGE(O3:O39)</f>
        <v>-2.001424611111112E-2</v>
      </c>
      <c r="P42">
        <f>AVERAGE(P3:P39)</f>
        <v>0.30875412526315787</v>
      </c>
      <c r="Q42">
        <f>AVERAGE(Q3:Q39)</f>
        <v>6.9603490909090904E-2</v>
      </c>
    </row>
    <row r="43" spans="1:17" x14ac:dyDescent="0.25">
      <c r="A43" t="s">
        <v>5</v>
      </c>
      <c r="C43">
        <f>STDEV(C3:C39)</f>
        <v>0.31744825352376621</v>
      </c>
      <c r="D43">
        <f>STDEV(D3:D39)</f>
        <v>0.3784871847407365</v>
      </c>
      <c r="E43">
        <f>STDEV(E3:E39)</f>
        <v>0.35462700339748338</v>
      </c>
      <c r="F43">
        <f>STDEV(F3:F39)</f>
        <v>0.44614254565076455</v>
      </c>
      <c r="G43">
        <f>STDEV(G3:G39)</f>
        <v>0.35263011559728158</v>
      </c>
      <c r="H43">
        <f>STDEV(H3:H39)</f>
        <v>0.32304780748451145</v>
      </c>
      <c r="I43">
        <f>STDEV(I3:I39)</f>
        <v>0.29410594674720048</v>
      </c>
      <c r="J43">
        <f>STDEV(J3:J39)</f>
        <v>0.3100902099609637</v>
      </c>
      <c r="K43">
        <f>STDEV(K3:K39)</f>
        <v>0.31006007898929461</v>
      </c>
      <c r="L43">
        <f>STDEV(L3:L39)</f>
        <v>0.3385057493306825</v>
      </c>
      <c r="M43">
        <f>STDEV(M3:M39)</f>
        <v>0.21074947360733193</v>
      </c>
      <c r="N43">
        <f>STDEV(N3:N39)</f>
        <v>0.4675678703534229</v>
      </c>
      <c r="O43">
        <f>STDEV(O3:O39)</f>
        <v>0.33052383831674359</v>
      </c>
      <c r="P43">
        <f>STDEV(P3:P39)</f>
        <v>0.22760921607023188</v>
      </c>
      <c r="Q43">
        <f>STDEV(Q3:Q39)</f>
        <v>0.11262711928237758</v>
      </c>
    </row>
    <row r="44" spans="1:17" x14ac:dyDescent="0.25">
      <c r="A44" t="s">
        <v>6</v>
      </c>
      <c r="C44">
        <f>(STDEV(C3:C40)/(SQRT(COUNT(C3:C40))))</f>
        <v>5.2908042253961035E-2</v>
      </c>
      <c r="D44">
        <f>(STDEV(D3:D40)/(SQRT(COUNT(D3:D40))))</f>
        <v>6.3081197456789417E-2</v>
      </c>
      <c r="E44">
        <f>(STDEV(E3:E40)/(SQRT(COUNT(E3:E40))))</f>
        <v>0.10237199793672369</v>
      </c>
      <c r="F44">
        <f>(STDEV(F3:F40)/(SQRT(COUNT(F3:F40))))</f>
        <v>0.10235211952135075</v>
      </c>
      <c r="G44">
        <f>(STDEV(G3:G40)/(SQRT(COUNT(G3:G40))))</f>
        <v>0.1017955460822297</v>
      </c>
      <c r="H44">
        <f>(STDEV(H3:H40)/(SQRT(COUNT(H3:H40))))</f>
        <v>8.0761951871127863E-2</v>
      </c>
      <c r="I44">
        <f>(STDEV(I3:I40)/(SQRT(COUNT(I3:I40))))</f>
        <v>8.490107376238297E-2</v>
      </c>
      <c r="J44">
        <f>(STDEV(J3:J40)/(SQRT(COUNT(J3:J40))))</f>
        <v>9.3495716145731197E-2</v>
      </c>
      <c r="K44">
        <f>(STDEV(K3:K40)/(SQRT(COUNT(K3:K40))))</f>
        <v>6.3290748594234933E-2</v>
      </c>
      <c r="L44">
        <f>(STDEV(L3:L40)/(SQRT(COUNT(L3:L40))))</f>
        <v>7.3868010451695235E-2</v>
      </c>
      <c r="M44">
        <f>(STDEV(M3:M40)/(SQRT(COUNT(M3:M40))))</f>
        <v>6.083813265938251E-2</v>
      </c>
      <c r="N44">
        <f>(STDEV(N3:N40)/(SQRT(COUNT(N3:N40))))</f>
        <v>0.11020680393061928</v>
      </c>
      <c r="O44">
        <f>(STDEV(O3:O40)/(SQRT(COUNT(O3:O40))))</f>
        <v>7.7905215805858477E-2</v>
      </c>
      <c r="P44">
        <f>(STDEV(P3:P40)/(SQRT(COUNT(P3:P40))))</f>
        <v>5.2217135340455502E-2</v>
      </c>
      <c r="Q44">
        <f>(STDEV(Q3:Q40)/(SQRT(COUNT(Q3:Q40))))</f>
        <v>3.3958354170749834E-2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2A554-4043-4721-9AE7-FF8E013F5AB3}">
  <dimension ref="A1:I44"/>
  <sheetViews>
    <sheetView topLeftCell="A19" zoomScale="80" zoomScaleNormal="80" workbookViewId="0">
      <selection activeCell="C37" sqref="C37"/>
    </sheetView>
  </sheetViews>
  <sheetFormatPr defaultRowHeight="15" x14ac:dyDescent="0.25"/>
  <sheetData>
    <row r="1" spans="2:9" x14ac:dyDescent="0.25">
      <c r="B1" s="1" t="s">
        <v>29</v>
      </c>
    </row>
    <row r="2" spans="2:9" x14ac:dyDescent="0.25">
      <c r="B2" s="6" t="s">
        <v>1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</row>
    <row r="3" spans="2:9" x14ac:dyDescent="0.25">
      <c r="B3" s="3">
        <v>0.6</v>
      </c>
      <c r="C3" s="3">
        <v>-0.53846000000000005</v>
      </c>
      <c r="D3" s="3">
        <v>0.57142899999999996</v>
      </c>
      <c r="E3" s="3">
        <v>-8.3330000000000001E-2</v>
      </c>
      <c r="F3" s="3">
        <v>-0.14285999999999999</v>
      </c>
      <c r="G3" s="3">
        <v>-0.25</v>
      </c>
      <c r="H3" s="3">
        <v>0.230769</v>
      </c>
      <c r="I3" s="3">
        <v>0.28571400000000002</v>
      </c>
    </row>
    <row r="4" spans="2:9" x14ac:dyDescent="0.25">
      <c r="B4" s="3">
        <v>0.75</v>
      </c>
      <c r="C4" s="3">
        <v>0.25</v>
      </c>
      <c r="D4" s="3">
        <v>0.30769200000000002</v>
      </c>
      <c r="E4" s="3">
        <v>0.73333300000000001</v>
      </c>
      <c r="F4" s="3">
        <v>0.18181800000000001</v>
      </c>
      <c r="G4" s="3">
        <v>0.25</v>
      </c>
      <c r="H4" s="3">
        <v>-0.16667000000000001</v>
      </c>
      <c r="I4" s="3">
        <v>0.28571400000000002</v>
      </c>
    </row>
    <row r="5" spans="2:9" x14ac:dyDescent="0.25">
      <c r="B5" s="3">
        <v>0.538462</v>
      </c>
      <c r="C5" s="3">
        <v>-0.33333000000000002</v>
      </c>
      <c r="D5" s="3">
        <v>0.28571400000000002</v>
      </c>
      <c r="E5" s="3">
        <v>0.538462</v>
      </c>
      <c r="F5" s="3">
        <v>-0.23077</v>
      </c>
      <c r="G5" s="3">
        <v>0.28571400000000002</v>
      </c>
      <c r="H5" s="3">
        <v>-7.1429999999999993E-2</v>
      </c>
      <c r="I5" s="3">
        <v>0.69230800000000003</v>
      </c>
    </row>
    <row r="6" spans="2:9" x14ac:dyDescent="0.25">
      <c r="B6" s="3">
        <v>0.78571400000000002</v>
      </c>
      <c r="C6" s="3">
        <v>-0.16667000000000001</v>
      </c>
      <c r="D6" s="3">
        <v>-0.33333000000000002</v>
      </c>
      <c r="E6" s="3">
        <v>0.5</v>
      </c>
      <c r="F6" s="3">
        <v>-0.28571000000000002</v>
      </c>
      <c r="G6" s="3">
        <v>0.30769200000000002</v>
      </c>
      <c r="H6" s="3">
        <v>0.538462</v>
      </c>
      <c r="I6" s="3">
        <v>0</v>
      </c>
    </row>
    <row r="7" spans="2:9" x14ac:dyDescent="0.25">
      <c r="B7" s="3">
        <v>0.57142899999999996</v>
      </c>
      <c r="C7" s="3">
        <v>-0.2</v>
      </c>
      <c r="D7" s="3">
        <v>-7.6920000000000002E-2</v>
      </c>
      <c r="E7" s="3">
        <v>-7.6920000000000002E-2</v>
      </c>
      <c r="F7" s="3">
        <v>-0.6875</v>
      </c>
      <c r="G7" s="3">
        <v>-0.2</v>
      </c>
      <c r="H7" s="3">
        <v>0.55555600000000005</v>
      </c>
      <c r="I7" s="3">
        <v>0.42857099999999998</v>
      </c>
    </row>
    <row r="8" spans="2:9" x14ac:dyDescent="0.25">
      <c r="B8" s="3">
        <v>1</v>
      </c>
      <c r="C8" s="3">
        <v>-0.13333</v>
      </c>
      <c r="D8" s="3">
        <v>0.33333299999999999</v>
      </c>
      <c r="E8" s="3">
        <v>0.61538499999999996</v>
      </c>
      <c r="F8" s="3">
        <v>-7.6920000000000002E-2</v>
      </c>
      <c r="G8" s="3">
        <v>0.18181800000000001</v>
      </c>
      <c r="H8" s="3">
        <v>-8.3330000000000001E-2</v>
      </c>
      <c r="I8" s="3">
        <v>0.6</v>
      </c>
    </row>
    <row r="9" spans="2:9" x14ac:dyDescent="0.25">
      <c r="B9" s="3">
        <v>0</v>
      </c>
      <c r="C9" s="3">
        <v>-9.0910000000000005E-2</v>
      </c>
      <c r="D9" s="3">
        <v>0.38461499999999998</v>
      </c>
      <c r="E9" s="3">
        <v>7.6923000000000005E-2</v>
      </c>
      <c r="F9" s="3">
        <v>-0.14285999999999999</v>
      </c>
      <c r="G9" s="3">
        <v>-7.6920000000000002E-2</v>
      </c>
      <c r="H9" s="3">
        <v>8.3333000000000004E-2</v>
      </c>
      <c r="I9" s="3">
        <v>0.6</v>
      </c>
    </row>
    <row r="10" spans="2:9" x14ac:dyDescent="0.25">
      <c r="B10" s="3">
        <v>7.1429000000000006E-2</v>
      </c>
      <c r="C10" s="3">
        <v>-0.21429000000000001</v>
      </c>
      <c r="D10" s="3">
        <v>0.42857099999999998</v>
      </c>
      <c r="E10" s="3">
        <v>-0.16667000000000001</v>
      </c>
      <c r="F10" s="3">
        <v>7.6923000000000005E-2</v>
      </c>
      <c r="G10" s="3">
        <v>0</v>
      </c>
      <c r="H10" s="3">
        <v>0.38461499999999998</v>
      </c>
      <c r="I10" s="3">
        <v>0.466667</v>
      </c>
    </row>
    <row r="11" spans="2:9" x14ac:dyDescent="0.25">
      <c r="B11" s="3">
        <v>0.13333300000000001</v>
      </c>
      <c r="C11" s="3">
        <v>0</v>
      </c>
      <c r="D11" s="3">
        <v>0.69230800000000003</v>
      </c>
      <c r="E11" s="3">
        <v>0.14285700000000001</v>
      </c>
      <c r="F11" s="3">
        <v>0</v>
      </c>
      <c r="G11" s="3">
        <v>0.272727</v>
      </c>
      <c r="H11" s="3">
        <v>0.272727</v>
      </c>
      <c r="I11" s="3">
        <v>0.38461499999999998</v>
      </c>
    </row>
    <row r="12" spans="2:9" x14ac:dyDescent="0.25">
      <c r="B12" s="3">
        <v>0.5</v>
      </c>
      <c r="C12" s="3">
        <v>0</v>
      </c>
      <c r="D12" s="3">
        <v>0.83333299999999999</v>
      </c>
      <c r="E12" s="3">
        <v>0.45454499999999998</v>
      </c>
      <c r="F12" s="3">
        <v>0.14285700000000001</v>
      </c>
      <c r="G12" s="3">
        <v>-0.27272999999999997</v>
      </c>
      <c r="H12" s="3">
        <v>0.13333300000000001</v>
      </c>
      <c r="I12" s="3">
        <v>7.6923000000000005E-2</v>
      </c>
    </row>
    <row r="13" spans="2:9" x14ac:dyDescent="0.25">
      <c r="B13" s="3">
        <v>0</v>
      </c>
      <c r="C13" s="3">
        <v>-6.6669999999999993E-2</v>
      </c>
      <c r="D13" s="3">
        <v>0.15384600000000001</v>
      </c>
      <c r="E13" s="3">
        <v>0.30769200000000002</v>
      </c>
      <c r="F13" s="3">
        <v>-7.6920000000000002E-2</v>
      </c>
      <c r="G13" s="3">
        <v>-0.45455000000000001</v>
      </c>
      <c r="H13" s="3">
        <v>-0.23077</v>
      </c>
      <c r="I13" s="3">
        <v>7.6923000000000005E-2</v>
      </c>
    </row>
    <row r="14" spans="2:9" x14ac:dyDescent="0.25">
      <c r="B14" s="3">
        <v>-0.3</v>
      </c>
      <c r="C14" s="3">
        <v>-0.28571000000000002</v>
      </c>
      <c r="D14" s="3">
        <v>0.54545500000000002</v>
      </c>
      <c r="E14" s="3">
        <v>0.538462</v>
      </c>
      <c r="F14" s="3">
        <v>0</v>
      </c>
      <c r="G14" s="3">
        <v>-9.0910000000000005E-2</v>
      </c>
      <c r="H14" s="3">
        <v>0.28571400000000002</v>
      </c>
      <c r="I14" s="3">
        <v>0.6</v>
      </c>
    </row>
    <row r="15" spans="2:9" x14ac:dyDescent="0.25">
      <c r="B15" s="3">
        <v>0.14285700000000001</v>
      </c>
      <c r="C15" s="3"/>
      <c r="D15" s="3">
        <v>-9.0910000000000005E-2</v>
      </c>
      <c r="E15" s="3">
        <v>7.6923000000000005E-2</v>
      </c>
      <c r="F15" s="3">
        <v>0.18181800000000001</v>
      </c>
      <c r="H15" s="3">
        <v>0.42857099999999998</v>
      </c>
      <c r="I15" s="3">
        <v>0.45454499999999998</v>
      </c>
    </row>
    <row r="16" spans="2:9" x14ac:dyDescent="0.25">
      <c r="B16" s="3">
        <v>0.125</v>
      </c>
      <c r="C16" s="3"/>
      <c r="D16" s="3">
        <v>0.6</v>
      </c>
      <c r="E16" s="3">
        <v>0</v>
      </c>
      <c r="F16" s="3">
        <v>-0.16667000000000001</v>
      </c>
      <c r="G16" s="3"/>
      <c r="I16" s="3">
        <v>0.63636400000000004</v>
      </c>
    </row>
    <row r="17" spans="2:9" x14ac:dyDescent="0.25">
      <c r="B17" s="3">
        <v>0.63636400000000004</v>
      </c>
      <c r="C17" s="3"/>
      <c r="D17" s="3">
        <v>9.0909000000000004E-2</v>
      </c>
      <c r="E17" s="3">
        <v>-7.6920000000000002E-2</v>
      </c>
      <c r="F17" s="3">
        <v>-7.6920000000000002E-2</v>
      </c>
      <c r="G17" s="3"/>
      <c r="H17" s="3"/>
      <c r="I17" s="3">
        <v>0.33333299999999999</v>
      </c>
    </row>
    <row r="18" spans="2:9" x14ac:dyDescent="0.25">
      <c r="B18" s="3">
        <v>0.69230800000000003</v>
      </c>
      <c r="C18" s="3"/>
      <c r="D18" s="3">
        <v>0.71428599999999998</v>
      </c>
      <c r="E18" s="3">
        <v>0.33333299999999999</v>
      </c>
      <c r="F18" s="3">
        <v>-8.3330000000000001E-2</v>
      </c>
      <c r="G18" s="3"/>
      <c r="I18" s="3">
        <v>0.8</v>
      </c>
    </row>
    <row r="19" spans="2:9" x14ac:dyDescent="0.25">
      <c r="B19" s="3">
        <v>0.466667</v>
      </c>
      <c r="C19" s="3"/>
      <c r="D19" s="3">
        <v>7.6923000000000005E-2</v>
      </c>
      <c r="E19" s="3">
        <v>0.230769</v>
      </c>
      <c r="F19" s="3">
        <v>0</v>
      </c>
      <c r="G19" s="3"/>
      <c r="I19" s="3">
        <v>0.6</v>
      </c>
    </row>
    <row r="20" spans="2:9" x14ac:dyDescent="0.25">
      <c r="B20" s="3">
        <v>0.71428599999999998</v>
      </c>
      <c r="C20" s="3"/>
      <c r="D20" s="3">
        <v>0.61538499999999996</v>
      </c>
      <c r="E20" s="3">
        <v>0.33333299999999999</v>
      </c>
      <c r="F20" s="3">
        <v>-7.6920000000000002E-2</v>
      </c>
      <c r="G20" s="3"/>
      <c r="I20" s="3">
        <v>0.461538</v>
      </c>
    </row>
    <row r="21" spans="2:9" x14ac:dyDescent="0.25">
      <c r="B21" s="3">
        <v>6.6667000000000004E-2</v>
      </c>
      <c r="C21" s="3"/>
      <c r="D21" s="3">
        <v>0</v>
      </c>
      <c r="E21" s="3">
        <v>0.4</v>
      </c>
      <c r="F21" s="3">
        <v>7.6923000000000005E-2</v>
      </c>
      <c r="G21" s="3"/>
      <c r="H21" s="3"/>
    </row>
    <row r="22" spans="2:9" x14ac:dyDescent="0.25">
      <c r="B22" s="3">
        <v>0.26666699999999999</v>
      </c>
      <c r="C22" s="3"/>
      <c r="D22" s="3">
        <v>0.66666700000000001</v>
      </c>
      <c r="E22" s="3">
        <v>-9.0910000000000005E-2</v>
      </c>
      <c r="F22" s="3">
        <v>-9.0910000000000005E-2</v>
      </c>
      <c r="G22" s="3"/>
      <c r="H22" s="3"/>
    </row>
    <row r="23" spans="2:9" x14ac:dyDescent="0.25">
      <c r="B23" s="3">
        <v>0.53333299999999995</v>
      </c>
      <c r="C23" s="3"/>
      <c r="D23" s="3">
        <v>7.6923000000000005E-2</v>
      </c>
      <c r="E23" s="3">
        <v>0.230769</v>
      </c>
      <c r="F23" s="3">
        <v>0</v>
      </c>
      <c r="G23" s="3"/>
      <c r="H23" s="3"/>
      <c r="I23" s="3"/>
    </row>
    <row r="24" spans="2:9" x14ac:dyDescent="0.25">
      <c r="B24" s="3">
        <v>0.28571400000000002</v>
      </c>
      <c r="C24" s="3"/>
      <c r="D24" s="3">
        <v>0.16666700000000001</v>
      </c>
      <c r="E24" s="3">
        <v>0.58333299999999999</v>
      </c>
      <c r="F24" s="3">
        <v>-7.6920000000000002E-2</v>
      </c>
      <c r="G24" s="3"/>
      <c r="H24" s="3"/>
      <c r="I24" s="3"/>
    </row>
    <row r="25" spans="2:9" x14ac:dyDescent="0.25">
      <c r="B25" s="3">
        <v>0</v>
      </c>
      <c r="C25" s="3"/>
      <c r="D25" s="3">
        <v>0.38461499999999998</v>
      </c>
      <c r="E25" s="3">
        <v>1</v>
      </c>
      <c r="F25" s="3">
        <v>0</v>
      </c>
      <c r="G25" s="3"/>
      <c r="H25" s="3"/>
      <c r="I25" s="3"/>
    </row>
    <row r="26" spans="2:9" x14ac:dyDescent="0.25">
      <c r="B26" s="3">
        <v>0.42857099999999998</v>
      </c>
      <c r="C26" s="3"/>
      <c r="D26" s="3">
        <v>0.57142899999999996</v>
      </c>
      <c r="E26" s="3">
        <v>0.6</v>
      </c>
      <c r="F26" s="3">
        <v>0.214286</v>
      </c>
      <c r="G26" s="3"/>
      <c r="H26" s="3"/>
      <c r="I26" s="3"/>
    </row>
    <row r="27" spans="2:9" x14ac:dyDescent="0.25">
      <c r="B27" s="3">
        <v>0.85714299999999999</v>
      </c>
      <c r="C27" s="3"/>
      <c r="F27" s="3">
        <v>0.66666700000000001</v>
      </c>
      <c r="G27" s="3"/>
      <c r="H27" s="3"/>
      <c r="I27" s="3"/>
    </row>
    <row r="28" spans="2:9" x14ac:dyDescent="0.25">
      <c r="B28" s="3">
        <v>0.73333300000000001</v>
      </c>
      <c r="C28" s="3"/>
      <c r="F28" s="3">
        <v>0.38461499999999998</v>
      </c>
      <c r="G28" s="3"/>
      <c r="H28" s="3"/>
      <c r="I28" s="3"/>
    </row>
    <row r="29" spans="2:9" x14ac:dyDescent="0.25">
      <c r="B29" s="3">
        <v>0.14285700000000001</v>
      </c>
      <c r="C29" s="3"/>
      <c r="F29" s="3">
        <v>-0.2</v>
      </c>
      <c r="G29" s="3"/>
      <c r="H29" s="3"/>
      <c r="I29" s="3"/>
    </row>
    <row r="30" spans="2:9" x14ac:dyDescent="0.25">
      <c r="B30" s="3">
        <v>-6.6669999999999993E-2</v>
      </c>
      <c r="C30" s="3"/>
      <c r="D30" s="3"/>
      <c r="E30" s="3"/>
      <c r="F30" s="3">
        <v>0</v>
      </c>
      <c r="G30" s="3"/>
      <c r="H30" s="3"/>
      <c r="I30" s="3"/>
    </row>
    <row r="31" spans="2:9" x14ac:dyDescent="0.25">
      <c r="B31" s="3">
        <v>0.538462</v>
      </c>
      <c r="C31" s="3"/>
      <c r="D31" s="3"/>
      <c r="E31" s="3"/>
      <c r="F31" s="3">
        <v>0.230769</v>
      </c>
      <c r="G31" s="3"/>
      <c r="H31" s="3"/>
    </row>
    <row r="32" spans="2:9" x14ac:dyDescent="0.25">
      <c r="B32" s="3">
        <v>0.6</v>
      </c>
      <c r="C32" s="3"/>
      <c r="D32" s="3"/>
      <c r="E32" s="3"/>
      <c r="F32" s="3">
        <v>0</v>
      </c>
      <c r="G32" s="3"/>
      <c r="H32" s="3"/>
    </row>
    <row r="33" spans="1:9" x14ac:dyDescent="0.25">
      <c r="B33" s="3">
        <v>0.42857099999999998</v>
      </c>
      <c r="C33" s="3"/>
      <c r="D33" s="3"/>
      <c r="E33" s="3"/>
      <c r="G33" s="3"/>
      <c r="H33" s="3"/>
    </row>
    <row r="34" spans="1:9" x14ac:dyDescent="0.25">
      <c r="B34" s="3">
        <v>0.16666700000000001</v>
      </c>
      <c r="C34" s="3"/>
      <c r="D34" s="3"/>
      <c r="E34" s="3"/>
      <c r="G34" s="3"/>
      <c r="H34" s="3"/>
    </row>
    <row r="35" spans="1:9" x14ac:dyDescent="0.25">
      <c r="B35" s="3">
        <v>7.1429000000000006E-2</v>
      </c>
      <c r="C35" s="3"/>
      <c r="D35" s="3"/>
      <c r="E35" s="3"/>
      <c r="G35" s="3"/>
      <c r="H35" s="3"/>
    </row>
    <row r="36" spans="1:9" x14ac:dyDescent="0.25">
      <c r="B36" s="3">
        <v>0.63636400000000004</v>
      </c>
      <c r="C36" s="3"/>
      <c r="D36" s="3"/>
      <c r="E36" s="3"/>
      <c r="G36" s="3"/>
      <c r="H36" s="3"/>
    </row>
    <row r="37" spans="1:9" x14ac:dyDescent="0.25">
      <c r="B37" s="3">
        <v>0.78571400000000002</v>
      </c>
      <c r="C37" s="3"/>
      <c r="D37" s="3"/>
      <c r="E37" s="3"/>
      <c r="F37" s="3"/>
      <c r="G37" s="3"/>
      <c r="H37" s="3"/>
      <c r="I37" s="3"/>
    </row>
    <row r="38" spans="1:9" x14ac:dyDescent="0.25">
      <c r="B38" s="3">
        <v>0.66666700000000001</v>
      </c>
      <c r="C38" s="3"/>
      <c r="D38" s="3"/>
      <c r="E38" s="3"/>
      <c r="F38" s="3"/>
      <c r="G38" s="3"/>
      <c r="H38" s="3"/>
      <c r="I38" s="3"/>
    </row>
    <row r="42" spans="1:9" x14ac:dyDescent="0.25">
      <c r="A42" t="s">
        <v>4</v>
      </c>
      <c r="B42">
        <f>AVERAGE(B3:B39)</f>
        <v>0.40470383333333337</v>
      </c>
      <c r="C42">
        <f>AVERAGE(C3:C39)</f>
        <v>-0.14828083333333333</v>
      </c>
      <c r="D42">
        <f>AVERAGE(D3:D39)</f>
        <v>0.33328916666666669</v>
      </c>
      <c r="E42">
        <f>AVERAGE(E3:E39)</f>
        <v>0.30005704166666658</v>
      </c>
      <c r="F42">
        <f>AVERAGE(F3:F39)</f>
        <v>-8.6178000000000123E-3</v>
      </c>
      <c r="G42">
        <f>AVERAGE(G3:G39)</f>
        <v>-3.929916666666664E-3</v>
      </c>
      <c r="H42">
        <f>AVERAGE(H3:H39)</f>
        <v>0.18160615384615383</v>
      </c>
      <c r="I42">
        <f>AVERAGE(I3:I39)</f>
        <v>0.43240083333333335</v>
      </c>
    </row>
    <row r="43" spans="1:9" x14ac:dyDescent="0.25">
      <c r="A43" t="s">
        <v>5</v>
      </c>
      <c r="B43">
        <f>STDEV(B3:B39)</f>
        <v>0.31744838940540515</v>
      </c>
      <c r="C43">
        <f>STDEV(C3:C39)</f>
        <v>0.19668093614963542</v>
      </c>
      <c r="D43">
        <f>STDEV(D3:D39)</f>
        <v>0.30327841399821931</v>
      </c>
      <c r="E43">
        <f>STDEV(E3:E39)</f>
        <v>0.30665755651065435</v>
      </c>
      <c r="F43">
        <f>STDEV(F3:F39)</f>
        <v>0.23108488115250847</v>
      </c>
      <c r="G43">
        <f>STDEV(G3:G39)</f>
        <v>0.26002412427816918</v>
      </c>
      <c r="H43">
        <f>STDEV(H3:H39)</f>
        <v>0.26275844252495684</v>
      </c>
      <c r="I43">
        <f>STDEV(I3:I39)</f>
        <v>0.22413223398784568</v>
      </c>
    </row>
    <row r="44" spans="1:9" x14ac:dyDescent="0.25">
      <c r="A44" t="s">
        <v>6</v>
      </c>
      <c r="B44">
        <f>(STDEV(B3:B39)/(SQRT(COUNT(B3:B39))))</f>
        <v>5.2908064900900859E-2</v>
      </c>
      <c r="C44">
        <f>(STDEV(C3:C39)/(SQRT(COUNT(C3:C39))))</f>
        <v>5.6776895715229807E-2</v>
      </c>
      <c r="D44">
        <f>(STDEV(D3:D39)/(SQRT(COUNT(D3:D39))))</f>
        <v>6.1906447024682371E-2</v>
      </c>
      <c r="E44">
        <f>(STDEV(E3:E39)/(SQRT(COUNT(E3:E39))))</f>
        <v>6.2596211601650062E-2</v>
      </c>
      <c r="F44">
        <f>(STDEV(F3:F39)/(SQRT(COUNT(F3:F39))))</f>
        <v>4.2190134035209763E-2</v>
      </c>
      <c r="G44">
        <f>(STDEV(G3:G39)/(SQRT(COUNT(G3:G39))))</f>
        <v>7.506249907389885E-2</v>
      </c>
      <c r="H44">
        <f>(STDEV(H3:H39)/(SQRT(COUNT(H3:H39))))</f>
        <v>7.2876079814214581E-2</v>
      </c>
      <c r="I44">
        <f>(STDEV(I3:I39)/(SQRT(COUNT(I3:I39))))</f>
        <v>5.2828474178431895E-2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8B92B-18D0-4F3F-9290-FF806952F583}">
  <dimension ref="A1:H32"/>
  <sheetViews>
    <sheetView tabSelected="1" topLeftCell="A12" workbookViewId="0">
      <selection activeCell="E25" sqref="E25"/>
    </sheetView>
  </sheetViews>
  <sheetFormatPr defaultRowHeight="15" x14ac:dyDescent="0.25"/>
  <sheetData>
    <row r="1" spans="2:8" x14ac:dyDescent="0.25">
      <c r="B1" t="s">
        <v>37</v>
      </c>
    </row>
    <row r="2" spans="2:8" x14ac:dyDescent="0.25">
      <c r="C2" t="s">
        <v>38</v>
      </c>
      <c r="G2" t="s">
        <v>39</v>
      </c>
    </row>
    <row r="3" spans="2:8" x14ac:dyDescent="0.25">
      <c r="B3" s="6" t="s">
        <v>1</v>
      </c>
      <c r="C3" s="7" t="s">
        <v>13</v>
      </c>
      <c r="D3" s="7" t="s">
        <v>14</v>
      </c>
      <c r="F3" s="6" t="s">
        <v>1</v>
      </c>
      <c r="G3" s="7" t="s">
        <v>13</v>
      </c>
      <c r="H3" s="7" t="s">
        <v>14</v>
      </c>
    </row>
    <row r="4" spans="2:8" x14ac:dyDescent="0.25">
      <c r="B4" s="3">
        <v>0.466667</v>
      </c>
      <c r="C4" s="3">
        <v>-7.6920000000000002E-2</v>
      </c>
      <c r="D4" s="3">
        <v>0.42857099999999998</v>
      </c>
      <c r="F4" s="3">
        <v>0.64285700000000001</v>
      </c>
      <c r="G4" s="3">
        <v>0</v>
      </c>
      <c r="H4" s="3">
        <v>0.69230800000000003</v>
      </c>
    </row>
    <row r="5" spans="2:8" x14ac:dyDescent="0.25">
      <c r="B5" s="3">
        <v>0.33333299999999999</v>
      </c>
      <c r="C5" s="3">
        <v>0.14285700000000001</v>
      </c>
      <c r="D5" s="3">
        <v>0.4</v>
      </c>
      <c r="F5" s="3">
        <v>-0.14285999999999999</v>
      </c>
      <c r="G5" s="3">
        <v>0</v>
      </c>
      <c r="H5" s="3">
        <v>0</v>
      </c>
    </row>
    <row r="6" spans="2:8" x14ac:dyDescent="0.25">
      <c r="B6" s="3">
        <v>0.6</v>
      </c>
      <c r="C6" s="3">
        <v>-0.73333000000000004</v>
      </c>
      <c r="D6" s="3">
        <v>0.33333299999999999</v>
      </c>
      <c r="F6" s="3">
        <v>0</v>
      </c>
      <c r="G6" s="3">
        <v>-0.2</v>
      </c>
      <c r="H6" s="3">
        <v>0.2</v>
      </c>
    </row>
    <row r="7" spans="2:8" x14ac:dyDescent="0.25">
      <c r="B7" s="3">
        <v>0.8</v>
      </c>
      <c r="C7" s="3">
        <v>-0.2</v>
      </c>
      <c r="D7" s="3">
        <v>0.16666700000000001</v>
      </c>
      <c r="F7" s="3">
        <v>7.1429000000000006E-2</v>
      </c>
      <c r="G7" s="3">
        <v>-6.6669999999999993E-2</v>
      </c>
      <c r="H7" s="3">
        <v>0.14285700000000001</v>
      </c>
    </row>
    <row r="8" spans="2:8" x14ac:dyDescent="0.25">
      <c r="B8" s="3">
        <v>0.466667</v>
      </c>
      <c r="C8" s="3">
        <v>-0.23077</v>
      </c>
      <c r="D8" s="3">
        <v>0.2</v>
      </c>
      <c r="F8" s="3">
        <v>0.14285700000000001</v>
      </c>
      <c r="G8" s="3">
        <v>0.42857099999999998</v>
      </c>
      <c r="H8" s="3">
        <v>0.33333299999999999</v>
      </c>
    </row>
    <row r="9" spans="2:8" x14ac:dyDescent="0.25">
      <c r="B9" s="3">
        <v>0.53333299999999995</v>
      </c>
      <c r="C9" s="3">
        <v>-0.53846000000000005</v>
      </c>
      <c r="D9" s="3">
        <v>0.71428599999999998</v>
      </c>
      <c r="F9" s="3">
        <v>0.6</v>
      </c>
      <c r="G9" s="3">
        <v>7.6923000000000005E-2</v>
      </c>
      <c r="H9" s="3">
        <v>0.28571400000000002</v>
      </c>
    </row>
    <row r="10" spans="2:8" x14ac:dyDescent="0.25">
      <c r="B10" s="3">
        <v>0.35714299999999999</v>
      </c>
      <c r="C10" s="3">
        <v>0</v>
      </c>
      <c r="D10" s="3">
        <v>0.73333300000000001</v>
      </c>
      <c r="F10" s="3">
        <v>6.6667000000000004E-2</v>
      </c>
      <c r="G10" s="3">
        <v>0.16666700000000001</v>
      </c>
      <c r="H10" s="3">
        <v>0.33333299999999999</v>
      </c>
    </row>
    <row r="11" spans="2:8" x14ac:dyDescent="0.25">
      <c r="B11" s="3">
        <v>0.14285700000000001</v>
      </c>
      <c r="C11" s="3">
        <v>6.6667000000000004E-2</v>
      </c>
      <c r="D11" s="3">
        <v>0.6</v>
      </c>
      <c r="F11" s="3">
        <v>6.6667000000000004E-2</v>
      </c>
      <c r="G11" s="3">
        <v>8.3333000000000004E-2</v>
      </c>
      <c r="H11" s="3">
        <v>0.8</v>
      </c>
    </row>
    <row r="12" spans="2:8" x14ac:dyDescent="0.25">
      <c r="B12" s="3">
        <v>0.214286</v>
      </c>
      <c r="C12" s="3">
        <v>0.14285700000000001</v>
      </c>
      <c r="D12" s="3">
        <v>0.26666699999999999</v>
      </c>
      <c r="F12" s="3">
        <v>0.57142899999999996</v>
      </c>
      <c r="G12" s="3">
        <v>-0.25</v>
      </c>
      <c r="H12" s="3">
        <v>0.5</v>
      </c>
    </row>
    <row r="13" spans="2:8" x14ac:dyDescent="0.25">
      <c r="B13" s="3">
        <v>-9.0910000000000005E-2</v>
      </c>
      <c r="C13" s="3">
        <v>-0.5</v>
      </c>
      <c r="D13" s="3">
        <v>0.2</v>
      </c>
      <c r="F13" s="3">
        <v>6.6667000000000004E-2</v>
      </c>
      <c r="G13" s="3">
        <v>0.45454499999999998</v>
      </c>
      <c r="H13" s="3">
        <v>0.272727</v>
      </c>
    </row>
    <row r="14" spans="2:8" x14ac:dyDescent="0.25">
      <c r="B14" s="3">
        <v>0.25</v>
      </c>
      <c r="C14" s="3">
        <v>6.6667000000000004E-2</v>
      </c>
      <c r="D14" s="3">
        <v>0.33333299999999999</v>
      </c>
      <c r="F14" s="3">
        <v>0.38461499999999998</v>
      </c>
      <c r="G14" s="3">
        <v>-0.14285999999999999</v>
      </c>
      <c r="H14" s="3">
        <v>-8.3330000000000001E-2</v>
      </c>
    </row>
    <row r="15" spans="2:8" x14ac:dyDescent="0.25">
      <c r="B15" s="3">
        <v>0.75</v>
      </c>
      <c r="C15" s="3">
        <v>0</v>
      </c>
      <c r="D15" s="3">
        <v>0.33333299999999999</v>
      </c>
      <c r="F15" s="3">
        <v>7.6923000000000005E-2</v>
      </c>
      <c r="G15" s="3">
        <v>-9.0910000000000005E-2</v>
      </c>
      <c r="H15" s="3"/>
    </row>
    <row r="16" spans="2:8" x14ac:dyDescent="0.25">
      <c r="B16" s="3">
        <v>0.2</v>
      </c>
      <c r="C16" s="3">
        <v>-0.35714000000000001</v>
      </c>
      <c r="G16" s="3">
        <v>7.6923000000000005E-2</v>
      </c>
    </row>
    <row r="17" spans="1:8" x14ac:dyDescent="0.25">
      <c r="B17" s="3">
        <v>0.5</v>
      </c>
      <c r="C17" s="3">
        <v>-6.6669999999999993E-2</v>
      </c>
      <c r="D17" s="3"/>
      <c r="G17" s="3">
        <v>0.14285700000000001</v>
      </c>
    </row>
    <row r="18" spans="1:8" x14ac:dyDescent="0.25">
      <c r="B18" s="3">
        <v>7.6923000000000005E-2</v>
      </c>
      <c r="C18" s="3">
        <v>-0.35714000000000001</v>
      </c>
      <c r="D18" s="3"/>
      <c r="F18" s="3"/>
      <c r="G18" s="3">
        <v>-0.45455000000000001</v>
      </c>
      <c r="H18" s="3"/>
    </row>
    <row r="19" spans="1:8" x14ac:dyDescent="0.25">
      <c r="B19" s="3">
        <v>0.35714299999999999</v>
      </c>
      <c r="C19" s="3">
        <v>-0.28571000000000002</v>
      </c>
      <c r="D19" s="3"/>
      <c r="F19" s="3"/>
      <c r="G19" s="3">
        <v>0.14285700000000001</v>
      </c>
      <c r="H19" s="3"/>
    </row>
    <row r="20" spans="1:8" x14ac:dyDescent="0.25">
      <c r="B20" s="3">
        <v>9.0909000000000004E-2</v>
      </c>
      <c r="C20" s="3">
        <v>0.35714299999999999</v>
      </c>
      <c r="D20" s="3"/>
      <c r="F20" s="3"/>
      <c r="G20" s="3">
        <v>0</v>
      </c>
      <c r="H20" s="3"/>
    </row>
    <row r="21" spans="1:8" x14ac:dyDescent="0.25">
      <c r="B21" s="3">
        <v>0.6</v>
      </c>
      <c r="C21" s="3">
        <v>0</v>
      </c>
      <c r="D21" s="3"/>
      <c r="F21" s="3"/>
      <c r="G21" s="3">
        <v>-0.33333000000000002</v>
      </c>
      <c r="H21" s="3"/>
    </row>
    <row r="22" spans="1:8" x14ac:dyDescent="0.25">
      <c r="B22" s="3">
        <v>7.6923000000000005E-2</v>
      </c>
      <c r="C22" s="3">
        <v>-0.22222</v>
      </c>
      <c r="D22" s="3"/>
      <c r="F22" s="3"/>
      <c r="H22" s="3"/>
    </row>
    <row r="23" spans="1:8" x14ac:dyDescent="0.25">
      <c r="B23" s="3">
        <v>-0.14285999999999999</v>
      </c>
      <c r="C23" s="3">
        <v>0.230769</v>
      </c>
      <c r="D23" s="3"/>
      <c r="F23" s="3"/>
      <c r="H23" s="3"/>
    </row>
    <row r="24" spans="1:8" x14ac:dyDescent="0.25">
      <c r="B24" s="3">
        <v>-0.23077</v>
      </c>
      <c r="C24" s="3">
        <v>-0.21429000000000001</v>
      </c>
      <c r="D24" s="3"/>
      <c r="F24" s="3"/>
      <c r="H24" s="3"/>
    </row>
    <row r="25" spans="1:8" x14ac:dyDescent="0.25">
      <c r="B25" s="3">
        <v>0.42857099999999998</v>
      </c>
      <c r="C25" s="3">
        <v>-0.23077</v>
      </c>
      <c r="D25" s="3"/>
    </row>
    <row r="26" spans="1:8" x14ac:dyDescent="0.25">
      <c r="B26" s="3">
        <v>0</v>
      </c>
      <c r="C26" s="3">
        <v>0</v>
      </c>
      <c r="D26" s="3"/>
    </row>
    <row r="27" spans="1:8" x14ac:dyDescent="0.25">
      <c r="B27" s="3">
        <v>0.26666699999999999</v>
      </c>
      <c r="C27" s="3">
        <v>0.2</v>
      </c>
      <c r="D27" s="3"/>
    </row>
    <row r="28" spans="1:8" x14ac:dyDescent="0.25">
      <c r="D28" s="3"/>
    </row>
    <row r="29" spans="1:8" x14ac:dyDescent="0.25">
      <c r="D29" s="3"/>
    </row>
    <row r="30" spans="1:8" x14ac:dyDescent="0.25">
      <c r="A30" t="s">
        <v>4</v>
      </c>
      <c r="B30">
        <f>AVERAGE(B4:B27)</f>
        <v>0.29362008333333328</v>
      </c>
      <c r="C30">
        <f>AVERAGE(C4:C27)</f>
        <v>-0.11693583333333335</v>
      </c>
      <c r="D30">
        <f>AVERAGE(D4:D27)</f>
        <v>0.3924602499999999</v>
      </c>
      <c r="F30">
        <f>AVERAGE(F4:F27)</f>
        <v>0.21227091666666667</v>
      </c>
      <c r="G30">
        <f>AVERAGE(G4:G27)</f>
        <v>1.9086666666666635E-3</v>
      </c>
      <c r="H30">
        <f>AVERAGE(H4:H27)</f>
        <v>0.3160856363636364</v>
      </c>
    </row>
    <row r="31" spans="1:8" x14ac:dyDescent="0.25">
      <c r="A31" t="s">
        <v>5</v>
      </c>
      <c r="B31">
        <f>STDEV(B4:B27)</f>
        <v>0.27308586532188267</v>
      </c>
      <c r="C31">
        <f>STDEV(C4:C27)</f>
        <v>0.26448869911498346</v>
      </c>
      <c r="D31">
        <f>STDEV(D4:D27)</f>
        <v>0.19436987963679647</v>
      </c>
      <c r="F31">
        <f>STDEV(F4:F27)</f>
        <v>0.26495067064900224</v>
      </c>
      <c r="G31">
        <f>STDEV(G4:G27)</f>
        <v>0.23401038079638814</v>
      </c>
      <c r="H31">
        <f>STDEV(H4:H27)</f>
        <v>0.26755658049215408</v>
      </c>
    </row>
    <row r="32" spans="1:8" x14ac:dyDescent="0.25">
      <c r="A32" t="s">
        <v>6</v>
      </c>
      <c r="B32">
        <f>(STDEV(B4:B27)/(SQRT(COUNT(B4:B27))))</f>
        <v>5.5743418833751675E-2</v>
      </c>
      <c r="C32">
        <f>(STDEV(C4:C27)/(SQRT(COUNT(C4:C27))))</f>
        <v>5.3988529630351521E-2</v>
      </c>
      <c r="D32">
        <f>(STDEV(D4:D27)/(SQRT(COUNT(D4:D27))))</f>
        <v>5.6109751165329805E-2</v>
      </c>
      <c r="F32">
        <f>(STDEV(F4:F27)/(SQRT(COUNT(F4:F27))))</f>
        <v>7.6484670510586661E-2</v>
      </c>
      <c r="G32">
        <f>(STDEV(G4:G27)/(SQRT(COUNT(G4:G27))))</f>
        <v>5.5156775709724104E-2</v>
      </c>
      <c r="H32">
        <f>(STDEV(H4:H27)/(SQRT(COUNT(H4:H27))))</f>
        <v>8.0671344334818013E-2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1a</vt:lpstr>
      <vt:lpstr>1c</vt:lpstr>
      <vt:lpstr>3a</vt:lpstr>
      <vt:lpstr>3b</vt:lpstr>
      <vt:lpstr>3c</vt:lpstr>
      <vt:lpstr>5c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2018-06-17T19:42:26Z</dcterms:modified>
</cp:coreProperties>
</file>