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" yWindow="0" windowWidth="28560" windowHeight="26200" tabRatio="500"/>
  </bookViews>
  <sheets>
    <sheet name="s3a_fig_SBW25" sheetId="3" r:id="rId1"/>
    <sheet name="s3b_fig_1b4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53" i="2" l="1"/>
  <c r="AI53" i="2"/>
  <c r="Y53" i="2"/>
  <c r="Z53" i="2"/>
  <c r="P53" i="2"/>
  <c r="Q53" i="2"/>
  <c r="G53" i="2"/>
  <c r="H53" i="2"/>
  <c r="AI53" i="3"/>
  <c r="AH53" i="3"/>
  <c r="Z53" i="3"/>
  <c r="Y53" i="3"/>
  <c r="Q53" i="3"/>
  <c r="P53" i="3"/>
  <c r="H53" i="3"/>
  <c r="G53" i="3"/>
  <c r="AI52" i="3"/>
  <c r="AH52" i="3"/>
  <c r="Z52" i="3"/>
  <c r="Y52" i="3"/>
  <c r="Q52" i="3"/>
  <c r="P52" i="3"/>
  <c r="H52" i="3"/>
  <c r="G52" i="3"/>
  <c r="AI51" i="3"/>
  <c r="AH51" i="3"/>
  <c r="Z51" i="3"/>
  <c r="Y51" i="3"/>
  <c r="Q51" i="3"/>
  <c r="P51" i="3"/>
  <c r="H51" i="3"/>
  <c r="G51" i="3"/>
  <c r="AI50" i="3"/>
  <c r="AH50" i="3"/>
  <c r="Z50" i="3"/>
  <c r="Y50" i="3"/>
  <c r="Q50" i="3"/>
  <c r="P50" i="3"/>
  <c r="H50" i="3"/>
  <c r="G50" i="3"/>
  <c r="AI49" i="3"/>
  <c r="AH49" i="3"/>
  <c r="Z49" i="3"/>
  <c r="Y49" i="3"/>
  <c r="Q49" i="3"/>
  <c r="P49" i="3"/>
  <c r="H49" i="3"/>
  <c r="G49" i="3"/>
  <c r="AI48" i="3"/>
  <c r="AH48" i="3"/>
  <c r="Z48" i="3"/>
  <c r="Y48" i="3"/>
  <c r="Q48" i="3"/>
  <c r="P48" i="3"/>
  <c r="H48" i="3"/>
  <c r="G48" i="3"/>
  <c r="AI47" i="3"/>
  <c r="AH47" i="3"/>
  <c r="Z47" i="3"/>
  <c r="Y47" i="3"/>
  <c r="Q47" i="3"/>
  <c r="P47" i="3"/>
  <c r="H47" i="3"/>
  <c r="G47" i="3"/>
  <c r="AI46" i="3"/>
  <c r="AH46" i="3"/>
  <c r="Z46" i="3"/>
  <c r="Y46" i="3"/>
  <c r="Q46" i="3"/>
  <c r="P46" i="3"/>
  <c r="H46" i="3"/>
  <c r="G46" i="3"/>
  <c r="AI45" i="3"/>
  <c r="AH45" i="3"/>
  <c r="Z45" i="3"/>
  <c r="Y45" i="3"/>
  <c r="Q45" i="3"/>
  <c r="P45" i="3"/>
  <c r="H45" i="3"/>
  <c r="G45" i="3"/>
  <c r="AI44" i="3"/>
  <c r="AH44" i="3"/>
  <c r="Z44" i="3"/>
  <c r="Y44" i="3"/>
  <c r="Q44" i="3"/>
  <c r="P44" i="3"/>
  <c r="H44" i="3"/>
  <c r="G44" i="3"/>
  <c r="AI43" i="3"/>
  <c r="AH43" i="3"/>
  <c r="Z43" i="3"/>
  <c r="Y43" i="3"/>
  <c r="Q43" i="3"/>
  <c r="P43" i="3"/>
  <c r="H43" i="3"/>
  <c r="G43" i="3"/>
  <c r="AI42" i="3"/>
  <c r="AH42" i="3"/>
  <c r="Z42" i="3"/>
  <c r="Y42" i="3"/>
  <c r="Q42" i="3"/>
  <c r="P42" i="3"/>
  <c r="H42" i="3"/>
  <c r="G42" i="3"/>
  <c r="AI41" i="3"/>
  <c r="AH41" i="3"/>
  <c r="Z41" i="3"/>
  <c r="Y41" i="3"/>
  <c r="Q41" i="3"/>
  <c r="P41" i="3"/>
  <c r="H41" i="3"/>
  <c r="G41" i="3"/>
  <c r="AI40" i="3"/>
  <c r="AH40" i="3"/>
  <c r="Z40" i="3"/>
  <c r="Y40" i="3"/>
  <c r="Q40" i="3"/>
  <c r="P40" i="3"/>
  <c r="H40" i="3"/>
  <c r="G40" i="3"/>
  <c r="AI39" i="3"/>
  <c r="AH39" i="3"/>
  <c r="Z39" i="3"/>
  <c r="Y39" i="3"/>
  <c r="Q39" i="3"/>
  <c r="P39" i="3"/>
  <c r="H39" i="3"/>
  <c r="G39" i="3"/>
  <c r="AI38" i="3"/>
  <c r="AH38" i="3"/>
  <c r="Z38" i="3"/>
  <c r="Y38" i="3"/>
  <c r="Q38" i="3"/>
  <c r="P38" i="3"/>
  <c r="H38" i="3"/>
  <c r="G38" i="3"/>
  <c r="AI37" i="3"/>
  <c r="AH37" i="3"/>
  <c r="Z37" i="3"/>
  <c r="Y37" i="3"/>
  <c r="Q37" i="3"/>
  <c r="P37" i="3"/>
  <c r="H37" i="3"/>
  <c r="G37" i="3"/>
  <c r="AI36" i="3"/>
  <c r="AH36" i="3"/>
  <c r="Z36" i="3"/>
  <c r="Y36" i="3"/>
  <c r="Q36" i="3"/>
  <c r="P36" i="3"/>
  <c r="H36" i="3"/>
  <c r="G36" i="3"/>
  <c r="AI35" i="3"/>
  <c r="AH35" i="3"/>
  <c r="Z35" i="3"/>
  <c r="Y35" i="3"/>
  <c r="Q35" i="3"/>
  <c r="P35" i="3"/>
  <c r="H35" i="3"/>
  <c r="G35" i="3"/>
  <c r="AI34" i="3"/>
  <c r="AH34" i="3"/>
  <c r="Z34" i="3"/>
  <c r="Y34" i="3"/>
  <c r="Q34" i="3"/>
  <c r="P34" i="3"/>
  <c r="H34" i="3"/>
  <c r="G34" i="3"/>
  <c r="AI33" i="3"/>
  <c r="AH33" i="3"/>
  <c r="Z33" i="3"/>
  <c r="Y33" i="3"/>
  <c r="Q33" i="3"/>
  <c r="P33" i="3"/>
  <c r="H33" i="3"/>
  <c r="G33" i="3"/>
  <c r="AI32" i="3"/>
  <c r="AH32" i="3"/>
  <c r="Z32" i="3"/>
  <c r="Y32" i="3"/>
  <c r="Q32" i="3"/>
  <c r="P32" i="3"/>
  <c r="H32" i="3"/>
  <c r="G32" i="3"/>
  <c r="AI31" i="3"/>
  <c r="AH31" i="3"/>
  <c r="Z31" i="3"/>
  <c r="Y31" i="3"/>
  <c r="Q31" i="3"/>
  <c r="P31" i="3"/>
  <c r="H31" i="3"/>
  <c r="G31" i="3"/>
  <c r="AI30" i="3"/>
  <c r="AH30" i="3"/>
  <c r="Z30" i="3"/>
  <c r="Y30" i="3"/>
  <c r="Q30" i="3"/>
  <c r="P30" i="3"/>
  <c r="H30" i="3"/>
  <c r="G30" i="3"/>
  <c r="AI29" i="3"/>
  <c r="AH29" i="3"/>
  <c r="Z29" i="3"/>
  <c r="Y29" i="3"/>
  <c r="Q29" i="3"/>
  <c r="P29" i="3"/>
  <c r="H29" i="3"/>
  <c r="G29" i="3"/>
  <c r="AI28" i="3"/>
  <c r="AH28" i="3"/>
  <c r="Z28" i="3"/>
  <c r="Y28" i="3"/>
  <c r="Q28" i="3"/>
  <c r="P28" i="3"/>
  <c r="H28" i="3"/>
  <c r="G28" i="3"/>
  <c r="AI27" i="3"/>
  <c r="AH27" i="3"/>
  <c r="Z27" i="3"/>
  <c r="Y27" i="3"/>
  <c r="Q27" i="3"/>
  <c r="P27" i="3"/>
  <c r="H27" i="3"/>
  <c r="G27" i="3"/>
  <c r="AI26" i="3"/>
  <c r="AH26" i="3"/>
  <c r="Z26" i="3"/>
  <c r="Y26" i="3"/>
  <c r="Q26" i="3"/>
  <c r="P26" i="3"/>
  <c r="H26" i="3"/>
  <c r="G26" i="3"/>
  <c r="AI25" i="3"/>
  <c r="AH25" i="3"/>
  <c r="Z25" i="3"/>
  <c r="Y25" i="3"/>
  <c r="Q25" i="3"/>
  <c r="P25" i="3"/>
  <c r="H25" i="3"/>
  <c r="G25" i="3"/>
  <c r="AI24" i="3"/>
  <c r="AH24" i="3"/>
  <c r="Z24" i="3"/>
  <c r="Y24" i="3"/>
  <c r="Q24" i="3"/>
  <c r="P24" i="3"/>
  <c r="H24" i="3"/>
  <c r="G24" i="3"/>
  <c r="AI23" i="3"/>
  <c r="AH23" i="3"/>
  <c r="Z23" i="3"/>
  <c r="Y23" i="3"/>
  <c r="Q23" i="3"/>
  <c r="P23" i="3"/>
  <c r="H23" i="3"/>
  <c r="G23" i="3"/>
  <c r="AI22" i="3"/>
  <c r="AH22" i="3"/>
  <c r="Z22" i="3"/>
  <c r="Y22" i="3"/>
  <c r="Q22" i="3"/>
  <c r="P22" i="3"/>
  <c r="H22" i="3"/>
  <c r="G22" i="3"/>
  <c r="AI21" i="3"/>
  <c r="AH21" i="3"/>
  <c r="Z21" i="3"/>
  <c r="Y21" i="3"/>
  <c r="Q21" i="3"/>
  <c r="P21" i="3"/>
  <c r="H21" i="3"/>
  <c r="G21" i="3"/>
  <c r="AI20" i="3"/>
  <c r="AH20" i="3"/>
  <c r="Z20" i="3"/>
  <c r="Y20" i="3"/>
  <c r="Q20" i="3"/>
  <c r="P20" i="3"/>
  <c r="H20" i="3"/>
  <c r="G20" i="3"/>
  <c r="AI19" i="3"/>
  <c r="AH19" i="3"/>
  <c r="Z19" i="3"/>
  <c r="Y19" i="3"/>
  <c r="Q19" i="3"/>
  <c r="P19" i="3"/>
  <c r="H19" i="3"/>
  <c r="G19" i="3"/>
  <c r="AI18" i="3"/>
  <c r="AH18" i="3"/>
  <c r="Z18" i="3"/>
  <c r="Y18" i="3"/>
  <c r="Q18" i="3"/>
  <c r="P18" i="3"/>
  <c r="H18" i="3"/>
  <c r="G18" i="3"/>
  <c r="AI17" i="3"/>
  <c r="AH17" i="3"/>
  <c r="Z17" i="3"/>
  <c r="Y17" i="3"/>
  <c r="Q17" i="3"/>
  <c r="P17" i="3"/>
  <c r="H17" i="3"/>
  <c r="G17" i="3"/>
  <c r="AI16" i="3"/>
  <c r="AH16" i="3"/>
  <c r="Z16" i="3"/>
  <c r="Y16" i="3"/>
  <c r="Q16" i="3"/>
  <c r="P16" i="3"/>
  <c r="H16" i="3"/>
  <c r="G16" i="3"/>
  <c r="AI15" i="3"/>
  <c r="AH15" i="3"/>
  <c r="Z15" i="3"/>
  <c r="Y15" i="3"/>
  <c r="Q15" i="3"/>
  <c r="P15" i="3"/>
  <c r="H15" i="3"/>
  <c r="G15" i="3"/>
  <c r="AI14" i="3"/>
  <c r="AH14" i="3"/>
  <c r="Z14" i="3"/>
  <c r="Y14" i="3"/>
  <c r="Q14" i="3"/>
  <c r="P14" i="3"/>
  <c r="H14" i="3"/>
  <c r="G14" i="3"/>
  <c r="AI13" i="3"/>
  <c r="AH13" i="3"/>
  <c r="Z13" i="3"/>
  <c r="Y13" i="3"/>
  <c r="Q13" i="3"/>
  <c r="P13" i="3"/>
  <c r="H13" i="3"/>
  <c r="G13" i="3"/>
  <c r="AI12" i="3"/>
  <c r="AH12" i="3"/>
  <c r="Z12" i="3"/>
  <c r="Y12" i="3"/>
  <c r="Q12" i="3"/>
  <c r="P12" i="3"/>
  <c r="H12" i="3"/>
  <c r="G12" i="3"/>
  <c r="AI11" i="3"/>
  <c r="AH11" i="3"/>
  <c r="Z11" i="3"/>
  <c r="Y11" i="3"/>
  <c r="Q11" i="3"/>
  <c r="P11" i="3"/>
  <c r="H11" i="3"/>
  <c r="G11" i="3"/>
  <c r="AI10" i="3"/>
  <c r="AH10" i="3"/>
  <c r="Z10" i="3"/>
  <c r="Y10" i="3"/>
  <c r="Q10" i="3"/>
  <c r="P10" i="3"/>
  <c r="H10" i="3"/>
  <c r="G10" i="3"/>
  <c r="AI9" i="3"/>
  <c r="AH9" i="3"/>
  <c r="Z9" i="3"/>
  <c r="Y9" i="3"/>
  <c r="Q9" i="3"/>
  <c r="P9" i="3"/>
  <c r="H9" i="3"/>
  <c r="G9" i="3"/>
  <c r="AI8" i="3"/>
  <c r="AH8" i="3"/>
  <c r="Z8" i="3"/>
  <c r="Y8" i="3"/>
  <c r="Q8" i="3"/>
  <c r="P8" i="3"/>
  <c r="H8" i="3"/>
  <c r="G8" i="3"/>
  <c r="AI7" i="3"/>
  <c r="AH7" i="3"/>
  <c r="Z7" i="3"/>
  <c r="Y7" i="3"/>
  <c r="Q7" i="3"/>
  <c r="P7" i="3"/>
  <c r="H7" i="3"/>
  <c r="G7" i="3"/>
  <c r="AI6" i="3"/>
  <c r="AH6" i="3"/>
  <c r="Z6" i="3"/>
  <c r="Y6" i="3"/>
  <c r="Q6" i="3"/>
  <c r="P6" i="3"/>
  <c r="H6" i="3"/>
  <c r="G6" i="3"/>
  <c r="AI5" i="3"/>
  <c r="AH5" i="3"/>
  <c r="Z5" i="3"/>
  <c r="Y5" i="3"/>
  <c r="Q5" i="3"/>
  <c r="P5" i="3"/>
  <c r="H5" i="3"/>
  <c r="G5" i="3"/>
  <c r="AI4" i="3"/>
  <c r="AH4" i="3"/>
  <c r="Z4" i="3"/>
  <c r="Y4" i="3"/>
  <c r="Q4" i="3"/>
  <c r="P4" i="3"/>
  <c r="H4" i="3"/>
  <c r="G4" i="3"/>
  <c r="AI3" i="3"/>
  <c r="AH3" i="3"/>
  <c r="Z3" i="3"/>
  <c r="Y3" i="3"/>
  <c r="Q3" i="3"/>
  <c r="P3" i="3"/>
  <c r="H3" i="3"/>
  <c r="G3" i="3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AI4" i="2"/>
  <c r="AH4" i="2"/>
  <c r="AI3" i="2"/>
  <c r="AH3" i="2"/>
  <c r="Z52" i="2"/>
  <c r="Y52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5" i="2"/>
  <c r="Y35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7" i="2"/>
  <c r="Y7" i="2"/>
  <c r="Z6" i="2"/>
  <c r="Y6" i="2"/>
  <c r="Z5" i="2"/>
  <c r="Y5" i="2"/>
  <c r="Z4" i="2"/>
  <c r="Y4" i="2"/>
  <c r="Z3" i="2"/>
  <c r="Y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</calcChain>
</file>

<file path=xl/sharedStrings.xml><?xml version="1.0" encoding="utf-8"?>
<sst xmlns="http://schemas.openxmlformats.org/spreadsheetml/2006/main" count="72" uniqueCount="12">
  <si>
    <t>Medium: M9</t>
  </si>
  <si>
    <t>se</t>
  </si>
  <si>
    <t>Medium: M9+0.6 mM Arginine</t>
  </si>
  <si>
    <t>Medium: M9+1 mM Uracil</t>
  </si>
  <si>
    <t>Medium: M9+0.6 mM Arginine+1 mM Uracil</t>
  </si>
  <si>
    <t>replicate 1</t>
  </si>
  <si>
    <t>replicate 2</t>
  </si>
  <si>
    <t>replicate 3</t>
  </si>
  <si>
    <t>replicate 4</t>
  </si>
  <si>
    <t>replicate 5</t>
  </si>
  <si>
    <t>average</t>
  </si>
  <si>
    <t>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</si>
</sst>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8"/>
        <bgColor indexed="64"/>
      </patternFill>
    </fill>
    <fill>
      <patternFill patternType="solid">
        <fgColor rgb="FFFE16B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0" fontId="0" fillId="0" borderId="5" xfId="0" applyBorder="1"/>
    <xf numFmtId="46" fontId="0" fillId="0" borderId="2" xfId="0" applyNumberFormat="1" applyBorder="1"/>
    <xf numFmtId="0" fontId="4" fillId="2" borderId="4" xfId="0" applyFont="1" applyFill="1" applyBorder="1"/>
    <xf numFmtId="0" fontId="0" fillId="0" borderId="7" xfId="0" applyBorder="1"/>
    <xf numFmtId="0" fontId="0" fillId="0" borderId="6" xfId="0" applyBorder="1"/>
    <xf numFmtId="46" fontId="0" fillId="0" borderId="6" xfId="0" applyNumberFormat="1" applyBorder="1"/>
    <xf numFmtId="0" fontId="4" fillId="0" borderId="4" xfId="0" applyFont="1" applyFill="1" applyBorder="1"/>
    <xf numFmtId="0" fontId="0" fillId="0" borderId="4" xfId="0" applyFill="1" applyBorder="1"/>
    <xf numFmtId="0" fontId="4" fillId="3" borderId="4" xfId="0" applyFont="1" applyFill="1" applyBorder="1"/>
    <xf numFmtId="0" fontId="0" fillId="2" borderId="5" xfId="0" applyFill="1" applyBorder="1"/>
    <xf numFmtId="0" fontId="0" fillId="3" borderId="5" xfId="0" applyFill="1" applyBorder="1"/>
    <xf numFmtId="0" fontId="4" fillId="4" borderId="4" xfId="0" applyFont="1" applyFill="1" applyBorder="1"/>
    <xf numFmtId="0" fontId="0" fillId="4" borderId="5" xfId="0" applyFill="1" applyBorder="1"/>
    <xf numFmtId="0" fontId="4" fillId="5" borderId="4" xfId="0" applyFont="1" applyFill="1" applyBorder="1"/>
    <xf numFmtId="0" fontId="0" fillId="5" borderId="5" xfId="0" applyFill="1" applyBorder="1"/>
    <xf numFmtId="0" fontId="0" fillId="0" borderId="2" xfId="0" applyNumberFormat="1" applyBorder="1"/>
    <xf numFmtId="0" fontId="0" fillId="0" borderId="6" xfId="0" applyNumberFormat="1" applyBorder="1"/>
    <xf numFmtId="0" fontId="1" fillId="2" borderId="1" xfId="0" applyNumberFormat="1" applyFont="1" applyFill="1" applyBorder="1" applyAlignment="1"/>
    <xf numFmtId="0" fontId="0" fillId="2" borderId="1" xfId="0" applyFill="1" applyBorder="1" applyAlignment="1"/>
    <xf numFmtId="0" fontId="0" fillId="2" borderId="3" xfId="0" applyFill="1" applyBorder="1" applyAlignment="1"/>
    <xf numFmtId="0" fontId="1" fillId="5" borderId="8" xfId="0" applyNumberFormat="1" applyFont="1" applyFill="1" applyBorder="1" applyAlignment="1"/>
    <xf numFmtId="0" fontId="0" fillId="5" borderId="1" xfId="0" applyFill="1" applyBorder="1" applyAlignment="1"/>
    <xf numFmtId="0" fontId="0" fillId="5" borderId="3" xfId="0" applyFill="1" applyBorder="1" applyAlignment="1"/>
    <xf numFmtId="0" fontId="1" fillId="3" borderId="8" xfId="0" applyNumberFormat="1" applyFont="1" applyFill="1" applyBorder="1" applyAlignment="1"/>
    <xf numFmtId="0" fontId="0" fillId="3" borderId="1" xfId="0" applyFill="1" applyBorder="1" applyAlignment="1"/>
    <xf numFmtId="0" fontId="0" fillId="3" borderId="3" xfId="0" applyFill="1" applyBorder="1" applyAlignment="1"/>
    <xf numFmtId="0" fontId="1" fillId="4" borderId="8" xfId="0" applyNumberFormat="1" applyFont="1" applyFill="1" applyBorder="1" applyAlignment="1"/>
    <xf numFmtId="0" fontId="0" fillId="0" borderId="1" xfId="0" applyNumberFormat="1" applyBorder="1" applyAlignment="1"/>
    <xf numFmtId="0" fontId="0" fillId="0" borderId="3" xfId="0" applyNumberFormat="1" applyBorder="1" applyAlignment="1"/>
  </cellXfs>
  <cellStyles count="1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Normal" xfId="0" builtinId="0"/>
  </cellStyles>
  <dxfs count="0"/>
  <tableStyles count="0" defaultTableStyle="TableStyleMedium9" defaultPivotStyle="PivotStyleMedium4"/>
  <colors>
    <mruColors>
      <color rgb="FF2CFF19"/>
      <color rgb="FFFF15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/>
              </a:defRPr>
            </a:pPr>
            <a:r>
              <a:rPr lang="en-US">
                <a:latin typeface="Arial"/>
              </a:rPr>
              <a:t>SBW25</a:t>
            </a:r>
            <a:r>
              <a:rPr lang="en-US" baseline="0">
                <a:latin typeface="Arial"/>
              </a:rPr>
              <a:t> (1A0)</a:t>
            </a:r>
            <a:endParaRPr lang="en-US">
              <a:latin typeface="Arial"/>
            </a:endParaRPr>
          </a:p>
        </c:rich>
      </c:tx>
      <c:layout>
        <c:manualLayout>
          <c:xMode val="edge"/>
          <c:yMode val="edge"/>
          <c:x val="0.215077481356727"/>
          <c:y val="0.060398575881579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312408302876"/>
          <c:y val="0.0239410681399632"/>
          <c:w val="0.80467752997248"/>
          <c:h val="0.883180058293818"/>
        </c:manualLayout>
      </c:layout>
      <c:scatterChart>
        <c:scatterStyle val="lineMarker"/>
        <c:varyColors val="0"/>
        <c:ser>
          <c:idx val="6"/>
          <c:order val="0"/>
          <c:tx>
            <c:v>M9</c:v>
          </c:tx>
          <c:spPr>
            <a:ln w="25400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s3a_fig_SBW25!$H$3:$H$53</c:f>
                <c:numCache>
                  <c:formatCode>General</c:formatCode>
                  <c:ptCount val="51"/>
                  <c:pt idx="0">
                    <c:v>0.000646065012208523</c:v>
                  </c:pt>
                  <c:pt idx="1">
                    <c:v>0.000654217089351845</c:v>
                  </c:pt>
                  <c:pt idx="2">
                    <c:v>0.00073307571232445</c:v>
                  </c:pt>
                  <c:pt idx="3">
                    <c:v>0.000705407683541935</c:v>
                  </c:pt>
                  <c:pt idx="4">
                    <c:v>0.000688767014308902</c:v>
                  </c:pt>
                  <c:pt idx="5">
                    <c:v>0.000721526160301897</c:v>
                  </c:pt>
                  <c:pt idx="6">
                    <c:v>0.000703562363973514</c:v>
                  </c:pt>
                  <c:pt idx="7">
                    <c:v>0.00071442284397967</c:v>
                  </c:pt>
                  <c:pt idx="8">
                    <c:v>0.000663023378170031</c:v>
                  </c:pt>
                  <c:pt idx="9">
                    <c:v>0.000664529909033446</c:v>
                  </c:pt>
                  <c:pt idx="10">
                    <c:v>0.00066332495807108</c:v>
                  </c:pt>
                  <c:pt idx="11">
                    <c:v>0.000734574706888278</c:v>
                  </c:pt>
                  <c:pt idx="12">
                    <c:v>0.000753657747256671</c:v>
                  </c:pt>
                  <c:pt idx="13">
                    <c:v>0.000763806258157132</c:v>
                  </c:pt>
                  <c:pt idx="14">
                    <c:v>0.00118701305805791</c:v>
                  </c:pt>
                  <c:pt idx="15">
                    <c:v>0.00192743352673964</c:v>
                  </c:pt>
                  <c:pt idx="16">
                    <c:v>0.00375832409459323</c:v>
                  </c:pt>
                  <c:pt idx="17">
                    <c:v>0.00185051344226406</c:v>
                  </c:pt>
                  <c:pt idx="18">
                    <c:v>0.00126356638131916</c:v>
                  </c:pt>
                  <c:pt idx="19">
                    <c:v>0.00233957261054236</c:v>
                  </c:pt>
                  <c:pt idx="20">
                    <c:v>0.00413248109493558</c:v>
                  </c:pt>
                  <c:pt idx="21">
                    <c:v>0.0062797292935285</c:v>
                  </c:pt>
                  <c:pt idx="22">
                    <c:v>0.0101727773985279</c:v>
                  </c:pt>
                  <c:pt idx="23">
                    <c:v>0.0118311706943988</c:v>
                  </c:pt>
                  <c:pt idx="24">
                    <c:v>0.0125353739473539</c:v>
                  </c:pt>
                  <c:pt idx="25">
                    <c:v>0.0128999379843471</c:v>
                  </c:pt>
                  <c:pt idx="26">
                    <c:v>0.0134024848442369</c:v>
                  </c:pt>
                  <c:pt idx="27">
                    <c:v>0.0152555760297669</c:v>
                  </c:pt>
                  <c:pt idx="28">
                    <c:v>0.0160314378643963</c:v>
                  </c:pt>
                  <c:pt idx="29">
                    <c:v>0.0147364378328007</c:v>
                  </c:pt>
                  <c:pt idx="30">
                    <c:v>0.0138346666024158</c:v>
                  </c:pt>
                  <c:pt idx="31">
                    <c:v>0.0135371858227624</c:v>
                  </c:pt>
                  <c:pt idx="32">
                    <c:v>0.015089512914604</c:v>
                  </c:pt>
                  <c:pt idx="33">
                    <c:v>0.0149377039735028</c:v>
                  </c:pt>
                  <c:pt idx="34">
                    <c:v>0.0155535526488323</c:v>
                  </c:pt>
                  <c:pt idx="35">
                    <c:v>0.0155584253701973</c:v>
                  </c:pt>
                  <c:pt idx="36">
                    <c:v>0.0146798024509869</c:v>
                  </c:pt>
                  <c:pt idx="37">
                    <c:v>0.0141407708417893</c:v>
                  </c:pt>
                  <c:pt idx="38">
                    <c:v>0.0145218249541853</c:v>
                  </c:pt>
                  <c:pt idx="39">
                    <c:v>0.013942044326425</c:v>
                  </c:pt>
                  <c:pt idx="40">
                    <c:v>0.0140186447276475</c:v>
                  </c:pt>
                  <c:pt idx="41">
                    <c:v>0.0143179817013432</c:v>
                  </c:pt>
                  <c:pt idx="42">
                    <c:v>0.013772276500274</c:v>
                  </c:pt>
                  <c:pt idx="43">
                    <c:v>0.0129531231755125</c:v>
                  </c:pt>
                  <c:pt idx="44">
                    <c:v>0.0129346665979452</c:v>
                  </c:pt>
                  <c:pt idx="45">
                    <c:v>0.0123411911904808</c:v>
                  </c:pt>
                  <c:pt idx="46">
                    <c:v>0.0119232126543143</c:v>
                  </c:pt>
                  <c:pt idx="47">
                    <c:v>0.0109518674206731</c:v>
                  </c:pt>
                  <c:pt idx="48">
                    <c:v>0.0105334040082017</c:v>
                  </c:pt>
                  <c:pt idx="49">
                    <c:v>0.0095025049329111</c:v>
                  </c:pt>
                  <c:pt idx="50">
                    <c:v>0.00857556995190407</c:v>
                  </c:pt>
                </c:numCache>
              </c:numRef>
            </c:plus>
            <c:minus>
              <c:numRef>
                <c:f>s3a_fig_SBW25!$H$3:$H$53</c:f>
                <c:numCache>
                  <c:formatCode>General</c:formatCode>
                  <c:ptCount val="51"/>
                  <c:pt idx="0">
                    <c:v>0.000646065012208523</c:v>
                  </c:pt>
                  <c:pt idx="1">
                    <c:v>0.000654217089351845</c:v>
                  </c:pt>
                  <c:pt idx="2">
                    <c:v>0.00073307571232445</c:v>
                  </c:pt>
                  <c:pt idx="3">
                    <c:v>0.000705407683541935</c:v>
                  </c:pt>
                  <c:pt idx="4">
                    <c:v>0.000688767014308902</c:v>
                  </c:pt>
                  <c:pt idx="5">
                    <c:v>0.000721526160301897</c:v>
                  </c:pt>
                  <c:pt idx="6">
                    <c:v>0.000703562363973514</c:v>
                  </c:pt>
                  <c:pt idx="7">
                    <c:v>0.00071442284397967</c:v>
                  </c:pt>
                  <c:pt idx="8">
                    <c:v>0.000663023378170031</c:v>
                  </c:pt>
                  <c:pt idx="9">
                    <c:v>0.000664529909033446</c:v>
                  </c:pt>
                  <c:pt idx="10">
                    <c:v>0.00066332495807108</c:v>
                  </c:pt>
                  <c:pt idx="11">
                    <c:v>0.000734574706888278</c:v>
                  </c:pt>
                  <c:pt idx="12">
                    <c:v>0.000753657747256671</c:v>
                  </c:pt>
                  <c:pt idx="13">
                    <c:v>0.000763806258157132</c:v>
                  </c:pt>
                  <c:pt idx="14">
                    <c:v>0.00118701305805791</c:v>
                  </c:pt>
                  <c:pt idx="15">
                    <c:v>0.00192743352673964</c:v>
                  </c:pt>
                  <c:pt idx="16">
                    <c:v>0.00375832409459323</c:v>
                  </c:pt>
                  <c:pt idx="17">
                    <c:v>0.00185051344226406</c:v>
                  </c:pt>
                  <c:pt idx="18">
                    <c:v>0.00126356638131916</c:v>
                  </c:pt>
                  <c:pt idx="19">
                    <c:v>0.00233957261054236</c:v>
                  </c:pt>
                  <c:pt idx="20">
                    <c:v>0.00413248109493558</c:v>
                  </c:pt>
                  <c:pt idx="21">
                    <c:v>0.0062797292935285</c:v>
                  </c:pt>
                  <c:pt idx="22">
                    <c:v>0.0101727773985279</c:v>
                  </c:pt>
                  <c:pt idx="23">
                    <c:v>0.0118311706943988</c:v>
                  </c:pt>
                  <c:pt idx="24">
                    <c:v>0.0125353739473539</c:v>
                  </c:pt>
                  <c:pt idx="25">
                    <c:v>0.0128999379843471</c:v>
                  </c:pt>
                  <c:pt idx="26">
                    <c:v>0.0134024848442369</c:v>
                  </c:pt>
                  <c:pt idx="27">
                    <c:v>0.0152555760297669</c:v>
                  </c:pt>
                  <c:pt idx="28">
                    <c:v>0.0160314378643963</c:v>
                  </c:pt>
                  <c:pt idx="29">
                    <c:v>0.0147364378328007</c:v>
                  </c:pt>
                  <c:pt idx="30">
                    <c:v>0.0138346666024158</c:v>
                  </c:pt>
                  <c:pt idx="31">
                    <c:v>0.0135371858227624</c:v>
                  </c:pt>
                  <c:pt idx="32">
                    <c:v>0.015089512914604</c:v>
                  </c:pt>
                  <c:pt idx="33">
                    <c:v>0.0149377039735028</c:v>
                  </c:pt>
                  <c:pt idx="34">
                    <c:v>0.0155535526488323</c:v>
                  </c:pt>
                  <c:pt idx="35">
                    <c:v>0.0155584253701973</c:v>
                  </c:pt>
                  <c:pt idx="36">
                    <c:v>0.0146798024509869</c:v>
                  </c:pt>
                  <c:pt idx="37">
                    <c:v>0.0141407708417893</c:v>
                  </c:pt>
                  <c:pt idx="38">
                    <c:v>0.0145218249541853</c:v>
                  </c:pt>
                  <c:pt idx="39">
                    <c:v>0.013942044326425</c:v>
                  </c:pt>
                  <c:pt idx="40">
                    <c:v>0.0140186447276475</c:v>
                  </c:pt>
                  <c:pt idx="41">
                    <c:v>0.0143179817013432</c:v>
                  </c:pt>
                  <c:pt idx="42">
                    <c:v>0.013772276500274</c:v>
                  </c:pt>
                  <c:pt idx="43">
                    <c:v>0.0129531231755125</c:v>
                  </c:pt>
                  <c:pt idx="44">
                    <c:v>0.0129346665979452</c:v>
                  </c:pt>
                  <c:pt idx="45">
                    <c:v>0.0123411911904808</c:v>
                  </c:pt>
                  <c:pt idx="46">
                    <c:v>0.0119232126543143</c:v>
                  </c:pt>
                  <c:pt idx="47">
                    <c:v>0.0109518674206731</c:v>
                  </c:pt>
                  <c:pt idx="48">
                    <c:v>0.0105334040082017</c:v>
                  </c:pt>
                  <c:pt idx="49">
                    <c:v>0.0095025049329111</c:v>
                  </c:pt>
                  <c:pt idx="50">
                    <c:v>0.00857556995190407</c:v>
                  </c:pt>
                </c:numCache>
              </c:numRef>
            </c:minus>
          </c:errBars>
          <c:xVal>
            <c:numRef>
              <c:f>s3a_fig_SBW25!$A$3:$A$53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s3a_fig_SBW25!$G$3:$G$53</c:f>
              <c:numCache>
                <c:formatCode>General</c:formatCode>
                <c:ptCount val="51"/>
                <c:pt idx="0">
                  <c:v>0.05252</c:v>
                </c:pt>
                <c:pt idx="1">
                  <c:v>0.0526</c:v>
                </c:pt>
                <c:pt idx="2">
                  <c:v>0.05272</c:v>
                </c:pt>
                <c:pt idx="3">
                  <c:v>0.05264</c:v>
                </c:pt>
                <c:pt idx="4">
                  <c:v>0.05282</c:v>
                </c:pt>
                <c:pt idx="5">
                  <c:v>0.05284</c:v>
                </c:pt>
                <c:pt idx="6">
                  <c:v>0.053</c:v>
                </c:pt>
                <c:pt idx="7">
                  <c:v>0.05322</c:v>
                </c:pt>
                <c:pt idx="8">
                  <c:v>0.05324</c:v>
                </c:pt>
                <c:pt idx="9">
                  <c:v>0.05394</c:v>
                </c:pt>
                <c:pt idx="10">
                  <c:v>0.0547</c:v>
                </c:pt>
                <c:pt idx="11">
                  <c:v>0.05596</c:v>
                </c:pt>
                <c:pt idx="12">
                  <c:v>0.0584</c:v>
                </c:pt>
                <c:pt idx="13">
                  <c:v>0.06202</c:v>
                </c:pt>
                <c:pt idx="14">
                  <c:v>0.0684</c:v>
                </c:pt>
                <c:pt idx="15">
                  <c:v>0.0814</c:v>
                </c:pt>
                <c:pt idx="16">
                  <c:v>0.1071</c:v>
                </c:pt>
                <c:pt idx="17">
                  <c:v>0.13708</c:v>
                </c:pt>
                <c:pt idx="18">
                  <c:v>0.16944</c:v>
                </c:pt>
                <c:pt idx="19">
                  <c:v>0.19004</c:v>
                </c:pt>
                <c:pt idx="20">
                  <c:v>0.21162</c:v>
                </c:pt>
                <c:pt idx="21">
                  <c:v>0.2364</c:v>
                </c:pt>
                <c:pt idx="22">
                  <c:v>0.26258</c:v>
                </c:pt>
                <c:pt idx="23">
                  <c:v>0.28576</c:v>
                </c:pt>
                <c:pt idx="24">
                  <c:v>0.30594</c:v>
                </c:pt>
                <c:pt idx="25">
                  <c:v>0.32188</c:v>
                </c:pt>
                <c:pt idx="26">
                  <c:v>0.33576</c:v>
                </c:pt>
                <c:pt idx="27">
                  <c:v>0.35196</c:v>
                </c:pt>
                <c:pt idx="28">
                  <c:v>0.3645</c:v>
                </c:pt>
                <c:pt idx="29">
                  <c:v>0.37306</c:v>
                </c:pt>
                <c:pt idx="30">
                  <c:v>0.3768</c:v>
                </c:pt>
                <c:pt idx="31">
                  <c:v>0.38048</c:v>
                </c:pt>
                <c:pt idx="32">
                  <c:v>0.38392</c:v>
                </c:pt>
                <c:pt idx="33">
                  <c:v>0.3866</c:v>
                </c:pt>
                <c:pt idx="34">
                  <c:v>0.3887</c:v>
                </c:pt>
                <c:pt idx="35">
                  <c:v>0.39024</c:v>
                </c:pt>
                <c:pt idx="36">
                  <c:v>0.39276</c:v>
                </c:pt>
                <c:pt idx="37">
                  <c:v>0.39392</c:v>
                </c:pt>
                <c:pt idx="38">
                  <c:v>0.39482</c:v>
                </c:pt>
                <c:pt idx="39">
                  <c:v>0.39604</c:v>
                </c:pt>
                <c:pt idx="40">
                  <c:v>0.39568</c:v>
                </c:pt>
                <c:pt idx="41">
                  <c:v>0.39594</c:v>
                </c:pt>
                <c:pt idx="42">
                  <c:v>0.39584</c:v>
                </c:pt>
                <c:pt idx="43">
                  <c:v>0.39612</c:v>
                </c:pt>
                <c:pt idx="44">
                  <c:v>0.39396</c:v>
                </c:pt>
                <c:pt idx="45">
                  <c:v>0.3939</c:v>
                </c:pt>
                <c:pt idx="46">
                  <c:v>0.3926</c:v>
                </c:pt>
                <c:pt idx="47">
                  <c:v>0.39222</c:v>
                </c:pt>
                <c:pt idx="48">
                  <c:v>0.39066</c:v>
                </c:pt>
                <c:pt idx="49">
                  <c:v>0.38924</c:v>
                </c:pt>
                <c:pt idx="50">
                  <c:v>0.38818</c:v>
                </c:pt>
              </c:numCache>
            </c:numRef>
          </c:yVal>
          <c:smooth val="0"/>
        </c:ser>
        <c:ser>
          <c:idx val="2"/>
          <c:order val="1"/>
          <c:tx>
            <c:v>M9+Arg</c:v>
          </c:tx>
          <c:spPr>
            <a:ln>
              <a:solidFill>
                <a:srgbClr val="FF15AF"/>
              </a:solidFill>
            </a:ln>
          </c:spPr>
          <c:marker>
            <c:symbol val="circle"/>
            <c:size val="7"/>
            <c:spPr>
              <a:solidFill>
                <a:srgbClr val="FF15AF"/>
              </a:solidFill>
              <a:ln>
                <a:solidFill>
                  <a:srgbClr val="FF15AF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s3a_fig_SBW25!$Q$3:$Q$53</c:f>
                <c:numCache>
                  <c:formatCode>General</c:formatCode>
                  <c:ptCount val="51"/>
                  <c:pt idx="0">
                    <c:v>0.000303315017762062</c:v>
                  </c:pt>
                  <c:pt idx="1">
                    <c:v>0.00064311740763254</c:v>
                  </c:pt>
                  <c:pt idx="2">
                    <c:v>0.00225654603321093</c:v>
                  </c:pt>
                  <c:pt idx="3">
                    <c:v>0.000948999473129463</c:v>
                  </c:pt>
                  <c:pt idx="4">
                    <c:v>0.000901110426085506</c:v>
                  </c:pt>
                  <c:pt idx="5">
                    <c:v>0.000965194280961093</c:v>
                  </c:pt>
                  <c:pt idx="6">
                    <c:v>0.000979285453787606</c:v>
                  </c:pt>
                  <c:pt idx="7">
                    <c:v>0.000926498785752036</c:v>
                  </c:pt>
                  <c:pt idx="8">
                    <c:v>0.000902219485491196</c:v>
                  </c:pt>
                  <c:pt idx="9">
                    <c:v>0.000854166260162506</c:v>
                  </c:pt>
                  <c:pt idx="10">
                    <c:v>0.000766550715869471</c:v>
                  </c:pt>
                  <c:pt idx="11">
                    <c:v>0.000635295206970742</c:v>
                  </c:pt>
                  <c:pt idx="12">
                    <c:v>0.000882043082847999</c:v>
                  </c:pt>
                  <c:pt idx="13">
                    <c:v>0.00383366665217517</c:v>
                  </c:pt>
                  <c:pt idx="14">
                    <c:v>0.00525600608827653</c:v>
                  </c:pt>
                  <c:pt idx="15">
                    <c:v>0.00644287203039141</c:v>
                  </c:pt>
                  <c:pt idx="16">
                    <c:v>0.0072368501435362</c:v>
                  </c:pt>
                  <c:pt idx="17">
                    <c:v>0.00429096725692471</c:v>
                  </c:pt>
                  <c:pt idx="18">
                    <c:v>0.00439260742611948</c:v>
                  </c:pt>
                  <c:pt idx="19">
                    <c:v>0.0061845290847404</c:v>
                  </c:pt>
                  <c:pt idx="20">
                    <c:v>0.00838221927654007</c:v>
                  </c:pt>
                  <c:pt idx="21">
                    <c:v>0.0100891724140288</c:v>
                  </c:pt>
                  <c:pt idx="22">
                    <c:v>0.0100771821458183</c:v>
                  </c:pt>
                  <c:pt idx="23">
                    <c:v>0.0113836110263835</c:v>
                  </c:pt>
                  <c:pt idx="24">
                    <c:v>0.0115730030674843</c:v>
                  </c:pt>
                  <c:pt idx="25">
                    <c:v>0.0123843045828177</c:v>
                  </c:pt>
                  <c:pt idx="26">
                    <c:v>0.0151093811918291</c:v>
                  </c:pt>
                  <c:pt idx="27">
                    <c:v>0.0165316484356521</c:v>
                  </c:pt>
                  <c:pt idx="28">
                    <c:v>0.0138252160923437</c:v>
                  </c:pt>
                  <c:pt idx="29">
                    <c:v>0.0127059277504636</c:v>
                  </c:pt>
                  <c:pt idx="30">
                    <c:v>0.0137580667246528</c:v>
                  </c:pt>
                  <c:pt idx="31">
                    <c:v>0.0142653215876825</c:v>
                  </c:pt>
                  <c:pt idx="32">
                    <c:v>0.0163341176682428</c:v>
                  </c:pt>
                  <c:pt idx="33">
                    <c:v>0.0171037832072322</c:v>
                  </c:pt>
                  <c:pt idx="34">
                    <c:v>0.0186514181766428</c:v>
                  </c:pt>
                  <c:pt idx="35">
                    <c:v>0.0189620304819922</c:v>
                  </c:pt>
                  <c:pt idx="36">
                    <c:v>0.0179832866851418</c:v>
                  </c:pt>
                  <c:pt idx="37">
                    <c:v>0.0180317054101935</c:v>
                  </c:pt>
                  <c:pt idx="38">
                    <c:v>0.0192999844559523</c:v>
                  </c:pt>
                  <c:pt idx="39">
                    <c:v>0.0184649559977813</c:v>
                  </c:pt>
                  <c:pt idx="40">
                    <c:v>0.0190809486137351</c:v>
                  </c:pt>
                  <c:pt idx="41">
                    <c:v>0.0198867141579498</c:v>
                  </c:pt>
                  <c:pt idx="42">
                    <c:v>0.0199409879394176</c:v>
                  </c:pt>
                  <c:pt idx="43">
                    <c:v>0.0191381399305157</c:v>
                  </c:pt>
                  <c:pt idx="44">
                    <c:v>0.019665390919074</c:v>
                  </c:pt>
                  <c:pt idx="45">
                    <c:v>0.0197631880019394</c:v>
                  </c:pt>
                  <c:pt idx="46">
                    <c:v>0.0197417982970144</c:v>
                  </c:pt>
                  <c:pt idx="47">
                    <c:v>0.0189558434262367</c:v>
                  </c:pt>
                  <c:pt idx="48">
                    <c:v>0.0193935814124158</c:v>
                  </c:pt>
                  <c:pt idx="49">
                    <c:v>0.0190547264477872</c:v>
                  </c:pt>
                  <c:pt idx="50">
                    <c:v>0.0188839985172632</c:v>
                  </c:pt>
                </c:numCache>
              </c:numRef>
            </c:plus>
            <c:minus>
              <c:numRef>
                <c:f>s3a_fig_SBW25!$Q$3:$Q$53</c:f>
                <c:numCache>
                  <c:formatCode>General</c:formatCode>
                  <c:ptCount val="51"/>
                  <c:pt idx="0">
                    <c:v>0.000303315017762062</c:v>
                  </c:pt>
                  <c:pt idx="1">
                    <c:v>0.00064311740763254</c:v>
                  </c:pt>
                  <c:pt idx="2">
                    <c:v>0.00225654603321093</c:v>
                  </c:pt>
                  <c:pt idx="3">
                    <c:v>0.000948999473129463</c:v>
                  </c:pt>
                  <c:pt idx="4">
                    <c:v>0.000901110426085506</c:v>
                  </c:pt>
                  <c:pt idx="5">
                    <c:v>0.000965194280961093</c:v>
                  </c:pt>
                  <c:pt idx="6">
                    <c:v>0.000979285453787606</c:v>
                  </c:pt>
                  <c:pt idx="7">
                    <c:v>0.000926498785752036</c:v>
                  </c:pt>
                  <c:pt idx="8">
                    <c:v>0.000902219485491196</c:v>
                  </c:pt>
                  <c:pt idx="9">
                    <c:v>0.000854166260162506</c:v>
                  </c:pt>
                  <c:pt idx="10">
                    <c:v>0.000766550715869471</c:v>
                  </c:pt>
                  <c:pt idx="11">
                    <c:v>0.000635295206970742</c:v>
                  </c:pt>
                  <c:pt idx="12">
                    <c:v>0.000882043082847999</c:v>
                  </c:pt>
                  <c:pt idx="13">
                    <c:v>0.00383366665217517</c:v>
                  </c:pt>
                  <c:pt idx="14">
                    <c:v>0.00525600608827653</c:v>
                  </c:pt>
                  <c:pt idx="15">
                    <c:v>0.00644287203039141</c:v>
                  </c:pt>
                  <c:pt idx="16">
                    <c:v>0.0072368501435362</c:v>
                  </c:pt>
                  <c:pt idx="17">
                    <c:v>0.00429096725692471</c:v>
                  </c:pt>
                  <c:pt idx="18">
                    <c:v>0.00439260742611948</c:v>
                  </c:pt>
                  <c:pt idx="19">
                    <c:v>0.0061845290847404</c:v>
                  </c:pt>
                  <c:pt idx="20">
                    <c:v>0.00838221927654007</c:v>
                  </c:pt>
                  <c:pt idx="21">
                    <c:v>0.0100891724140288</c:v>
                  </c:pt>
                  <c:pt idx="22">
                    <c:v>0.0100771821458183</c:v>
                  </c:pt>
                  <c:pt idx="23">
                    <c:v>0.0113836110263835</c:v>
                  </c:pt>
                  <c:pt idx="24">
                    <c:v>0.0115730030674843</c:v>
                  </c:pt>
                  <c:pt idx="25">
                    <c:v>0.0123843045828177</c:v>
                  </c:pt>
                  <c:pt idx="26">
                    <c:v>0.0151093811918291</c:v>
                  </c:pt>
                  <c:pt idx="27">
                    <c:v>0.0165316484356521</c:v>
                  </c:pt>
                  <c:pt idx="28">
                    <c:v>0.0138252160923437</c:v>
                  </c:pt>
                  <c:pt idx="29">
                    <c:v>0.0127059277504636</c:v>
                  </c:pt>
                  <c:pt idx="30">
                    <c:v>0.0137580667246528</c:v>
                  </c:pt>
                  <c:pt idx="31">
                    <c:v>0.0142653215876825</c:v>
                  </c:pt>
                  <c:pt idx="32">
                    <c:v>0.0163341176682428</c:v>
                  </c:pt>
                  <c:pt idx="33">
                    <c:v>0.0171037832072322</c:v>
                  </c:pt>
                  <c:pt idx="34">
                    <c:v>0.0186514181766428</c:v>
                  </c:pt>
                  <c:pt idx="35">
                    <c:v>0.0189620304819922</c:v>
                  </c:pt>
                  <c:pt idx="36">
                    <c:v>0.0179832866851418</c:v>
                  </c:pt>
                  <c:pt idx="37">
                    <c:v>0.0180317054101935</c:v>
                  </c:pt>
                  <c:pt idx="38">
                    <c:v>0.0192999844559523</c:v>
                  </c:pt>
                  <c:pt idx="39">
                    <c:v>0.0184649559977813</c:v>
                  </c:pt>
                  <c:pt idx="40">
                    <c:v>0.0190809486137351</c:v>
                  </c:pt>
                  <c:pt idx="41">
                    <c:v>0.0198867141579498</c:v>
                  </c:pt>
                  <c:pt idx="42">
                    <c:v>0.0199409879394176</c:v>
                  </c:pt>
                  <c:pt idx="43">
                    <c:v>0.0191381399305157</c:v>
                  </c:pt>
                  <c:pt idx="44">
                    <c:v>0.019665390919074</c:v>
                  </c:pt>
                  <c:pt idx="45">
                    <c:v>0.0197631880019394</c:v>
                  </c:pt>
                  <c:pt idx="46">
                    <c:v>0.0197417982970144</c:v>
                  </c:pt>
                  <c:pt idx="47">
                    <c:v>0.0189558434262367</c:v>
                  </c:pt>
                  <c:pt idx="48">
                    <c:v>0.0193935814124158</c:v>
                  </c:pt>
                  <c:pt idx="49">
                    <c:v>0.0190547264477872</c:v>
                  </c:pt>
                  <c:pt idx="50">
                    <c:v>0.0188839985172632</c:v>
                  </c:pt>
                </c:numCache>
              </c:numRef>
            </c:minus>
          </c:errBars>
          <c:xVal>
            <c:numRef>
              <c:f>s3a_fig_SBW25!$J$3:$J$53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s3a_fig_SBW25!$P$3:$P$53</c:f>
              <c:numCache>
                <c:formatCode>General</c:formatCode>
                <c:ptCount val="51"/>
                <c:pt idx="0">
                  <c:v>0.0581</c:v>
                </c:pt>
                <c:pt idx="1">
                  <c:v>0.05884</c:v>
                </c:pt>
                <c:pt idx="2">
                  <c:v>0.0612</c:v>
                </c:pt>
                <c:pt idx="3">
                  <c:v>0.05914</c:v>
                </c:pt>
                <c:pt idx="4">
                  <c:v>0.0592</c:v>
                </c:pt>
                <c:pt idx="5">
                  <c:v>0.05936</c:v>
                </c:pt>
                <c:pt idx="6">
                  <c:v>0.0595</c:v>
                </c:pt>
                <c:pt idx="7">
                  <c:v>0.05972</c:v>
                </c:pt>
                <c:pt idx="8">
                  <c:v>0.0603</c:v>
                </c:pt>
                <c:pt idx="9">
                  <c:v>0.06126</c:v>
                </c:pt>
                <c:pt idx="10">
                  <c:v>0.06276</c:v>
                </c:pt>
                <c:pt idx="11">
                  <c:v>0.06586</c:v>
                </c:pt>
                <c:pt idx="12">
                  <c:v>0.0725</c:v>
                </c:pt>
                <c:pt idx="13">
                  <c:v>0.0931</c:v>
                </c:pt>
                <c:pt idx="14">
                  <c:v>0.12154</c:v>
                </c:pt>
                <c:pt idx="15">
                  <c:v>0.15144</c:v>
                </c:pt>
                <c:pt idx="16">
                  <c:v>0.1972</c:v>
                </c:pt>
                <c:pt idx="17">
                  <c:v>0.22782</c:v>
                </c:pt>
                <c:pt idx="18">
                  <c:v>0.2433</c:v>
                </c:pt>
                <c:pt idx="19">
                  <c:v>0.25718</c:v>
                </c:pt>
                <c:pt idx="20">
                  <c:v>0.27174</c:v>
                </c:pt>
                <c:pt idx="21">
                  <c:v>0.28708</c:v>
                </c:pt>
                <c:pt idx="22">
                  <c:v>0.30196</c:v>
                </c:pt>
                <c:pt idx="23">
                  <c:v>0.31376</c:v>
                </c:pt>
                <c:pt idx="24">
                  <c:v>0.32322</c:v>
                </c:pt>
                <c:pt idx="25">
                  <c:v>0.3326</c:v>
                </c:pt>
                <c:pt idx="26">
                  <c:v>0.34758</c:v>
                </c:pt>
                <c:pt idx="27">
                  <c:v>0.35918</c:v>
                </c:pt>
                <c:pt idx="28">
                  <c:v>0.36926</c:v>
                </c:pt>
                <c:pt idx="29">
                  <c:v>0.37596</c:v>
                </c:pt>
                <c:pt idx="30">
                  <c:v>0.38132</c:v>
                </c:pt>
                <c:pt idx="31">
                  <c:v>0.38412</c:v>
                </c:pt>
                <c:pt idx="32">
                  <c:v>0.38538</c:v>
                </c:pt>
                <c:pt idx="33">
                  <c:v>0.38912</c:v>
                </c:pt>
                <c:pt idx="34">
                  <c:v>0.38972</c:v>
                </c:pt>
                <c:pt idx="35">
                  <c:v>0.39216</c:v>
                </c:pt>
                <c:pt idx="36">
                  <c:v>0.39544</c:v>
                </c:pt>
                <c:pt idx="37">
                  <c:v>0.39708</c:v>
                </c:pt>
                <c:pt idx="38">
                  <c:v>0.39682</c:v>
                </c:pt>
                <c:pt idx="39">
                  <c:v>0.39836</c:v>
                </c:pt>
                <c:pt idx="40">
                  <c:v>0.39916</c:v>
                </c:pt>
                <c:pt idx="41">
                  <c:v>0.39842</c:v>
                </c:pt>
                <c:pt idx="42">
                  <c:v>0.3976</c:v>
                </c:pt>
                <c:pt idx="43">
                  <c:v>0.39862</c:v>
                </c:pt>
                <c:pt idx="44">
                  <c:v>0.39696</c:v>
                </c:pt>
                <c:pt idx="45">
                  <c:v>0.39626</c:v>
                </c:pt>
                <c:pt idx="46">
                  <c:v>0.39506</c:v>
                </c:pt>
                <c:pt idx="47">
                  <c:v>0.3942</c:v>
                </c:pt>
                <c:pt idx="48">
                  <c:v>0.3927</c:v>
                </c:pt>
                <c:pt idx="49">
                  <c:v>0.39134</c:v>
                </c:pt>
                <c:pt idx="50">
                  <c:v>0.38938</c:v>
                </c:pt>
              </c:numCache>
            </c:numRef>
          </c:yVal>
          <c:smooth val="0"/>
        </c:ser>
        <c:ser>
          <c:idx val="0"/>
          <c:order val="2"/>
          <c:tx>
            <c:v>M9+Ur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s3a_fig_SBW25!$Z$3:$Z$53</c:f>
                <c:numCache>
                  <c:formatCode>General</c:formatCode>
                  <c:ptCount val="51"/>
                  <c:pt idx="0">
                    <c:v>0.000883968325224382</c:v>
                  </c:pt>
                  <c:pt idx="1">
                    <c:v>0.000181659021245849</c:v>
                  </c:pt>
                  <c:pt idx="2">
                    <c:v>0.0011443775600736</c:v>
                  </c:pt>
                  <c:pt idx="3">
                    <c:v>0.000765767588763066</c:v>
                  </c:pt>
                  <c:pt idx="4">
                    <c:v>0.000695269731830749</c:v>
                  </c:pt>
                  <c:pt idx="5">
                    <c:v>0.000802745289615578</c:v>
                  </c:pt>
                  <c:pt idx="6">
                    <c:v>0.000790948797331407</c:v>
                  </c:pt>
                  <c:pt idx="7">
                    <c:v>0.000696850055607374</c:v>
                  </c:pt>
                  <c:pt idx="8">
                    <c:v>0.000804363102087608</c:v>
                  </c:pt>
                  <c:pt idx="9">
                    <c:v>0.000520192272145598</c:v>
                  </c:pt>
                  <c:pt idx="10">
                    <c:v>0.00068920243760451</c:v>
                  </c:pt>
                  <c:pt idx="11">
                    <c:v>0.000606630035524125</c:v>
                  </c:pt>
                  <c:pt idx="12">
                    <c:v>0.000361386219991852</c:v>
                  </c:pt>
                  <c:pt idx="13">
                    <c:v>0.000630079360080934</c:v>
                  </c:pt>
                  <c:pt idx="14">
                    <c:v>0.000796492310069595</c:v>
                  </c:pt>
                  <c:pt idx="15">
                    <c:v>0.0017142345230452</c:v>
                  </c:pt>
                  <c:pt idx="16">
                    <c:v>0.00446737059129864</c:v>
                  </c:pt>
                  <c:pt idx="17">
                    <c:v>0.00723376803609292</c:v>
                  </c:pt>
                  <c:pt idx="18">
                    <c:v>0.00685787138987018</c:v>
                  </c:pt>
                  <c:pt idx="19">
                    <c:v>0.00731386354808455</c:v>
                  </c:pt>
                  <c:pt idx="20">
                    <c:v>0.00931563202364713</c:v>
                  </c:pt>
                  <c:pt idx="21">
                    <c:v>0.0120925183481358</c:v>
                  </c:pt>
                  <c:pt idx="22">
                    <c:v>0.0149882153707505</c:v>
                  </c:pt>
                  <c:pt idx="23">
                    <c:v>0.0157640286728997</c:v>
                  </c:pt>
                  <c:pt idx="24">
                    <c:v>0.0150790384308815</c:v>
                  </c:pt>
                  <c:pt idx="25">
                    <c:v>0.0138859497334536</c:v>
                  </c:pt>
                  <c:pt idx="26">
                    <c:v>0.0133677073576586</c:v>
                  </c:pt>
                  <c:pt idx="27">
                    <c:v>0.0116091946318425</c:v>
                  </c:pt>
                  <c:pt idx="28">
                    <c:v>0.0076015393177961</c:v>
                  </c:pt>
                  <c:pt idx="29">
                    <c:v>0.00691668995980013</c:v>
                  </c:pt>
                  <c:pt idx="30">
                    <c:v>0.00711172271675436</c:v>
                  </c:pt>
                  <c:pt idx="31">
                    <c:v>0.00694473901597461</c:v>
                  </c:pt>
                  <c:pt idx="32">
                    <c:v>0.00732527132603291</c:v>
                  </c:pt>
                  <c:pt idx="33">
                    <c:v>0.00758336336990388</c:v>
                  </c:pt>
                  <c:pt idx="34">
                    <c:v>0.00787193749975189</c:v>
                  </c:pt>
                  <c:pt idx="35">
                    <c:v>0.00826925631480849</c:v>
                  </c:pt>
                  <c:pt idx="36">
                    <c:v>0.00729248928693077</c:v>
                  </c:pt>
                  <c:pt idx="37">
                    <c:v>0.00746159500375086</c:v>
                  </c:pt>
                  <c:pt idx="38">
                    <c:v>0.00858915595387579</c:v>
                  </c:pt>
                  <c:pt idx="39">
                    <c:v>0.00937029348526501</c:v>
                  </c:pt>
                  <c:pt idx="40">
                    <c:v>0.0103280975982995</c:v>
                  </c:pt>
                  <c:pt idx="41">
                    <c:v>0.0115307155025176</c:v>
                  </c:pt>
                  <c:pt idx="42">
                    <c:v>0.0125729312413613</c:v>
                  </c:pt>
                  <c:pt idx="43">
                    <c:v>0.0139338652211079</c:v>
                  </c:pt>
                  <c:pt idx="44">
                    <c:v>0.0144120296974437</c:v>
                  </c:pt>
                  <c:pt idx="45">
                    <c:v>0.0159045402322733</c:v>
                  </c:pt>
                  <c:pt idx="46">
                    <c:v>0.0148589165150088</c:v>
                  </c:pt>
                  <c:pt idx="47">
                    <c:v>0.0158956094567022</c:v>
                  </c:pt>
                  <c:pt idx="48">
                    <c:v>0.0179534564917177</c:v>
                  </c:pt>
                  <c:pt idx="49">
                    <c:v>0.0161993394927077</c:v>
                  </c:pt>
                  <c:pt idx="50">
                    <c:v>0.0159062566306469</c:v>
                  </c:pt>
                </c:numCache>
              </c:numRef>
            </c:plus>
            <c:minus>
              <c:numRef>
                <c:f>s3a_fig_SBW25!$Z$3:$Z$53</c:f>
                <c:numCache>
                  <c:formatCode>General</c:formatCode>
                  <c:ptCount val="51"/>
                  <c:pt idx="0">
                    <c:v>0.000883968325224382</c:v>
                  </c:pt>
                  <c:pt idx="1">
                    <c:v>0.000181659021245849</c:v>
                  </c:pt>
                  <c:pt idx="2">
                    <c:v>0.0011443775600736</c:v>
                  </c:pt>
                  <c:pt idx="3">
                    <c:v>0.000765767588763066</c:v>
                  </c:pt>
                  <c:pt idx="4">
                    <c:v>0.000695269731830749</c:v>
                  </c:pt>
                  <c:pt idx="5">
                    <c:v>0.000802745289615578</c:v>
                  </c:pt>
                  <c:pt idx="6">
                    <c:v>0.000790948797331407</c:v>
                  </c:pt>
                  <c:pt idx="7">
                    <c:v>0.000696850055607374</c:v>
                  </c:pt>
                  <c:pt idx="8">
                    <c:v>0.000804363102087608</c:v>
                  </c:pt>
                  <c:pt idx="9">
                    <c:v>0.000520192272145598</c:v>
                  </c:pt>
                  <c:pt idx="10">
                    <c:v>0.00068920243760451</c:v>
                  </c:pt>
                  <c:pt idx="11">
                    <c:v>0.000606630035524125</c:v>
                  </c:pt>
                  <c:pt idx="12">
                    <c:v>0.000361386219991852</c:v>
                  </c:pt>
                  <c:pt idx="13">
                    <c:v>0.000630079360080934</c:v>
                  </c:pt>
                  <c:pt idx="14">
                    <c:v>0.000796492310069595</c:v>
                  </c:pt>
                  <c:pt idx="15">
                    <c:v>0.0017142345230452</c:v>
                  </c:pt>
                  <c:pt idx="16">
                    <c:v>0.00446737059129864</c:v>
                  </c:pt>
                  <c:pt idx="17">
                    <c:v>0.00723376803609292</c:v>
                  </c:pt>
                  <c:pt idx="18">
                    <c:v>0.00685787138987018</c:v>
                  </c:pt>
                  <c:pt idx="19">
                    <c:v>0.00731386354808455</c:v>
                  </c:pt>
                  <c:pt idx="20">
                    <c:v>0.00931563202364713</c:v>
                  </c:pt>
                  <c:pt idx="21">
                    <c:v>0.0120925183481358</c:v>
                  </c:pt>
                  <c:pt idx="22">
                    <c:v>0.0149882153707505</c:v>
                  </c:pt>
                  <c:pt idx="23">
                    <c:v>0.0157640286728997</c:v>
                  </c:pt>
                  <c:pt idx="24">
                    <c:v>0.0150790384308815</c:v>
                  </c:pt>
                  <c:pt idx="25">
                    <c:v>0.0138859497334536</c:v>
                  </c:pt>
                  <c:pt idx="26">
                    <c:v>0.0133677073576586</c:v>
                  </c:pt>
                  <c:pt idx="27">
                    <c:v>0.0116091946318425</c:v>
                  </c:pt>
                  <c:pt idx="28">
                    <c:v>0.0076015393177961</c:v>
                  </c:pt>
                  <c:pt idx="29">
                    <c:v>0.00691668995980013</c:v>
                  </c:pt>
                  <c:pt idx="30">
                    <c:v>0.00711172271675436</c:v>
                  </c:pt>
                  <c:pt idx="31">
                    <c:v>0.00694473901597461</c:v>
                  </c:pt>
                  <c:pt idx="32">
                    <c:v>0.00732527132603291</c:v>
                  </c:pt>
                  <c:pt idx="33">
                    <c:v>0.00758336336990388</c:v>
                  </c:pt>
                  <c:pt idx="34">
                    <c:v>0.00787193749975189</c:v>
                  </c:pt>
                  <c:pt idx="35">
                    <c:v>0.00826925631480849</c:v>
                  </c:pt>
                  <c:pt idx="36">
                    <c:v>0.00729248928693077</c:v>
                  </c:pt>
                  <c:pt idx="37">
                    <c:v>0.00746159500375086</c:v>
                  </c:pt>
                  <c:pt idx="38">
                    <c:v>0.00858915595387579</c:v>
                  </c:pt>
                  <c:pt idx="39">
                    <c:v>0.00937029348526501</c:v>
                  </c:pt>
                  <c:pt idx="40">
                    <c:v>0.0103280975982995</c:v>
                  </c:pt>
                  <c:pt idx="41">
                    <c:v>0.0115307155025176</c:v>
                  </c:pt>
                  <c:pt idx="42">
                    <c:v>0.0125729312413613</c:v>
                  </c:pt>
                  <c:pt idx="43">
                    <c:v>0.0139338652211079</c:v>
                  </c:pt>
                  <c:pt idx="44">
                    <c:v>0.0144120296974437</c:v>
                  </c:pt>
                  <c:pt idx="45">
                    <c:v>0.0159045402322733</c:v>
                  </c:pt>
                  <c:pt idx="46">
                    <c:v>0.0148589165150088</c:v>
                  </c:pt>
                  <c:pt idx="47">
                    <c:v>0.0158956094567022</c:v>
                  </c:pt>
                  <c:pt idx="48">
                    <c:v>0.0179534564917177</c:v>
                  </c:pt>
                  <c:pt idx="49">
                    <c:v>0.0161993394927077</c:v>
                  </c:pt>
                  <c:pt idx="50">
                    <c:v>0.0159062566306469</c:v>
                  </c:pt>
                </c:numCache>
              </c:numRef>
            </c:minus>
          </c:errBars>
          <c:xVal>
            <c:numRef>
              <c:f>s3a_fig_SBW25!$S$3:$S$53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s3a_fig_SBW25!$Y$3:$Y$53</c:f>
              <c:numCache>
                <c:formatCode>General</c:formatCode>
                <c:ptCount val="51"/>
                <c:pt idx="0">
                  <c:v>0.05988</c:v>
                </c:pt>
                <c:pt idx="1">
                  <c:v>0.0598</c:v>
                </c:pt>
                <c:pt idx="2">
                  <c:v>0.06086</c:v>
                </c:pt>
                <c:pt idx="3">
                  <c:v>0.06058</c:v>
                </c:pt>
                <c:pt idx="4">
                  <c:v>0.06048</c:v>
                </c:pt>
                <c:pt idx="5">
                  <c:v>0.06062</c:v>
                </c:pt>
                <c:pt idx="6">
                  <c:v>0.06076</c:v>
                </c:pt>
                <c:pt idx="7">
                  <c:v>0.06084</c:v>
                </c:pt>
                <c:pt idx="8">
                  <c:v>0.0613</c:v>
                </c:pt>
                <c:pt idx="9">
                  <c:v>0.06156</c:v>
                </c:pt>
                <c:pt idx="10">
                  <c:v>0.0625</c:v>
                </c:pt>
                <c:pt idx="11">
                  <c:v>0.0638</c:v>
                </c:pt>
                <c:pt idx="12">
                  <c:v>0.06536</c:v>
                </c:pt>
                <c:pt idx="13">
                  <c:v>0.0686</c:v>
                </c:pt>
                <c:pt idx="14">
                  <c:v>0.07222</c:v>
                </c:pt>
                <c:pt idx="15">
                  <c:v>0.07956</c:v>
                </c:pt>
                <c:pt idx="16">
                  <c:v>0.09572</c:v>
                </c:pt>
                <c:pt idx="17">
                  <c:v>0.12518</c:v>
                </c:pt>
                <c:pt idx="18">
                  <c:v>0.15452</c:v>
                </c:pt>
                <c:pt idx="19">
                  <c:v>0.17854</c:v>
                </c:pt>
                <c:pt idx="20">
                  <c:v>0.2037</c:v>
                </c:pt>
                <c:pt idx="21">
                  <c:v>0.234</c:v>
                </c:pt>
                <c:pt idx="22">
                  <c:v>0.26616</c:v>
                </c:pt>
                <c:pt idx="23">
                  <c:v>0.29696</c:v>
                </c:pt>
                <c:pt idx="24">
                  <c:v>0.32148</c:v>
                </c:pt>
                <c:pt idx="25">
                  <c:v>0.34414</c:v>
                </c:pt>
                <c:pt idx="26">
                  <c:v>0.36626</c:v>
                </c:pt>
                <c:pt idx="27">
                  <c:v>0.38292</c:v>
                </c:pt>
                <c:pt idx="28">
                  <c:v>0.39442</c:v>
                </c:pt>
                <c:pt idx="29">
                  <c:v>0.40466</c:v>
                </c:pt>
                <c:pt idx="30">
                  <c:v>0.41166</c:v>
                </c:pt>
                <c:pt idx="31">
                  <c:v>0.41798</c:v>
                </c:pt>
                <c:pt idx="32">
                  <c:v>0.42436</c:v>
                </c:pt>
                <c:pt idx="33">
                  <c:v>0.42858</c:v>
                </c:pt>
                <c:pt idx="34">
                  <c:v>0.43462</c:v>
                </c:pt>
                <c:pt idx="35">
                  <c:v>0.43964</c:v>
                </c:pt>
                <c:pt idx="36">
                  <c:v>0.44312</c:v>
                </c:pt>
                <c:pt idx="37">
                  <c:v>0.44548</c:v>
                </c:pt>
                <c:pt idx="38">
                  <c:v>0.44786</c:v>
                </c:pt>
                <c:pt idx="39">
                  <c:v>0.45462</c:v>
                </c:pt>
                <c:pt idx="40">
                  <c:v>0.45574</c:v>
                </c:pt>
                <c:pt idx="41">
                  <c:v>0.45818</c:v>
                </c:pt>
                <c:pt idx="42">
                  <c:v>0.46124</c:v>
                </c:pt>
                <c:pt idx="43">
                  <c:v>0.46014</c:v>
                </c:pt>
                <c:pt idx="44">
                  <c:v>0.46294</c:v>
                </c:pt>
                <c:pt idx="45">
                  <c:v>0.46248</c:v>
                </c:pt>
                <c:pt idx="46">
                  <c:v>0.46058</c:v>
                </c:pt>
                <c:pt idx="47">
                  <c:v>0.46328</c:v>
                </c:pt>
                <c:pt idx="48">
                  <c:v>0.45964</c:v>
                </c:pt>
                <c:pt idx="49">
                  <c:v>0.45644</c:v>
                </c:pt>
                <c:pt idx="50">
                  <c:v>0.4509</c:v>
                </c:pt>
              </c:numCache>
            </c:numRef>
          </c:yVal>
          <c:smooth val="0"/>
        </c:ser>
        <c:ser>
          <c:idx val="1"/>
          <c:order val="3"/>
          <c:tx>
            <c:v>M9+Arg+Ur</c:v>
          </c:tx>
          <c:spPr>
            <a:ln>
              <a:solidFill>
                <a:srgbClr val="2CFF19"/>
              </a:solidFill>
            </a:ln>
          </c:spPr>
          <c:marker>
            <c:symbol val="circle"/>
            <c:size val="7"/>
            <c:spPr>
              <a:solidFill>
                <a:srgbClr val="2CFF19"/>
              </a:solidFill>
              <a:ln>
                <a:solidFill>
                  <a:srgbClr val="2CFF19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s3a_fig_SBW25!$AI$3:$AI$53</c:f>
                <c:numCache>
                  <c:formatCode>General</c:formatCode>
                  <c:ptCount val="51"/>
                  <c:pt idx="0">
                    <c:v>0.000135646599662504</c:v>
                  </c:pt>
                  <c:pt idx="1">
                    <c:v>0.000112249721603218</c:v>
                  </c:pt>
                  <c:pt idx="2">
                    <c:v>0.000132664991614215</c:v>
                  </c:pt>
                  <c:pt idx="3">
                    <c:v>0.000152970585407784</c:v>
                  </c:pt>
                  <c:pt idx="4">
                    <c:v>0.000126491106406735</c:v>
                  </c:pt>
                  <c:pt idx="5">
                    <c:v>0.000131909059582729</c:v>
                  </c:pt>
                  <c:pt idx="6">
                    <c:v>0.000126491106406736</c:v>
                  </c:pt>
                  <c:pt idx="7">
                    <c:v>0.000156204993518133</c:v>
                  </c:pt>
                  <c:pt idx="8">
                    <c:v>0.00013190905958273</c:v>
                  </c:pt>
                  <c:pt idx="9">
                    <c:v>0.000156204993518133</c:v>
                  </c:pt>
                  <c:pt idx="10">
                    <c:v>0.000193907194296653</c:v>
                  </c:pt>
                  <c:pt idx="11">
                    <c:v>0.000235796522451032</c:v>
                  </c:pt>
                  <c:pt idx="12">
                    <c:v>0.000332264954516724</c:v>
                  </c:pt>
                  <c:pt idx="13">
                    <c:v>0.000666783323126787</c:v>
                  </c:pt>
                  <c:pt idx="14">
                    <c:v>0.00179136819219277</c:v>
                  </c:pt>
                  <c:pt idx="15">
                    <c:v>0.00181504820872615</c:v>
                  </c:pt>
                  <c:pt idx="16">
                    <c:v>0.0036580049207184</c:v>
                  </c:pt>
                  <c:pt idx="17">
                    <c:v>0.00214242852856286</c:v>
                  </c:pt>
                  <c:pt idx="18">
                    <c:v>0.00698806124758506</c:v>
                  </c:pt>
                  <c:pt idx="19">
                    <c:v>0.00761356683821716</c:v>
                  </c:pt>
                  <c:pt idx="20">
                    <c:v>0.0101796561827991</c:v>
                  </c:pt>
                  <c:pt idx="21">
                    <c:v>0.0130836309944908</c:v>
                  </c:pt>
                  <c:pt idx="22">
                    <c:v>0.0160038432884103</c:v>
                  </c:pt>
                  <c:pt idx="23">
                    <c:v>0.0174871552860949</c:v>
                  </c:pt>
                  <c:pt idx="24">
                    <c:v>0.0181535671425757</c:v>
                  </c:pt>
                  <c:pt idx="25">
                    <c:v>0.0215133075095392</c:v>
                  </c:pt>
                  <c:pt idx="26">
                    <c:v>0.0228358840424452</c:v>
                  </c:pt>
                  <c:pt idx="27">
                    <c:v>0.0216432991939769</c:v>
                  </c:pt>
                  <c:pt idx="28">
                    <c:v>0.0191326945305672</c:v>
                  </c:pt>
                  <c:pt idx="29">
                    <c:v>0.0198818158124456</c:v>
                  </c:pt>
                  <c:pt idx="30">
                    <c:v>0.0206508837583285</c:v>
                  </c:pt>
                  <c:pt idx="31">
                    <c:v>0.0208751766459595</c:v>
                  </c:pt>
                  <c:pt idx="32">
                    <c:v>0.0235533734314217</c:v>
                  </c:pt>
                  <c:pt idx="33">
                    <c:v>0.0241766085297339</c:v>
                  </c:pt>
                  <c:pt idx="34">
                    <c:v>0.0258797990718631</c:v>
                  </c:pt>
                  <c:pt idx="35">
                    <c:v>0.026936989438317</c:v>
                  </c:pt>
                  <c:pt idx="36">
                    <c:v>0.0254120561938619</c:v>
                  </c:pt>
                  <c:pt idx="37">
                    <c:v>0.0252856955609293</c:v>
                  </c:pt>
                  <c:pt idx="38">
                    <c:v>0.0266674633214335</c:v>
                  </c:pt>
                  <c:pt idx="39">
                    <c:v>0.0254637271427413</c:v>
                  </c:pt>
                  <c:pt idx="40">
                    <c:v>0.0263537587451962</c:v>
                  </c:pt>
                  <c:pt idx="41">
                    <c:v>0.0274319959171767</c:v>
                  </c:pt>
                  <c:pt idx="42">
                    <c:v>0.0273485173272703</c:v>
                  </c:pt>
                  <c:pt idx="43">
                    <c:v>0.0257522348544742</c:v>
                  </c:pt>
                  <c:pt idx="44">
                    <c:v>0.0279832700019135</c:v>
                  </c:pt>
                  <c:pt idx="45">
                    <c:v>0.0269022378251328</c:v>
                  </c:pt>
                  <c:pt idx="46">
                    <c:v>0.0266056948791041</c:v>
                  </c:pt>
                  <c:pt idx="47">
                    <c:v>0.0255052425983364</c:v>
                  </c:pt>
                  <c:pt idx="48">
                    <c:v>0.026442250282455</c:v>
                  </c:pt>
                  <c:pt idx="49">
                    <c:v>0.0257210341938269</c:v>
                  </c:pt>
                  <c:pt idx="50">
                    <c:v>0.0246588199231026</c:v>
                  </c:pt>
                </c:numCache>
              </c:numRef>
            </c:plus>
            <c:minus>
              <c:numRef>
                <c:f>s3a_fig_SBW25!$AI$3:$AI$53</c:f>
                <c:numCache>
                  <c:formatCode>General</c:formatCode>
                  <c:ptCount val="51"/>
                  <c:pt idx="0">
                    <c:v>0.000135646599662504</c:v>
                  </c:pt>
                  <c:pt idx="1">
                    <c:v>0.000112249721603218</c:v>
                  </c:pt>
                  <c:pt idx="2">
                    <c:v>0.000132664991614215</c:v>
                  </c:pt>
                  <c:pt idx="3">
                    <c:v>0.000152970585407784</c:v>
                  </c:pt>
                  <c:pt idx="4">
                    <c:v>0.000126491106406735</c:v>
                  </c:pt>
                  <c:pt idx="5">
                    <c:v>0.000131909059582729</c:v>
                  </c:pt>
                  <c:pt idx="6">
                    <c:v>0.000126491106406736</c:v>
                  </c:pt>
                  <c:pt idx="7">
                    <c:v>0.000156204993518133</c:v>
                  </c:pt>
                  <c:pt idx="8">
                    <c:v>0.00013190905958273</c:v>
                  </c:pt>
                  <c:pt idx="9">
                    <c:v>0.000156204993518133</c:v>
                  </c:pt>
                  <c:pt idx="10">
                    <c:v>0.000193907194296653</c:v>
                  </c:pt>
                  <c:pt idx="11">
                    <c:v>0.000235796522451032</c:v>
                  </c:pt>
                  <c:pt idx="12">
                    <c:v>0.000332264954516724</c:v>
                  </c:pt>
                  <c:pt idx="13">
                    <c:v>0.000666783323126787</c:v>
                  </c:pt>
                  <c:pt idx="14">
                    <c:v>0.00179136819219277</c:v>
                  </c:pt>
                  <c:pt idx="15">
                    <c:v>0.00181504820872615</c:v>
                  </c:pt>
                  <c:pt idx="16">
                    <c:v>0.0036580049207184</c:v>
                  </c:pt>
                  <c:pt idx="17">
                    <c:v>0.00214242852856286</c:v>
                  </c:pt>
                  <c:pt idx="18">
                    <c:v>0.00698806124758506</c:v>
                  </c:pt>
                  <c:pt idx="19">
                    <c:v>0.00761356683821716</c:v>
                  </c:pt>
                  <c:pt idx="20">
                    <c:v>0.0101796561827991</c:v>
                  </c:pt>
                  <c:pt idx="21">
                    <c:v>0.0130836309944908</c:v>
                  </c:pt>
                  <c:pt idx="22">
                    <c:v>0.0160038432884103</c:v>
                  </c:pt>
                  <c:pt idx="23">
                    <c:v>0.0174871552860949</c:v>
                  </c:pt>
                  <c:pt idx="24">
                    <c:v>0.0181535671425757</c:v>
                  </c:pt>
                  <c:pt idx="25">
                    <c:v>0.0215133075095392</c:v>
                  </c:pt>
                  <c:pt idx="26">
                    <c:v>0.0228358840424452</c:v>
                  </c:pt>
                  <c:pt idx="27">
                    <c:v>0.0216432991939769</c:v>
                  </c:pt>
                  <c:pt idx="28">
                    <c:v>0.0191326945305672</c:v>
                  </c:pt>
                  <c:pt idx="29">
                    <c:v>0.0198818158124456</c:v>
                  </c:pt>
                  <c:pt idx="30">
                    <c:v>0.0206508837583285</c:v>
                  </c:pt>
                  <c:pt idx="31">
                    <c:v>0.0208751766459595</c:v>
                  </c:pt>
                  <c:pt idx="32">
                    <c:v>0.0235533734314217</c:v>
                  </c:pt>
                  <c:pt idx="33">
                    <c:v>0.0241766085297339</c:v>
                  </c:pt>
                  <c:pt idx="34">
                    <c:v>0.0258797990718631</c:v>
                  </c:pt>
                  <c:pt idx="35">
                    <c:v>0.026936989438317</c:v>
                  </c:pt>
                  <c:pt idx="36">
                    <c:v>0.0254120561938619</c:v>
                  </c:pt>
                  <c:pt idx="37">
                    <c:v>0.0252856955609293</c:v>
                  </c:pt>
                  <c:pt idx="38">
                    <c:v>0.0266674633214335</c:v>
                  </c:pt>
                  <c:pt idx="39">
                    <c:v>0.0254637271427413</c:v>
                  </c:pt>
                  <c:pt idx="40">
                    <c:v>0.0263537587451962</c:v>
                  </c:pt>
                  <c:pt idx="41">
                    <c:v>0.0274319959171767</c:v>
                  </c:pt>
                  <c:pt idx="42">
                    <c:v>0.0273485173272703</c:v>
                  </c:pt>
                  <c:pt idx="43">
                    <c:v>0.0257522348544742</c:v>
                  </c:pt>
                  <c:pt idx="44">
                    <c:v>0.0279832700019135</c:v>
                  </c:pt>
                  <c:pt idx="45">
                    <c:v>0.0269022378251328</c:v>
                  </c:pt>
                  <c:pt idx="46">
                    <c:v>0.0266056948791041</c:v>
                  </c:pt>
                  <c:pt idx="47">
                    <c:v>0.0255052425983364</c:v>
                  </c:pt>
                  <c:pt idx="48">
                    <c:v>0.026442250282455</c:v>
                  </c:pt>
                  <c:pt idx="49">
                    <c:v>0.0257210341938269</c:v>
                  </c:pt>
                  <c:pt idx="50">
                    <c:v>0.0246588199231026</c:v>
                  </c:pt>
                </c:numCache>
              </c:numRef>
            </c:minus>
          </c:errBars>
          <c:xVal>
            <c:numRef>
              <c:f>s3a_fig_SBW25!$AB$3:$AB$53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s3a_fig_SBW25!$AH$3:$AH$53</c:f>
              <c:numCache>
                <c:formatCode>General</c:formatCode>
                <c:ptCount val="51"/>
                <c:pt idx="0">
                  <c:v>0.05542</c:v>
                </c:pt>
                <c:pt idx="1">
                  <c:v>0.05566</c:v>
                </c:pt>
                <c:pt idx="2">
                  <c:v>0.05574</c:v>
                </c:pt>
                <c:pt idx="3">
                  <c:v>0.05588</c:v>
                </c:pt>
                <c:pt idx="4">
                  <c:v>0.0558</c:v>
                </c:pt>
                <c:pt idx="5">
                  <c:v>0.05602</c:v>
                </c:pt>
                <c:pt idx="6">
                  <c:v>0.0561</c:v>
                </c:pt>
                <c:pt idx="7">
                  <c:v>0.05632</c:v>
                </c:pt>
                <c:pt idx="8">
                  <c:v>0.05662</c:v>
                </c:pt>
                <c:pt idx="9">
                  <c:v>0.05728</c:v>
                </c:pt>
                <c:pt idx="10">
                  <c:v>0.05826</c:v>
                </c:pt>
                <c:pt idx="11">
                  <c:v>0.06014</c:v>
                </c:pt>
                <c:pt idx="12">
                  <c:v>0.06372</c:v>
                </c:pt>
                <c:pt idx="13">
                  <c:v>0.07096</c:v>
                </c:pt>
                <c:pt idx="14">
                  <c:v>0.0953</c:v>
                </c:pt>
                <c:pt idx="15">
                  <c:v>0.12252</c:v>
                </c:pt>
                <c:pt idx="16">
                  <c:v>0.1567</c:v>
                </c:pt>
                <c:pt idx="17">
                  <c:v>0.1981</c:v>
                </c:pt>
                <c:pt idx="18">
                  <c:v>0.2278</c:v>
                </c:pt>
                <c:pt idx="19">
                  <c:v>0.24212</c:v>
                </c:pt>
                <c:pt idx="20">
                  <c:v>0.25738</c:v>
                </c:pt>
                <c:pt idx="21">
                  <c:v>0.27388</c:v>
                </c:pt>
                <c:pt idx="22">
                  <c:v>0.2904</c:v>
                </c:pt>
                <c:pt idx="23">
                  <c:v>0.30566</c:v>
                </c:pt>
                <c:pt idx="24">
                  <c:v>0.3203</c:v>
                </c:pt>
                <c:pt idx="25">
                  <c:v>0.33562</c:v>
                </c:pt>
                <c:pt idx="26">
                  <c:v>0.34686</c:v>
                </c:pt>
                <c:pt idx="27">
                  <c:v>0.35782</c:v>
                </c:pt>
                <c:pt idx="28">
                  <c:v>0.37</c:v>
                </c:pt>
                <c:pt idx="29">
                  <c:v>0.37654</c:v>
                </c:pt>
                <c:pt idx="30">
                  <c:v>0.3803</c:v>
                </c:pt>
                <c:pt idx="31">
                  <c:v>0.3867</c:v>
                </c:pt>
                <c:pt idx="32">
                  <c:v>0.38742</c:v>
                </c:pt>
                <c:pt idx="33">
                  <c:v>0.39082</c:v>
                </c:pt>
                <c:pt idx="34">
                  <c:v>0.3927</c:v>
                </c:pt>
                <c:pt idx="35">
                  <c:v>0.39432</c:v>
                </c:pt>
                <c:pt idx="36">
                  <c:v>0.39896</c:v>
                </c:pt>
                <c:pt idx="37">
                  <c:v>0.40138</c:v>
                </c:pt>
                <c:pt idx="38">
                  <c:v>0.40134</c:v>
                </c:pt>
                <c:pt idx="39">
                  <c:v>0.40378</c:v>
                </c:pt>
                <c:pt idx="40">
                  <c:v>0.40424</c:v>
                </c:pt>
                <c:pt idx="41">
                  <c:v>0.40348</c:v>
                </c:pt>
                <c:pt idx="42">
                  <c:v>0.40378</c:v>
                </c:pt>
                <c:pt idx="43">
                  <c:v>0.40716</c:v>
                </c:pt>
                <c:pt idx="44">
                  <c:v>0.40402</c:v>
                </c:pt>
                <c:pt idx="45">
                  <c:v>0.40608</c:v>
                </c:pt>
                <c:pt idx="46">
                  <c:v>0.4052</c:v>
                </c:pt>
                <c:pt idx="47">
                  <c:v>0.40572</c:v>
                </c:pt>
                <c:pt idx="48">
                  <c:v>0.40304</c:v>
                </c:pt>
                <c:pt idx="49">
                  <c:v>0.40276</c:v>
                </c:pt>
                <c:pt idx="50">
                  <c:v>0.40232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742968"/>
        <c:axId val="2102510792"/>
      </c:scatterChart>
      <c:valAx>
        <c:axId val="2102742968"/>
        <c:scaling>
          <c:orientation val="minMax"/>
          <c:max val="50.0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Arial"/>
                  </a:defRPr>
                </a:pPr>
                <a:r>
                  <a:rPr lang="en-US" sz="1600">
                    <a:latin typeface="Arial"/>
                  </a:rPr>
                  <a:t>Time (hours)</a:t>
                </a:r>
              </a:p>
            </c:rich>
          </c:tx>
          <c:layout>
            <c:manualLayout>
              <c:xMode val="edge"/>
              <c:yMode val="edge"/>
              <c:x val="0.443237479666449"/>
              <c:y val="0.9668508287292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02510792"/>
        <c:crosses val="autoZero"/>
        <c:crossBetween val="midCat"/>
        <c:majorUnit val="5.0"/>
      </c:valAx>
      <c:valAx>
        <c:axId val="2102510792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/>
                  </a:defRPr>
                </a:pPr>
                <a:r>
                  <a:rPr lang="en-US" sz="1600">
                    <a:latin typeface="Arial"/>
                  </a:rPr>
                  <a:t>Absorbance</a:t>
                </a:r>
                <a:r>
                  <a:rPr lang="en-US" sz="1600" baseline="0">
                    <a:latin typeface="Arial"/>
                  </a:rPr>
                  <a:t> at 600 nm</a:t>
                </a:r>
                <a:endParaRPr lang="en-US" sz="1600">
                  <a:latin typeface="Arial"/>
                </a:endParaRPr>
              </a:p>
            </c:rich>
          </c:tx>
          <c:layout>
            <c:manualLayout>
              <c:xMode val="edge"/>
              <c:yMode val="edge"/>
              <c:x val="0.00465843092656417"/>
              <c:y val="0.3021438595972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02742968"/>
        <c:crossesAt val="0.0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1138389950429"/>
          <c:y val="0.50136665140122"/>
          <c:w val="0.272960438930801"/>
          <c:h val="0.329930271380243"/>
        </c:manualLayout>
      </c:layout>
      <c:overlay val="0"/>
      <c:txPr>
        <a:bodyPr/>
        <a:lstStyle/>
        <a:p>
          <a:pPr>
            <a:defRPr sz="16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/>
              </a:defRPr>
            </a:pPr>
            <a:r>
              <a:rPr lang="en-US">
                <a:latin typeface="Arial"/>
              </a:rPr>
              <a:t>1B4</a:t>
            </a:r>
          </a:p>
        </c:rich>
      </c:tx>
      <c:layout>
        <c:manualLayout>
          <c:xMode val="edge"/>
          <c:yMode val="edge"/>
          <c:x val="0.238863034497369"/>
          <c:y val="0.06271972760161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99721055047"/>
          <c:y val="0.0260651417561682"/>
          <c:w val="0.793205571837153"/>
          <c:h val="0.876513858414483"/>
        </c:manualLayout>
      </c:layout>
      <c:scatterChart>
        <c:scatterStyle val="lineMarker"/>
        <c:varyColors val="0"/>
        <c:ser>
          <c:idx val="0"/>
          <c:order val="0"/>
          <c:tx>
            <c:v>M9</c:v>
          </c:tx>
          <c:spPr>
            <a:ln w="28575"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s3b_fig_1b4!$H$3:$H$53</c:f>
                <c:numCache>
                  <c:formatCode>General</c:formatCode>
                  <c:ptCount val="51"/>
                  <c:pt idx="0">
                    <c:v>0.00128007812261596</c:v>
                  </c:pt>
                  <c:pt idx="1">
                    <c:v>0.000901997782702374</c:v>
                  </c:pt>
                  <c:pt idx="2">
                    <c:v>0.00149231363995643</c:v>
                  </c:pt>
                  <c:pt idx="3">
                    <c:v>0.000994786409235672</c:v>
                  </c:pt>
                  <c:pt idx="4">
                    <c:v>0.000901886910870758</c:v>
                  </c:pt>
                  <c:pt idx="5">
                    <c:v>0.000918368117913508</c:v>
                  </c:pt>
                  <c:pt idx="6">
                    <c:v>0.000808331615118449</c:v>
                  </c:pt>
                  <c:pt idx="7">
                    <c:v>0.000906090503205943</c:v>
                  </c:pt>
                  <c:pt idx="8">
                    <c:v>0.000780640762450949</c:v>
                  </c:pt>
                  <c:pt idx="9">
                    <c:v>0.00107396461766671</c:v>
                  </c:pt>
                  <c:pt idx="10">
                    <c:v>0.00067720011813348</c:v>
                  </c:pt>
                  <c:pt idx="11">
                    <c:v>0.00147220922426128</c:v>
                  </c:pt>
                  <c:pt idx="12">
                    <c:v>0.000997697348898952</c:v>
                  </c:pt>
                  <c:pt idx="13">
                    <c:v>0.000834505841801003</c:v>
                  </c:pt>
                  <c:pt idx="14">
                    <c:v>0.000842021377400835</c:v>
                  </c:pt>
                  <c:pt idx="15">
                    <c:v>0.00134402380931291</c:v>
                  </c:pt>
                  <c:pt idx="16">
                    <c:v>0.00145223964964464</c:v>
                  </c:pt>
                  <c:pt idx="17">
                    <c:v>0.000692820323027551</c:v>
                  </c:pt>
                  <c:pt idx="18">
                    <c:v>0.000651613382305796</c:v>
                  </c:pt>
                  <c:pt idx="19">
                    <c:v>0.000875556965593901</c:v>
                  </c:pt>
                  <c:pt idx="20">
                    <c:v>0.00127066911507284</c:v>
                  </c:pt>
                  <c:pt idx="21">
                    <c:v>0.00101321271211923</c:v>
                  </c:pt>
                  <c:pt idx="22">
                    <c:v>0.00107098085883922</c:v>
                  </c:pt>
                  <c:pt idx="23">
                    <c:v>0.00114960862905599</c:v>
                  </c:pt>
                  <c:pt idx="24">
                    <c:v>0.00106911178087233</c:v>
                  </c:pt>
                  <c:pt idx="25">
                    <c:v>0.00124354332453678</c:v>
                  </c:pt>
                  <c:pt idx="26">
                    <c:v>0.0025759658382828</c:v>
                  </c:pt>
                  <c:pt idx="27">
                    <c:v>0.00131962115775703</c:v>
                  </c:pt>
                  <c:pt idx="28">
                    <c:v>0.00163168624434969</c:v>
                  </c:pt>
                  <c:pt idx="29">
                    <c:v>0.00317874188949024</c:v>
                  </c:pt>
                  <c:pt idx="30">
                    <c:v>0.00520311445194126</c:v>
                  </c:pt>
                  <c:pt idx="31">
                    <c:v>0.00651670161968461</c:v>
                  </c:pt>
                  <c:pt idx="32">
                    <c:v>0.00692701956110994</c:v>
                  </c:pt>
                  <c:pt idx="33">
                    <c:v>0.00495616787447721</c:v>
                  </c:pt>
                  <c:pt idx="34">
                    <c:v>0.00511200547730536</c:v>
                  </c:pt>
                  <c:pt idx="35">
                    <c:v>0.00614584412428431</c:v>
                  </c:pt>
                  <c:pt idx="36">
                    <c:v>0.00740732070319626</c:v>
                  </c:pt>
                  <c:pt idx="37">
                    <c:v>0.00791608489090409</c:v>
                  </c:pt>
                  <c:pt idx="38">
                    <c:v>0.00829117603238527</c:v>
                  </c:pt>
                  <c:pt idx="39">
                    <c:v>0.00900019999777782</c:v>
                  </c:pt>
                  <c:pt idx="40">
                    <c:v>0.010550611356694</c:v>
                  </c:pt>
                  <c:pt idx="41">
                    <c:v>0.0116125793861657</c:v>
                  </c:pt>
                  <c:pt idx="42">
                    <c:v>0.0147542332908219</c:v>
                  </c:pt>
                  <c:pt idx="43">
                    <c:v>0.0173495071976124</c:v>
                  </c:pt>
                  <c:pt idx="44">
                    <c:v>0.0217597472411791</c:v>
                  </c:pt>
                  <c:pt idx="45">
                    <c:v>0.0250461454120189</c:v>
                  </c:pt>
                  <c:pt idx="46">
                    <c:v>0.0296827795194454</c:v>
                  </c:pt>
                  <c:pt idx="47">
                    <c:v>0.0326499218988347</c:v>
                  </c:pt>
                  <c:pt idx="48">
                    <c:v>0.0336418400210214</c:v>
                  </c:pt>
                  <c:pt idx="49">
                    <c:v>0.0333204201654181</c:v>
                  </c:pt>
                  <c:pt idx="50">
                    <c:v>0.0361974916258019</c:v>
                  </c:pt>
                </c:numCache>
              </c:numRef>
            </c:plus>
            <c:minus>
              <c:numRef>
                <c:f>s3b_fig_1b4!$H$3:$H$53</c:f>
                <c:numCache>
                  <c:formatCode>General</c:formatCode>
                  <c:ptCount val="51"/>
                  <c:pt idx="0">
                    <c:v>0.00128007812261596</c:v>
                  </c:pt>
                  <c:pt idx="1">
                    <c:v>0.000901997782702374</c:v>
                  </c:pt>
                  <c:pt idx="2">
                    <c:v>0.00149231363995643</c:v>
                  </c:pt>
                  <c:pt idx="3">
                    <c:v>0.000994786409235672</c:v>
                  </c:pt>
                  <c:pt idx="4">
                    <c:v>0.000901886910870758</c:v>
                  </c:pt>
                  <c:pt idx="5">
                    <c:v>0.000918368117913508</c:v>
                  </c:pt>
                  <c:pt idx="6">
                    <c:v>0.000808331615118449</c:v>
                  </c:pt>
                  <c:pt idx="7">
                    <c:v>0.000906090503205943</c:v>
                  </c:pt>
                  <c:pt idx="8">
                    <c:v>0.000780640762450949</c:v>
                  </c:pt>
                  <c:pt idx="9">
                    <c:v>0.00107396461766671</c:v>
                  </c:pt>
                  <c:pt idx="10">
                    <c:v>0.00067720011813348</c:v>
                  </c:pt>
                  <c:pt idx="11">
                    <c:v>0.00147220922426128</c:v>
                  </c:pt>
                  <c:pt idx="12">
                    <c:v>0.000997697348898952</c:v>
                  </c:pt>
                  <c:pt idx="13">
                    <c:v>0.000834505841801003</c:v>
                  </c:pt>
                  <c:pt idx="14">
                    <c:v>0.000842021377400835</c:v>
                  </c:pt>
                  <c:pt idx="15">
                    <c:v>0.00134402380931291</c:v>
                  </c:pt>
                  <c:pt idx="16">
                    <c:v>0.00145223964964464</c:v>
                  </c:pt>
                  <c:pt idx="17">
                    <c:v>0.000692820323027551</c:v>
                  </c:pt>
                  <c:pt idx="18">
                    <c:v>0.000651613382305796</c:v>
                  </c:pt>
                  <c:pt idx="19">
                    <c:v>0.000875556965593901</c:v>
                  </c:pt>
                  <c:pt idx="20">
                    <c:v>0.00127066911507284</c:v>
                  </c:pt>
                  <c:pt idx="21">
                    <c:v>0.00101321271211923</c:v>
                  </c:pt>
                  <c:pt idx="22">
                    <c:v>0.00107098085883922</c:v>
                  </c:pt>
                  <c:pt idx="23">
                    <c:v>0.00114960862905599</c:v>
                  </c:pt>
                  <c:pt idx="24">
                    <c:v>0.00106911178087233</c:v>
                  </c:pt>
                  <c:pt idx="25">
                    <c:v>0.00124354332453678</c:v>
                  </c:pt>
                  <c:pt idx="26">
                    <c:v>0.0025759658382828</c:v>
                  </c:pt>
                  <c:pt idx="27">
                    <c:v>0.00131962115775703</c:v>
                  </c:pt>
                  <c:pt idx="28">
                    <c:v>0.00163168624434969</c:v>
                  </c:pt>
                  <c:pt idx="29">
                    <c:v>0.00317874188949024</c:v>
                  </c:pt>
                  <c:pt idx="30">
                    <c:v>0.00520311445194126</c:v>
                  </c:pt>
                  <c:pt idx="31">
                    <c:v>0.00651670161968461</c:v>
                  </c:pt>
                  <c:pt idx="32">
                    <c:v>0.00692701956110994</c:v>
                  </c:pt>
                  <c:pt idx="33">
                    <c:v>0.00495616787447721</c:v>
                  </c:pt>
                  <c:pt idx="34">
                    <c:v>0.00511200547730536</c:v>
                  </c:pt>
                  <c:pt idx="35">
                    <c:v>0.00614584412428431</c:v>
                  </c:pt>
                  <c:pt idx="36">
                    <c:v>0.00740732070319626</c:v>
                  </c:pt>
                  <c:pt idx="37">
                    <c:v>0.00791608489090409</c:v>
                  </c:pt>
                  <c:pt idx="38">
                    <c:v>0.00829117603238527</c:v>
                  </c:pt>
                  <c:pt idx="39">
                    <c:v>0.00900019999777782</c:v>
                  </c:pt>
                  <c:pt idx="40">
                    <c:v>0.010550611356694</c:v>
                  </c:pt>
                  <c:pt idx="41">
                    <c:v>0.0116125793861657</c:v>
                  </c:pt>
                  <c:pt idx="42">
                    <c:v>0.0147542332908219</c:v>
                  </c:pt>
                  <c:pt idx="43">
                    <c:v>0.0173495071976124</c:v>
                  </c:pt>
                  <c:pt idx="44">
                    <c:v>0.0217597472411791</c:v>
                  </c:pt>
                  <c:pt idx="45">
                    <c:v>0.0250461454120189</c:v>
                  </c:pt>
                  <c:pt idx="46">
                    <c:v>0.0296827795194454</c:v>
                  </c:pt>
                  <c:pt idx="47">
                    <c:v>0.0326499218988347</c:v>
                  </c:pt>
                  <c:pt idx="48">
                    <c:v>0.0336418400210214</c:v>
                  </c:pt>
                  <c:pt idx="49">
                    <c:v>0.0333204201654181</c:v>
                  </c:pt>
                  <c:pt idx="50">
                    <c:v>0.0361974916258019</c:v>
                  </c:pt>
                </c:numCache>
              </c:numRef>
            </c:minus>
          </c:errBars>
          <c:xVal>
            <c:numRef>
              <c:f>s3b_fig_1b4!$A$3:$A$53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s3b_fig_1b4!$G$3:$G$53</c:f>
              <c:numCache>
                <c:formatCode>General</c:formatCode>
                <c:ptCount val="51"/>
                <c:pt idx="0">
                  <c:v>0.05464</c:v>
                </c:pt>
                <c:pt idx="1">
                  <c:v>0.05344</c:v>
                </c:pt>
                <c:pt idx="2">
                  <c:v>0.0546</c:v>
                </c:pt>
                <c:pt idx="3">
                  <c:v>0.05346</c:v>
                </c:pt>
                <c:pt idx="4">
                  <c:v>0.05352</c:v>
                </c:pt>
                <c:pt idx="5">
                  <c:v>0.05358</c:v>
                </c:pt>
                <c:pt idx="6">
                  <c:v>0.05372</c:v>
                </c:pt>
                <c:pt idx="7">
                  <c:v>0.0537</c:v>
                </c:pt>
                <c:pt idx="8">
                  <c:v>0.05412</c:v>
                </c:pt>
                <c:pt idx="9">
                  <c:v>0.05498</c:v>
                </c:pt>
                <c:pt idx="10">
                  <c:v>0.05384</c:v>
                </c:pt>
                <c:pt idx="11">
                  <c:v>0.05548</c:v>
                </c:pt>
                <c:pt idx="12">
                  <c:v>0.05462</c:v>
                </c:pt>
                <c:pt idx="13">
                  <c:v>0.05478</c:v>
                </c:pt>
                <c:pt idx="14">
                  <c:v>0.0539</c:v>
                </c:pt>
                <c:pt idx="15">
                  <c:v>0.05582</c:v>
                </c:pt>
                <c:pt idx="16">
                  <c:v>0.0565</c:v>
                </c:pt>
                <c:pt idx="17">
                  <c:v>0.0546</c:v>
                </c:pt>
                <c:pt idx="18">
                  <c:v>0.05494</c:v>
                </c:pt>
                <c:pt idx="19">
                  <c:v>0.05494</c:v>
                </c:pt>
                <c:pt idx="20">
                  <c:v>0.05526</c:v>
                </c:pt>
                <c:pt idx="21">
                  <c:v>0.05524</c:v>
                </c:pt>
                <c:pt idx="22">
                  <c:v>0.0555</c:v>
                </c:pt>
                <c:pt idx="23">
                  <c:v>0.05616</c:v>
                </c:pt>
                <c:pt idx="24">
                  <c:v>0.0567</c:v>
                </c:pt>
                <c:pt idx="25">
                  <c:v>0.05812</c:v>
                </c:pt>
                <c:pt idx="26">
                  <c:v>0.06084</c:v>
                </c:pt>
                <c:pt idx="27">
                  <c:v>0.06172</c:v>
                </c:pt>
                <c:pt idx="28">
                  <c:v>0.06472</c:v>
                </c:pt>
                <c:pt idx="29">
                  <c:v>0.07212</c:v>
                </c:pt>
                <c:pt idx="30">
                  <c:v>0.08172</c:v>
                </c:pt>
                <c:pt idx="31">
                  <c:v>0.09392</c:v>
                </c:pt>
                <c:pt idx="32">
                  <c:v>0.10906</c:v>
                </c:pt>
                <c:pt idx="33">
                  <c:v>0.12314</c:v>
                </c:pt>
                <c:pt idx="34">
                  <c:v>0.13706</c:v>
                </c:pt>
                <c:pt idx="35">
                  <c:v>0.15112</c:v>
                </c:pt>
                <c:pt idx="36">
                  <c:v>0.16602</c:v>
                </c:pt>
                <c:pt idx="37">
                  <c:v>0.18148</c:v>
                </c:pt>
                <c:pt idx="38">
                  <c:v>0.19614</c:v>
                </c:pt>
                <c:pt idx="39">
                  <c:v>0.21134</c:v>
                </c:pt>
                <c:pt idx="40">
                  <c:v>0.22678</c:v>
                </c:pt>
                <c:pt idx="41">
                  <c:v>0.2372</c:v>
                </c:pt>
                <c:pt idx="42">
                  <c:v>0.25158</c:v>
                </c:pt>
                <c:pt idx="43">
                  <c:v>0.26108</c:v>
                </c:pt>
                <c:pt idx="44">
                  <c:v>0.27466</c:v>
                </c:pt>
                <c:pt idx="45">
                  <c:v>0.28272</c:v>
                </c:pt>
                <c:pt idx="46">
                  <c:v>0.29068</c:v>
                </c:pt>
                <c:pt idx="47">
                  <c:v>0.29852</c:v>
                </c:pt>
                <c:pt idx="48">
                  <c:v>0.30282</c:v>
                </c:pt>
                <c:pt idx="49">
                  <c:v>0.30702</c:v>
                </c:pt>
                <c:pt idx="50">
                  <c:v>0.31382</c:v>
                </c:pt>
              </c:numCache>
            </c:numRef>
          </c:yVal>
          <c:smooth val="0"/>
        </c:ser>
        <c:ser>
          <c:idx val="1"/>
          <c:order val="1"/>
          <c:tx>
            <c:v>M9+Arg</c:v>
          </c:tx>
          <c:spPr>
            <a:ln>
              <a:solidFill>
                <a:srgbClr val="FF15AF"/>
              </a:solidFill>
            </a:ln>
          </c:spPr>
          <c:marker>
            <c:symbol val="circle"/>
            <c:size val="7"/>
            <c:spPr>
              <a:solidFill>
                <a:srgbClr val="FF15AF"/>
              </a:solidFill>
              <a:ln>
                <a:solidFill>
                  <a:srgbClr val="FF15AF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s3b_fig_1b4!$Q$3:$Q$53</c:f>
                <c:numCache>
                  <c:formatCode>General</c:formatCode>
                  <c:ptCount val="51"/>
                  <c:pt idx="0">
                    <c:v>0.000618384993349612</c:v>
                  </c:pt>
                  <c:pt idx="1">
                    <c:v>0.00064311740763254</c:v>
                  </c:pt>
                  <c:pt idx="2">
                    <c:v>0.000632771680782254</c:v>
                  </c:pt>
                  <c:pt idx="3">
                    <c:v>0.000613188388670235</c:v>
                  </c:pt>
                  <c:pt idx="4">
                    <c:v>0.000659090282131363</c:v>
                  </c:pt>
                  <c:pt idx="5">
                    <c:v>0.000592790013411157</c:v>
                  </c:pt>
                  <c:pt idx="6">
                    <c:v>0.000682202316032421</c:v>
                  </c:pt>
                  <c:pt idx="7">
                    <c:v>0.000646838465151849</c:v>
                  </c:pt>
                  <c:pt idx="8">
                    <c:v>0.000624819974072532</c:v>
                  </c:pt>
                  <c:pt idx="9">
                    <c:v>0.000641404708432983</c:v>
                  </c:pt>
                  <c:pt idx="10">
                    <c:v>0.000712320152740324</c:v>
                  </c:pt>
                  <c:pt idx="11">
                    <c:v>0.000741215218408256</c:v>
                  </c:pt>
                  <c:pt idx="12">
                    <c:v>0.000761314652426971</c:v>
                  </c:pt>
                  <c:pt idx="13">
                    <c:v>0.000786511284089427</c:v>
                  </c:pt>
                  <c:pt idx="14">
                    <c:v>0.00073307571232445</c:v>
                  </c:pt>
                  <c:pt idx="15">
                    <c:v>0.000763806258157132</c:v>
                  </c:pt>
                  <c:pt idx="16">
                    <c:v>0.000863133825081604</c:v>
                  </c:pt>
                  <c:pt idx="17">
                    <c:v>0.0010655515003978</c:v>
                  </c:pt>
                  <c:pt idx="18">
                    <c:v>0.00220735135399872</c:v>
                  </c:pt>
                  <c:pt idx="19">
                    <c:v>0.0059078760989039</c:v>
                  </c:pt>
                  <c:pt idx="20">
                    <c:v>0.00684913133178216</c:v>
                  </c:pt>
                  <c:pt idx="21">
                    <c:v>0.00601908630939945</c:v>
                  </c:pt>
                  <c:pt idx="22">
                    <c:v>0.00599471433848186</c:v>
                  </c:pt>
                  <c:pt idx="23">
                    <c:v>0.00574659899418778</c:v>
                  </c:pt>
                  <c:pt idx="24">
                    <c:v>0.00604579192496732</c:v>
                  </c:pt>
                  <c:pt idx="25">
                    <c:v>0.00381190241218214</c:v>
                  </c:pt>
                  <c:pt idx="26">
                    <c:v>0.0034706771673551</c:v>
                  </c:pt>
                  <c:pt idx="27">
                    <c:v>0.0032268250649826</c:v>
                  </c:pt>
                  <c:pt idx="28">
                    <c:v>0.00271672597072285</c:v>
                  </c:pt>
                  <c:pt idx="29">
                    <c:v>0.00273762670939629</c:v>
                  </c:pt>
                  <c:pt idx="30">
                    <c:v>0.00296513068851948</c:v>
                  </c:pt>
                  <c:pt idx="31">
                    <c:v>0.00317007886337233</c:v>
                  </c:pt>
                  <c:pt idx="32">
                    <c:v>0.00299743223442999</c:v>
                  </c:pt>
                  <c:pt idx="33">
                    <c:v>0.00296401754380773</c:v>
                  </c:pt>
                  <c:pt idx="34">
                    <c:v>0.00315952528079773</c:v>
                  </c:pt>
                  <c:pt idx="35">
                    <c:v>0.00326159470198245</c:v>
                  </c:pt>
                  <c:pt idx="36">
                    <c:v>0.00275270775782683</c:v>
                  </c:pt>
                  <c:pt idx="37">
                    <c:v>0.00339891159049482</c:v>
                  </c:pt>
                  <c:pt idx="38">
                    <c:v>0.00366706967482212</c:v>
                  </c:pt>
                  <c:pt idx="39">
                    <c:v>0.00343240440507817</c:v>
                  </c:pt>
                  <c:pt idx="40">
                    <c:v>0.00281911333578485</c:v>
                  </c:pt>
                  <c:pt idx="41">
                    <c:v>0.00281503108330974</c:v>
                  </c:pt>
                  <c:pt idx="42">
                    <c:v>0.0034280315051061</c:v>
                  </c:pt>
                  <c:pt idx="43">
                    <c:v>0.00286541445518794</c:v>
                  </c:pt>
                  <c:pt idx="44">
                    <c:v>0.00254448423064479</c:v>
                  </c:pt>
                  <c:pt idx="45">
                    <c:v>0.00262156441843415</c:v>
                  </c:pt>
                  <c:pt idx="46">
                    <c:v>0.00240387187678545</c:v>
                  </c:pt>
                  <c:pt idx="47">
                    <c:v>0.00304128262415712</c:v>
                  </c:pt>
                  <c:pt idx="48">
                    <c:v>0.00336264776626991</c:v>
                  </c:pt>
                  <c:pt idx="49">
                    <c:v>0.00324123433278126</c:v>
                  </c:pt>
                  <c:pt idx="50">
                    <c:v>0.0031228192390851</c:v>
                  </c:pt>
                </c:numCache>
              </c:numRef>
            </c:plus>
            <c:minus>
              <c:numRef>
                <c:f>s3b_fig_1b4!$Q$3:$Q$53</c:f>
                <c:numCache>
                  <c:formatCode>General</c:formatCode>
                  <c:ptCount val="51"/>
                  <c:pt idx="0">
                    <c:v>0.000618384993349612</c:v>
                  </c:pt>
                  <c:pt idx="1">
                    <c:v>0.00064311740763254</c:v>
                  </c:pt>
                  <c:pt idx="2">
                    <c:v>0.000632771680782254</c:v>
                  </c:pt>
                  <c:pt idx="3">
                    <c:v>0.000613188388670235</c:v>
                  </c:pt>
                  <c:pt idx="4">
                    <c:v>0.000659090282131363</c:v>
                  </c:pt>
                  <c:pt idx="5">
                    <c:v>0.000592790013411157</c:v>
                  </c:pt>
                  <c:pt idx="6">
                    <c:v>0.000682202316032421</c:v>
                  </c:pt>
                  <c:pt idx="7">
                    <c:v>0.000646838465151849</c:v>
                  </c:pt>
                  <c:pt idx="8">
                    <c:v>0.000624819974072532</c:v>
                  </c:pt>
                  <c:pt idx="9">
                    <c:v>0.000641404708432983</c:v>
                  </c:pt>
                  <c:pt idx="10">
                    <c:v>0.000712320152740324</c:v>
                  </c:pt>
                  <c:pt idx="11">
                    <c:v>0.000741215218408256</c:v>
                  </c:pt>
                  <c:pt idx="12">
                    <c:v>0.000761314652426971</c:v>
                  </c:pt>
                  <c:pt idx="13">
                    <c:v>0.000786511284089427</c:v>
                  </c:pt>
                  <c:pt idx="14">
                    <c:v>0.00073307571232445</c:v>
                  </c:pt>
                  <c:pt idx="15">
                    <c:v>0.000763806258157132</c:v>
                  </c:pt>
                  <c:pt idx="16">
                    <c:v>0.000863133825081604</c:v>
                  </c:pt>
                  <c:pt idx="17">
                    <c:v>0.0010655515003978</c:v>
                  </c:pt>
                  <c:pt idx="18">
                    <c:v>0.00220735135399872</c:v>
                  </c:pt>
                  <c:pt idx="19">
                    <c:v>0.0059078760989039</c:v>
                  </c:pt>
                  <c:pt idx="20">
                    <c:v>0.00684913133178216</c:v>
                  </c:pt>
                  <c:pt idx="21">
                    <c:v>0.00601908630939945</c:v>
                  </c:pt>
                  <c:pt idx="22">
                    <c:v>0.00599471433848186</c:v>
                  </c:pt>
                  <c:pt idx="23">
                    <c:v>0.00574659899418778</c:v>
                  </c:pt>
                  <c:pt idx="24">
                    <c:v>0.00604579192496732</c:v>
                  </c:pt>
                  <c:pt idx="25">
                    <c:v>0.00381190241218214</c:v>
                  </c:pt>
                  <c:pt idx="26">
                    <c:v>0.0034706771673551</c:v>
                  </c:pt>
                  <c:pt idx="27">
                    <c:v>0.0032268250649826</c:v>
                  </c:pt>
                  <c:pt idx="28">
                    <c:v>0.00271672597072285</c:v>
                  </c:pt>
                  <c:pt idx="29">
                    <c:v>0.00273762670939629</c:v>
                  </c:pt>
                  <c:pt idx="30">
                    <c:v>0.00296513068851948</c:v>
                  </c:pt>
                  <c:pt idx="31">
                    <c:v>0.00317007886337233</c:v>
                  </c:pt>
                  <c:pt idx="32">
                    <c:v>0.00299743223442999</c:v>
                  </c:pt>
                  <c:pt idx="33">
                    <c:v>0.00296401754380773</c:v>
                  </c:pt>
                  <c:pt idx="34">
                    <c:v>0.00315952528079773</c:v>
                  </c:pt>
                  <c:pt idx="35">
                    <c:v>0.00326159470198245</c:v>
                  </c:pt>
                  <c:pt idx="36">
                    <c:v>0.00275270775782683</c:v>
                  </c:pt>
                  <c:pt idx="37">
                    <c:v>0.00339891159049482</c:v>
                  </c:pt>
                  <c:pt idx="38">
                    <c:v>0.00366706967482212</c:v>
                  </c:pt>
                  <c:pt idx="39">
                    <c:v>0.00343240440507817</c:v>
                  </c:pt>
                  <c:pt idx="40">
                    <c:v>0.00281911333578485</c:v>
                  </c:pt>
                  <c:pt idx="41">
                    <c:v>0.00281503108330974</c:v>
                  </c:pt>
                  <c:pt idx="42">
                    <c:v>0.0034280315051061</c:v>
                  </c:pt>
                  <c:pt idx="43">
                    <c:v>0.00286541445518794</c:v>
                  </c:pt>
                  <c:pt idx="44">
                    <c:v>0.00254448423064479</c:v>
                  </c:pt>
                  <c:pt idx="45">
                    <c:v>0.00262156441843415</c:v>
                  </c:pt>
                  <c:pt idx="46">
                    <c:v>0.00240387187678545</c:v>
                  </c:pt>
                  <c:pt idx="47">
                    <c:v>0.00304128262415712</c:v>
                  </c:pt>
                  <c:pt idx="48">
                    <c:v>0.00336264776626991</c:v>
                  </c:pt>
                  <c:pt idx="49">
                    <c:v>0.00324123433278126</c:v>
                  </c:pt>
                  <c:pt idx="50">
                    <c:v>0.0031228192390851</c:v>
                  </c:pt>
                </c:numCache>
              </c:numRef>
            </c:minus>
          </c:errBars>
          <c:xVal>
            <c:numRef>
              <c:f>s3b_fig_1b4!$J$3:$J$53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s3b_fig_1b4!$P$3:$P$53</c:f>
              <c:numCache>
                <c:formatCode>General</c:formatCode>
                <c:ptCount val="51"/>
                <c:pt idx="0">
                  <c:v>0.05658</c:v>
                </c:pt>
                <c:pt idx="1">
                  <c:v>0.05684</c:v>
                </c:pt>
                <c:pt idx="2">
                  <c:v>0.05708</c:v>
                </c:pt>
                <c:pt idx="3">
                  <c:v>0.0571</c:v>
                </c:pt>
                <c:pt idx="4">
                  <c:v>0.05698</c:v>
                </c:pt>
                <c:pt idx="5">
                  <c:v>0.05712</c:v>
                </c:pt>
                <c:pt idx="6">
                  <c:v>0.05708</c:v>
                </c:pt>
                <c:pt idx="7">
                  <c:v>0.05762</c:v>
                </c:pt>
                <c:pt idx="8">
                  <c:v>0.05738</c:v>
                </c:pt>
                <c:pt idx="9">
                  <c:v>0.05748</c:v>
                </c:pt>
                <c:pt idx="10">
                  <c:v>0.05772</c:v>
                </c:pt>
                <c:pt idx="11">
                  <c:v>0.05802</c:v>
                </c:pt>
                <c:pt idx="12">
                  <c:v>0.05834</c:v>
                </c:pt>
                <c:pt idx="13">
                  <c:v>0.05876</c:v>
                </c:pt>
                <c:pt idx="14">
                  <c:v>0.05958</c:v>
                </c:pt>
                <c:pt idx="15">
                  <c:v>0.06072</c:v>
                </c:pt>
                <c:pt idx="16">
                  <c:v>0.0621</c:v>
                </c:pt>
                <c:pt idx="17">
                  <c:v>0.06482</c:v>
                </c:pt>
                <c:pt idx="18">
                  <c:v>0.06982</c:v>
                </c:pt>
                <c:pt idx="19">
                  <c:v>0.0831</c:v>
                </c:pt>
                <c:pt idx="20">
                  <c:v>0.09844</c:v>
                </c:pt>
                <c:pt idx="21">
                  <c:v>0.11252</c:v>
                </c:pt>
                <c:pt idx="22">
                  <c:v>0.13384</c:v>
                </c:pt>
                <c:pt idx="23">
                  <c:v>0.14518</c:v>
                </c:pt>
                <c:pt idx="24">
                  <c:v>0.15834</c:v>
                </c:pt>
                <c:pt idx="25">
                  <c:v>0.17116</c:v>
                </c:pt>
                <c:pt idx="26">
                  <c:v>0.17886</c:v>
                </c:pt>
                <c:pt idx="27">
                  <c:v>0.18632</c:v>
                </c:pt>
                <c:pt idx="28">
                  <c:v>0.19346</c:v>
                </c:pt>
                <c:pt idx="29">
                  <c:v>0.19986</c:v>
                </c:pt>
                <c:pt idx="30">
                  <c:v>0.207</c:v>
                </c:pt>
                <c:pt idx="31">
                  <c:v>0.21662</c:v>
                </c:pt>
                <c:pt idx="32">
                  <c:v>0.22284</c:v>
                </c:pt>
                <c:pt idx="33">
                  <c:v>0.22618</c:v>
                </c:pt>
                <c:pt idx="34">
                  <c:v>0.23056</c:v>
                </c:pt>
                <c:pt idx="35">
                  <c:v>0.2364</c:v>
                </c:pt>
                <c:pt idx="36">
                  <c:v>0.24038</c:v>
                </c:pt>
                <c:pt idx="37">
                  <c:v>0.24506</c:v>
                </c:pt>
                <c:pt idx="38">
                  <c:v>0.24912</c:v>
                </c:pt>
                <c:pt idx="39">
                  <c:v>0.25338</c:v>
                </c:pt>
                <c:pt idx="40">
                  <c:v>0.25752</c:v>
                </c:pt>
                <c:pt idx="41">
                  <c:v>0.26112</c:v>
                </c:pt>
                <c:pt idx="42">
                  <c:v>0.26392</c:v>
                </c:pt>
                <c:pt idx="43">
                  <c:v>0.26776</c:v>
                </c:pt>
                <c:pt idx="44">
                  <c:v>0.27072</c:v>
                </c:pt>
                <c:pt idx="45">
                  <c:v>0.27316</c:v>
                </c:pt>
                <c:pt idx="46">
                  <c:v>0.27636</c:v>
                </c:pt>
                <c:pt idx="47">
                  <c:v>0.27852</c:v>
                </c:pt>
                <c:pt idx="48">
                  <c:v>0.28102</c:v>
                </c:pt>
                <c:pt idx="49">
                  <c:v>0.28184</c:v>
                </c:pt>
                <c:pt idx="50">
                  <c:v>0.2823</c:v>
                </c:pt>
              </c:numCache>
            </c:numRef>
          </c:yVal>
          <c:smooth val="0"/>
        </c:ser>
        <c:ser>
          <c:idx val="2"/>
          <c:order val="2"/>
          <c:tx>
            <c:v>M9+Ur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s3b_fig_1b4!$Z$3:$Z$53</c:f>
                <c:numCache>
                  <c:formatCode>General</c:formatCode>
                  <c:ptCount val="51"/>
                  <c:pt idx="0">
                    <c:v>0.000437721372564785</c:v>
                  </c:pt>
                  <c:pt idx="1">
                    <c:v>0.00042731721238443</c:v>
                  </c:pt>
                  <c:pt idx="2">
                    <c:v>0.000453431361950185</c:v>
                  </c:pt>
                  <c:pt idx="3">
                    <c:v>0.000476025209416476</c:v>
                  </c:pt>
                  <c:pt idx="4">
                    <c:v>0.000486415460280612</c:v>
                  </c:pt>
                  <c:pt idx="5">
                    <c:v>0.000491324739861529</c:v>
                  </c:pt>
                  <c:pt idx="6">
                    <c:v>0.000484767985741632</c:v>
                  </c:pt>
                  <c:pt idx="7">
                    <c:v>0.000511272921246568</c:v>
                  </c:pt>
                  <c:pt idx="8">
                    <c:v>0.000495378643060034</c:v>
                  </c:pt>
                  <c:pt idx="9">
                    <c:v>0.000495580467734555</c:v>
                  </c:pt>
                  <c:pt idx="10">
                    <c:v>0.000518073353879544</c:v>
                  </c:pt>
                  <c:pt idx="11">
                    <c:v>0.000455411901469427</c:v>
                  </c:pt>
                  <c:pt idx="12">
                    <c:v>0.000496588360717405</c:v>
                  </c:pt>
                  <c:pt idx="13">
                    <c:v>0.000503388517946128</c:v>
                  </c:pt>
                  <c:pt idx="14">
                    <c:v>0.000504579032461714</c:v>
                  </c:pt>
                  <c:pt idx="15">
                    <c:v>0.000498998997994985</c:v>
                  </c:pt>
                  <c:pt idx="16">
                    <c:v>0.000529716905525961</c:v>
                  </c:pt>
                  <c:pt idx="17">
                    <c:v>0.000534228415567724</c:v>
                  </c:pt>
                  <c:pt idx="18">
                    <c:v>0.000540740233383831</c:v>
                  </c:pt>
                  <c:pt idx="19">
                    <c:v>0.000517107338953916</c:v>
                  </c:pt>
                  <c:pt idx="20">
                    <c:v>0.000456070170039654</c:v>
                  </c:pt>
                  <c:pt idx="21">
                    <c:v>0.000495580467734555</c:v>
                  </c:pt>
                  <c:pt idx="22">
                    <c:v>0.000533853912601566</c:v>
                  </c:pt>
                  <c:pt idx="23">
                    <c:v>0.000513809303146605</c:v>
                  </c:pt>
                  <c:pt idx="24">
                    <c:v>0.000607124369466422</c:v>
                  </c:pt>
                  <c:pt idx="25">
                    <c:v>0.000569561234635926</c:v>
                  </c:pt>
                  <c:pt idx="26">
                    <c:v>0.000675573830162182</c:v>
                  </c:pt>
                  <c:pt idx="27">
                    <c:v>0.000626578007912823</c:v>
                  </c:pt>
                  <c:pt idx="28">
                    <c:v>0.000731026675299881</c:v>
                  </c:pt>
                  <c:pt idx="29">
                    <c:v>0.000843208159353312</c:v>
                  </c:pt>
                  <c:pt idx="30">
                    <c:v>0.000831023465372668</c:v>
                  </c:pt>
                  <c:pt idx="31">
                    <c:v>0.00101833196944808</c:v>
                  </c:pt>
                  <c:pt idx="32">
                    <c:v>0.00121177555677609</c:v>
                  </c:pt>
                  <c:pt idx="33">
                    <c:v>0.00166114418398885</c:v>
                  </c:pt>
                  <c:pt idx="34">
                    <c:v>0.00185267374353932</c:v>
                  </c:pt>
                  <c:pt idx="35">
                    <c:v>0.00232929173784651</c:v>
                  </c:pt>
                  <c:pt idx="36">
                    <c:v>0.00300176614678759</c:v>
                  </c:pt>
                  <c:pt idx="37">
                    <c:v>0.00370440278587521</c:v>
                  </c:pt>
                  <c:pt idx="38">
                    <c:v>0.00431566912540808</c:v>
                  </c:pt>
                  <c:pt idx="39">
                    <c:v>0.00544692573843263</c:v>
                  </c:pt>
                  <c:pt idx="40">
                    <c:v>0.00593848465519613</c:v>
                  </c:pt>
                  <c:pt idx="41">
                    <c:v>0.00629272595939148</c:v>
                  </c:pt>
                  <c:pt idx="42">
                    <c:v>0.00685451675904293</c:v>
                  </c:pt>
                  <c:pt idx="43">
                    <c:v>0.00747163971294115</c:v>
                  </c:pt>
                  <c:pt idx="44">
                    <c:v>0.00779965383847255</c:v>
                  </c:pt>
                  <c:pt idx="45">
                    <c:v>0.00814060194334546</c:v>
                  </c:pt>
                  <c:pt idx="46">
                    <c:v>0.00807790814505822</c:v>
                  </c:pt>
                  <c:pt idx="47">
                    <c:v>0.00820603436502677</c:v>
                  </c:pt>
                  <c:pt idx="48">
                    <c:v>0.0082613921345013</c:v>
                  </c:pt>
                  <c:pt idx="49">
                    <c:v>0.00814634887541652</c:v>
                  </c:pt>
                  <c:pt idx="50">
                    <c:v>0.00756481328256025</c:v>
                  </c:pt>
                </c:numCache>
              </c:numRef>
            </c:plus>
            <c:minus>
              <c:numRef>
                <c:f>s3b_fig_1b4!$Z$3:$Z$53</c:f>
                <c:numCache>
                  <c:formatCode>General</c:formatCode>
                  <c:ptCount val="51"/>
                  <c:pt idx="0">
                    <c:v>0.000437721372564785</c:v>
                  </c:pt>
                  <c:pt idx="1">
                    <c:v>0.00042731721238443</c:v>
                  </c:pt>
                  <c:pt idx="2">
                    <c:v>0.000453431361950185</c:v>
                  </c:pt>
                  <c:pt idx="3">
                    <c:v>0.000476025209416476</c:v>
                  </c:pt>
                  <c:pt idx="4">
                    <c:v>0.000486415460280612</c:v>
                  </c:pt>
                  <c:pt idx="5">
                    <c:v>0.000491324739861529</c:v>
                  </c:pt>
                  <c:pt idx="6">
                    <c:v>0.000484767985741632</c:v>
                  </c:pt>
                  <c:pt idx="7">
                    <c:v>0.000511272921246568</c:v>
                  </c:pt>
                  <c:pt idx="8">
                    <c:v>0.000495378643060034</c:v>
                  </c:pt>
                  <c:pt idx="9">
                    <c:v>0.000495580467734555</c:v>
                  </c:pt>
                  <c:pt idx="10">
                    <c:v>0.000518073353879544</c:v>
                  </c:pt>
                  <c:pt idx="11">
                    <c:v>0.000455411901469427</c:v>
                  </c:pt>
                  <c:pt idx="12">
                    <c:v>0.000496588360717405</c:v>
                  </c:pt>
                  <c:pt idx="13">
                    <c:v>0.000503388517946128</c:v>
                  </c:pt>
                  <c:pt idx="14">
                    <c:v>0.000504579032461714</c:v>
                  </c:pt>
                  <c:pt idx="15">
                    <c:v>0.000498998997994985</c:v>
                  </c:pt>
                  <c:pt idx="16">
                    <c:v>0.000529716905525961</c:v>
                  </c:pt>
                  <c:pt idx="17">
                    <c:v>0.000534228415567724</c:v>
                  </c:pt>
                  <c:pt idx="18">
                    <c:v>0.000540740233383831</c:v>
                  </c:pt>
                  <c:pt idx="19">
                    <c:v>0.000517107338953916</c:v>
                  </c:pt>
                  <c:pt idx="20">
                    <c:v>0.000456070170039654</c:v>
                  </c:pt>
                  <c:pt idx="21">
                    <c:v>0.000495580467734555</c:v>
                  </c:pt>
                  <c:pt idx="22">
                    <c:v>0.000533853912601566</c:v>
                  </c:pt>
                  <c:pt idx="23">
                    <c:v>0.000513809303146605</c:v>
                  </c:pt>
                  <c:pt idx="24">
                    <c:v>0.000607124369466422</c:v>
                  </c:pt>
                  <c:pt idx="25">
                    <c:v>0.000569561234635926</c:v>
                  </c:pt>
                  <c:pt idx="26">
                    <c:v>0.000675573830162182</c:v>
                  </c:pt>
                  <c:pt idx="27">
                    <c:v>0.000626578007912823</c:v>
                  </c:pt>
                  <c:pt idx="28">
                    <c:v>0.000731026675299881</c:v>
                  </c:pt>
                  <c:pt idx="29">
                    <c:v>0.000843208159353312</c:v>
                  </c:pt>
                  <c:pt idx="30">
                    <c:v>0.000831023465372668</c:v>
                  </c:pt>
                  <c:pt idx="31">
                    <c:v>0.00101833196944808</c:v>
                  </c:pt>
                  <c:pt idx="32">
                    <c:v>0.00121177555677609</c:v>
                  </c:pt>
                  <c:pt idx="33">
                    <c:v>0.00166114418398885</c:v>
                  </c:pt>
                  <c:pt idx="34">
                    <c:v>0.00185267374353932</c:v>
                  </c:pt>
                  <c:pt idx="35">
                    <c:v>0.00232929173784651</c:v>
                  </c:pt>
                  <c:pt idx="36">
                    <c:v>0.00300176614678759</c:v>
                  </c:pt>
                  <c:pt idx="37">
                    <c:v>0.00370440278587521</c:v>
                  </c:pt>
                  <c:pt idx="38">
                    <c:v>0.00431566912540808</c:v>
                  </c:pt>
                  <c:pt idx="39">
                    <c:v>0.00544692573843263</c:v>
                  </c:pt>
                  <c:pt idx="40">
                    <c:v>0.00593848465519613</c:v>
                  </c:pt>
                  <c:pt idx="41">
                    <c:v>0.00629272595939148</c:v>
                  </c:pt>
                  <c:pt idx="42">
                    <c:v>0.00685451675904293</c:v>
                  </c:pt>
                  <c:pt idx="43">
                    <c:v>0.00747163971294115</c:v>
                  </c:pt>
                  <c:pt idx="44">
                    <c:v>0.00779965383847255</c:v>
                  </c:pt>
                  <c:pt idx="45">
                    <c:v>0.00814060194334546</c:v>
                  </c:pt>
                  <c:pt idx="46">
                    <c:v>0.00807790814505822</c:v>
                  </c:pt>
                  <c:pt idx="47">
                    <c:v>0.00820603436502677</c:v>
                  </c:pt>
                  <c:pt idx="48">
                    <c:v>0.0082613921345013</c:v>
                  </c:pt>
                  <c:pt idx="49">
                    <c:v>0.00814634887541652</c:v>
                  </c:pt>
                  <c:pt idx="50">
                    <c:v>0.00756481328256025</c:v>
                  </c:pt>
                </c:numCache>
              </c:numRef>
            </c:minus>
          </c:errBars>
          <c:xVal>
            <c:numRef>
              <c:f>s3b_fig_1b4!$S$3:$S$53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s3b_fig_1b4!$Y$3:$Y$53</c:f>
              <c:numCache>
                <c:formatCode>General</c:formatCode>
                <c:ptCount val="51"/>
                <c:pt idx="0">
                  <c:v>0.05916</c:v>
                </c:pt>
                <c:pt idx="1">
                  <c:v>0.05976</c:v>
                </c:pt>
                <c:pt idx="2">
                  <c:v>0.05984</c:v>
                </c:pt>
                <c:pt idx="3">
                  <c:v>0.05986</c:v>
                </c:pt>
                <c:pt idx="4">
                  <c:v>0.05996</c:v>
                </c:pt>
                <c:pt idx="5">
                  <c:v>0.05978</c:v>
                </c:pt>
                <c:pt idx="6">
                  <c:v>0.0598</c:v>
                </c:pt>
                <c:pt idx="7">
                  <c:v>0.05992</c:v>
                </c:pt>
                <c:pt idx="8">
                  <c:v>0.05988</c:v>
                </c:pt>
                <c:pt idx="9">
                  <c:v>0.05994</c:v>
                </c:pt>
                <c:pt idx="10">
                  <c:v>0.06002</c:v>
                </c:pt>
                <c:pt idx="11">
                  <c:v>0.05998</c:v>
                </c:pt>
                <c:pt idx="12">
                  <c:v>0.06004</c:v>
                </c:pt>
                <c:pt idx="13">
                  <c:v>0.06022</c:v>
                </c:pt>
                <c:pt idx="14">
                  <c:v>0.06016</c:v>
                </c:pt>
                <c:pt idx="15">
                  <c:v>0.0603</c:v>
                </c:pt>
                <c:pt idx="16">
                  <c:v>0.06026</c:v>
                </c:pt>
                <c:pt idx="17">
                  <c:v>0.06038</c:v>
                </c:pt>
                <c:pt idx="18">
                  <c:v>0.06032</c:v>
                </c:pt>
                <c:pt idx="19">
                  <c:v>0.06028</c:v>
                </c:pt>
                <c:pt idx="20">
                  <c:v>0.0602</c:v>
                </c:pt>
                <c:pt idx="21">
                  <c:v>0.06056</c:v>
                </c:pt>
                <c:pt idx="22">
                  <c:v>0.0606</c:v>
                </c:pt>
                <c:pt idx="23">
                  <c:v>0.0605</c:v>
                </c:pt>
                <c:pt idx="24">
                  <c:v>0.06086</c:v>
                </c:pt>
                <c:pt idx="25">
                  <c:v>0.06072</c:v>
                </c:pt>
                <c:pt idx="26">
                  <c:v>0.06122</c:v>
                </c:pt>
                <c:pt idx="27">
                  <c:v>0.06114</c:v>
                </c:pt>
                <c:pt idx="28">
                  <c:v>0.06172</c:v>
                </c:pt>
                <c:pt idx="29">
                  <c:v>0.0622</c:v>
                </c:pt>
                <c:pt idx="30">
                  <c:v>0.06256</c:v>
                </c:pt>
                <c:pt idx="31">
                  <c:v>0.0633</c:v>
                </c:pt>
                <c:pt idx="32">
                  <c:v>0.06428</c:v>
                </c:pt>
                <c:pt idx="33">
                  <c:v>0.06588</c:v>
                </c:pt>
                <c:pt idx="34">
                  <c:v>0.06692</c:v>
                </c:pt>
                <c:pt idx="35">
                  <c:v>0.06934</c:v>
                </c:pt>
                <c:pt idx="36">
                  <c:v>0.07284</c:v>
                </c:pt>
                <c:pt idx="37">
                  <c:v>0.07744</c:v>
                </c:pt>
                <c:pt idx="38">
                  <c:v>0.0839</c:v>
                </c:pt>
                <c:pt idx="39">
                  <c:v>0.0897</c:v>
                </c:pt>
                <c:pt idx="40">
                  <c:v>0.09676</c:v>
                </c:pt>
                <c:pt idx="41">
                  <c:v>0.10438</c:v>
                </c:pt>
                <c:pt idx="42">
                  <c:v>0.11212</c:v>
                </c:pt>
                <c:pt idx="43">
                  <c:v>0.12012</c:v>
                </c:pt>
                <c:pt idx="44">
                  <c:v>0.12846</c:v>
                </c:pt>
                <c:pt idx="45">
                  <c:v>0.13668</c:v>
                </c:pt>
                <c:pt idx="46">
                  <c:v>0.14496</c:v>
                </c:pt>
                <c:pt idx="47">
                  <c:v>0.1528</c:v>
                </c:pt>
                <c:pt idx="48">
                  <c:v>0.16084</c:v>
                </c:pt>
                <c:pt idx="49">
                  <c:v>0.1678</c:v>
                </c:pt>
                <c:pt idx="50">
                  <c:v>0.17328</c:v>
                </c:pt>
              </c:numCache>
            </c:numRef>
          </c:yVal>
          <c:smooth val="0"/>
        </c:ser>
        <c:ser>
          <c:idx val="3"/>
          <c:order val="3"/>
          <c:tx>
            <c:v>M9+Arg+Ur</c:v>
          </c:tx>
          <c:spPr>
            <a:ln>
              <a:solidFill>
                <a:srgbClr val="2CFF19"/>
              </a:solidFill>
            </a:ln>
          </c:spPr>
          <c:marker>
            <c:symbol val="circle"/>
            <c:size val="7"/>
            <c:spPr>
              <a:solidFill>
                <a:srgbClr val="2CFF19"/>
              </a:solidFill>
              <a:ln>
                <a:solidFill>
                  <a:srgbClr val="2CFF19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s3b_fig_1b4!$AI$3:$AI$53</c:f>
                <c:numCache>
                  <c:formatCode>General</c:formatCode>
                  <c:ptCount val="51"/>
                  <c:pt idx="0">
                    <c:v>0.000231516738055804</c:v>
                  </c:pt>
                  <c:pt idx="1">
                    <c:v>0.000233666428910959</c:v>
                  </c:pt>
                  <c:pt idx="2">
                    <c:v>0.00033466401061363</c:v>
                  </c:pt>
                  <c:pt idx="3">
                    <c:v>0.000356370593624109</c:v>
                  </c:pt>
                  <c:pt idx="4">
                    <c:v>0.000350713558335004</c:v>
                  </c:pt>
                  <c:pt idx="5">
                    <c:v>0.000344383507154451</c:v>
                  </c:pt>
                  <c:pt idx="6">
                    <c:v>0.000371483512420134</c:v>
                  </c:pt>
                  <c:pt idx="7">
                    <c:v>0.000370944739819828</c:v>
                  </c:pt>
                  <c:pt idx="8">
                    <c:v>0.000395727178748188</c:v>
                  </c:pt>
                  <c:pt idx="9">
                    <c:v>0.000404227658628154</c:v>
                  </c:pt>
                  <c:pt idx="10">
                    <c:v>0.000433128156554154</c:v>
                  </c:pt>
                  <c:pt idx="11">
                    <c:v>0.000474763098818768</c:v>
                  </c:pt>
                  <c:pt idx="12">
                    <c:v>0.000517107338953916</c:v>
                  </c:pt>
                  <c:pt idx="13">
                    <c:v>0.000690362223763728</c:v>
                  </c:pt>
                  <c:pt idx="14">
                    <c:v>0.00110878311675458</c:v>
                  </c:pt>
                  <c:pt idx="15">
                    <c:v>0.00346776585138039</c:v>
                  </c:pt>
                  <c:pt idx="16">
                    <c:v>0.00413937193303525</c:v>
                  </c:pt>
                  <c:pt idx="17">
                    <c:v>0.00349591189820339</c:v>
                  </c:pt>
                  <c:pt idx="18">
                    <c:v>0.00447448321038307</c:v>
                  </c:pt>
                  <c:pt idx="19">
                    <c:v>0.00936840434652559</c:v>
                  </c:pt>
                  <c:pt idx="20">
                    <c:v>0.00957159338877278</c:v>
                  </c:pt>
                  <c:pt idx="21">
                    <c:v>0.00788238542574518</c:v>
                  </c:pt>
                  <c:pt idx="22">
                    <c:v>0.00888744057645394</c:v>
                  </c:pt>
                  <c:pt idx="23">
                    <c:v>0.00899807757245957</c:v>
                  </c:pt>
                  <c:pt idx="24">
                    <c:v>0.0100868924848042</c:v>
                  </c:pt>
                  <c:pt idx="25">
                    <c:v>0.00940635955085706</c:v>
                  </c:pt>
                  <c:pt idx="26">
                    <c:v>0.00927789846894219</c:v>
                  </c:pt>
                  <c:pt idx="27">
                    <c:v>0.0087237262680577</c:v>
                  </c:pt>
                  <c:pt idx="28">
                    <c:v>0.00829381697410788</c:v>
                  </c:pt>
                  <c:pt idx="29">
                    <c:v>0.00788437695699539</c:v>
                  </c:pt>
                  <c:pt idx="30">
                    <c:v>0.00772835040613454</c:v>
                  </c:pt>
                  <c:pt idx="31">
                    <c:v>0.00748411651432551</c:v>
                  </c:pt>
                  <c:pt idx="32">
                    <c:v>0.00733027966724326</c:v>
                  </c:pt>
                  <c:pt idx="33">
                    <c:v>0.00742068729970479</c:v>
                  </c:pt>
                  <c:pt idx="34">
                    <c:v>0.00705681231151856</c:v>
                  </c:pt>
                  <c:pt idx="35">
                    <c:v>0.00699123737259721</c:v>
                  </c:pt>
                  <c:pt idx="36">
                    <c:v>0.00697240274224029</c:v>
                  </c:pt>
                  <c:pt idx="37">
                    <c:v>0.00693779503877132</c:v>
                  </c:pt>
                  <c:pt idx="38">
                    <c:v>0.00684641512033852</c:v>
                  </c:pt>
                  <c:pt idx="39">
                    <c:v>0.00683802603095367</c:v>
                  </c:pt>
                  <c:pt idx="40">
                    <c:v>0.00664909016332309</c:v>
                  </c:pt>
                  <c:pt idx="41">
                    <c:v>0.00680041175223971</c:v>
                  </c:pt>
                  <c:pt idx="42">
                    <c:v>0.006629977375527</c:v>
                  </c:pt>
                  <c:pt idx="43">
                    <c:v>0.00670705598604931</c:v>
                  </c:pt>
                  <c:pt idx="44">
                    <c:v>0.00660784382382029</c:v>
                  </c:pt>
                  <c:pt idx="45">
                    <c:v>0.00670959015141759</c:v>
                  </c:pt>
                  <c:pt idx="46">
                    <c:v>0.00657353786023933</c:v>
                  </c:pt>
                  <c:pt idx="47">
                    <c:v>0.0082142924223575</c:v>
                  </c:pt>
                  <c:pt idx="48">
                    <c:v>0.00742606221358265</c:v>
                  </c:pt>
                  <c:pt idx="49">
                    <c:v>0.00468907240293856</c:v>
                  </c:pt>
                  <c:pt idx="50">
                    <c:v>0.00458743937289639</c:v>
                  </c:pt>
                </c:numCache>
              </c:numRef>
            </c:plus>
            <c:minus>
              <c:numRef>
                <c:f>s3b_fig_1b4!$AI$3:$AI$53</c:f>
                <c:numCache>
                  <c:formatCode>General</c:formatCode>
                  <c:ptCount val="51"/>
                  <c:pt idx="0">
                    <c:v>0.000231516738055804</c:v>
                  </c:pt>
                  <c:pt idx="1">
                    <c:v>0.000233666428910959</c:v>
                  </c:pt>
                  <c:pt idx="2">
                    <c:v>0.00033466401061363</c:v>
                  </c:pt>
                  <c:pt idx="3">
                    <c:v>0.000356370593624109</c:v>
                  </c:pt>
                  <c:pt idx="4">
                    <c:v>0.000350713558335004</c:v>
                  </c:pt>
                  <c:pt idx="5">
                    <c:v>0.000344383507154451</c:v>
                  </c:pt>
                  <c:pt idx="6">
                    <c:v>0.000371483512420134</c:v>
                  </c:pt>
                  <c:pt idx="7">
                    <c:v>0.000370944739819828</c:v>
                  </c:pt>
                  <c:pt idx="8">
                    <c:v>0.000395727178748188</c:v>
                  </c:pt>
                  <c:pt idx="9">
                    <c:v>0.000404227658628154</c:v>
                  </c:pt>
                  <c:pt idx="10">
                    <c:v>0.000433128156554154</c:v>
                  </c:pt>
                  <c:pt idx="11">
                    <c:v>0.000474763098818768</c:v>
                  </c:pt>
                  <c:pt idx="12">
                    <c:v>0.000517107338953916</c:v>
                  </c:pt>
                  <c:pt idx="13">
                    <c:v>0.000690362223763728</c:v>
                  </c:pt>
                  <c:pt idx="14">
                    <c:v>0.00110878311675458</c:v>
                  </c:pt>
                  <c:pt idx="15">
                    <c:v>0.00346776585138039</c:v>
                  </c:pt>
                  <c:pt idx="16">
                    <c:v>0.00413937193303525</c:v>
                  </c:pt>
                  <c:pt idx="17">
                    <c:v>0.00349591189820339</c:v>
                  </c:pt>
                  <c:pt idx="18">
                    <c:v>0.00447448321038307</c:v>
                  </c:pt>
                  <c:pt idx="19">
                    <c:v>0.00936840434652559</c:v>
                  </c:pt>
                  <c:pt idx="20">
                    <c:v>0.00957159338877278</c:v>
                  </c:pt>
                  <c:pt idx="21">
                    <c:v>0.00788238542574518</c:v>
                  </c:pt>
                  <c:pt idx="22">
                    <c:v>0.00888744057645394</c:v>
                  </c:pt>
                  <c:pt idx="23">
                    <c:v>0.00899807757245957</c:v>
                  </c:pt>
                  <c:pt idx="24">
                    <c:v>0.0100868924848042</c:v>
                  </c:pt>
                  <c:pt idx="25">
                    <c:v>0.00940635955085706</c:v>
                  </c:pt>
                  <c:pt idx="26">
                    <c:v>0.00927789846894219</c:v>
                  </c:pt>
                  <c:pt idx="27">
                    <c:v>0.0087237262680577</c:v>
                  </c:pt>
                  <c:pt idx="28">
                    <c:v>0.00829381697410788</c:v>
                  </c:pt>
                  <c:pt idx="29">
                    <c:v>0.00788437695699539</c:v>
                  </c:pt>
                  <c:pt idx="30">
                    <c:v>0.00772835040613454</c:v>
                  </c:pt>
                  <c:pt idx="31">
                    <c:v>0.00748411651432551</c:v>
                  </c:pt>
                  <c:pt idx="32">
                    <c:v>0.00733027966724326</c:v>
                  </c:pt>
                  <c:pt idx="33">
                    <c:v>0.00742068729970479</c:v>
                  </c:pt>
                  <c:pt idx="34">
                    <c:v>0.00705681231151856</c:v>
                  </c:pt>
                  <c:pt idx="35">
                    <c:v>0.00699123737259721</c:v>
                  </c:pt>
                  <c:pt idx="36">
                    <c:v>0.00697240274224029</c:v>
                  </c:pt>
                  <c:pt idx="37">
                    <c:v>0.00693779503877132</c:v>
                  </c:pt>
                  <c:pt idx="38">
                    <c:v>0.00684641512033852</c:v>
                  </c:pt>
                  <c:pt idx="39">
                    <c:v>0.00683802603095367</c:v>
                  </c:pt>
                  <c:pt idx="40">
                    <c:v>0.00664909016332309</c:v>
                  </c:pt>
                  <c:pt idx="41">
                    <c:v>0.00680041175223971</c:v>
                  </c:pt>
                  <c:pt idx="42">
                    <c:v>0.006629977375527</c:v>
                  </c:pt>
                  <c:pt idx="43">
                    <c:v>0.00670705598604931</c:v>
                  </c:pt>
                  <c:pt idx="44">
                    <c:v>0.00660784382382029</c:v>
                  </c:pt>
                  <c:pt idx="45">
                    <c:v>0.00670959015141759</c:v>
                  </c:pt>
                  <c:pt idx="46">
                    <c:v>0.00657353786023933</c:v>
                  </c:pt>
                  <c:pt idx="47">
                    <c:v>0.0082142924223575</c:v>
                  </c:pt>
                  <c:pt idx="48">
                    <c:v>0.00742606221358265</c:v>
                  </c:pt>
                  <c:pt idx="49">
                    <c:v>0.00468907240293856</c:v>
                  </c:pt>
                  <c:pt idx="50">
                    <c:v>0.00458743937289639</c:v>
                  </c:pt>
                </c:numCache>
              </c:numRef>
            </c:minus>
          </c:errBars>
          <c:xVal>
            <c:numRef>
              <c:f>s3b_fig_1b4!$AB$3:$AB$53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s3b_fig_1b4!$AH$3:$AH$53</c:f>
              <c:numCache>
                <c:formatCode>General</c:formatCode>
                <c:ptCount val="51"/>
                <c:pt idx="0">
                  <c:v>0.05596</c:v>
                </c:pt>
                <c:pt idx="1">
                  <c:v>0.05626</c:v>
                </c:pt>
                <c:pt idx="2">
                  <c:v>0.0565</c:v>
                </c:pt>
                <c:pt idx="3">
                  <c:v>0.0566</c:v>
                </c:pt>
                <c:pt idx="4">
                  <c:v>0.0565</c:v>
                </c:pt>
                <c:pt idx="5">
                  <c:v>0.05666</c:v>
                </c:pt>
                <c:pt idx="6">
                  <c:v>0.0567</c:v>
                </c:pt>
                <c:pt idx="7">
                  <c:v>0.05684</c:v>
                </c:pt>
                <c:pt idx="8">
                  <c:v>0.05706</c:v>
                </c:pt>
                <c:pt idx="9">
                  <c:v>0.05748</c:v>
                </c:pt>
                <c:pt idx="10">
                  <c:v>0.05806</c:v>
                </c:pt>
                <c:pt idx="11">
                  <c:v>0.05918</c:v>
                </c:pt>
                <c:pt idx="12">
                  <c:v>0.06108</c:v>
                </c:pt>
                <c:pt idx="13">
                  <c:v>0.06424</c:v>
                </c:pt>
                <c:pt idx="14">
                  <c:v>0.06942</c:v>
                </c:pt>
                <c:pt idx="15">
                  <c:v>0.08488</c:v>
                </c:pt>
                <c:pt idx="16">
                  <c:v>0.10948</c:v>
                </c:pt>
                <c:pt idx="17">
                  <c:v>0.12902</c:v>
                </c:pt>
                <c:pt idx="18">
                  <c:v>0.1476</c:v>
                </c:pt>
                <c:pt idx="19">
                  <c:v>0.165</c:v>
                </c:pt>
                <c:pt idx="20">
                  <c:v>0.18538</c:v>
                </c:pt>
                <c:pt idx="21">
                  <c:v>0.203</c:v>
                </c:pt>
                <c:pt idx="22">
                  <c:v>0.21074</c:v>
                </c:pt>
                <c:pt idx="23">
                  <c:v>0.21808</c:v>
                </c:pt>
                <c:pt idx="24">
                  <c:v>0.22732</c:v>
                </c:pt>
                <c:pt idx="25">
                  <c:v>0.23544</c:v>
                </c:pt>
                <c:pt idx="26">
                  <c:v>0.23712</c:v>
                </c:pt>
                <c:pt idx="27">
                  <c:v>0.24072</c:v>
                </c:pt>
                <c:pt idx="28">
                  <c:v>0.24482</c:v>
                </c:pt>
                <c:pt idx="29">
                  <c:v>0.24832</c:v>
                </c:pt>
                <c:pt idx="30">
                  <c:v>0.25128</c:v>
                </c:pt>
                <c:pt idx="31">
                  <c:v>0.2548</c:v>
                </c:pt>
                <c:pt idx="32">
                  <c:v>0.2577</c:v>
                </c:pt>
                <c:pt idx="33">
                  <c:v>0.26086</c:v>
                </c:pt>
                <c:pt idx="34">
                  <c:v>0.26414</c:v>
                </c:pt>
                <c:pt idx="35">
                  <c:v>0.26758</c:v>
                </c:pt>
                <c:pt idx="36">
                  <c:v>0.27052</c:v>
                </c:pt>
                <c:pt idx="37">
                  <c:v>0.2732</c:v>
                </c:pt>
                <c:pt idx="38">
                  <c:v>0.27582</c:v>
                </c:pt>
                <c:pt idx="39">
                  <c:v>0.27846</c:v>
                </c:pt>
                <c:pt idx="40">
                  <c:v>0.28082</c:v>
                </c:pt>
                <c:pt idx="41">
                  <c:v>0.28286</c:v>
                </c:pt>
                <c:pt idx="42">
                  <c:v>0.28496</c:v>
                </c:pt>
                <c:pt idx="43">
                  <c:v>0.28656</c:v>
                </c:pt>
                <c:pt idx="44">
                  <c:v>0.28836</c:v>
                </c:pt>
                <c:pt idx="45">
                  <c:v>0.29016</c:v>
                </c:pt>
                <c:pt idx="46">
                  <c:v>0.29212</c:v>
                </c:pt>
                <c:pt idx="47">
                  <c:v>0.30176</c:v>
                </c:pt>
                <c:pt idx="48">
                  <c:v>0.30758</c:v>
                </c:pt>
                <c:pt idx="49">
                  <c:v>0.31302</c:v>
                </c:pt>
                <c:pt idx="50">
                  <c:v>0.31566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415208"/>
        <c:axId val="2139170552"/>
      </c:scatterChart>
      <c:valAx>
        <c:axId val="2104415208"/>
        <c:scaling>
          <c:orientation val="minMax"/>
          <c:max val="50.0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Arial"/>
                  </a:defRPr>
                </a:pPr>
                <a:r>
                  <a:rPr lang="en-US" sz="1600">
                    <a:latin typeface="Arial"/>
                  </a:rPr>
                  <a:t>Time (hours)</a:t>
                </a:r>
              </a:p>
            </c:rich>
          </c:tx>
          <c:layout>
            <c:manualLayout>
              <c:xMode val="edge"/>
              <c:yMode val="edge"/>
              <c:x val="0.459383849440345"/>
              <c:y val="0.962553912735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39170552"/>
        <c:crosses val="autoZero"/>
        <c:crossBetween val="midCat"/>
        <c:majorUnit val="5.0"/>
      </c:valAx>
      <c:valAx>
        <c:axId val="2139170552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/>
                  </a:defRPr>
                </a:pPr>
                <a:r>
                  <a:rPr lang="en-US" sz="1600">
                    <a:latin typeface="Arial"/>
                  </a:rPr>
                  <a:t>Absorbance</a:t>
                </a:r>
                <a:r>
                  <a:rPr lang="en-US" sz="1600" baseline="0">
                    <a:latin typeface="Arial"/>
                  </a:rPr>
                  <a:t> at 600 nm</a:t>
                </a:r>
                <a:endParaRPr lang="en-US" sz="1600">
                  <a:latin typeface="Arial"/>
                </a:endParaRPr>
              </a:p>
            </c:rich>
          </c:tx>
          <c:layout>
            <c:manualLayout>
              <c:xMode val="edge"/>
              <c:yMode val="edge"/>
              <c:x val="0.0101867871897179"/>
              <c:y val="0.2976188624138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044152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31750</xdr:colOff>
      <xdr:row>2</xdr:row>
      <xdr:rowOff>25400</xdr:rowOff>
    </xdr:from>
    <xdr:to>
      <xdr:col>43</xdr:col>
      <xdr:colOff>12700</xdr:colOff>
      <xdr:row>37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101600</xdr:colOff>
      <xdr:row>2</xdr:row>
      <xdr:rowOff>19050</xdr:rowOff>
    </xdr:from>
    <xdr:to>
      <xdr:col>42</xdr:col>
      <xdr:colOff>812800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7"/>
  <sheetViews>
    <sheetView tabSelected="1" workbookViewId="0">
      <selection activeCell="A3" sqref="A3"/>
    </sheetView>
  </sheetViews>
  <sheetFormatPr baseColWidth="10" defaultRowHeight="15" x14ac:dyDescent="0"/>
  <cols>
    <col min="1" max="1" width="10.83203125" style="3"/>
    <col min="8" max="8" width="10.83203125" style="3"/>
    <col min="10" max="10" width="10.83203125" style="11"/>
    <col min="17" max="17" width="10.83203125" style="3"/>
    <col min="19" max="19" width="10.83203125" style="11"/>
    <col min="26" max="26" width="10.83203125" style="3"/>
    <col min="28" max="28" width="10.83203125" style="11"/>
    <col min="35" max="35" width="10.83203125" style="3"/>
  </cols>
  <sheetData>
    <row r="1" spans="1:37" s="1" customFormat="1">
      <c r="A1" s="24" t="s">
        <v>0</v>
      </c>
      <c r="B1" s="25"/>
      <c r="C1" s="25"/>
      <c r="D1" s="25"/>
      <c r="E1" s="25"/>
      <c r="F1" s="25"/>
      <c r="G1" s="25"/>
      <c r="H1" s="26"/>
      <c r="J1" s="27" t="s">
        <v>2</v>
      </c>
      <c r="K1" s="28"/>
      <c r="L1" s="28"/>
      <c r="M1" s="28"/>
      <c r="N1" s="28"/>
      <c r="O1" s="28"/>
      <c r="P1" s="28"/>
      <c r="Q1" s="29"/>
      <c r="S1" s="30" t="s">
        <v>3</v>
      </c>
      <c r="T1" s="31"/>
      <c r="U1" s="31"/>
      <c r="V1" s="31"/>
      <c r="W1" s="31"/>
      <c r="X1" s="31"/>
      <c r="Y1" s="31"/>
      <c r="Z1" s="32"/>
      <c r="AB1" s="33" t="s">
        <v>4</v>
      </c>
      <c r="AC1" s="34"/>
      <c r="AD1" s="34"/>
      <c r="AE1" s="34"/>
      <c r="AF1" s="34"/>
      <c r="AG1" s="34"/>
      <c r="AH1" s="34"/>
      <c r="AI1" s="35"/>
    </row>
    <row r="2" spans="1:37" s="4" customFormat="1">
      <c r="A2" s="7" t="s">
        <v>11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9" t="s">
        <v>10</v>
      </c>
      <c r="H2" s="16" t="s">
        <v>1</v>
      </c>
      <c r="I2" s="13"/>
      <c r="J2" s="10" t="s">
        <v>11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20" t="s">
        <v>10</v>
      </c>
      <c r="Q2" s="21" t="s">
        <v>1</v>
      </c>
      <c r="S2" s="10" t="s">
        <v>11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9</v>
      </c>
      <c r="Y2" s="15" t="s">
        <v>10</v>
      </c>
      <c r="Z2" s="17" t="s">
        <v>1</v>
      </c>
      <c r="AA2" s="5"/>
      <c r="AB2" s="10" t="s">
        <v>11</v>
      </c>
      <c r="AC2" s="5" t="s">
        <v>5</v>
      </c>
      <c r="AD2" s="5" t="s">
        <v>6</v>
      </c>
      <c r="AE2" s="5" t="s">
        <v>7</v>
      </c>
      <c r="AF2" s="5" t="s">
        <v>8</v>
      </c>
      <c r="AG2" s="5" t="s">
        <v>9</v>
      </c>
      <c r="AH2" s="18" t="s">
        <v>10</v>
      </c>
      <c r="AI2" s="19" t="s">
        <v>1</v>
      </c>
      <c r="AJ2" s="13"/>
      <c r="AK2" s="14"/>
    </row>
    <row r="3" spans="1:37">
      <c r="A3" s="22">
        <v>0</v>
      </c>
      <c r="B3" s="2">
        <v>5.16E-2</v>
      </c>
      <c r="C3" s="2">
        <v>5.3199999999999997E-2</v>
      </c>
      <c r="D3" s="2">
        <v>5.1999999999999998E-2</v>
      </c>
      <c r="E3" s="2">
        <v>5.11E-2</v>
      </c>
      <c r="F3" s="2">
        <v>5.4699999999999999E-2</v>
      </c>
      <c r="G3">
        <f>AVERAGE(B3:F3)</f>
        <v>5.2519999999999997E-2</v>
      </c>
      <c r="H3" s="3">
        <f>STDEV(B3:F3)/SQRT(5)</f>
        <v>6.4606501220852361E-4</v>
      </c>
      <c r="J3" s="23">
        <v>0</v>
      </c>
      <c r="K3">
        <v>5.7299999999999997E-2</v>
      </c>
      <c r="L3">
        <v>5.7700000000000001E-2</v>
      </c>
      <c r="M3">
        <v>5.91E-2</v>
      </c>
      <c r="N3">
        <v>5.8299999999999998E-2</v>
      </c>
      <c r="O3">
        <v>5.8099999999999999E-2</v>
      </c>
      <c r="P3">
        <f>AVERAGE(K3:O3)</f>
        <v>5.8099999999999999E-2</v>
      </c>
      <c r="Q3" s="3">
        <f>STDEV(K3:O3)/SQRT(5)</f>
        <v>3.0331501776206224E-4</v>
      </c>
      <c r="S3" s="23">
        <v>0</v>
      </c>
      <c r="T3">
        <v>5.91E-2</v>
      </c>
      <c r="U3">
        <v>5.9200000000000003E-2</v>
      </c>
      <c r="V3">
        <v>5.8700000000000002E-2</v>
      </c>
      <c r="W3">
        <v>5.8999999999999997E-2</v>
      </c>
      <c r="X3">
        <v>6.3399999999999998E-2</v>
      </c>
      <c r="Y3">
        <f>AVERAGE(T3:X3)</f>
        <v>5.9880000000000003E-2</v>
      </c>
      <c r="Z3" s="3">
        <f>STDEV(T3:X3)/SQRT(5)</f>
        <v>8.8396832522438231E-4</v>
      </c>
      <c r="AB3" s="23">
        <v>0</v>
      </c>
      <c r="AC3">
        <v>5.5300000000000002E-2</v>
      </c>
      <c r="AD3">
        <v>5.5300000000000002E-2</v>
      </c>
      <c r="AE3">
        <v>5.5100000000000003E-2</v>
      </c>
      <c r="AF3">
        <v>5.5899999999999998E-2</v>
      </c>
      <c r="AG3">
        <v>5.5500000000000001E-2</v>
      </c>
      <c r="AH3">
        <f>AVERAGE(AC3:AG3)</f>
        <v>5.5420000000000004E-2</v>
      </c>
      <c r="AI3" s="3">
        <f>STDEV(AC3:AG3)/SQRT(5)</f>
        <v>1.3564659966250453E-4</v>
      </c>
      <c r="AJ3" s="2"/>
    </row>
    <row r="4" spans="1:37">
      <c r="A4" s="22">
        <v>1</v>
      </c>
      <c r="B4" s="2">
        <v>5.1200000000000002E-2</v>
      </c>
      <c r="C4" s="2">
        <v>5.3600000000000002E-2</v>
      </c>
      <c r="D4" s="2">
        <v>5.2200000000000003E-2</v>
      </c>
      <c r="E4" s="2">
        <v>5.1400000000000001E-2</v>
      </c>
      <c r="F4" s="2">
        <v>5.4600000000000003E-2</v>
      </c>
      <c r="G4">
        <f t="shared" ref="G4:G8" si="0">AVERAGE(B4:F4)</f>
        <v>5.2600000000000001E-2</v>
      </c>
      <c r="H4" s="3">
        <f t="shared" ref="H4:H8" si="1">STDEV(B4:F4)/SQRT(5)</f>
        <v>6.5421708935184506E-4</v>
      </c>
      <c r="J4" s="23">
        <v>1</v>
      </c>
      <c r="K4">
        <v>5.7500000000000002E-2</v>
      </c>
      <c r="L4">
        <v>5.8099999999999999E-2</v>
      </c>
      <c r="M4">
        <v>6.1199999999999997E-2</v>
      </c>
      <c r="N4">
        <v>5.91E-2</v>
      </c>
      <c r="O4">
        <v>5.8299999999999998E-2</v>
      </c>
      <c r="P4">
        <f t="shared" ref="P4:P8" si="2">AVERAGE(K4:O4)</f>
        <v>5.8840000000000003E-2</v>
      </c>
      <c r="Q4" s="3">
        <f t="shared" ref="Q4:Q8" si="3">STDEV(K4:O4)/SQRT(5)</f>
        <v>6.4311740763254037E-4</v>
      </c>
      <c r="S4" s="23">
        <v>1</v>
      </c>
      <c r="T4">
        <v>5.96E-2</v>
      </c>
      <c r="U4">
        <v>6.0199999999999997E-2</v>
      </c>
      <c r="V4">
        <v>5.9200000000000003E-2</v>
      </c>
      <c r="W4">
        <v>5.9900000000000002E-2</v>
      </c>
      <c r="X4">
        <v>6.0100000000000001E-2</v>
      </c>
      <c r="Y4">
        <f t="shared" ref="Y4:Y8" si="4">AVERAGE(T4:X4)</f>
        <v>5.9799999999999999E-2</v>
      </c>
      <c r="Z4" s="3">
        <f t="shared" ref="Z4:Z8" si="5">STDEV(T4:X4)/SQRT(5)</f>
        <v>1.8165902124584875E-4</v>
      </c>
      <c r="AB4" s="23">
        <v>1</v>
      </c>
      <c r="AC4">
        <v>5.5599999999999997E-2</v>
      </c>
      <c r="AD4">
        <v>5.5599999999999997E-2</v>
      </c>
      <c r="AE4">
        <v>5.5300000000000002E-2</v>
      </c>
      <c r="AF4">
        <v>5.5899999999999998E-2</v>
      </c>
      <c r="AG4">
        <v>5.5899999999999998E-2</v>
      </c>
      <c r="AH4">
        <f t="shared" ref="AH4:AH8" si="6">AVERAGE(AC4:AG4)</f>
        <v>5.5660000000000001E-2</v>
      </c>
      <c r="AI4" s="3">
        <f t="shared" ref="AI4:AI8" si="7">STDEV(AC4:AG4)/SQRT(5)</f>
        <v>1.1224972160321775E-4</v>
      </c>
      <c r="AJ4" s="2"/>
    </row>
    <row r="5" spans="1:37">
      <c r="A5" s="22">
        <v>2</v>
      </c>
      <c r="B5" s="2">
        <v>5.1299999999999998E-2</v>
      </c>
      <c r="C5" s="2">
        <v>5.3199999999999997E-2</v>
      </c>
      <c r="D5" s="2">
        <v>5.2400000000000002E-2</v>
      </c>
      <c r="E5" s="2">
        <v>5.1400000000000001E-2</v>
      </c>
      <c r="F5" s="2">
        <v>5.5300000000000002E-2</v>
      </c>
      <c r="G5">
        <f t="shared" si="0"/>
        <v>5.2720000000000003E-2</v>
      </c>
      <c r="H5" s="3">
        <f t="shared" si="1"/>
        <v>7.3307571232445032E-4</v>
      </c>
      <c r="J5" s="23">
        <v>2</v>
      </c>
      <c r="K5">
        <v>5.7500000000000002E-2</v>
      </c>
      <c r="L5">
        <v>5.79E-2</v>
      </c>
      <c r="M5">
        <v>6.3E-2</v>
      </c>
      <c r="N5">
        <v>6.93E-2</v>
      </c>
      <c r="O5">
        <v>5.8299999999999998E-2</v>
      </c>
      <c r="P5">
        <f t="shared" si="2"/>
        <v>6.1199999999999997E-2</v>
      </c>
      <c r="Q5" s="3">
        <f t="shared" si="3"/>
        <v>2.2565460332109335E-3</v>
      </c>
      <c r="S5" s="23">
        <v>2</v>
      </c>
      <c r="T5">
        <v>5.96E-2</v>
      </c>
      <c r="U5">
        <v>6.0199999999999997E-2</v>
      </c>
      <c r="V5">
        <v>5.9299999999999999E-2</v>
      </c>
      <c r="W5">
        <v>5.9799999999999999E-2</v>
      </c>
      <c r="X5">
        <v>6.54E-2</v>
      </c>
      <c r="Y5">
        <f t="shared" si="4"/>
        <v>6.085999999999999E-2</v>
      </c>
      <c r="Z5" s="3">
        <f t="shared" si="5"/>
        <v>1.1443775600735976E-3</v>
      </c>
      <c r="AB5" s="23">
        <v>2</v>
      </c>
      <c r="AC5">
        <v>5.57E-2</v>
      </c>
      <c r="AD5">
        <v>5.57E-2</v>
      </c>
      <c r="AE5">
        <v>5.5300000000000002E-2</v>
      </c>
      <c r="AF5">
        <v>5.6099999999999997E-2</v>
      </c>
      <c r="AG5">
        <v>5.5899999999999998E-2</v>
      </c>
      <c r="AH5">
        <f t="shared" si="6"/>
        <v>5.5739999999999998E-2</v>
      </c>
      <c r="AI5" s="3">
        <f t="shared" si="7"/>
        <v>1.3266499161421517E-4</v>
      </c>
      <c r="AJ5" s="2"/>
    </row>
    <row r="6" spans="1:37">
      <c r="A6" s="22">
        <v>3</v>
      </c>
      <c r="B6" s="2">
        <v>5.1200000000000002E-2</v>
      </c>
      <c r="C6" s="2">
        <v>5.3400000000000003E-2</v>
      </c>
      <c r="D6" s="2">
        <v>5.2200000000000003E-2</v>
      </c>
      <c r="E6" s="2">
        <v>5.1400000000000001E-2</v>
      </c>
      <c r="F6" s="2">
        <v>5.5E-2</v>
      </c>
      <c r="G6">
        <f t="shared" si="0"/>
        <v>5.2639999999999999E-2</v>
      </c>
      <c r="H6" s="3">
        <f t="shared" si="1"/>
        <v>7.0540768354193553E-4</v>
      </c>
      <c r="J6" s="23">
        <v>3</v>
      </c>
      <c r="K6">
        <v>5.7599999999999998E-2</v>
      </c>
      <c r="L6">
        <v>5.79E-2</v>
      </c>
      <c r="M6">
        <v>6.2799999999999995E-2</v>
      </c>
      <c r="N6">
        <v>5.91E-2</v>
      </c>
      <c r="O6">
        <v>5.8299999999999998E-2</v>
      </c>
      <c r="P6">
        <f t="shared" si="2"/>
        <v>5.9140000000000005E-2</v>
      </c>
      <c r="Q6" s="3">
        <f t="shared" si="3"/>
        <v>9.4899947312946297E-4</v>
      </c>
      <c r="S6" s="23">
        <v>3</v>
      </c>
      <c r="T6">
        <v>5.9799999999999999E-2</v>
      </c>
      <c r="U6">
        <v>6.0199999999999997E-2</v>
      </c>
      <c r="V6">
        <v>5.9400000000000001E-2</v>
      </c>
      <c r="W6">
        <v>5.9900000000000002E-2</v>
      </c>
      <c r="X6">
        <v>6.3600000000000004E-2</v>
      </c>
      <c r="Y6">
        <f t="shared" si="4"/>
        <v>6.0580000000000002E-2</v>
      </c>
      <c r="Z6" s="3">
        <f t="shared" si="5"/>
        <v>7.6576758876306661E-4</v>
      </c>
      <c r="AB6" s="23">
        <v>3</v>
      </c>
      <c r="AC6">
        <v>5.5800000000000002E-2</v>
      </c>
      <c r="AD6">
        <v>5.5800000000000002E-2</v>
      </c>
      <c r="AE6">
        <v>5.5399999999999998E-2</v>
      </c>
      <c r="AF6">
        <v>5.6300000000000003E-2</v>
      </c>
      <c r="AG6">
        <v>5.6099999999999997E-2</v>
      </c>
      <c r="AH6">
        <f t="shared" si="6"/>
        <v>5.5879999999999999E-2</v>
      </c>
      <c r="AI6" s="3">
        <f t="shared" si="7"/>
        <v>1.529705854077839E-4</v>
      </c>
      <c r="AJ6" s="2"/>
    </row>
    <row r="7" spans="1:37">
      <c r="A7" s="22">
        <v>4</v>
      </c>
      <c r="B7" s="2">
        <v>5.1400000000000001E-2</v>
      </c>
      <c r="C7" s="2">
        <v>5.3800000000000001E-2</v>
      </c>
      <c r="D7" s="2">
        <v>5.2299999999999999E-2</v>
      </c>
      <c r="E7" s="2">
        <v>5.16E-2</v>
      </c>
      <c r="F7" s="2">
        <v>5.5E-2</v>
      </c>
      <c r="G7">
        <f t="shared" si="0"/>
        <v>5.2819999999999999E-2</v>
      </c>
      <c r="H7" s="3">
        <f t="shared" si="1"/>
        <v>6.8876701430890255E-4</v>
      </c>
      <c r="J7" s="23">
        <v>4</v>
      </c>
      <c r="K7">
        <v>5.7799999999999997E-2</v>
      </c>
      <c r="L7">
        <v>5.8099999999999999E-2</v>
      </c>
      <c r="M7">
        <v>6.2700000000000006E-2</v>
      </c>
      <c r="N7">
        <v>5.91E-2</v>
      </c>
      <c r="O7">
        <v>5.8299999999999998E-2</v>
      </c>
      <c r="P7">
        <f t="shared" si="2"/>
        <v>5.920000000000001E-2</v>
      </c>
      <c r="Q7" s="3">
        <f t="shared" si="3"/>
        <v>9.0111042608550628E-4</v>
      </c>
      <c r="S7" s="23">
        <v>4</v>
      </c>
      <c r="T7">
        <v>5.9700000000000003E-2</v>
      </c>
      <c r="U7">
        <v>6.0299999999999999E-2</v>
      </c>
      <c r="V7">
        <v>5.9400000000000001E-2</v>
      </c>
      <c r="W7">
        <v>5.9799999999999999E-2</v>
      </c>
      <c r="X7">
        <v>6.3200000000000006E-2</v>
      </c>
      <c r="Y7">
        <f t="shared" si="4"/>
        <v>6.0479999999999999E-2</v>
      </c>
      <c r="Z7" s="3">
        <f t="shared" si="5"/>
        <v>6.9526973183074877E-4</v>
      </c>
      <c r="AB7" s="23">
        <v>4</v>
      </c>
      <c r="AC7">
        <v>5.5899999999999998E-2</v>
      </c>
      <c r="AD7">
        <v>5.5899999999999998E-2</v>
      </c>
      <c r="AE7">
        <v>5.5300000000000002E-2</v>
      </c>
      <c r="AF7">
        <v>5.6000000000000001E-2</v>
      </c>
      <c r="AG7">
        <v>5.5899999999999998E-2</v>
      </c>
      <c r="AH7">
        <f t="shared" si="6"/>
        <v>5.5799999999999995E-2</v>
      </c>
      <c r="AI7" s="3">
        <f t="shared" si="7"/>
        <v>1.2649110640673469E-4</v>
      </c>
      <c r="AJ7" s="2"/>
    </row>
    <row r="8" spans="1:37">
      <c r="A8" s="22">
        <v>5</v>
      </c>
      <c r="B8" s="2">
        <v>5.1299999999999998E-2</v>
      </c>
      <c r="C8" s="2">
        <v>5.3699999999999998E-2</v>
      </c>
      <c r="D8" s="2">
        <v>5.2400000000000002E-2</v>
      </c>
      <c r="E8" s="2">
        <v>5.16E-2</v>
      </c>
      <c r="F8" s="2">
        <v>5.5199999999999999E-2</v>
      </c>
      <c r="G8">
        <f t="shared" si="0"/>
        <v>5.2839999999999998E-2</v>
      </c>
      <c r="H8" s="3">
        <f t="shared" si="1"/>
        <v>7.2152616030189763E-4</v>
      </c>
      <c r="J8" s="23">
        <v>5</v>
      </c>
      <c r="K8">
        <v>5.79E-2</v>
      </c>
      <c r="L8">
        <v>5.8099999999999999E-2</v>
      </c>
      <c r="M8">
        <v>6.3100000000000003E-2</v>
      </c>
      <c r="N8">
        <v>5.9299999999999999E-2</v>
      </c>
      <c r="O8">
        <v>5.8400000000000001E-2</v>
      </c>
      <c r="P8">
        <f t="shared" si="2"/>
        <v>5.9359999999999989E-2</v>
      </c>
      <c r="Q8" s="3">
        <f t="shared" si="3"/>
        <v>9.6519428096109288E-4</v>
      </c>
      <c r="S8" s="23">
        <v>5</v>
      </c>
      <c r="T8">
        <v>5.9799999999999999E-2</v>
      </c>
      <c r="U8">
        <v>6.0199999999999997E-2</v>
      </c>
      <c r="V8">
        <v>5.9499999999999997E-2</v>
      </c>
      <c r="W8">
        <v>5.9799999999999999E-2</v>
      </c>
      <c r="X8">
        <v>6.3799999999999996E-2</v>
      </c>
      <c r="Y8">
        <f t="shared" si="4"/>
        <v>6.0619999999999993E-2</v>
      </c>
      <c r="Z8" s="3">
        <f t="shared" si="5"/>
        <v>8.027452896155787E-4</v>
      </c>
      <c r="AB8" s="23">
        <v>5</v>
      </c>
      <c r="AC8">
        <v>5.6099999999999997E-2</v>
      </c>
      <c r="AD8">
        <v>5.6099999999999997E-2</v>
      </c>
      <c r="AE8">
        <v>5.5500000000000001E-2</v>
      </c>
      <c r="AF8">
        <v>5.62E-2</v>
      </c>
      <c r="AG8">
        <v>5.62E-2</v>
      </c>
      <c r="AH8">
        <f t="shared" si="6"/>
        <v>5.602E-2</v>
      </c>
      <c r="AI8" s="3">
        <f t="shared" si="7"/>
        <v>1.3190905958272885E-4</v>
      </c>
      <c r="AJ8" s="2"/>
    </row>
    <row r="9" spans="1:37">
      <c r="A9" s="22">
        <v>6</v>
      </c>
      <c r="B9" s="2">
        <v>5.16E-2</v>
      </c>
      <c r="C9" s="2">
        <v>5.3699999999999998E-2</v>
      </c>
      <c r="D9" s="2">
        <v>5.2499999999999998E-2</v>
      </c>
      <c r="E9" s="2">
        <v>5.1799999999999999E-2</v>
      </c>
      <c r="F9" s="2">
        <v>5.5399999999999998E-2</v>
      </c>
      <c r="G9">
        <f t="shared" ref="G9:G13" si="8">AVERAGE(B9:F9)</f>
        <v>5.3000000000000005E-2</v>
      </c>
      <c r="H9" s="3">
        <f t="shared" ref="H9:H13" si="9">STDEV(B9:F9)/SQRT(5)</f>
        <v>7.0356236397351411E-4</v>
      </c>
      <c r="J9" s="23">
        <v>6</v>
      </c>
      <c r="K9">
        <v>5.8099999999999999E-2</v>
      </c>
      <c r="L9">
        <v>5.8099999999999999E-2</v>
      </c>
      <c r="M9">
        <v>6.3299999999999995E-2</v>
      </c>
      <c r="N9">
        <v>5.9400000000000001E-2</v>
      </c>
      <c r="O9">
        <v>5.8599999999999999E-2</v>
      </c>
      <c r="P9">
        <f t="shared" ref="P9:P13" si="10">AVERAGE(K9:O9)</f>
        <v>5.9499999999999997E-2</v>
      </c>
      <c r="Q9" s="3">
        <f t="shared" ref="Q9:Q13" si="11">STDEV(K9:O9)/SQRT(5)</f>
        <v>9.7928545378760654E-4</v>
      </c>
      <c r="S9" s="23">
        <v>6</v>
      </c>
      <c r="T9">
        <v>0.06</v>
      </c>
      <c r="U9">
        <v>6.0299999999999999E-2</v>
      </c>
      <c r="V9">
        <v>5.9700000000000003E-2</v>
      </c>
      <c r="W9">
        <v>5.9900000000000002E-2</v>
      </c>
      <c r="X9">
        <v>6.3899999999999998E-2</v>
      </c>
      <c r="Y9">
        <f t="shared" ref="Y9:Y13" si="12">AVERAGE(T9:X9)</f>
        <v>6.0760000000000002E-2</v>
      </c>
      <c r="Z9" s="3">
        <f t="shared" ref="Z9:Z13" si="13">STDEV(T9:X9)/SQRT(5)</f>
        <v>7.9094879733140693E-4</v>
      </c>
      <c r="AB9" s="23">
        <v>6</v>
      </c>
      <c r="AC9">
        <v>5.62E-2</v>
      </c>
      <c r="AD9">
        <v>5.62E-2</v>
      </c>
      <c r="AE9">
        <v>5.5599999999999997E-2</v>
      </c>
      <c r="AF9">
        <v>5.62E-2</v>
      </c>
      <c r="AG9">
        <v>5.6300000000000003E-2</v>
      </c>
      <c r="AH9">
        <f t="shared" ref="AH9:AH13" si="14">AVERAGE(AC9:AG9)</f>
        <v>5.6099999999999997E-2</v>
      </c>
      <c r="AI9" s="3">
        <f t="shared" ref="AI9:AI13" si="15">STDEV(AC9:AG9)/SQRT(5)</f>
        <v>1.2649110640673605E-4</v>
      </c>
      <c r="AJ9" s="2"/>
    </row>
    <row r="10" spans="1:37">
      <c r="A10" s="22">
        <v>7</v>
      </c>
      <c r="B10" s="2">
        <v>5.16E-2</v>
      </c>
      <c r="C10" s="2">
        <v>5.4300000000000001E-2</v>
      </c>
      <c r="D10" s="2">
        <v>5.28E-2</v>
      </c>
      <c r="E10" s="2">
        <v>5.1999999999999998E-2</v>
      </c>
      <c r="F10" s="2">
        <v>5.5399999999999998E-2</v>
      </c>
      <c r="G10">
        <f t="shared" si="8"/>
        <v>5.3220000000000003E-2</v>
      </c>
      <c r="H10" s="3">
        <f t="shared" si="9"/>
        <v>7.1442284397966994E-4</v>
      </c>
      <c r="J10" s="23">
        <v>7</v>
      </c>
      <c r="K10">
        <v>5.8299999999999998E-2</v>
      </c>
      <c r="L10">
        <v>5.8500000000000003E-2</v>
      </c>
      <c r="M10">
        <v>6.3299999999999995E-2</v>
      </c>
      <c r="N10">
        <v>5.9700000000000003E-2</v>
      </c>
      <c r="O10">
        <v>5.8799999999999998E-2</v>
      </c>
      <c r="P10">
        <f t="shared" si="10"/>
        <v>5.9719999999999995E-2</v>
      </c>
      <c r="Q10" s="3">
        <f t="shared" si="11"/>
        <v>9.2649878575203656E-4</v>
      </c>
      <c r="S10" s="23">
        <v>7</v>
      </c>
      <c r="T10">
        <v>6.0100000000000001E-2</v>
      </c>
      <c r="U10">
        <v>6.0499999999999998E-2</v>
      </c>
      <c r="V10">
        <v>5.9900000000000002E-2</v>
      </c>
      <c r="W10">
        <v>6.0100000000000001E-2</v>
      </c>
      <c r="X10">
        <v>6.3600000000000004E-2</v>
      </c>
      <c r="Y10">
        <f t="shared" si="12"/>
        <v>6.0839999999999991E-2</v>
      </c>
      <c r="Z10" s="3">
        <f t="shared" si="13"/>
        <v>6.9685005560737444E-4</v>
      </c>
      <c r="AB10" s="23">
        <v>7</v>
      </c>
      <c r="AC10">
        <v>5.6500000000000002E-2</v>
      </c>
      <c r="AD10">
        <v>5.6500000000000002E-2</v>
      </c>
      <c r="AE10">
        <v>5.57E-2</v>
      </c>
      <c r="AF10">
        <v>5.6500000000000002E-2</v>
      </c>
      <c r="AG10">
        <v>5.6399999999999999E-2</v>
      </c>
      <c r="AH10">
        <f t="shared" si="14"/>
        <v>5.6320000000000002E-2</v>
      </c>
      <c r="AI10" s="3">
        <f t="shared" si="15"/>
        <v>1.5620499351813344E-4</v>
      </c>
      <c r="AJ10" s="2"/>
    </row>
    <row r="11" spans="1:37">
      <c r="A11" s="22">
        <v>8</v>
      </c>
      <c r="B11" s="2">
        <v>5.1900000000000002E-2</v>
      </c>
      <c r="C11" s="2">
        <v>5.4100000000000002E-2</v>
      </c>
      <c r="D11" s="2">
        <v>5.2699999999999997E-2</v>
      </c>
      <c r="E11" s="2">
        <v>5.21E-2</v>
      </c>
      <c r="F11" s="2">
        <v>5.5399999999999998E-2</v>
      </c>
      <c r="G11">
        <f t="shared" si="8"/>
        <v>5.3239999999999996E-2</v>
      </c>
      <c r="H11" s="3">
        <f t="shared" si="9"/>
        <v>6.6302337817003077E-4</v>
      </c>
      <c r="J11" s="23">
        <v>8</v>
      </c>
      <c r="K11">
        <v>5.8999999999999997E-2</v>
      </c>
      <c r="L11">
        <v>5.8999999999999997E-2</v>
      </c>
      <c r="M11">
        <v>6.3799999999999996E-2</v>
      </c>
      <c r="N11">
        <v>6.0199999999999997E-2</v>
      </c>
      <c r="O11">
        <v>5.9499999999999997E-2</v>
      </c>
      <c r="P11">
        <f t="shared" si="10"/>
        <v>6.0299999999999999E-2</v>
      </c>
      <c r="Q11" s="3">
        <f t="shared" si="11"/>
        <v>9.0221948549119662E-4</v>
      </c>
      <c r="S11" s="23">
        <v>8</v>
      </c>
      <c r="T11">
        <v>6.0400000000000002E-2</v>
      </c>
      <c r="U11">
        <v>6.08E-2</v>
      </c>
      <c r="V11">
        <v>6.0299999999999999E-2</v>
      </c>
      <c r="W11">
        <v>6.0499999999999998E-2</v>
      </c>
      <c r="X11">
        <v>6.4500000000000002E-2</v>
      </c>
      <c r="Y11">
        <f t="shared" si="12"/>
        <v>6.13E-2</v>
      </c>
      <c r="Z11" s="3">
        <f t="shared" si="13"/>
        <v>8.0436310208760855E-4</v>
      </c>
      <c r="AB11" s="23">
        <v>8</v>
      </c>
      <c r="AC11">
        <v>5.6800000000000003E-2</v>
      </c>
      <c r="AD11">
        <v>5.6800000000000003E-2</v>
      </c>
      <c r="AE11">
        <v>5.6099999999999997E-2</v>
      </c>
      <c r="AF11">
        <v>5.67E-2</v>
      </c>
      <c r="AG11">
        <v>5.67E-2</v>
      </c>
      <c r="AH11">
        <f t="shared" si="14"/>
        <v>5.6620000000000004E-2</v>
      </c>
      <c r="AI11" s="3">
        <f t="shared" si="15"/>
        <v>1.3190905958273023E-4</v>
      </c>
      <c r="AJ11" s="2"/>
    </row>
    <row r="12" spans="1:37">
      <c r="A12" s="22">
        <v>9</v>
      </c>
      <c r="B12" s="2">
        <v>5.28E-2</v>
      </c>
      <c r="C12" s="2">
        <v>5.4600000000000003E-2</v>
      </c>
      <c r="D12" s="2">
        <v>5.3499999999999999E-2</v>
      </c>
      <c r="E12" s="2">
        <v>5.2600000000000001E-2</v>
      </c>
      <c r="F12" s="2">
        <v>5.62E-2</v>
      </c>
      <c r="G12">
        <f t="shared" si="8"/>
        <v>5.3940000000000002E-2</v>
      </c>
      <c r="H12" s="3">
        <f t="shared" si="9"/>
        <v>6.6452990903344603E-4</v>
      </c>
      <c r="J12" s="23">
        <v>9</v>
      </c>
      <c r="K12">
        <v>6.0100000000000001E-2</v>
      </c>
      <c r="L12">
        <v>0.06</v>
      </c>
      <c r="M12">
        <v>6.4600000000000005E-2</v>
      </c>
      <c r="N12">
        <v>6.0999999999999999E-2</v>
      </c>
      <c r="O12">
        <v>6.0600000000000001E-2</v>
      </c>
      <c r="P12">
        <f t="shared" si="10"/>
        <v>6.1260000000000002E-2</v>
      </c>
      <c r="Q12" s="3">
        <f t="shared" si="11"/>
        <v>8.5416626016250586E-4</v>
      </c>
      <c r="S12" s="23">
        <v>9</v>
      </c>
      <c r="T12">
        <v>6.0900000000000003E-2</v>
      </c>
      <c r="U12">
        <v>6.1100000000000002E-2</v>
      </c>
      <c r="V12">
        <v>6.08E-2</v>
      </c>
      <c r="W12">
        <v>6.1400000000000003E-2</v>
      </c>
      <c r="X12">
        <v>6.3600000000000004E-2</v>
      </c>
      <c r="Y12">
        <f t="shared" si="12"/>
        <v>6.1560000000000004E-2</v>
      </c>
      <c r="Z12" s="3">
        <f t="shared" si="13"/>
        <v>5.2019227214559853E-4</v>
      </c>
      <c r="AB12" s="23">
        <v>9</v>
      </c>
      <c r="AC12">
        <v>5.7299999999999997E-2</v>
      </c>
      <c r="AD12">
        <v>5.7299999999999997E-2</v>
      </c>
      <c r="AE12">
        <v>5.67E-2</v>
      </c>
      <c r="AF12">
        <v>5.7599999999999998E-2</v>
      </c>
      <c r="AG12">
        <v>5.7500000000000002E-2</v>
      </c>
      <c r="AH12">
        <f t="shared" si="14"/>
        <v>5.7279999999999998E-2</v>
      </c>
      <c r="AI12" s="3">
        <f t="shared" si="15"/>
        <v>1.5620499351813298E-4</v>
      </c>
      <c r="AJ12" s="2"/>
    </row>
    <row r="13" spans="1:37">
      <c r="A13" s="22">
        <v>10</v>
      </c>
      <c r="B13" s="2">
        <v>5.3699999999999998E-2</v>
      </c>
      <c r="C13" s="2">
        <v>5.5500000000000001E-2</v>
      </c>
      <c r="D13" s="2">
        <v>5.4100000000000002E-2</v>
      </c>
      <c r="E13" s="2">
        <v>5.33E-2</v>
      </c>
      <c r="F13" s="2">
        <v>5.6899999999999999E-2</v>
      </c>
      <c r="G13">
        <f t="shared" si="8"/>
        <v>5.4700000000000006E-2</v>
      </c>
      <c r="H13" s="3">
        <f t="shared" si="9"/>
        <v>6.633249580710799E-4</v>
      </c>
      <c r="J13" s="23">
        <v>10</v>
      </c>
      <c r="K13">
        <v>6.1899999999999997E-2</v>
      </c>
      <c r="L13">
        <v>6.13E-2</v>
      </c>
      <c r="M13">
        <v>6.5699999999999995E-2</v>
      </c>
      <c r="N13">
        <v>6.2300000000000001E-2</v>
      </c>
      <c r="O13">
        <v>6.2600000000000003E-2</v>
      </c>
      <c r="P13">
        <f t="shared" si="10"/>
        <v>6.276000000000001E-2</v>
      </c>
      <c r="Q13" s="3">
        <f t="shared" si="11"/>
        <v>7.6655071586947097E-4</v>
      </c>
      <c r="S13" s="23">
        <v>10</v>
      </c>
      <c r="T13">
        <v>6.1600000000000002E-2</v>
      </c>
      <c r="U13">
        <v>6.1899999999999997E-2</v>
      </c>
      <c r="V13">
        <v>6.1499999999999999E-2</v>
      </c>
      <c r="W13">
        <v>6.2300000000000001E-2</v>
      </c>
      <c r="X13">
        <v>6.5199999999999994E-2</v>
      </c>
      <c r="Y13">
        <f t="shared" si="12"/>
        <v>6.25E-2</v>
      </c>
      <c r="Z13" s="3">
        <f t="shared" si="13"/>
        <v>6.8920243760451001E-4</v>
      </c>
      <c r="AB13" s="23">
        <v>10</v>
      </c>
      <c r="AC13">
        <v>5.8500000000000003E-2</v>
      </c>
      <c r="AD13">
        <v>5.8500000000000003E-2</v>
      </c>
      <c r="AE13">
        <v>5.7500000000000002E-2</v>
      </c>
      <c r="AF13">
        <v>5.8299999999999998E-2</v>
      </c>
      <c r="AG13">
        <v>5.8500000000000003E-2</v>
      </c>
      <c r="AH13">
        <f t="shared" si="14"/>
        <v>5.8259999999999999E-2</v>
      </c>
      <c r="AI13" s="3">
        <f t="shared" si="15"/>
        <v>1.9390719429665326E-4</v>
      </c>
      <c r="AJ13" s="2"/>
    </row>
    <row r="14" spans="1:37">
      <c r="A14" s="22">
        <v>11</v>
      </c>
      <c r="B14" s="2">
        <v>5.5100000000000003E-2</v>
      </c>
      <c r="C14" s="2">
        <v>5.6599999999999998E-2</v>
      </c>
      <c r="D14" s="2">
        <v>5.5300000000000002E-2</v>
      </c>
      <c r="E14" s="2">
        <v>5.4300000000000001E-2</v>
      </c>
      <c r="F14" s="2">
        <v>5.8500000000000003E-2</v>
      </c>
      <c r="G14">
        <f t="shared" ref="G14:G19" si="16">AVERAGE(B14:F14)</f>
        <v>5.5959999999999996E-2</v>
      </c>
      <c r="H14" s="3">
        <f t="shared" ref="H14:H19" si="17">STDEV(B14:F14)/SQRT(5)</f>
        <v>7.3457470688827837E-4</v>
      </c>
      <c r="J14" s="23">
        <v>11</v>
      </c>
      <c r="K14">
        <v>6.5600000000000006E-2</v>
      </c>
      <c r="L14">
        <v>6.4399999999999999E-2</v>
      </c>
      <c r="M14">
        <v>6.8099999999999994E-2</v>
      </c>
      <c r="N14">
        <v>6.5000000000000002E-2</v>
      </c>
      <c r="O14">
        <v>6.6199999999999995E-2</v>
      </c>
      <c r="P14">
        <f t="shared" ref="P14:P19" si="18">AVERAGE(K14:O14)</f>
        <v>6.5860000000000002E-2</v>
      </c>
      <c r="Q14" s="3">
        <f t="shared" ref="Q14:Q19" si="19">STDEV(K14:O14)/SQRT(5)</f>
        <v>6.3529520697074222E-4</v>
      </c>
      <c r="S14" s="23">
        <v>11</v>
      </c>
      <c r="T14">
        <v>6.3200000000000006E-2</v>
      </c>
      <c r="U14">
        <v>6.2799999999999995E-2</v>
      </c>
      <c r="V14">
        <v>6.2799999999999995E-2</v>
      </c>
      <c r="W14">
        <v>6.4199999999999993E-2</v>
      </c>
      <c r="X14">
        <v>6.6000000000000003E-2</v>
      </c>
      <c r="Y14">
        <f t="shared" ref="Y14:Y19" si="20">AVERAGE(T14:X14)</f>
        <v>6.3799999999999996E-2</v>
      </c>
      <c r="Z14" s="3">
        <f t="shared" ref="Z14:Z19" si="21">STDEV(T14:X14)/SQRT(5)</f>
        <v>6.0663003552412502E-4</v>
      </c>
      <c r="AB14" s="23">
        <v>11</v>
      </c>
      <c r="AC14">
        <v>6.0400000000000002E-2</v>
      </c>
      <c r="AD14">
        <v>6.0400000000000002E-2</v>
      </c>
      <c r="AE14">
        <v>5.9200000000000003E-2</v>
      </c>
      <c r="AF14">
        <v>6.0299999999999999E-2</v>
      </c>
      <c r="AG14">
        <v>6.0400000000000002E-2</v>
      </c>
      <c r="AH14">
        <f t="shared" ref="AH14:AH19" si="22">AVERAGE(AC14:AG14)</f>
        <v>6.0139999999999992E-2</v>
      </c>
      <c r="AI14" s="3">
        <f t="shared" ref="AI14:AI19" si="23">STDEV(AC14:AG14)/SQRT(5)</f>
        <v>2.3579652245103177E-4</v>
      </c>
      <c r="AJ14" s="2"/>
    </row>
    <row r="15" spans="1:37">
      <c r="A15" s="22">
        <v>12</v>
      </c>
      <c r="B15" s="2">
        <v>5.7599999999999998E-2</v>
      </c>
      <c r="C15" s="2">
        <v>5.8999999999999997E-2</v>
      </c>
      <c r="D15" s="2">
        <v>5.7799999999999997E-2</v>
      </c>
      <c r="E15" s="2">
        <v>5.6599999999999998E-2</v>
      </c>
      <c r="F15" s="2">
        <v>6.0999999999999999E-2</v>
      </c>
      <c r="G15">
        <f t="shared" si="16"/>
        <v>5.8399999999999994E-2</v>
      </c>
      <c r="H15" s="3">
        <f t="shared" si="17"/>
        <v>7.5365774725667095E-4</v>
      </c>
      <c r="J15" s="23">
        <v>12</v>
      </c>
      <c r="K15">
        <v>7.3800000000000004E-2</v>
      </c>
      <c r="L15">
        <v>7.0599999999999996E-2</v>
      </c>
      <c r="M15">
        <v>7.2599999999999998E-2</v>
      </c>
      <c r="N15">
        <v>7.0499999999999993E-2</v>
      </c>
      <c r="O15">
        <v>7.4999999999999997E-2</v>
      </c>
      <c r="P15">
        <f t="shared" si="18"/>
        <v>7.2499999999999995E-2</v>
      </c>
      <c r="Q15" s="3">
        <f t="shared" si="19"/>
        <v>8.8204308284799897E-4</v>
      </c>
      <c r="S15" s="23">
        <v>12</v>
      </c>
      <c r="T15">
        <v>6.5199999999999994E-2</v>
      </c>
      <c r="U15">
        <v>6.4600000000000005E-2</v>
      </c>
      <c r="V15">
        <v>6.4600000000000005E-2</v>
      </c>
      <c r="W15">
        <v>6.6299999999999998E-2</v>
      </c>
      <c r="X15">
        <v>6.6100000000000006E-2</v>
      </c>
      <c r="Y15">
        <f t="shared" si="20"/>
        <v>6.5360000000000001E-2</v>
      </c>
      <c r="Z15" s="3">
        <f t="shared" si="21"/>
        <v>3.6138621999185248E-4</v>
      </c>
      <c r="AB15" s="23">
        <v>12</v>
      </c>
      <c r="AC15">
        <v>6.4100000000000004E-2</v>
      </c>
      <c r="AD15">
        <v>6.4100000000000004E-2</v>
      </c>
      <c r="AE15">
        <v>6.2399999999999997E-2</v>
      </c>
      <c r="AF15">
        <v>6.4100000000000004E-2</v>
      </c>
      <c r="AG15">
        <v>6.3899999999999998E-2</v>
      </c>
      <c r="AH15">
        <f t="shared" si="22"/>
        <v>6.3719999999999999E-2</v>
      </c>
      <c r="AI15" s="3">
        <f t="shared" si="23"/>
        <v>3.3226495451672421E-4</v>
      </c>
      <c r="AJ15" s="2"/>
    </row>
    <row r="16" spans="1:37">
      <c r="A16" s="22">
        <v>13</v>
      </c>
      <c r="B16" s="2">
        <v>6.1800000000000001E-2</v>
      </c>
      <c r="C16" s="2">
        <v>6.1699999999999998E-2</v>
      </c>
      <c r="D16" s="2">
        <v>6.1699999999999998E-2</v>
      </c>
      <c r="E16" s="2">
        <v>6.0100000000000001E-2</v>
      </c>
      <c r="F16" s="2">
        <v>6.4799999999999996E-2</v>
      </c>
      <c r="G16">
        <f t="shared" si="16"/>
        <v>6.2020000000000006E-2</v>
      </c>
      <c r="H16" s="3">
        <f t="shared" si="17"/>
        <v>7.6380625815713175E-4</v>
      </c>
      <c r="J16" s="23">
        <v>13</v>
      </c>
      <c r="K16">
        <v>0.1022</v>
      </c>
      <c r="L16">
        <v>9.0800000000000006E-2</v>
      </c>
      <c r="M16">
        <v>8.5300000000000001E-2</v>
      </c>
      <c r="N16">
        <v>8.5099999999999995E-2</v>
      </c>
      <c r="O16">
        <v>0.1021</v>
      </c>
      <c r="P16">
        <f t="shared" si="18"/>
        <v>9.3100000000000002E-2</v>
      </c>
      <c r="Q16" s="3">
        <f t="shared" si="19"/>
        <v>3.8336666521751731E-3</v>
      </c>
      <c r="S16" s="23">
        <v>13</v>
      </c>
      <c r="T16">
        <v>6.8000000000000005E-2</v>
      </c>
      <c r="U16">
        <v>6.7100000000000007E-2</v>
      </c>
      <c r="V16">
        <v>6.7699999999999996E-2</v>
      </c>
      <c r="W16">
        <v>7.0000000000000007E-2</v>
      </c>
      <c r="X16">
        <v>7.0199999999999999E-2</v>
      </c>
      <c r="Y16">
        <f t="shared" si="20"/>
        <v>6.8599999999999994E-2</v>
      </c>
      <c r="Z16" s="3">
        <f t="shared" si="21"/>
        <v>6.3007936008093433E-4</v>
      </c>
      <c r="AB16" s="23">
        <v>13</v>
      </c>
      <c r="AC16">
        <v>7.0999999999999994E-2</v>
      </c>
      <c r="AD16">
        <v>7.0999999999999994E-2</v>
      </c>
      <c r="AE16">
        <v>6.8599999999999994E-2</v>
      </c>
      <c r="AF16">
        <v>7.1499999999999994E-2</v>
      </c>
      <c r="AG16">
        <v>7.2700000000000001E-2</v>
      </c>
      <c r="AH16">
        <f t="shared" si="22"/>
        <v>7.0959999999999995E-2</v>
      </c>
      <c r="AI16" s="3">
        <f t="shared" si="23"/>
        <v>6.6678332312678694E-4</v>
      </c>
      <c r="AJ16" s="2"/>
    </row>
    <row r="17" spans="1:36">
      <c r="A17" s="22">
        <v>14</v>
      </c>
      <c r="B17" s="2">
        <v>6.9599999999999995E-2</v>
      </c>
      <c r="C17" s="2">
        <v>6.7100000000000007E-2</v>
      </c>
      <c r="D17" s="2">
        <v>6.7299999999999999E-2</v>
      </c>
      <c r="E17" s="2">
        <v>6.5600000000000006E-2</v>
      </c>
      <c r="F17" s="2">
        <v>7.2400000000000006E-2</v>
      </c>
      <c r="G17">
        <f t="shared" si="16"/>
        <v>6.8400000000000002E-2</v>
      </c>
      <c r="H17" s="3">
        <f t="shared" si="17"/>
        <v>1.1870130580579135E-3</v>
      </c>
      <c r="J17" s="23">
        <v>14</v>
      </c>
      <c r="K17">
        <v>0.13500000000000001</v>
      </c>
      <c r="L17">
        <v>0.12280000000000001</v>
      </c>
      <c r="M17">
        <v>0.11020000000000001</v>
      </c>
      <c r="N17">
        <v>0.109</v>
      </c>
      <c r="O17">
        <v>0.13070000000000001</v>
      </c>
      <c r="P17">
        <f t="shared" si="18"/>
        <v>0.12154000000000001</v>
      </c>
      <c r="Q17" s="3">
        <f t="shared" si="19"/>
        <v>5.256006088276536E-3</v>
      </c>
      <c r="S17" s="23">
        <v>14</v>
      </c>
      <c r="T17">
        <v>7.1999999999999995E-2</v>
      </c>
      <c r="U17">
        <v>7.0400000000000004E-2</v>
      </c>
      <c r="V17">
        <v>7.1800000000000003E-2</v>
      </c>
      <c r="W17">
        <v>7.5200000000000003E-2</v>
      </c>
      <c r="X17">
        <v>7.17E-2</v>
      </c>
      <c r="Y17">
        <f t="shared" si="20"/>
        <v>7.2219999999999993E-2</v>
      </c>
      <c r="Z17" s="3">
        <f t="shared" si="21"/>
        <v>7.9649231006959521E-4</v>
      </c>
      <c r="AB17" s="23">
        <v>14</v>
      </c>
      <c r="AC17">
        <v>9.8699999999999996E-2</v>
      </c>
      <c r="AD17">
        <v>9.8699999999999996E-2</v>
      </c>
      <c r="AE17">
        <v>8.8900000000000007E-2</v>
      </c>
      <c r="AF17">
        <v>9.5000000000000001E-2</v>
      </c>
      <c r="AG17">
        <v>9.5200000000000007E-2</v>
      </c>
      <c r="AH17">
        <f t="shared" si="22"/>
        <v>9.5299999999999996E-2</v>
      </c>
      <c r="AI17" s="3">
        <f t="shared" si="23"/>
        <v>1.7913681921927699E-3</v>
      </c>
      <c r="AJ17" s="2"/>
    </row>
    <row r="18" spans="1:36">
      <c r="A18" s="22">
        <v>15</v>
      </c>
      <c r="B18" s="2">
        <v>8.6999999999999994E-2</v>
      </c>
      <c r="C18" s="2">
        <v>7.8299999999999995E-2</v>
      </c>
      <c r="D18" s="2">
        <v>8.0399999999999999E-2</v>
      </c>
      <c r="E18" s="2">
        <v>7.6700000000000004E-2</v>
      </c>
      <c r="F18" s="2">
        <v>8.4599999999999995E-2</v>
      </c>
      <c r="G18">
        <f t="shared" si="16"/>
        <v>8.14E-2</v>
      </c>
      <c r="H18" s="3">
        <f t="shared" si="17"/>
        <v>1.9274335267396368E-3</v>
      </c>
      <c r="J18" s="23">
        <v>15</v>
      </c>
      <c r="K18">
        <v>0.1608</v>
      </c>
      <c r="L18">
        <v>0.1502</v>
      </c>
      <c r="M18">
        <v>0.1399</v>
      </c>
      <c r="N18">
        <v>0.1358</v>
      </c>
      <c r="O18">
        <v>0.17050000000000001</v>
      </c>
      <c r="P18">
        <f t="shared" si="18"/>
        <v>0.15143999999999999</v>
      </c>
      <c r="Q18" s="3">
        <f t="shared" si="19"/>
        <v>6.4428720303914165E-3</v>
      </c>
      <c r="S18" s="23">
        <v>15</v>
      </c>
      <c r="T18">
        <v>7.9200000000000007E-2</v>
      </c>
      <c r="U18">
        <v>7.5300000000000006E-2</v>
      </c>
      <c r="V18">
        <v>7.9100000000000004E-2</v>
      </c>
      <c r="W18">
        <v>8.5800000000000001E-2</v>
      </c>
      <c r="X18">
        <v>7.8399999999999997E-2</v>
      </c>
      <c r="Y18">
        <f t="shared" si="20"/>
        <v>7.9560000000000006E-2</v>
      </c>
      <c r="Z18" s="3">
        <f t="shared" si="21"/>
        <v>1.7142345230451981E-3</v>
      </c>
      <c r="AB18" s="23">
        <v>15</v>
      </c>
      <c r="AC18">
        <v>0.12590000000000001</v>
      </c>
      <c r="AD18">
        <v>0.12590000000000001</v>
      </c>
      <c r="AE18">
        <v>0.11600000000000001</v>
      </c>
      <c r="AF18">
        <v>0.12189999999999999</v>
      </c>
      <c r="AG18">
        <v>0.1229</v>
      </c>
      <c r="AH18">
        <f t="shared" si="22"/>
        <v>0.12252</v>
      </c>
      <c r="AI18" s="3">
        <f t="shared" si="23"/>
        <v>1.8150482087261495E-3</v>
      </c>
      <c r="AJ18" s="2"/>
    </row>
    <row r="19" spans="1:36">
      <c r="A19" s="22">
        <v>16</v>
      </c>
      <c r="B19" s="2">
        <v>0.1207</v>
      </c>
      <c r="C19" s="2">
        <v>0.10589999999999999</v>
      </c>
      <c r="D19" s="2">
        <v>0.1023</v>
      </c>
      <c r="E19" s="2">
        <v>9.8599999999999993E-2</v>
      </c>
      <c r="F19" s="2">
        <v>0.108</v>
      </c>
      <c r="G19">
        <f t="shared" si="16"/>
        <v>0.1071</v>
      </c>
      <c r="H19" s="3">
        <f t="shared" si="17"/>
        <v>3.7583240945932282E-3</v>
      </c>
      <c r="J19" s="23">
        <v>16</v>
      </c>
      <c r="K19">
        <v>0.19220000000000001</v>
      </c>
      <c r="L19">
        <v>0.21049999999999999</v>
      </c>
      <c r="M19">
        <v>0.18049999999999999</v>
      </c>
      <c r="N19">
        <v>0.18509999999999999</v>
      </c>
      <c r="O19">
        <v>0.2177</v>
      </c>
      <c r="P19">
        <f t="shared" si="18"/>
        <v>0.19719999999999999</v>
      </c>
      <c r="Q19" s="3">
        <f t="shared" si="19"/>
        <v>7.2368501435362068E-3</v>
      </c>
      <c r="S19" s="23">
        <v>16</v>
      </c>
      <c r="T19">
        <v>9.9400000000000002E-2</v>
      </c>
      <c r="U19">
        <v>8.8700000000000001E-2</v>
      </c>
      <c r="V19">
        <v>9.4600000000000004E-2</v>
      </c>
      <c r="W19">
        <v>0.11070000000000001</v>
      </c>
      <c r="X19">
        <v>8.5199999999999998E-2</v>
      </c>
      <c r="Y19">
        <f t="shared" si="20"/>
        <v>9.572E-2</v>
      </c>
      <c r="Z19" s="3">
        <f t="shared" si="21"/>
        <v>4.4673705912986455E-3</v>
      </c>
      <c r="AB19" s="23">
        <v>16</v>
      </c>
      <c r="AC19">
        <v>0.14929999999999999</v>
      </c>
      <c r="AD19">
        <v>0.14929999999999999</v>
      </c>
      <c r="AE19">
        <v>0.1542</v>
      </c>
      <c r="AF19">
        <v>0.1643</v>
      </c>
      <c r="AG19">
        <v>0.16639999999999999</v>
      </c>
      <c r="AH19">
        <f t="shared" si="22"/>
        <v>0.15670000000000001</v>
      </c>
      <c r="AI19" s="3">
        <f t="shared" si="23"/>
        <v>3.6580049207183972E-3</v>
      </c>
      <c r="AJ19" s="2"/>
    </row>
    <row r="20" spans="1:36">
      <c r="A20" s="22">
        <v>17</v>
      </c>
      <c r="B20" s="2">
        <v>0.1406</v>
      </c>
      <c r="C20" s="2">
        <v>0.13769999999999999</v>
      </c>
      <c r="D20" s="2">
        <v>0.13569999999999999</v>
      </c>
      <c r="E20" s="2">
        <v>0.13070000000000001</v>
      </c>
      <c r="F20" s="2">
        <v>0.14069999999999999</v>
      </c>
      <c r="G20">
        <f t="shared" ref="G20:G24" si="24">AVERAGE(B20:F20)</f>
        <v>0.13708000000000001</v>
      </c>
      <c r="H20" s="3">
        <f t="shared" ref="H20:H24" si="25">STDEV(B20:F20)/SQRT(5)</f>
        <v>1.8505134422640633E-3</v>
      </c>
      <c r="J20" s="23">
        <v>17</v>
      </c>
      <c r="K20">
        <v>0.21440000000000001</v>
      </c>
      <c r="L20">
        <v>0.22839999999999999</v>
      </c>
      <c r="M20">
        <v>0.22620000000000001</v>
      </c>
      <c r="N20">
        <v>0.22869999999999999</v>
      </c>
      <c r="O20">
        <v>0.2414</v>
      </c>
      <c r="P20">
        <f t="shared" ref="P20:P24" si="26">AVERAGE(K20:O20)</f>
        <v>0.22781999999999999</v>
      </c>
      <c r="Q20" s="3">
        <f t="shared" ref="Q20:Q24" si="27">STDEV(K20:O20)/SQRT(5)</f>
        <v>4.2909672569247121E-3</v>
      </c>
      <c r="S20" s="23">
        <v>17</v>
      </c>
      <c r="T20">
        <v>0.1298</v>
      </c>
      <c r="U20">
        <v>0.1231</v>
      </c>
      <c r="V20">
        <v>0.12870000000000001</v>
      </c>
      <c r="W20">
        <v>0.1444</v>
      </c>
      <c r="X20">
        <v>9.9900000000000003E-2</v>
      </c>
      <c r="Y20">
        <f t="shared" ref="Y20:Y24" si="28">AVERAGE(T20:X20)</f>
        <v>0.12518000000000001</v>
      </c>
      <c r="Z20" s="3">
        <f t="shared" ref="Z20:Z24" si="29">STDEV(T20:X20)/SQRT(5)</f>
        <v>7.2337680360929262E-3</v>
      </c>
      <c r="AB20" s="23">
        <v>17</v>
      </c>
      <c r="AC20">
        <v>0.19739999999999999</v>
      </c>
      <c r="AD20">
        <v>0.19739999999999999</v>
      </c>
      <c r="AE20">
        <v>0.19089999999999999</v>
      </c>
      <c r="AF20">
        <v>0.2014</v>
      </c>
      <c r="AG20">
        <v>0.2034</v>
      </c>
      <c r="AH20">
        <f t="shared" ref="AH20:AH24" si="30">AVERAGE(AC20:AG20)</f>
        <v>0.1981</v>
      </c>
      <c r="AI20" s="3">
        <f t="shared" ref="AI20:AI24" si="31">STDEV(AC20:AG20)/SQRT(5)</f>
        <v>2.1424285285628567E-3</v>
      </c>
      <c r="AJ20" s="2"/>
    </row>
    <row r="21" spans="1:36">
      <c r="A21" s="22">
        <v>18</v>
      </c>
      <c r="B21" s="2">
        <v>0.16900000000000001</v>
      </c>
      <c r="C21" s="2">
        <v>0.1681</v>
      </c>
      <c r="D21" s="2">
        <v>0.1701</v>
      </c>
      <c r="E21" s="2">
        <v>0.16619999999999999</v>
      </c>
      <c r="F21" s="2">
        <v>0.17380000000000001</v>
      </c>
      <c r="G21">
        <f t="shared" si="24"/>
        <v>0.16943999999999998</v>
      </c>
      <c r="H21" s="3">
        <f t="shared" si="25"/>
        <v>1.2635663813191644E-3</v>
      </c>
      <c r="J21" s="23">
        <v>18</v>
      </c>
      <c r="K21">
        <v>0.22750000000000001</v>
      </c>
      <c r="L21">
        <v>0.24579999999999999</v>
      </c>
      <c r="M21">
        <v>0.2447</v>
      </c>
      <c r="N21">
        <v>0.24390000000000001</v>
      </c>
      <c r="O21">
        <v>0.25459999999999999</v>
      </c>
      <c r="P21">
        <f t="shared" si="26"/>
        <v>0.24329999999999999</v>
      </c>
      <c r="Q21" s="3">
        <f t="shared" si="27"/>
        <v>4.3926074261194771E-3</v>
      </c>
      <c r="S21" s="23">
        <v>18</v>
      </c>
      <c r="T21">
        <v>0.1641</v>
      </c>
      <c r="U21">
        <v>0.15509999999999999</v>
      </c>
      <c r="V21">
        <v>0.15529999999999999</v>
      </c>
      <c r="W21">
        <v>0.16889999999999999</v>
      </c>
      <c r="X21">
        <v>0.12920000000000001</v>
      </c>
      <c r="Y21">
        <f t="shared" si="28"/>
        <v>0.15451999999999999</v>
      </c>
      <c r="Z21" s="3">
        <f t="shared" si="29"/>
        <v>6.8578713898701802E-3</v>
      </c>
      <c r="AB21" s="23">
        <v>18</v>
      </c>
      <c r="AC21">
        <v>0.21179999999999999</v>
      </c>
      <c r="AD21">
        <v>0.21179999999999999</v>
      </c>
      <c r="AE21">
        <v>0.23050000000000001</v>
      </c>
      <c r="AF21">
        <v>0.2387</v>
      </c>
      <c r="AG21">
        <v>0.2462</v>
      </c>
      <c r="AH21">
        <f t="shared" si="30"/>
        <v>0.2278</v>
      </c>
      <c r="AI21" s="3">
        <f t="shared" si="31"/>
        <v>6.9880612475850586E-3</v>
      </c>
      <c r="AJ21" s="2"/>
    </row>
    <row r="22" spans="1:36">
      <c r="A22" s="22">
        <v>19</v>
      </c>
      <c r="B22" s="2">
        <v>0.18390000000000001</v>
      </c>
      <c r="C22" s="2">
        <v>0.1885</v>
      </c>
      <c r="D22" s="2">
        <v>0.1933</v>
      </c>
      <c r="E22" s="2">
        <v>0.18729999999999999</v>
      </c>
      <c r="F22" s="2">
        <v>0.19719999999999999</v>
      </c>
      <c r="G22">
        <f t="shared" si="24"/>
        <v>0.19003999999999999</v>
      </c>
      <c r="H22" s="3">
        <f t="shared" si="25"/>
        <v>2.3395726105423583E-3</v>
      </c>
      <c r="J22" s="23">
        <v>19</v>
      </c>
      <c r="K22">
        <v>0.23380000000000001</v>
      </c>
      <c r="L22">
        <v>0.25869999999999999</v>
      </c>
      <c r="M22">
        <v>0.26100000000000001</v>
      </c>
      <c r="N22">
        <v>0.26179999999999998</v>
      </c>
      <c r="O22">
        <v>0.27060000000000001</v>
      </c>
      <c r="P22">
        <f t="shared" si="26"/>
        <v>0.25718000000000002</v>
      </c>
      <c r="Q22" s="3">
        <f t="shared" si="27"/>
        <v>6.1845290847404033E-3</v>
      </c>
      <c r="S22" s="23">
        <v>19</v>
      </c>
      <c r="T22">
        <v>0.18959999999999999</v>
      </c>
      <c r="U22">
        <v>0.1767</v>
      </c>
      <c r="V22">
        <v>0.18049999999999999</v>
      </c>
      <c r="W22">
        <v>0.19389999999999999</v>
      </c>
      <c r="X22">
        <v>0.152</v>
      </c>
      <c r="Y22">
        <f t="shared" si="28"/>
        <v>0.17853999999999998</v>
      </c>
      <c r="Z22" s="3">
        <f t="shared" si="29"/>
        <v>7.3138635480845537E-3</v>
      </c>
      <c r="AB22" s="23">
        <v>19</v>
      </c>
      <c r="AC22">
        <v>0.22550000000000001</v>
      </c>
      <c r="AD22">
        <v>0.22550000000000001</v>
      </c>
      <c r="AE22">
        <v>0.2427</v>
      </c>
      <c r="AF22">
        <v>0.25240000000000001</v>
      </c>
      <c r="AG22">
        <v>0.26450000000000001</v>
      </c>
      <c r="AH22">
        <f t="shared" si="30"/>
        <v>0.24211999999999997</v>
      </c>
      <c r="AI22" s="3">
        <f t="shared" si="31"/>
        <v>7.6135668382171576E-3</v>
      </c>
      <c r="AJ22" s="2"/>
    </row>
    <row r="23" spans="1:36">
      <c r="A23" s="22">
        <v>20</v>
      </c>
      <c r="B23" s="2">
        <v>0.1973</v>
      </c>
      <c r="C23" s="2">
        <v>0.2112</v>
      </c>
      <c r="D23" s="2">
        <v>0.2167</v>
      </c>
      <c r="E23" s="2">
        <v>0.21079999999999999</v>
      </c>
      <c r="F23" s="2">
        <v>0.22209999999999999</v>
      </c>
      <c r="G23">
        <f t="shared" si="24"/>
        <v>0.21162</v>
      </c>
      <c r="H23" s="3">
        <f t="shared" si="25"/>
        <v>4.1324810949355823E-3</v>
      </c>
      <c r="J23" s="23">
        <v>20</v>
      </c>
      <c r="K23">
        <v>0.24079999999999999</v>
      </c>
      <c r="L23">
        <v>0.27300000000000002</v>
      </c>
      <c r="M23">
        <v>0.2737</v>
      </c>
      <c r="N23">
        <v>0.2802</v>
      </c>
      <c r="O23">
        <v>0.29099999999999998</v>
      </c>
      <c r="P23">
        <f t="shared" si="26"/>
        <v>0.27173999999999998</v>
      </c>
      <c r="Q23" s="3">
        <f t="shared" si="27"/>
        <v>8.3822192765400753E-3</v>
      </c>
      <c r="S23" s="23">
        <v>20</v>
      </c>
      <c r="T23">
        <v>0.21759999999999999</v>
      </c>
      <c r="U23">
        <v>0.20169999999999999</v>
      </c>
      <c r="V23">
        <v>0.20710000000000001</v>
      </c>
      <c r="W23">
        <v>0.22259999999999999</v>
      </c>
      <c r="X23">
        <v>0.16950000000000001</v>
      </c>
      <c r="Y23">
        <f t="shared" si="28"/>
        <v>0.20370000000000005</v>
      </c>
      <c r="Z23" s="3">
        <f t="shared" si="29"/>
        <v>9.3156320236471284E-3</v>
      </c>
      <c r="AB23" s="23">
        <v>20</v>
      </c>
      <c r="AC23">
        <v>0.2349</v>
      </c>
      <c r="AD23">
        <v>0.2349</v>
      </c>
      <c r="AE23">
        <v>0.25990000000000002</v>
      </c>
      <c r="AF23">
        <v>0.26979999999999998</v>
      </c>
      <c r="AG23">
        <v>0.28739999999999999</v>
      </c>
      <c r="AH23">
        <f t="shared" si="30"/>
        <v>0.25738000000000005</v>
      </c>
      <c r="AI23" s="3">
        <f t="shared" si="31"/>
        <v>1.0179656182799101E-2</v>
      </c>
      <c r="AJ23" s="2"/>
    </row>
    <row r="24" spans="1:36">
      <c r="A24" s="22">
        <v>21</v>
      </c>
      <c r="B24" s="2">
        <v>0.2145</v>
      </c>
      <c r="C24" s="2">
        <v>0.23380000000000001</v>
      </c>
      <c r="D24" s="2">
        <v>0.24460000000000001</v>
      </c>
      <c r="E24" s="2">
        <v>0.2374</v>
      </c>
      <c r="F24" s="2">
        <v>0.25169999999999998</v>
      </c>
      <c r="G24">
        <f t="shared" si="24"/>
        <v>0.23640000000000003</v>
      </c>
      <c r="H24" s="3">
        <f t="shared" si="25"/>
        <v>6.2797292935285014E-3</v>
      </c>
      <c r="J24" s="23">
        <v>21</v>
      </c>
      <c r="K24">
        <v>0.2492</v>
      </c>
      <c r="L24">
        <v>0.28770000000000001</v>
      </c>
      <c r="M24">
        <v>0.29120000000000001</v>
      </c>
      <c r="N24">
        <v>0.29949999999999999</v>
      </c>
      <c r="O24">
        <v>0.30780000000000002</v>
      </c>
      <c r="P24">
        <f t="shared" si="26"/>
        <v>0.28708000000000006</v>
      </c>
      <c r="Q24" s="3">
        <f t="shared" si="27"/>
        <v>1.0089172414028815E-2</v>
      </c>
      <c r="S24" s="23">
        <v>21</v>
      </c>
      <c r="T24">
        <v>0.252</v>
      </c>
      <c r="U24">
        <v>0.23280000000000001</v>
      </c>
      <c r="V24">
        <v>0.2407</v>
      </c>
      <c r="W24">
        <v>0.25600000000000001</v>
      </c>
      <c r="X24">
        <v>0.1885</v>
      </c>
      <c r="Y24">
        <f t="shared" si="28"/>
        <v>0.23399999999999999</v>
      </c>
      <c r="Z24" s="3">
        <f t="shared" si="29"/>
        <v>1.2092518348135781E-2</v>
      </c>
      <c r="AB24" s="23">
        <v>21</v>
      </c>
      <c r="AC24">
        <v>0.24440000000000001</v>
      </c>
      <c r="AD24">
        <v>0.24440000000000001</v>
      </c>
      <c r="AE24">
        <v>0.27910000000000001</v>
      </c>
      <c r="AF24">
        <v>0.29039999999999999</v>
      </c>
      <c r="AG24">
        <v>0.31109999999999999</v>
      </c>
      <c r="AH24">
        <f t="shared" si="30"/>
        <v>0.27388000000000001</v>
      </c>
      <c r="AI24" s="3">
        <f t="shared" si="31"/>
        <v>1.3083630994490784E-2</v>
      </c>
      <c r="AJ24" s="2"/>
    </row>
    <row r="25" spans="1:36">
      <c r="A25" s="22">
        <v>22</v>
      </c>
      <c r="B25" s="2">
        <v>0.2258</v>
      </c>
      <c r="C25" s="2">
        <v>0.2591</v>
      </c>
      <c r="D25" s="2">
        <v>0.27429999999999999</v>
      </c>
      <c r="E25" s="2">
        <v>0.26790000000000003</v>
      </c>
      <c r="F25" s="2">
        <v>0.2858</v>
      </c>
      <c r="G25">
        <f t="shared" ref="G25:G29" si="32">AVERAGE(B25:F25)</f>
        <v>0.26257999999999998</v>
      </c>
      <c r="H25" s="3">
        <f t="shared" ref="H25:H29" si="33">STDEV(B25:F25)/SQRT(5)</f>
        <v>1.0172777398527896E-2</v>
      </c>
      <c r="J25" s="23">
        <v>22</v>
      </c>
      <c r="K25">
        <v>0.26340000000000002</v>
      </c>
      <c r="L25">
        <v>0.30120000000000002</v>
      </c>
      <c r="M25">
        <v>0.31280000000000002</v>
      </c>
      <c r="N25">
        <v>0.313</v>
      </c>
      <c r="O25">
        <v>0.31940000000000002</v>
      </c>
      <c r="P25">
        <f t="shared" ref="P25:P29" si="34">AVERAGE(K25:O25)</f>
        <v>0.30195999999999995</v>
      </c>
      <c r="Q25" s="3">
        <f t="shared" ref="Q25:Q29" si="35">STDEV(K25:O25)/SQRT(5)</f>
        <v>1.0077182145818342E-2</v>
      </c>
      <c r="S25" s="23">
        <v>22</v>
      </c>
      <c r="T25">
        <v>0.28920000000000001</v>
      </c>
      <c r="U25">
        <v>0.26719999999999999</v>
      </c>
      <c r="V25">
        <v>0.2757</v>
      </c>
      <c r="W25">
        <v>0.28999999999999998</v>
      </c>
      <c r="X25">
        <v>0.2087</v>
      </c>
      <c r="Y25">
        <f t="shared" ref="Y25:Y29" si="36">AVERAGE(T25:X25)</f>
        <v>0.26616000000000001</v>
      </c>
      <c r="Z25" s="3">
        <f t="shared" ref="Z25:Z29" si="37">STDEV(T25:X25)/SQRT(5)</f>
        <v>1.4988215370750457E-2</v>
      </c>
      <c r="AB25" s="23">
        <v>22</v>
      </c>
      <c r="AC25">
        <v>0.25369999999999998</v>
      </c>
      <c r="AD25">
        <v>0.25369999999999998</v>
      </c>
      <c r="AE25">
        <v>0.29959999999999998</v>
      </c>
      <c r="AF25">
        <v>0.31059999999999999</v>
      </c>
      <c r="AG25">
        <v>0.33439999999999998</v>
      </c>
      <c r="AH25">
        <f t="shared" ref="AH25:AH29" si="38">AVERAGE(AC25:AG25)</f>
        <v>0.29039999999999999</v>
      </c>
      <c r="AI25" s="3">
        <f t="shared" ref="AI25:AI29" si="39">STDEV(AC25:AG25)/SQRT(5)</f>
        <v>1.6003843288410348E-2</v>
      </c>
      <c r="AJ25" s="2"/>
    </row>
    <row r="26" spans="1:36">
      <c r="A26" s="22">
        <v>23</v>
      </c>
      <c r="B26" s="2">
        <v>0.2442</v>
      </c>
      <c r="C26" s="2">
        <v>0.28010000000000002</v>
      </c>
      <c r="D26" s="2">
        <v>0.2994</v>
      </c>
      <c r="E26" s="2">
        <v>0.29049999999999998</v>
      </c>
      <c r="F26" s="2">
        <v>0.31459999999999999</v>
      </c>
      <c r="G26">
        <f t="shared" si="32"/>
        <v>0.28575999999999996</v>
      </c>
      <c r="H26" s="3">
        <f t="shared" si="33"/>
        <v>1.1831170694398756E-2</v>
      </c>
      <c r="J26" s="23">
        <v>23</v>
      </c>
      <c r="K26">
        <v>0.27100000000000002</v>
      </c>
      <c r="L26">
        <v>0.31240000000000001</v>
      </c>
      <c r="M26">
        <v>0.32050000000000001</v>
      </c>
      <c r="N26">
        <v>0.32950000000000002</v>
      </c>
      <c r="O26">
        <v>0.33539999999999998</v>
      </c>
      <c r="P26">
        <f t="shared" si="34"/>
        <v>0.31375999999999998</v>
      </c>
      <c r="Q26" s="3">
        <f t="shared" si="35"/>
        <v>1.1383611026383494E-2</v>
      </c>
      <c r="S26" s="23">
        <v>23</v>
      </c>
      <c r="T26">
        <v>0.3221</v>
      </c>
      <c r="U26">
        <v>0.30130000000000001</v>
      </c>
      <c r="V26">
        <v>0.30659999999999998</v>
      </c>
      <c r="W26">
        <v>0.31900000000000001</v>
      </c>
      <c r="X26">
        <v>0.23580000000000001</v>
      </c>
      <c r="Y26">
        <f t="shared" si="36"/>
        <v>0.29696</v>
      </c>
      <c r="Z26" s="3">
        <f t="shared" si="37"/>
        <v>1.5764028672899721E-2</v>
      </c>
      <c r="AB26" s="23">
        <v>23</v>
      </c>
      <c r="AC26">
        <v>0.26569999999999999</v>
      </c>
      <c r="AD26">
        <v>0.26569999999999999</v>
      </c>
      <c r="AE26">
        <v>0.316</v>
      </c>
      <c r="AF26">
        <v>0.32640000000000002</v>
      </c>
      <c r="AG26">
        <v>0.35449999999999998</v>
      </c>
      <c r="AH26">
        <f t="shared" si="38"/>
        <v>0.30565999999999999</v>
      </c>
      <c r="AI26" s="3">
        <f t="shared" si="39"/>
        <v>1.7487155286094916E-2</v>
      </c>
      <c r="AJ26" s="2"/>
    </row>
    <row r="27" spans="1:36">
      <c r="A27" s="22">
        <v>24</v>
      </c>
      <c r="B27" s="2">
        <v>0.26140000000000002</v>
      </c>
      <c r="C27" s="2">
        <v>0.30009999999999998</v>
      </c>
      <c r="D27" s="2">
        <v>0.32019999999999998</v>
      </c>
      <c r="E27" s="2">
        <v>0.31240000000000001</v>
      </c>
      <c r="F27" s="2">
        <v>0.33560000000000001</v>
      </c>
      <c r="G27">
        <f t="shared" si="32"/>
        <v>0.30593999999999999</v>
      </c>
      <c r="H27" s="3">
        <f t="shared" si="33"/>
        <v>1.2535373947353939E-2</v>
      </c>
      <c r="J27" s="23">
        <v>24</v>
      </c>
      <c r="K27">
        <v>0.27989999999999998</v>
      </c>
      <c r="L27">
        <v>0.32069999999999999</v>
      </c>
      <c r="M27">
        <v>0.33150000000000002</v>
      </c>
      <c r="N27">
        <v>0.3387</v>
      </c>
      <c r="O27">
        <v>0.3453</v>
      </c>
      <c r="P27">
        <f t="shared" si="34"/>
        <v>0.32321999999999995</v>
      </c>
      <c r="Q27" s="3">
        <f t="shared" si="35"/>
        <v>1.157300306748426E-2</v>
      </c>
      <c r="S27" s="23">
        <v>24</v>
      </c>
      <c r="T27">
        <v>0.3448</v>
      </c>
      <c r="U27">
        <v>0.32629999999999998</v>
      </c>
      <c r="V27">
        <v>0.33079999999999998</v>
      </c>
      <c r="W27">
        <v>0.3427</v>
      </c>
      <c r="X27">
        <v>0.26279999999999998</v>
      </c>
      <c r="Y27">
        <f t="shared" si="36"/>
        <v>0.32147999999999999</v>
      </c>
      <c r="Z27" s="3">
        <f t="shared" si="37"/>
        <v>1.5079038430881464E-2</v>
      </c>
      <c r="AB27" s="23">
        <v>24</v>
      </c>
      <c r="AC27">
        <v>0.27900000000000003</v>
      </c>
      <c r="AD27">
        <v>0.27900000000000003</v>
      </c>
      <c r="AE27">
        <v>0.32979999999999998</v>
      </c>
      <c r="AF27">
        <v>0.34239999999999998</v>
      </c>
      <c r="AG27">
        <v>0.37130000000000002</v>
      </c>
      <c r="AH27">
        <f t="shared" si="38"/>
        <v>0.32029999999999997</v>
      </c>
      <c r="AI27" s="3">
        <f t="shared" si="39"/>
        <v>1.8153567142575731E-2</v>
      </c>
      <c r="AJ27" s="2"/>
    </row>
    <row r="28" spans="1:36">
      <c r="A28" s="22">
        <v>25</v>
      </c>
      <c r="B28" s="2">
        <v>0.27750000000000002</v>
      </c>
      <c r="C28" s="2">
        <v>0.313</v>
      </c>
      <c r="D28" s="2">
        <v>0.3347</v>
      </c>
      <c r="E28" s="2">
        <v>0.32990000000000003</v>
      </c>
      <c r="F28" s="2">
        <v>0.3543</v>
      </c>
      <c r="G28">
        <f t="shared" si="32"/>
        <v>0.32188000000000005</v>
      </c>
      <c r="H28" s="3">
        <f t="shared" si="33"/>
        <v>1.2899937984347054E-2</v>
      </c>
      <c r="J28" s="23">
        <v>25</v>
      </c>
      <c r="K28">
        <v>0.28620000000000001</v>
      </c>
      <c r="L28">
        <v>0.33019999999999999</v>
      </c>
      <c r="M28">
        <v>0.3417</v>
      </c>
      <c r="N28">
        <v>0.34810000000000002</v>
      </c>
      <c r="O28">
        <v>0.35680000000000001</v>
      </c>
      <c r="P28">
        <f t="shared" si="34"/>
        <v>0.33260000000000001</v>
      </c>
      <c r="Q28" s="3">
        <f t="shared" si="35"/>
        <v>1.238430458281772E-2</v>
      </c>
      <c r="S28" s="23">
        <v>25</v>
      </c>
      <c r="T28">
        <v>0.36909999999999998</v>
      </c>
      <c r="U28">
        <v>0.34720000000000001</v>
      </c>
      <c r="V28">
        <v>0.35139999999999999</v>
      </c>
      <c r="W28">
        <v>0.36220000000000002</v>
      </c>
      <c r="X28">
        <v>0.2908</v>
      </c>
      <c r="Y28">
        <f t="shared" si="36"/>
        <v>0.34414</v>
      </c>
      <c r="Z28" s="3">
        <f t="shared" si="37"/>
        <v>1.3885949733453595E-2</v>
      </c>
      <c r="AB28" s="23">
        <v>25</v>
      </c>
      <c r="AC28">
        <v>0.28610000000000002</v>
      </c>
      <c r="AD28">
        <v>0.28610000000000002</v>
      </c>
      <c r="AE28">
        <v>0.34849999999999998</v>
      </c>
      <c r="AF28">
        <v>0.36330000000000001</v>
      </c>
      <c r="AG28">
        <v>0.39410000000000001</v>
      </c>
      <c r="AH28">
        <f t="shared" si="38"/>
        <v>0.33562000000000003</v>
      </c>
      <c r="AI28" s="3">
        <f t="shared" si="39"/>
        <v>2.1513307509539201E-2</v>
      </c>
      <c r="AJ28" s="2"/>
    </row>
    <row r="29" spans="1:36">
      <c r="A29" s="22">
        <v>26</v>
      </c>
      <c r="B29" s="2">
        <v>0.28960000000000002</v>
      </c>
      <c r="C29" s="2">
        <v>0.3271</v>
      </c>
      <c r="D29" s="2">
        <v>0.34720000000000001</v>
      </c>
      <c r="E29" s="2">
        <v>0.34489999999999998</v>
      </c>
      <c r="F29" s="2">
        <v>0.37</v>
      </c>
      <c r="G29">
        <f t="shared" si="32"/>
        <v>0.33575999999999995</v>
      </c>
      <c r="H29" s="3">
        <f t="shared" si="33"/>
        <v>1.3402484844236902E-2</v>
      </c>
      <c r="J29" s="23">
        <v>26</v>
      </c>
      <c r="K29">
        <v>0.28989999999999999</v>
      </c>
      <c r="L29">
        <v>0.3493</v>
      </c>
      <c r="M29">
        <v>0.35639999999999999</v>
      </c>
      <c r="N29">
        <v>0.36630000000000001</v>
      </c>
      <c r="O29">
        <v>0.376</v>
      </c>
      <c r="P29">
        <f t="shared" si="34"/>
        <v>0.34758000000000006</v>
      </c>
      <c r="Q29" s="3">
        <f t="shared" si="35"/>
        <v>1.5109381191829136E-2</v>
      </c>
      <c r="S29" s="23">
        <v>26</v>
      </c>
      <c r="T29">
        <v>0.39040000000000002</v>
      </c>
      <c r="U29">
        <v>0.37040000000000001</v>
      </c>
      <c r="V29">
        <v>0.3725</v>
      </c>
      <c r="W29">
        <v>0.38319999999999999</v>
      </c>
      <c r="X29">
        <v>0.31480000000000002</v>
      </c>
      <c r="Y29">
        <f t="shared" si="36"/>
        <v>0.36625999999999997</v>
      </c>
      <c r="Z29" s="3">
        <f t="shared" si="37"/>
        <v>1.33677073576586E-2</v>
      </c>
      <c r="AB29" s="23">
        <v>26</v>
      </c>
      <c r="AC29">
        <v>0.29299999999999998</v>
      </c>
      <c r="AD29">
        <v>0.29299999999999998</v>
      </c>
      <c r="AE29">
        <v>0.36609999999999998</v>
      </c>
      <c r="AF29">
        <v>0.378</v>
      </c>
      <c r="AG29">
        <v>0.4042</v>
      </c>
      <c r="AH29">
        <f t="shared" si="38"/>
        <v>0.34685999999999995</v>
      </c>
      <c r="AI29" s="3">
        <f t="shared" si="39"/>
        <v>2.2835884042445197E-2</v>
      </c>
      <c r="AJ29" s="2"/>
    </row>
    <row r="30" spans="1:36">
      <c r="A30" s="22">
        <v>27</v>
      </c>
      <c r="B30" s="2">
        <v>0.29680000000000001</v>
      </c>
      <c r="C30" s="2">
        <v>0.34810000000000002</v>
      </c>
      <c r="D30" s="2">
        <v>0.36459999999999998</v>
      </c>
      <c r="E30" s="2">
        <v>0.36170000000000002</v>
      </c>
      <c r="F30" s="2">
        <v>0.3886</v>
      </c>
      <c r="G30">
        <f t="shared" ref="G30:G35" si="40">AVERAGE(B30:F30)</f>
        <v>0.35196</v>
      </c>
      <c r="H30" s="3">
        <f t="shared" ref="H30:H35" si="41">STDEV(B30:F30)/SQRT(5)</f>
        <v>1.5255576029766947E-2</v>
      </c>
      <c r="J30" s="23">
        <v>27</v>
      </c>
      <c r="K30">
        <v>0.29459999999999997</v>
      </c>
      <c r="L30">
        <v>0.36549999999999999</v>
      </c>
      <c r="M30">
        <v>0.37040000000000001</v>
      </c>
      <c r="N30">
        <v>0.37930000000000003</v>
      </c>
      <c r="O30">
        <v>0.3861</v>
      </c>
      <c r="P30">
        <f t="shared" ref="P30:P35" si="42">AVERAGE(K30:O30)</f>
        <v>0.35918</v>
      </c>
      <c r="Q30" s="3">
        <f t="shared" ref="Q30:Q35" si="43">STDEV(K30:O30)/SQRT(5)</f>
        <v>1.6531648435652149E-2</v>
      </c>
      <c r="S30" s="23">
        <v>27</v>
      </c>
      <c r="T30">
        <v>0.40310000000000001</v>
      </c>
      <c r="U30">
        <v>0.39040000000000002</v>
      </c>
      <c r="V30">
        <v>0.38840000000000002</v>
      </c>
      <c r="W30">
        <v>0.39510000000000001</v>
      </c>
      <c r="X30">
        <v>0.33760000000000001</v>
      </c>
      <c r="Y30">
        <f t="shared" ref="Y30:Y35" si="44">AVERAGE(T30:X30)</f>
        <v>0.38292000000000004</v>
      </c>
      <c r="Z30" s="3">
        <f t="shared" ref="Z30:Z35" si="45">STDEV(T30:X30)/SQRT(5)</f>
        <v>1.1609194631842469E-2</v>
      </c>
      <c r="AB30" s="23">
        <v>27</v>
      </c>
      <c r="AC30">
        <v>0.30680000000000002</v>
      </c>
      <c r="AD30">
        <v>0.30680000000000002</v>
      </c>
      <c r="AE30">
        <v>0.377</v>
      </c>
      <c r="AF30">
        <v>0.38579999999999998</v>
      </c>
      <c r="AG30">
        <v>0.41270000000000001</v>
      </c>
      <c r="AH30">
        <f t="shared" ref="AH30:AH35" si="46">AVERAGE(AC30:AG30)</f>
        <v>0.35782000000000003</v>
      </c>
      <c r="AI30" s="3">
        <f t="shared" ref="AI30:AI35" si="47">STDEV(AC30:AG30)/SQRT(5)</f>
        <v>2.1643299193976912E-2</v>
      </c>
      <c r="AJ30" s="2"/>
    </row>
    <row r="31" spans="1:36">
      <c r="A31" s="22">
        <v>28</v>
      </c>
      <c r="B31" s="2">
        <v>0.30409999999999998</v>
      </c>
      <c r="C31" s="2">
        <v>0.36380000000000001</v>
      </c>
      <c r="D31" s="2">
        <v>0.37830000000000003</v>
      </c>
      <c r="E31" s="2">
        <v>0.37859999999999999</v>
      </c>
      <c r="F31" s="2">
        <v>0.3977</v>
      </c>
      <c r="G31">
        <f t="shared" si="40"/>
        <v>0.36449999999999999</v>
      </c>
      <c r="H31" s="3">
        <f t="shared" si="41"/>
        <v>1.6031437864396324E-2</v>
      </c>
      <c r="J31" s="23">
        <v>28</v>
      </c>
      <c r="K31">
        <v>0.3155</v>
      </c>
      <c r="L31">
        <v>0.37309999999999999</v>
      </c>
      <c r="M31">
        <v>0.37919999999999998</v>
      </c>
      <c r="N31">
        <v>0.3861</v>
      </c>
      <c r="O31">
        <v>0.39240000000000003</v>
      </c>
      <c r="P31">
        <f t="shared" si="42"/>
        <v>0.36926000000000003</v>
      </c>
      <c r="Q31" s="3">
        <f t="shared" si="43"/>
        <v>1.3825216092343729E-2</v>
      </c>
      <c r="S31" s="23">
        <v>28</v>
      </c>
      <c r="T31">
        <v>0.40889999999999999</v>
      </c>
      <c r="U31">
        <v>0.39989999999999998</v>
      </c>
      <c r="V31">
        <v>0.39660000000000001</v>
      </c>
      <c r="W31">
        <v>0.40160000000000001</v>
      </c>
      <c r="X31">
        <v>0.36509999999999998</v>
      </c>
      <c r="Y31">
        <f t="shared" si="44"/>
        <v>0.39441999999999999</v>
      </c>
      <c r="Z31" s="3">
        <f t="shared" si="45"/>
        <v>7.601539317796102E-3</v>
      </c>
      <c r="AB31" s="23">
        <v>28</v>
      </c>
      <c r="AC31">
        <v>0.32540000000000002</v>
      </c>
      <c r="AD31">
        <v>0.32540000000000002</v>
      </c>
      <c r="AE31">
        <v>0.38440000000000002</v>
      </c>
      <c r="AF31">
        <v>0.39439999999999997</v>
      </c>
      <c r="AG31">
        <v>0.4204</v>
      </c>
      <c r="AH31">
        <f t="shared" si="46"/>
        <v>0.37</v>
      </c>
      <c r="AI31" s="3">
        <f t="shared" si="47"/>
        <v>1.9132694530567193E-2</v>
      </c>
      <c r="AJ31" s="2"/>
    </row>
    <row r="32" spans="1:36">
      <c r="A32" s="22">
        <v>29</v>
      </c>
      <c r="B32" s="2">
        <v>0.3175</v>
      </c>
      <c r="C32" s="2">
        <v>0.37240000000000001</v>
      </c>
      <c r="D32" s="2">
        <v>0.38650000000000001</v>
      </c>
      <c r="E32" s="2">
        <v>0.38550000000000001</v>
      </c>
      <c r="F32" s="2">
        <v>0.40339999999999998</v>
      </c>
      <c r="G32">
        <f t="shared" si="40"/>
        <v>0.37306</v>
      </c>
      <c r="H32" s="3">
        <f t="shared" si="41"/>
        <v>1.4736437832800705E-2</v>
      </c>
      <c r="J32" s="23">
        <v>29</v>
      </c>
      <c r="K32">
        <v>0.32719999999999999</v>
      </c>
      <c r="L32">
        <v>0.37669999999999998</v>
      </c>
      <c r="M32">
        <v>0.38540000000000002</v>
      </c>
      <c r="N32">
        <v>0.39229999999999998</v>
      </c>
      <c r="O32">
        <v>0.3982</v>
      </c>
      <c r="P32">
        <f t="shared" si="42"/>
        <v>0.37595999999999996</v>
      </c>
      <c r="Q32" s="3">
        <f t="shared" si="43"/>
        <v>1.270592775046356E-2</v>
      </c>
      <c r="S32" s="23">
        <v>29</v>
      </c>
      <c r="T32">
        <v>0.42309999999999998</v>
      </c>
      <c r="U32">
        <v>0.40710000000000002</v>
      </c>
      <c r="V32">
        <v>0.4047</v>
      </c>
      <c r="W32">
        <v>0.40820000000000001</v>
      </c>
      <c r="X32">
        <v>0.38019999999999998</v>
      </c>
      <c r="Y32">
        <f t="shared" si="44"/>
        <v>0.40465999999999996</v>
      </c>
      <c r="Z32" s="3">
        <f t="shared" si="45"/>
        <v>6.9166899598001354E-3</v>
      </c>
      <c r="AB32" s="23">
        <v>29</v>
      </c>
      <c r="AC32">
        <v>0.3301</v>
      </c>
      <c r="AD32">
        <v>0.3301</v>
      </c>
      <c r="AE32">
        <v>0.39200000000000002</v>
      </c>
      <c r="AF32">
        <v>0.40189999999999998</v>
      </c>
      <c r="AG32">
        <v>0.42859999999999998</v>
      </c>
      <c r="AH32">
        <f t="shared" si="46"/>
        <v>0.37653999999999999</v>
      </c>
      <c r="AI32" s="3">
        <f t="shared" si="47"/>
        <v>1.9881815812445577E-2</v>
      </c>
      <c r="AJ32" s="2"/>
    </row>
    <row r="33" spans="1:36">
      <c r="A33" s="22">
        <v>30</v>
      </c>
      <c r="B33" s="2">
        <v>0.32590000000000002</v>
      </c>
      <c r="C33" s="2">
        <v>0.3735</v>
      </c>
      <c r="D33" s="2">
        <v>0.38850000000000001</v>
      </c>
      <c r="E33" s="2">
        <v>0.38840000000000002</v>
      </c>
      <c r="F33" s="2">
        <v>0.40770000000000001</v>
      </c>
      <c r="G33">
        <f t="shared" si="40"/>
        <v>0.37680000000000002</v>
      </c>
      <c r="H33" s="3">
        <f t="shared" si="41"/>
        <v>1.383466660241583E-2</v>
      </c>
      <c r="J33" s="23">
        <v>30</v>
      </c>
      <c r="K33">
        <v>0.32929999999999998</v>
      </c>
      <c r="L33">
        <v>0.3805</v>
      </c>
      <c r="M33">
        <v>0.3901</v>
      </c>
      <c r="N33">
        <v>0.39939999999999998</v>
      </c>
      <c r="O33">
        <v>0.4073</v>
      </c>
      <c r="P33">
        <f t="shared" si="42"/>
        <v>0.38131999999999999</v>
      </c>
      <c r="Q33" s="3">
        <f t="shared" si="43"/>
        <v>1.3758066724652851E-2</v>
      </c>
      <c r="S33" s="23">
        <v>30</v>
      </c>
      <c r="T33">
        <v>0.43049999999999999</v>
      </c>
      <c r="U33">
        <v>0.41539999999999999</v>
      </c>
      <c r="V33">
        <v>0.41049999999999998</v>
      </c>
      <c r="W33">
        <v>0.4153</v>
      </c>
      <c r="X33">
        <v>0.3866</v>
      </c>
      <c r="Y33">
        <f t="shared" si="44"/>
        <v>0.41166000000000003</v>
      </c>
      <c r="Z33" s="3">
        <f t="shared" si="45"/>
        <v>7.1117227167543581E-3</v>
      </c>
      <c r="AB33" s="23">
        <v>30</v>
      </c>
      <c r="AC33">
        <v>0.33169999999999999</v>
      </c>
      <c r="AD33">
        <v>0.33169999999999999</v>
      </c>
      <c r="AE33">
        <v>0.3982</v>
      </c>
      <c r="AF33">
        <v>0.40689999999999998</v>
      </c>
      <c r="AG33">
        <v>0.433</v>
      </c>
      <c r="AH33">
        <f t="shared" si="46"/>
        <v>0.38029999999999997</v>
      </c>
      <c r="AI33" s="3">
        <f t="shared" si="47"/>
        <v>2.0650883758328496E-2</v>
      </c>
      <c r="AJ33" s="2"/>
    </row>
    <row r="34" spans="1:36">
      <c r="A34" s="22">
        <v>31</v>
      </c>
      <c r="B34" s="2">
        <v>0.33069999999999999</v>
      </c>
      <c r="C34" s="2">
        <v>0.37759999999999999</v>
      </c>
      <c r="D34" s="2">
        <v>0.3926</v>
      </c>
      <c r="E34" s="2">
        <v>0.39050000000000001</v>
      </c>
      <c r="F34" s="2">
        <v>0.41099999999999998</v>
      </c>
      <c r="G34">
        <f t="shared" si="40"/>
        <v>0.38048000000000004</v>
      </c>
      <c r="H34" s="3">
        <f t="shared" si="41"/>
        <v>1.3537185822762423E-2</v>
      </c>
      <c r="J34" s="23">
        <v>31</v>
      </c>
      <c r="K34">
        <v>0.32969999999999999</v>
      </c>
      <c r="L34">
        <v>0.3831</v>
      </c>
      <c r="M34">
        <v>0.39539999999999997</v>
      </c>
      <c r="N34">
        <v>0.40460000000000002</v>
      </c>
      <c r="O34">
        <v>0.4078</v>
      </c>
      <c r="P34">
        <f t="shared" si="42"/>
        <v>0.38412000000000002</v>
      </c>
      <c r="Q34" s="3">
        <f t="shared" si="43"/>
        <v>1.4265321587682487E-2</v>
      </c>
      <c r="S34" s="23">
        <v>31</v>
      </c>
      <c r="T34">
        <v>0.43509999999999999</v>
      </c>
      <c r="U34">
        <v>0.42130000000000001</v>
      </c>
      <c r="V34">
        <v>0.41820000000000002</v>
      </c>
      <c r="W34">
        <v>0.42259999999999998</v>
      </c>
      <c r="X34">
        <v>0.39269999999999999</v>
      </c>
      <c r="Y34">
        <f t="shared" si="44"/>
        <v>0.41798000000000002</v>
      </c>
      <c r="Z34" s="3">
        <f t="shared" si="45"/>
        <v>6.9447390159746089E-3</v>
      </c>
      <c r="AB34" s="23">
        <v>31</v>
      </c>
      <c r="AC34">
        <v>0.33729999999999999</v>
      </c>
      <c r="AD34">
        <v>0.33729999999999999</v>
      </c>
      <c r="AE34">
        <v>0.4047</v>
      </c>
      <c r="AF34">
        <v>0.41599999999999998</v>
      </c>
      <c r="AG34">
        <v>0.43819999999999998</v>
      </c>
      <c r="AH34">
        <f t="shared" si="46"/>
        <v>0.38669999999999993</v>
      </c>
      <c r="AI34" s="3">
        <f t="shared" si="47"/>
        <v>2.0875176645959465E-2</v>
      </c>
      <c r="AJ34" s="2"/>
    </row>
    <row r="35" spans="1:36">
      <c r="A35" s="22">
        <v>32</v>
      </c>
      <c r="B35" s="2">
        <v>0.32819999999999999</v>
      </c>
      <c r="C35" s="2">
        <v>0.38219999999999998</v>
      </c>
      <c r="D35" s="2">
        <v>0.3967</v>
      </c>
      <c r="E35" s="2">
        <v>0.39429999999999998</v>
      </c>
      <c r="F35" s="2">
        <v>0.41820000000000002</v>
      </c>
      <c r="G35">
        <f t="shared" si="40"/>
        <v>0.38391999999999998</v>
      </c>
      <c r="H35" s="3">
        <f t="shared" si="41"/>
        <v>1.5089512914603972E-2</v>
      </c>
      <c r="J35" s="23">
        <v>32</v>
      </c>
      <c r="K35">
        <v>0.32269999999999999</v>
      </c>
      <c r="L35">
        <v>0.3856</v>
      </c>
      <c r="M35">
        <v>0.3987</v>
      </c>
      <c r="N35">
        <v>0.40660000000000002</v>
      </c>
      <c r="O35">
        <v>0.4133</v>
      </c>
      <c r="P35">
        <f t="shared" si="42"/>
        <v>0.38538</v>
      </c>
      <c r="Q35" s="3">
        <f t="shared" si="43"/>
        <v>1.6334117668242755E-2</v>
      </c>
      <c r="S35" s="23">
        <v>32</v>
      </c>
      <c r="T35">
        <v>0.44330000000000003</v>
      </c>
      <c r="U35">
        <v>0.4289</v>
      </c>
      <c r="V35">
        <v>0.42530000000000001</v>
      </c>
      <c r="W35">
        <v>0.42620000000000002</v>
      </c>
      <c r="X35">
        <v>0.39810000000000001</v>
      </c>
      <c r="Y35">
        <f t="shared" si="44"/>
        <v>0.42435999999999996</v>
      </c>
      <c r="Z35" s="3">
        <f t="shared" si="45"/>
        <v>7.3252713260329155E-3</v>
      </c>
      <c r="AB35" s="23">
        <v>32</v>
      </c>
      <c r="AC35">
        <v>0.33129999999999998</v>
      </c>
      <c r="AD35">
        <v>0.33129999999999998</v>
      </c>
      <c r="AE35">
        <v>0.41099999999999998</v>
      </c>
      <c r="AF35">
        <v>0.41930000000000001</v>
      </c>
      <c r="AG35">
        <v>0.44419999999999998</v>
      </c>
      <c r="AH35">
        <f t="shared" si="46"/>
        <v>0.38741999999999999</v>
      </c>
      <c r="AI35" s="3">
        <f t="shared" si="47"/>
        <v>2.3553373431421734E-2</v>
      </c>
      <c r="AJ35" s="2"/>
    </row>
    <row r="36" spans="1:36">
      <c r="A36" s="22">
        <v>33</v>
      </c>
      <c r="B36" s="2">
        <v>0.33069999999999999</v>
      </c>
      <c r="C36" s="2">
        <v>0.38550000000000001</v>
      </c>
      <c r="D36" s="2">
        <v>0.39939999999999998</v>
      </c>
      <c r="E36" s="2">
        <v>0.39879999999999999</v>
      </c>
      <c r="F36" s="2">
        <v>0.41860000000000003</v>
      </c>
      <c r="G36">
        <f t="shared" ref="G36:G40" si="48">AVERAGE(B36:F36)</f>
        <v>0.3866</v>
      </c>
      <c r="H36" s="3">
        <f t="shared" ref="H36:H40" si="49">STDEV(B36:F36)/SQRT(5)</f>
        <v>1.4937703973502756E-2</v>
      </c>
      <c r="J36" s="23">
        <v>33</v>
      </c>
      <c r="K36">
        <v>0.32379999999999998</v>
      </c>
      <c r="L36">
        <v>0.38840000000000002</v>
      </c>
      <c r="M36">
        <v>0.40289999999999998</v>
      </c>
      <c r="N36">
        <v>0.41149999999999998</v>
      </c>
      <c r="O36">
        <v>0.41899999999999998</v>
      </c>
      <c r="P36">
        <f t="shared" ref="P36:P40" si="50">AVERAGE(K36:O36)</f>
        <v>0.38912000000000002</v>
      </c>
      <c r="Q36" s="3">
        <f t="shared" ref="Q36:Q40" si="51">STDEV(K36:O36)/SQRT(5)</f>
        <v>1.7103783207232253E-2</v>
      </c>
      <c r="S36" s="23">
        <v>33</v>
      </c>
      <c r="T36">
        <v>0.44529999999999997</v>
      </c>
      <c r="U36">
        <v>0.43530000000000002</v>
      </c>
      <c r="V36">
        <v>0.43020000000000003</v>
      </c>
      <c r="W36">
        <v>0.432</v>
      </c>
      <c r="X36">
        <v>0.40010000000000001</v>
      </c>
      <c r="Y36">
        <f t="shared" ref="Y36:Y40" si="52">AVERAGE(T36:X36)</f>
        <v>0.42858000000000002</v>
      </c>
      <c r="Z36" s="3">
        <f t="shared" ref="Z36:Z40" si="53">STDEV(T36:X36)/SQRT(5)</f>
        <v>7.5833633699038802E-3</v>
      </c>
      <c r="AB36" s="23">
        <v>33</v>
      </c>
      <c r="AC36">
        <v>0.3332</v>
      </c>
      <c r="AD36">
        <v>0.3332</v>
      </c>
      <c r="AE36">
        <v>0.41449999999999998</v>
      </c>
      <c r="AF36">
        <v>0.4244</v>
      </c>
      <c r="AG36">
        <v>0.44879999999999998</v>
      </c>
      <c r="AH36">
        <f t="shared" ref="AH36:AH40" si="54">AVERAGE(AC36:AG36)</f>
        <v>0.39082</v>
      </c>
      <c r="AI36" s="3">
        <f t="shared" ref="AI36:AI40" si="55">STDEV(AC36:AG36)/SQRT(5)</f>
        <v>2.417660852973386E-2</v>
      </c>
      <c r="AJ36" s="2"/>
    </row>
    <row r="37" spans="1:36">
      <c r="A37" s="22">
        <v>34</v>
      </c>
      <c r="B37" s="2">
        <v>0.33090000000000003</v>
      </c>
      <c r="C37" s="2">
        <v>0.38719999999999999</v>
      </c>
      <c r="D37" s="2">
        <v>0.40210000000000001</v>
      </c>
      <c r="E37" s="2">
        <v>0.4002</v>
      </c>
      <c r="F37" s="2">
        <v>0.42309999999999998</v>
      </c>
      <c r="G37">
        <f t="shared" si="48"/>
        <v>0.38869999999999999</v>
      </c>
      <c r="H37" s="3">
        <f t="shared" si="49"/>
        <v>1.5553552648832347E-2</v>
      </c>
      <c r="J37" s="23">
        <v>34</v>
      </c>
      <c r="K37">
        <v>0.31809999999999999</v>
      </c>
      <c r="L37">
        <v>0.3896</v>
      </c>
      <c r="M37">
        <v>0.40620000000000001</v>
      </c>
      <c r="N37">
        <v>0.41349999999999998</v>
      </c>
      <c r="O37">
        <v>0.42120000000000002</v>
      </c>
      <c r="P37">
        <f t="shared" si="50"/>
        <v>0.38972000000000001</v>
      </c>
      <c r="Q37" s="3">
        <f t="shared" si="51"/>
        <v>1.8651418176642762E-2</v>
      </c>
      <c r="S37" s="23">
        <v>34</v>
      </c>
      <c r="T37">
        <v>0.45269999999999999</v>
      </c>
      <c r="U37">
        <v>0.44159999999999999</v>
      </c>
      <c r="V37">
        <v>0.43590000000000001</v>
      </c>
      <c r="W37">
        <v>0.4375</v>
      </c>
      <c r="X37">
        <v>0.40539999999999998</v>
      </c>
      <c r="Y37">
        <f t="shared" si="52"/>
        <v>0.43461999999999995</v>
      </c>
      <c r="Z37" s="3">
        <f t="shared" si="53"/>
        <v>7.8719374997518899E-3</v>
      </c>
      <c r="AB37" s="23">
        <v>34</v>
      </c>
      <c r="AC37">
        <v>0.33069999999999999</v>
      </c>
      <c r="AD37">
        <v>0.33069999999999999</v>
      </c>
      <c r="AE37">
        <v>0.41970000000000002</v>
      </c>
      <c r="AF37">
        <v>0.42949999999999999</v>
      </c>
      <c r="AG37">
        <v>0.45290000000000002</v>
      </c>
      <c r="AH37">
        <f t="shared" si="54"/>
        <v>0.39269999999999999</v>
      </c>
      <c r="AI37" s="3">
        <f t="shared" si="55"/>
        <v>2.5879799071863094E-2</v>
      </c>
      <c r="AJ37" s="2"/>
    </row>
    <row r="38" spans="1:36">
      <c r="A38" s="22">
        <v>35</v>
      </c>
      <c r="B38" s="2">
        <v>0.33200000000000002</v>
      </c>
      <c r="C38" s="2">
        <v>0.38879999999999998</v>
      </c>
      <c r="D38" s="2">
        <v>0.4037</v>
      </c>
      <c r="E38" s="2">
        <v>0.40339999999999998</v>
      </c>
      <c r="F38" s="2">
        <v>0.42330000000000001</v>
      </c>
      <c r="G38">
        <f t="shared" si="48"/>
        <v>0.39024000000000003</v>
      </c>
      <c r="H38" s="3">
        <f t="shared" si="49"/>
        <v>1.555842537019733E-2</v>
      </c>
      <c r="J38" s="23">
        <v>35</v>
      </c>
      <c r="K38">
        <v>0.31909999999999999</v>
      </c>
      <c r="L38">
        <v>0.3926</v>
      </c>
      <c r="M38">
        <v>0.40960000000000002</v>
      </c>
      <c r="N38">
        <v>0.41610000000000003</v>
      </c>
      <c r="O38">
        <v>0.4234</v>
      </c>
      <c r="P38">
        <f t="shared" si="50"/>
        <v>0.39215999999999995</v>
      </c>
      <c r="Q38" s="3">
        <f t="shared" si="51"/>
        <v>1.896203048199217E-2</v>
      </c>
      <c r="S38" s="23">
        <v>35</v>
      </c>
      <c r="T38">
        <v>0.4572</v>
      </c>
      <c r="U38">
        <v>0.45050000000000001</v>
      </c>
      <c r="V38">
        <v>0.44059999999999999</v>
      </c>
      <c r="W38">
        <v>0.44090000000000001</v>
      </c>
      <c r="X38">
        <v>0.40899999999999997</v>
      </c>
      <c r="Y38">
        <f t="shared" si="52"/>
        <v>0.43963999999999998</v>
      </c>
      <c r="Z38" s="3">
        <f t="shared" si="53"/>
        <v>8.2692563148084892E-3</v>
      </c>
      <c r="AB38" s="23">
        <v>35</v>
      </c>
      <c r="AC38">
        <v>0.32969999999999999</v>
      </c>
      <c r="AD38">
        <v>0.32969999999999999</v>
      </c>
      <c r="AE38">
        <v>0.4224</v>
      </c>
      <c r="AF38">
        <v>0.43359999999999999</v>
      </c>
      <c r="AG38">
        <v>0.45619999999999999</v>
      </c>
      <c r="AH38">
        <f t="shared" si="54"/>
        <v>0.39431999999999995</v>
      </c>
      <c r="AI38" s="3">
        <f t="shared" si="55"/>
        <v>2.693698943831703E-2</v>
      </c>
      <c r="AJ38" s="2"/>
    </row>
    <row r="39" spans="1:36">
      <c r="A39" s="22">
        <v>36</v>
      </c>
      <c r="B39" s="2">
        <v>0.33910000000000001</v>
      </c>
      <c r="C39" s="2">
        <v>0.38940000000000002</v>
      </c>
      <c r="D39" s="2">
        <v>0.40500000000000003</v>
      </c>
      <c r="E39" s="2">
        <v>0.40360000000000001</v>
      </c>
      <c r="F39" s="2">
        <v>0.42670000000000002</v>
      </c>
      <c r="G39">
        <f t="shared" si="48"/>
        <v>0.39276000000000005</v>
      </c>
      <c r="H39" s="3">
        <f t="shared" si="49"/>
        <v>1.4679802450986868E-2</v>
      </c>
      <c r="J39" s="23">
        <v>36</v>
      </c>
      <c r="K39">
        <v>0.3261</v>
      </c>
      <c r="L39">
        <v>0.39600000000000002</v>
      </c>
      <c r="M39">
        <v>0.41160000000000002</v>
      </c>
      <c r="N39">
        <v>0.41909999999999997</v>
      </c>
      <c r="O39">
        <v>0.4244</v>
      </c>
      <c r="P39">
        <f t="shared" si="50"/>
        <v>0.39543999999999996</v>
      </c>
      <c r="Q39" s="3">
        <f t="shared" si="51"/>
        <v>1.7983286685141844E-2</v>
      </c>
      <c r="S39" s="23">
        <v>36</v>
      </c>
      <c r="T39">
        <v>0.45600000000000002</v>
      </c>
      <c r="U39">
        <v>0.4541</v>
      </c>
      <c r="V39">
        <v>0.44309999999999999</v>
      </c>
      <c r="W39">
        <v>0.44690000000000002</v>
      </c>
      <c r="X39">
        <v>0.41549999999999998</v>
      </c>
      <c r="Y39">
        <f t="shared" si="52"/>
        <v>0.44312000000000007</v>
      </c>
      <c r="Z39" s="3">
        <f t="shared" si="53"/>
        <v>7.2924892869307726E-3</v>
      </c>
      <c r="AB39" s="23">
        <v>36</v>
      </c>
      <c r="AC39">
        <v>0.33810000000000001</v>
      </c>
      <c r="AD39">
        <v>0.33810000000000001</v>
      </c>
      <c r="AE39">
        <v>0.42420000000000002</v>
      </c>
      <c r="AF39">
        <v>0.43680000000000002</v>
      </c>
      <c r="AG39">
        <v>0.45760000000000001</v>
      </c>
      <c r="AH39">
        <f t="shared" si="54"/>
        <v>0.39896000000000004</v>
      </c>
      <c r="AI39" s="3">
        <f t="shared" si="55"/>
        <v>2.541205619386188E-2</v>
      </c>
      <c r="AJ39" s="2"/>
    </row>
    <row r="40" spans="1:36">
      <c r="A40" s="22">
        <v>37</v>
      </c>
      <c r="B40" s="2">
        <v>0.3422</v>
      </c>
      <c r="C40" s="2">
        <v>0.3901</v>
      </c>
      <c r="D40" s="2">
        <v>0.40639999999999998</v>
      </c>
      <c r="E40" s="2">
        <v>0.40479999999999999</v>
      </c>
      <c r="F40" s="2">
        <v>0.42609999999999998</v>
      </c>
      <c r="G40">
        <f t="shared" si="48"/>
        <v>0.39391999999999999</v>
      </c>
      <c r="H40" s="3">
        <f t="shared" si="49"/>
        <v>1.4140770841789349E-2</v>
      </c>
      <c r="J40" s="23">
        <v>37</v>
      </c>
      <c r="K40">
        <v>0.32750000000000001</v>
      </c>
      <c r="L40">
        <v>0.39810000000000001</v>
      </c>
      <c r="M40">
        <v>0.41270000000000001</v>
      </c>
      <c r="N40">
        <v>0.42080000000000001</v>
      </c>
      <c r="O40">
        <v>0.42630000000000001</v>
      </c>
      <c r="P40">
        <f t="shared" si="50"/>
        <v>0.39708000000000004</v>
      </c>
      <c r="Q40" s="3">
        <f t="shared" si="51"/>
        <v>1.8031705410193458E-2</v>
      </c>
      <c r="S40" s="23">
        <v>37</v>
      </c>
      <c r="T40">
        <v>0.4521</v>
      </c>
      <c r="U40">
        <v>0.46079999999999999</v>
      </c>
      <c r="V40">
        <v>0.4466</v>
      </c>
      <c r="W40">
        <v>0.45079999999999998</v>
      </c>
      <c r="X40">
        <v>0.41710000000000003</v>
      </c>
      <c r="Y40">
        <f t="shared" si="52"/>
        <v>0.44548000000000004</v>
      </c>
      <c r="Z40" s="3">
        <f t="shared" si="53"/>
        <v>7.4615950037508665E-3</v>
      </c>
      <c r="AB40" s="23">
        <v>37</v>
      </c>
      <c r="AC40">
        <v>0.3407</v>
      </c>
      <c r="AD40">
        <v>0.3407</v>
      </c>
      <c r="AE40">
        <v>0.42709999999999998</v>
      </c>
      <c r="AF40">
        <v>0.4395</v>
      </c>
      <c r="AG40">
        <v>0.45889999999999997</v>
      </c>
      <c r="AH40">
        <f t="shared" si="54"/>
        <v>0.40137999999999996</v>
      </c>
      <c r="AI40" s="3">
        <f t="shared" si="55"/>
        <v>2.5285695560929345E-2</v>
      </c>
      <c r="AJ40" s="2"/>
    </row>
    <row r="41" spans="1:36">
      <c r="A41" s="22">
        <v>38</v>
      </c>
      <c r="B41" s="2">
        <v>0.3412</v>
      </c>
      <c r="C41" s="2">
        <v>0.39250000000000002</v>
      </c>
      <c r="D41" s="2">
        <v>0.40770000000000001</v>
      </c>
      <c r="E41" s="2">
        <v>0.40529999999999999</v>
      </c>
      <c r="F41" s="2">
        <v>0.4274</v>
      </c>
      <c r="G41">
        <f t="shared" ref="G41:G45" si="56">AVERAGE(B41:F41)</f>
        <v>0.39482</v>
      </c>
      <c r="H41" s="3">
        <f t="shared" ref="H41:H45" si="57">STDEV(B41:F41)/SQRT(5)</f>
        <v>1.4521824954185338E-2</v>
      </c>
      <c r="J41" s="23">
        <v>38</v>
      </c>
      <c r="K41">
        <v>0.32300000000000001</v>
      </c>
      <c r="L41">
        <v>0.39650000000000002</v>
      </c>
      <c r="M41">
        <v>0.41270000000000001</v>
      </c>
      <c r="N41">
        <v>0.4209</v>
      </c>
      <c r="O41">
        <v>0.43099999999999999</v>
      </c>
      <c r="P41">
        <f t="shared" ref="P41:P45" si="58">AVERAGE(K41:O41)</f>
        <v>0.39682000000000006</v>
      </c>
      <c r="Q41" s="3">
        <f t="shared" ref="Q41:Q45" si="59">STDEV(K41:O41)/SQRT(5)</f>
        <v>1.9299984455952289E-2</v>
      </c>
      <c r="S41" s="23">
        <v>38</v>
      </c>
      <c r="T41">
        <v>0.44440000000000002</v>
      </c>
      <c r="U41">
        <v>0.47120000000000001</v>
      </c>
      <c r="V41">
        <v>0.44950000000000001</v>
      </c>
      <c r="W41">
        <v>0.4556</v>
      </c>
      <c r="X41">
        <v>0.41860000000000003</v>
      </c>
      <c r="Y41">
        <f t="shared" ref="Y41:Y45" si="60">AVERAGE(T41:X41)</f>
        <v>0.44786000000000004</v>
      </c>
      <c r="Z41" s="3">
        <f t="shared" ref="Z41:Z45" si="61">STDEV(T41:X41)/SQRT(5)</f>
        <v>8.5891559538757902E-3</v>
      </c>
      <c r="AB41" s="23">
        <v>38</v>
      </c>
      <c r="AC41">
        <v>0.33729999999999999</v>
      </c>
      <c r="AD41">
        <v>0.33729999999999999</v>
      </c>
      <c r="AE41">
        <v>0.42870000000000003</v>
      </c>
      <c r="AF41">
        <v>0.44169999999999998</v>
      </c>
      <c r="AG41">
        <v>0.4617</v>
      </c>
      <c r="AH41">
        <f t="shared" ref="AH41:AH45" si="62">AVERAGE(AC41:AG41)</f>
        <v>0.40133999999999997</v>
      </c>
      <c r="AI41" s="3">
        <f t="shared" ref="AI41:AI45" si="63">STDEV(AC41:AG41)/SQRT(5)</f>
        <v>2.6667463321433535E-2</v>
      </c>
      <c r="AJ41" s="2"/>
    </row>
    <row r="42" spans="1:36">
      <c r="A42" s="22">
        <v>39</v>
      </c>
      <c r="B42" s="2">
        <v>0.34570000000000001</v>
      </c>
      <c r="C42" s="2">
        <v>0.39129999999999998</v>
      </c>
      <c r="D42" s="2">
        <v>0.40699999999999997</v>
      </c>
      <c r="E42" s="2">
        <v>0.40720000000000001</v>
      </c>
      <c r="F42" s="2">
        <v>0.42899999999999999</v>
      </c>
      <c r="G42">
        <f t="shared" si="56"/>
        <v>0.39604</v>
      </c>
      <c r="H42" s="3">
        <f t="shared" si="57"/>
        <v>1.3942044326425013E-2</v>
      </c>
      <c r="J42" s="23">
        <v>39</v>
      </c>
      <c r="K42">
        <v>0.32719999999999999</v>
      </c>
      <c r="L42">
        <v>0.3992</v>
      </c>
      <c r="M42">
        <v>0.41410000000000002</v>
      </c>
      <c r="N42">
        <v>0.42270000000000002</v>
      </c>
      <c r="O42">
        <v>0.42859999999999998</v>
      </c>
      <c r="P42">
        <f t="shared" si="58"/>
        <v>0.39835999999999999</v>
      </c>
      <c r="Q42" s="3">
        <f t="shared" si="59"/>
        <v>1.8464955997781314E-2</v>
      </c>
      <c r="S42" s="23">
        <v>39</v>
      </c>
      <c r="T42">
        <v>0.4642</v>
      </c>
      <c r="U42">
        <v>0.47889999999999999</v>
      </c>
      <c r="V42">
        <v>0.4496</v>
      </c>
      <c r="W42">
        <v>0.45800000000000002</v>
      </c>
      <c r="X42">
        <v>0.4224</v>
      </c>
      <c r="Y42">
        <f t="shared" si="60"/>
        <v>0.45461999999999997</v>
      </c>
      <c r="Z42" s="3">
        <f t="shared" si="61"/>
        <v>9.3702934852650157E-3</v>
      </c>
      <c r="AB42" s="23">
        <v>39</v>
      </c>
      <c r="AC42">
        <v>0.3427</v>
      </c>
      <c r="AD42">
        <v>0.3427</v>
      </c>
      <c r="AE42">
        <v>0.4294</v>
      </c>
      <c r="AF42">
        <v>0.44230000000000003</v>
      </c>
      <c r="AG42">
        <v>0.46179999999999999</v>
      </c>
      <c r="AH42">
        <f t="shared" si="62"/>
        <v>0.40378000000000008</v>
      </c>
      <c r="AI42" s="3">
        <f t="shared" si="63"/>
        <v>2.5463727142741328E-2</v>
      </c>
      <c r="AJ42" s="2"/>
    </row>
    <row r="43" spans="1:36">
      <c r="A43" s="22">
        <v>40</v>
      </c>
      <c r="B43" s="2">
        <v>0.34470000000000001</v>
      </c>
      <c r="C43" s="2">
        <v>0.3911</v>
      </c>
      <c r="D43" s="2">
        <v>0.4073</v>
      </c>
      <c r="E43" s="2">
        <v>0.40739999999999998</v>
      </c>
      <c r="F43" s="2">
        <v>0.4279</v>
      </c>
      <c r="G43">
        <f t="shared" si="56"/>
        <v>0.39567999999999998</v>
      </c>
      <c r="H43" s="3">
        <f t="shared" si="57"/>
        <v>1.4018644727647531E-2</v>
      </c>
      <c r="J43" s="23">
        <v>40</v>
      </c>
      <c r="K43">
        <v>0.3261</v>
      </c>
      <c r="L43">
        <v>0.39900000000000002</v>
      </c>
      <c r="M43">
        <v>0.41420000000000001</v>
      </c>
      <c r="N43">
        <v>0.42470000000000002</v>
      </c>
      <c r="O43">
        <v>0.43180000000000002</v>
      </c>
      <c r="P43">
        <f t="shared" si="58"/>
        <v>0.39916000000000001</v>
      </c>
      <c r="Q43" s="3">
        <f t="shared" si="59"/>
        <v>1.9080948613735115E-2</v>
      </c>
      <c r="S43" s="23">
        <v>40</v>
      </c>
      <c r="T43">
        <v>0.4602</v>
      </c>
      <c r="U43">
        <v>0.48620000000000002</v>
      </c>
      <c r="V43">
        <v>0.45219999999999999</v>
      </c>
      <c r="W43">
        <v>0.45850000000000002</v>
      </c>
      <c r="X43">
        <v>0.42159999999999997</v>
      </c>
      <c r="Y43">
        <f t="shared" si="60"/>
        <v>0.45573999999999992</v>
      </c>
      <c r="Z43" s="3">
        <f t="shared" si="61"/>
        <v>1.0328097598299512E-2</v>
      </c>
      <c r="AB43" s="23">
        <v>40</v>
      </c>
      <c r="AC43">
        <v>0.34089999999999998</v>
      </c>
      <c r="AD43">
        <v>0.34089999999999998</v>
      </c>
      <c r="AE43">
        <v>0.43140000000000001</v>
      </c>
      <c r="AF43">
        <v>0.4446</v>
      </c>
      <c r="AG43">
        <v>0.46339999999999998</v>
      </c>
      <c r="AH43">
        <f t="shared" si="62"/>
        <v>0.40423999999999999</v>
      </c>
      <c r="AI43" s="3">
        <f t="shared" si="63"/>
        <v>2.635375874519617E-2</v>
      </c>
      <c r="AJ43" s="2"/>
    </row>
    <row r="44" spans="1:36">
      <c r="A44" s="22">
        <v>41</v>
      </c>
      <c r="B44" s="2">
        <v>0.34429999999999999</v>
      </c>
      <c r="C44" s="2">
        <v>0.39090000000000003</v>
      </c>
      <c r="D44" s="2">
        <v>0.40660000000000002</v>
      </c>
      <c r="E44" s="2">
        <v>0.40810000000000002</v>
      </c>
      <c r="F44" s="2">
        <v>0.42980000000000002</v>
      </c>
      <c r="G44">
        <f t="shared" si="56"/>
        <v>0.39594000000000001</v>
      </c>
      <c r="H44" s="3">
        <f t="shared" si="57"/>
        <v>1.4317981701343246E-2</v>
      </c>
      <c r="J44" s="23">
        <v>41</v>
      </c>
      <c r="K44">
        <v>0.32229999999999998</v>
      </c>
      <c r="L44">
        <v>0.39810000000000001</v>
      </c>
      <c r="M44">
        <v>0.41489999999999999</v>
      </c>
      <c r="N44">
        <v>0.42359999999999998</v>
      </c>
      <c r="O44">
        <v>0.43319999999999997</v>
      </c>
      <c r="P44">
        <f t="shared" si="58"/>
        <v>0.39842</v>
      </c>
      <c r="Q44" s="3">
        <f t="shared" si="59"/>
        <v>1.9886714157949771E-2</v>
      </c>
      <c r="S44" s="23">
        <v>41</v>
      </c>
      <c r="T44">
        <v>0.45660000000000001</v>
      </c>
      <c r="U44">
        <v>0.49609999999999999</v>
      </c>
      <c r="V44">
        <v>0.45350000000000001</v>
      </c>
      <c r="W44">
        <v>0.46100000000000002</v>
      </c>
      <c r="X44">
        <v>0.42370000000000002</v>
      </c>
      <c r="Y44">
        <f t="shared" si="60"/>
        <v>0.45818000000000003</v>
      </c>
      <c r="Z44" s="3">
        <f t="shared" si="61"/>
        <v>1.1530715502517606E-2</v>
      </c>
      <c r="AB44" s="23">
        <v>41</v>
      </c>
      <c r="AC44">
        <v>0.33750000000000002</v>
      </c>
      <c r="AD44">
        <v>0.33750000000000002</v>
      </c>
      <c r="AE44">
        <v>0.43230000000000002</v>
      </c>
      <c r="AF44">
        <v>0.44519999999999998</v>
      </c>
      <c r="AG44">
        <v>0.46489999999999998</v>
      </c>
      <c r="AH44">
        <f t="shared" si="62"/>
        <v>0.40347999999999995</v>
      </c>
      <c r="AI44" s="3">
        <f t="shared" si="63"/>
        <v>2.7431995917176683E-2</v>
      </c>
      <c r="AJ44" s="2"/>
    </row>
    <row r="45" spans="1:36">
      <c r="A45" s="22">
        <v>42</v>
      </c>
      <c r="B45" s="2">
        <v>0.34710000000000002</v>
      </c>
      <c r="C45" s="2">
        <v>0.3896</v>
      </c>
      <c r="D45" s="2">
        <v>0.40610000000000002</v>
      </c>
      <c r="E45" s="2">
        <v>0.40649999999999997</v>
      </c>
      <c r="F45" s="2">
        <v>0.4299</v>
      </c>
      <c r="G45">
        <f t="shared" si="56"/>
        <v>0.39584000000000003</v>
      </c>
      <c r="H45" s="3">
        <f t="shared" si="57"/>
        <v>1.3772276500274015E-2</v>
      </c>
      <c r="J45" s="23">
        <v>42</v>
      </c>
      <c r="K45">
        <v>0.3216</v>
      </c>
      <c r="L45">
        <v>0.39679999999999999</v>
      </c>
      <c r="M45">
        <v>0.41299999999999998</v>
      </c>
      <c r="N45">
        <v>0.42309999999999998</v>
      </c>
      <c r="O45">
        <v>0.4335</v>
      </c>
      <c r="P45">
        <f t="shared" si="58"/>
        <v>0.39760000000000001</v>
      </c>
      <c r="Q45" s="3">
        <f t="shared" si="59"/>
        <v>1.9940987939417641E-2</v>
      </c>
      <c r="S45" s="23">
        <v>42</v>
      </c>
      <c r="T45">
        <v>0.46660000000000001</v>
      </c>
      <c r="U45">
        <v>0.50160000000000005</v>
      </c>
      <c r="V45">
        <v>0.45369999999999999</v>
      </c>
      <c r="W45">
        <v>0.46110000000000001</v>
      </c>
      <c r="X45">
        <v>0.42320000000000002</v>
      </c>
      <c r="Y45">
        <f t="shared" si="60"/>
        <v>0.46123999999999998</v>
      </c>
      <c r="Z45" s="3">
        <f t="shared" si="61"/>
        <v>1.2572931241361343E-2</v>
      </c>
      <c r="AB45" s="23">
        <v>42</v>
      </c>
      <c r="AC45">
        <v>0.33810000000000001</v>
      </c>
      <c r="AD45">
        <v>0.33810000000000001</v>
      </c>
      <c r="AE45">
        <v>0.43149999999999999</v>
      </c>
      <c r="AF45">
        <v>0.44579999999999997</v>
      </c>
      <c r="AG45">
        <v>0.46539999999999998</v>
      </c>
      <c r="AH45">
        <f t="shared" si="62"/>
        <v>0.40377999999999997</v>
      </c>
      <c r="AI45" s="3">
        <f t="shared" si="63"/>
        <v>2.7348517327270262E-2</v>
      </c>
      <c r="AJ45" s="2"/>
    </row>
    <row r="46" spans="1:36">
      <c r="A46" s="22">
        <v>43</v>
      </c>
      <c r="B46" s="2">
        <v>0.35020000000000001</v>
      </c>
      <c r="C46" s="2">
        <v>0.38950000000000001</v>
      </c>
      <c r="D46" s="2">
        <v>0.40560000000000002</v>
      </c>
      <c r="E46" s="2">
        <v>0.40799999999999997</v>
      </c>
      <c r="F46" s="2">
        <v>0.42730000000000001</v>
      </c>
      <c r="G46">
        <f t="shared" ref="G46:G51" si="64">AVERAGE(B46:F46)</f>
        <v>0.39611999999999997</v>
      </c>
      <c r="H46" s="3">
        <f t="shared" ref="H46:H51" si="65">STDEV(B46:F46)/SQRT(5)</f>
        <v>1.2953123175512534E-2</v>
      </c>
      <c r="J46" s="23">
        <v>43</v>
      </c>
      <c r="K46">
        <v>0.3256</v>
      </c>
      <c r="L46">
        <v>0.39829999999999999</v>
      </c>
      <c r="M46">
        <v>0.4128</v>
      </c>
      <c r="N46">
        <v>0.42359999999999998</v>
      </c>
      <c r="O46">
        <v>0.43280000000000002</v>
      </c>
      <c r="P46">
        <f t="shared" ref="P46:P51" si="66">AVERAGE(K46:O46)</f>
        <v>0.39862000000000003</v>
      </c>
      <c r="Q46" s="3">
        <f t="shared" ref="Q46:Q51" si="67">STDEV(K46:O46)/SQRT(5)</f>
        <v>1.9138139930515712E-2</v>
      </c>
      <c r="S46" s="23">
        <v>43</v>
      </c>
      <c r="T46">
        <v>0.45319999999999999</v>
      </c>
      <c r="U46">
        <v>0.50880000000000003</v>
      </c>
      <c r="V46">
        <v>0.45269999999999999</v>
      </c>
      <c r="W46">
        <v>0.46329999999999999</v>
      </c>
      <c r="X46">
        <v>0.42270000000000002</v>
      </c>
      <c r="Y46">
        <f t="shared" ref="Y46:Y51" si="68">AVERAGE(T46:X46)</f>
        <v>0.46013999999999999</v>
      </c>
      <c r="Z46" s="3">
        <f t="shared" ref="Z46:Z51" si="69">STDEV(T46:X46)/SQRT(5)</f>
        <v>1.3933865221107891E-2</v>
      </c>
      <c r="AB46" s="23">
        <v>43</v>
      </c>
      <c r="AC46">
        <v>0.34560000000000002</v>
      </c>
      <c r="AD46">
        <v>0.34560000000000002</v>
      </c>
      <c r="AE46">
        <v>0.43140000000000001</v>
      </c>
      <c r="AF46">
        <v>0.44640000000000002</v>
      </c>
      <c r="AG46">
        <v>0.46679999999999999</v>
      </c>
      <c r="AH46">
        <f t="shared" ref="AH46:AH51" si="70">AVERAGE(AC46:AG46)</f>
        <v>0.40716000000000002</v>
      </c>
      <c r="AI46" s="3">
        <f t="shared" ref="AI46:AI51" si="71">STDEV(AC46:AG46)/SQRT(5)</f>
        <v>2.5752234854474237E-2</v>
      </c>
      <c r="AJ46" s="2"/>
    </row>
    <row r="47" spans="1:36">
      <c r="A47" s="22">
        <v>44</v>
      </c>
      <c r="B47" s="2">
        <v>0.3483</v>
      </c>
      <c r="C47" s="2">
        <v>0.38850000000000001</v>
      </c>
      <c r="D47" s="2">
        <v>0.40329999999999999</v>
      </c>
      <c r="E47" s="2">
        <v>0.4032</v>
      </c>
      <c r="F47" s="2">
        <v>0.42649999999999999</v>
      </c>
      <c r="G47">
        <f t="shared" si="64"/>
        <v>0.39395999999999998</v>
      </c>
      <c r="H47" s="3">
        <f t="shared" si="65"/>
        <v>1.2934666597945227E-2</v>
      </c>
      <c r="J47" s="23">
        <v>44</v>
      </c>
      <c r="K47">
        <v>0.3221</v>
      </c>
      <c r="L47">
        <v>0.39629999999999999</v>
      </c>
      <c r="M47">
        <v>0.41149999999999998</v>
      </c>
      <c r="N47">
        <v>0.42199999999999999</v>
      </c>
      <c r="O47">
        <v>0.43290000000000001</v>
      </c>
      <c r="P47">
        <f t="shared" si="66"/>
        <v>0.39695999999999998</v>
      </c>
      <c r="Q47" s="3">
        <f t="shared" si="67"/>
        <v>1.9665390919074044E-2</v>
      </c>
      <c r="S47" s="23">
        <v>44</v>
      </c>
      <c r="T47">
        <v>0.4602</v>
      </c>
      <c r="U47">
        <v>0.51349999999999996</v>
      </c>
      <c r="V47">
        <v>0.4531</v>
      </c>
      <c r="W47">
        <v>0.46360000000000001</v>
      </c>
      <c r="X47">
        <v>0.42430000000000001</v>
      </c>
      <c r="Y47">
        <f t="shared" si="68"/>
        <v>0.46294000000000002</v>
      </c>
      <c r="Z47" s="3">
        <f t="shared" si="69"/>
        <v>1.4412029697443721E-2</v>
      </c>
      <c r="AB47" s="23">
        <v>44</v>
      </c>
      <c r="AC47">
        <v>0.33689999999999998</v>
      </c>
      <c r="AD47">
        <v>0.33689999999999998</v>
      </c>
      <c r="AE47">
        <v>0.432</v>
      </c>
      <c r="AF47">
        <v>0.4466</v>
      </c>
      <c r="AG47">
        <v>0.4677</v>
      </c>
      <c r="AH47">
        <f t="shared" si="70"/>
        <v>0.40402000000000005</v>
      </c>
      <c r="AI47" s="3">
        <f t="shared" si="71"/>
        <v>2.7983270001913547E-2</v>
      </c>
      <c r="AJ47" s="2"/>
    </row>
    <row r="48" spans="1:36">
      <c r="A48" s="22">
        <v>45</v>
      </c>
      <c r="B48" s="2">
        <v>0.35089999999999999</v>
      </c>
      <c r="C48" s="2">
        <v>0.38800000000000001</v>
      </c>
      <c r="D48" s="2">
        <v>0.40210000000000001</v>
      </c>
      <c r="E48" s="2">
        <v>0.4027</v>
      </c>
      <c r="F48" s="2">
        <v>0.42580000000000001</v>
      </c>
      <c r="G48">
        <f t="shared" si="64"/>
        <v>0.39390000000000003</v>
      </c>
      <c r="H48" s="3">
        <f t="shared" si="65"/>
        <v>1.2341191190480764E-2</v>
      </c>
      <c r="J48" s="23">
        <v>45</v>
      </c>
      <c r="K48">
        <v>0.32140000000000002</v>
      </c>
      <c r="L48">
        <v>0.39460000000000001</v>
      </c>
      <c r="M48">
        <v>0.41049999999999998</v>
      </c>
      <c r="N48">
        <v>0.42180000000000001</v>
      </c>
      <c r="O48">
        <v>0.433</v>
      </c>
      <c r="P48">
        <f t="shared" si="66"/>
        <v>0.39626</v>
      </c>
      <c r="Q48" s="3">
        <f t="shared" si="67"/>
        <v>1.9763188001939359E-2</v>
      </c>
      <c r="S48" s="23">
        <v>45</v>
      </c>
      <c r="T48">
        <v>0.45269999999999999</v>
      </c>
      <c r="U48">
        <v>0.51990000000000003</v>
      </c>
      <c r="V48">
        <v>0.45229999999999998</v>
      </c>
      <c r="W48">
        <v>0.46450000000000002</v>
      </c>
      <c r="X48">
        <v>0.42299999999999999</v>
      </c>
      <c r="Y48">
        <f t="shared" si="68"/>
        <v>0.46248000000000006</v>
      </c>
      <c r="Z48" s="3">
        <f t="shared" si="69"/>
        <v>1.5904540232273306E-2</v>
      </c>
      <c r="AB48" s="23">
        <v>45</v>
      </c>
      <c r="AC48">
        <v>0.34179999999999999</v>
      </c>
      <c r="AD48">
        <v>0.34179999999999999</v>
      </c>
      <c r="AE48">
        <v>0.43159999999999998</v>
      </c>
      <c r="AF48">
        <v>0.44640000000000002</v>
      </c>
      <c r="AG48">
        <v>0.46879999999999999</v>
      </c>
      <c r="AH48">
        <f t="shared" si="70"/>
        <v>0.40607999999999994</v>
      </c>
      <c r="AI48" s="3">
        <f t="shared" si="71"/>
        <v>2.6902237825132791E-2</v>
      </c>
      <c r="AJ48" s="2"/>
    </row>
    <row r="49" spans="1:36">
      <c r="A49" s="22">
        <v>46</v>
      </c>
      <c r="B49" s="2">
        <v>0.35160000000000002</v>
      </c>
      <c r="C49" s="2">
        <v>0.38679999999999998</v>
      </c>
      <c r="D49" s="2">
        <v>0.4</v>
      </c>
      <c r="E49" s="2">
        <v>0.40010000000000001</v>
      </c>
      <c r="F49" s="2">
        <v>0.42449999999999999</v>
      </c>
      <c r="G49">
        <f t="shared" si="64"/>
        <v>0.3926</v>
      </c>
      <c r="H49" s="3">
        <f t="shared" si="65"/>
        <v>1.1923212654314267E-2</v>
      </c>
      <c r="J49" s="23">
        <v>46</v>
      </c>
      <c r="K49">
        <v>0.32040000000000002</v>
      </c>
      <c r="L49">
        <v>0.39379999999999998</v>
      </c>
      <c r="M49">
        <v>0.4083</v>
      </c>
      <c r="N49">
        <v>0.42009999999999997</v>
      </c>
      <c r="O49">
        <v>0.43269999999999997</v>
      </c>
      <c r="P49">
        <f t="shared" si="66"/>
        <v>0.39505999999999997</v>
      </c>
      <c r="Q49" s="3">
        <f t="shared" si="67"/>
        <v>1.9741798297014373E-2</v>
      </c>
      <c r="S49" s="23">
        <v>46</v>
      </c>
      <c r="T49">
        <v>0.46229999999999999</v>
      </c>
      <c r="U49">
        <v>0.51200000000000001</v>
      </c>
      <c r="V49">
        <v>0.4511</v>
      </c>
      <c r="W49">
        <v>0.45779999999999998</v>
      </c>
      <c r="X49">
        <v>0.41970000000000002</v>
      </c>
      <c r="Y49">
        <f t="shared" si="68"/>
        <v>0.46058000000000004</v>
      </c>
      <c r="Z49" s="3">
        <f t="shared" si="69"/>
        <v>1.4858916515008758E-2</v>
      </c>
      <c r="AB49" s="23">
        <v>46</v>
      </c>
      <c r="AC49">
        <v>0.34160000000000001</v>
      </c>
      <c r="AD49">
        <v>0.34160000000000001</v>
      </c>
      <c r="AE49">
        <v>0.43049999999999999</v>
      </c>
      <c r="AF49">
        <v>0.44529999999999997</v>
      </c>
      <c r="AG49">
        <v>0.46700000000000003</v>
      </c>
      <c r="AH49">
        <f t="shared" si="70"/>
        <v>0.40520000000000006</v>
      </c>
      <c r="AI49" s="3">
        <f t="shared" si="71"/>
        <v>2.6605694879104105E-2</v>
      </c>
      <c r="AJ49" s="2"/>
    </row>
    <row r="50" spans="1:36">
      <c r="A50" s="22">
        <v>47</v>
      </c>
      <c r="B50" s="2">
        <v>0.35520000000000002</v>
      </c>
      <c r="C50" s="2">
        <v>0.3861</v>
      </c>
      <c r="D50" s="2">
        <v>0.39810000000000001</v>
      </c>
      <c r="E50" s="2">
        <v>0.39939999999999998</v>
      </c>
      <c r="F50" s="2">
        <v>0.42230000000000001</v>
      </c>
      <c r="G50">
        <f t="shared" si="64"/>
        <v>0.39222000000000001</v>
      </c>
      <c r="H50" s="3">
        <f t="shared" si="65"/>
        <v>1.0951867420673058E-2</v>
      </c>
      <c r="J50" s="23">
        <v>47</v>
      </c>
      <c r="K50">
        <v>0.32279999999999998</v>
      </c>
      <c r="L50">
        <v>0.39229999999999998</v>
      </c>
      <c r="M50">
        <v>0.40610000000000002</v>
      </c>
      <c r="N50">
        <v>0.41949999999999998</v>
      </c>
      <c r="O50">
        <v>0.43030000000000002</v>
      </c>
      <c r="P50">
        <f t="shared" si="66"/>
        <v>0.39419999999999999</v>
      </c>
      <c r="Q50" s="3">
        <f t="shared" si="67"/>
        <v>1.8955843426236674E-2</v>
      </c>
      <c r="S50" s="23">
        <v>47</v>
      </c>
      <c r="T50">
        <v>0.46060000000000001</v>
      </c>
      <c r="U50">
        <v>0.52039999999999997</v>
      </c>
      <c r="V50">
        <v>0.44940000000000002</v>
      </c>
      <c r="W50">
        <v>0.46260000000000001</v>
      </c>
      <c r="X50">
        <v>0.4234</v>
      </c>
      <c r="Y50">
        <f t="shared" si="68"/>
        <v>0.46328000000000003</v>
      </c>
      <c r="Z50" s="3">
        <f t="shared" si="69"/>
        <v>1.5895609456702181E-2</v>
      </c>
      <c r="AB50" s="23">
        <v>47</v>
      </c>
      <c r="AC50">
        <v>0.3448</v>
      </c>
      <c r="AD50">
        <v>0.3448</v>
      </c>
      <c r="AE50">
        <v>0.42909999999999998</v>
      </c>
      <c r="AF50">
        <v>0.4451</v>
      </c>
      <c r="AG50">
        <v>0.46479999999999999</v>
      </c>
      <c r="AH50">
        <f t="shared" si="70"/>
        <v>0.40571999999999997</v>
      </c>
      <c r="AI50" s="3">
        <f t="shared" si="71"/>
        <v>2.5505242598336419E-2</v>
      </c>
      <c r="AJ50" s="2"/>
    </row>
    <row r="51" spans="1:36">
      <c r="A51" s="22">
        <v>48</v>
      </c>
      <c r="B51" s="2">
        <v>0.35520000000000002</v>
      </c>
      <c r="C51" s="2">
        <v>0.38569999999999999</v>
      </c>
      <c r="D51" s="2">
        <v>0.39650000000000002</v>
      </c>
      <c r="E51" s="2">
        <v>0.39560000000000001</v>
      </c>
      <c r="F51" s="2">
        <v>0.42030000000000001</v>
      </c>
      <c r="G51">
        <f t="shared" si="64"/>
        <v>0.39066000000000001</v>
      </c>
      <c r="H51" s="3">
        <f t="shared" si="65"/>
        <v>1.0533404008201717E-2</v>
      </c>
      <c r="J51" s="23">
        <v>48</v>
      </c>
      <c r="K51">
        <v>0.31950000000000001</v>
      </c>
      <c r="L51">
        <v>0.39190000000000003</v>
      </c>
      <c r="M51">
        <v>0.40439999999999998</v>
      </c>
      <c r="N51">
        <v>0.4173</v>
      </c>
      <c r="O51">
        <v>0.4304</v>
      </c>
      <c r="P51">
        <f t="shared" si="66"/>
        <v>0.39270000000000005</v>
      </c>
      <c r="Q51" s="3">
        <f t="shared" si="67"/>
        <v>1.9393581412415806E-2</v>
      </c>
      <c r="S51" s="23">
        <v>48</v>
      </c>
      <c r="T51">
        <v>0.44800000000000001</v>
      </c>
      <c r="U51">
        <v>0.5272</v>
      </c>
      <c r="V51">
        <v>0.44819999999999999</v>
      </c>
      <c r="W51">
        <v>0.4551</v>
      </c>
      <c r="X51">
        <v>0.41970000000000002</v>
      </c>
      <c r="Y51">
        <f t="shared" si="68"/>
        <v>0.45963999999999999</v>
      </c>
      <c r="Z51" s="3">
        <f t="shared" si="69"/>
        <v>1.7953456491717687E-2</v>
      </c>
      <c r="AB51" s="23">
        <v>48</v>
      </c>
      <c r="AC51">
        <v>0.33979999999999999</v>
      </c>
      <c r="AD51">
        <v>0.33979999999999999</v>
      </c>
      <c r="AE51">
        <v>0.42809999999999998</v>
      </c>
      <c r="AF51">
        <v>0.44340000000000002</v>
      </c>
      <c r="AG51">
        <v>0.46410000000000001</v>
      </c>
      <c r="AH51">
        <f t="shared" si="70"/>
        <v>0.40304000000000001</v>
      </c>
      <c r="AI51" s="3">
        <f t="shared" si="71"/>
        <v>2.6442250282455018E-2</v>
      </c>
      <c r="AJ51" s="2"/>
    </row>
    <row r="52" spans="1:36">
      <c r="A52" s="22">
        <v>49</v>
      </c>
      <c r="B52" s="2">
        <v>0.35830000000000001</v>
      </c>
      <c r="C52" s="2">
        <v>0.38450000000000001</v>
      </c>
      <c r="D52" s="2">
        <v>0.39279999999999998</v>
      </c>
      <c r="E52" s="2">
        <v>0.3931</v>
      </c>
      <c r="F52" s="2">
        <v>0.41749999999999998</v>
      </c>
      <c r="G52">
        <f t="shared" ref="G52:G53" si="72">AVERAGE(B52:F52)</f>
        <v>0.38923999999999997</v>
      </c>
      <c r="H52" s="3">
        <f t="shared" ref="H52:H53" si="73">STDEV(B52:F52)/SQRT(5)</f>
        <v>9.5025049329111079E-3</v>
      </c>
      <c r="J52" s="23">
        <v>49</v>
      </c>
      <c r="K52">
        <v>0.3196</v>
      </c>
      <c r="L52">
        <v>0.39019999999999999</v>
      </c>
      <c r="M52">
        <v>0.40250000000000002</v>
      </c>
      <c r="N52">
        <v>0.41570000000000001</v>
      </c>
      <c r="O52">
        <v>0.42870000000000003</v>
      </c>
      <c r="P52">
        <f t="shared" ref="P52:P53" si="74">AVERAGE(K52:O52)</f>
        <v>0.39134000000000002</v>
      </c>
      <c r="Q52" s="3">
        <f t="shared" ref="Q52:Q53" si="75">STDEV(K52:O52)/SQRT(5)</f>
        <v>1.9054726447787176E-2</v>
      </c>
      <c r="S52" s="23">
        <v>49</v>
      </c>
      <c r="T52">
        <v>0.4501</v>
      </c>
      <c r="U52">
        <v>0.51600000000000001</v>
      </c>
      <c r="V52">
        <v>0.4451</v>
      </c>
      <c r="W52">
        <v>0.4536</v>
      </c>
      <c r="X52">
        <v>0.41739999999999999</v>
      </c>
      <c r="Y52">
        <f t="shared" ref="Y52:Y53" si="76">AVERAGE(T52:X52)</f>
        <v>0.45644000000000001</v>
      </c>
      <c r="Z52" s="3">
        <f t="shared" ref="Z52:Z53" si="77">STDEV(T52:X52)/SQRT(5)</f>
        <v>1.6199339492707722E-2</v>
      </c>
      <c r="AB52" s="23">
        <v>49</v>
      </c>
      <c r="AC52">
        <v>0.34129999999999999</v>
      </c>
      <c r="AD52">
        <v>0.34129999999999999</v>
      </c>
      <c r="AE52">
        <v>0.42659999999999998</v>
      </c>
      <c r="AF52">
        <v>0.44230000000000003</v>
      </c>
      <c r="AG52">
        <v>0.46229999999999999</v>
      </c>
      <c r="AH52">
        <f t="shared" ref="AH52:AH53" si="78">AVERAGE(AC52:AG52)</f>
        <v>0.40275999999999995</v>
      </c>
      <c r="AI52" s="3">
        <f t="shared" ref="AI52:AI53" si="79">STDEV(AC52:AG52)/SQRT(5)</f>
        <v>2.5721034193826858E-2</v>
      </c>
      <c r="AJ52" s="2"/>
    </row>
    <row r="53" spans="1:36">
      <c r="A53" s="22">
        <v>50</v>
      </c>
      <c r="B53" s="2">
        <v>0.36180000000000001</v>
      </c>
      <c r="C53" s="2">
        <v>0.38329999999999997</v>
      </c>
      <c r="D53" s="2">
        <v>0.39119999999999999</v>
      </c>
      <c r="E53" s="2">
        <v>0.38919999999999999</v>
      </c>
      <c r="F53" s="2">
        <v>0.41539999999999999</v>
      </c>
      <c r="G53">
        <f t="shared" si="72"/>
        <v>0.38817999999999997</v>
      </c>
      <c r="H53" s="3">
        <f t="shared" si="73"/>
        <v>8.5755699519040676E-3</v>
      </c>
      <c r="J53" s="23">
        <v>50</v>
      </c>
      <c r="K53">
        <v>0.31890000000000002</v>
      </c>
      <c r="L53">
        <v>0.3871</v>
      </c>
      <c r="M53">
        <v>0.39960000000000001</v>
      </c>
      <c r="N53">
        <v>0.41360000000000002</v>
      </c>
      <c r="O53">
        <v>0.42770000000000002</v>
      </c>
      <c r="P53">
        <f t="shared" si="74"/>
        <v>0.38937999999999995</v>
      </c>
      <c r="Q53" s="3">
        <f t="shared" si="75"/>
        <v>1.8883998517263235E-2</v>
      </c>
      <c r="S53" s="23">
        <v>50</v>
      </c>
      <c r="T53">
        <v>0.44030000000000002</v>
      </c>
      <c r="U53">
        <v>0.51049999999999995</v>
      </c>
      <c r="V53">
        <v>0.44230000000000003</v>
      </c>
      <c r="W53">
        <v>0.4466</v>
      </c>
      <c r="X53">
        <v>0.4148</v>
      </c>
      <c r="Y53">
        <f t="shared" si="76"/>
        <v>0.45090000000000002</v>
      </c>
      <c r="Z53" s="3">
        <f t="shared" si="77"/>
        <v>1.5906256630646938E-2</v>
      </c>
      <c r="AB53" s="23">
        <v>50</v>
      </c>
      <c r="AC53">
        <v>0.34350000000000003</v>
      </c>
      <c r="AD53">
        <v>0.34350000000000003</v>
      </c>
      <c r="AE53">
        <v>0.4244</v>
      </c>
      <c r="AF53">
        <v>0.44040000000000001</v>
      </c>
      <c r="AG53">
        <v>0.45979999999999999</v>
      </c>
      <c r="AH53">
        <f t="shared" si="78"/>
        <v>0.40232000000000001</v>
      </c>
      <c r="AI53" s="3">
        <f t="shared" si="79"/>
        <v>2.4658819923102576E-2</v>
      </c>
      <c r="AJ53" s="2"/>
    </row>
    <row r="54" spans="1:36">
      <c r="A54" s="8"/>
      <c r="J54" s="12"/>
      <c r="S54" s="12"/>
      <c r="AB54" s="12"/>
    </row>
    <row r="55" spans="1:36">
      <c r="A55" s="8"/>
      <c r="J55" s="12"/>
      <c r="S55" s="12"/>
      <c r="AB55" s="12"/>
    </row>
    <row r="56" spans="1:36">
      <c r="A56" s="8"/>
      <c r="J56" s="12"/>
      <c r="S56" s="12"/>
      <c r="AB56" s="12"/>
    </row>
    <row r="57" spans="1:36">
      <c r="A57" s="8"/>
      <c r="J57" s="12"/>
      <c r="S57" s="12"/>
      <c r="AB57" s="12"/>
    </row>
    <row r="58" spans="1:36">
      <c r="A58" s="8"/>
      <c r="J58" s="12"/>
      <c r="S58" s="12"/>
      <c r="AB58" s="12"/>
    </row>
    <row r="59" spans="1:36">
      <c r="A59" s="8"/>
      <c r="J59" s="12"/>
      <c r="S59" s="12"/>
      <c r="AB59" s="12"/>
      <c r="AI59"/>
    </row>
    <row r="60" spans="1:36">
      <c r="A60" s="8"/>
      <c r="J60" s="12"/>
      <c r="S60" s="12"/>
      <c r="AB60" s="12"/>
      <c r="AI60"/>
    </row>
    <row r="61" spans="1:36">
      <c r="A61" s="8"/>
      <c r="J61" s="12"/>
      <c r="S61" s="12"/>
      <c r="AB61" s="12"/>
      <c r="AI61"/>
    </row>
    <row r="62" spans="1:36">
      <c r="A62" s="8"/>
      <c r="J62" s="12"/>
      <c r="S62" s="12"/>
      <c r="AB62" s="12"/>
      <c r="AI62"/>
    </row>
    <row r="63" spans="1:36">
      <c r="A63" s="8"/>
      <c r="J63" s="12"/>
      <c r="S63" s="12"/>
      <c r="AB63" s="12"/>
      <c r="AI63"/>
    </row>
    <row r="64" spans="1:36">
      <c r="A64" s="8"/>
      <c r="J64" s="12"/>
      <c r="S64" s="12"/>
      <c r="AB64" s="12"/>
      <c r="AI64"/>
    </row>
    <row r="65" spans="1:35">
      <c r="A65" s="8"/>
      <c r="J65" s="12"/>
      <c r="S65" s="12"/>
      <c r="AB65" s="12"/>
      <c r="AI65"/>
    </row>
    <row r="66" spans="1:35">
      <c r="A66" s="8"/>
      <c r="J66" s="12"/>
      <c r="S66" s="12"/>
      <c r="AB66" s="12"/>
      <c r="AI66"/>
    </row>
    <row r="67" spans="1:35">
      <c r="A67" s="8"/>
      <c r="J67" s="12"/>
      <c r="S67" s="12"/>
      <c r="AB67" s="12"/>
      <c r="AI67"/>
    </row>
    <row r="68" spans="1:35">
      <c r="A68" s="8"/>
      <c r="J68" s="12"/>
      <c r="S68" s="12"/>
      <c r="AB68" s="12"/>
      <c r="AI68"/>
    </row>
    <row r="69" spans="1:35">
      <c r="A69" s="8"/>
      <c r="J69" s="12"/>
      <c r="S69" s="12"/>
      <c r="AB69" s="12"/>
      <c r="AI69"/>
    </row>
    <row r="70" spans="1:35">
      <c r="A70" s="8"/>
      <c r="J70" s="12"/>
      <c r="S70" s="12"/>
      <c r="AB70" s="12"/>
      <c r="AI70"/>
    </row>
    <row r="71" spans="1:35">
      <c r="A71" s="8"/>
      <c r="J71" s="12"/>
      <c r="S71" s="12"/>
      <c r="AB71" s="12"/>
      <c r="AI71"/>
    </row>
    <row r="72" spans="1:35">
      <c r="A72" s="8"/>
      <c r="J72" s="12"/>
      <c r="S72" s="12"/>
      <c r="AB72" s="12"/>
      <c r="AI72"/>
    </row>
    <row r="73" spans="1:35">
      <c r="A73" s="8"/>
      <c r="J73" s="12"/>
      <c r="S73" s="12"/>
      <c r="AB73" s="12"/>
      <c r="AI73"/>
    </row>
    <row r="74" spans="1:35">
      <c r="A74" s="8"/>
      <c r="J74" s="12"/>
      <c r="S74" s="12"/>
      <c r="AB74" s="12"/>
      <c r="AI74"/>
    </row>
    <row r="75" spans="1:35">
      <c r="A75" s="8"/>
      <c r="J75" s="12"/>
      <c r="S75" s="12"/>
      <c r="AB75" s="12"/>
      <c r="AI75"/>
    </row>
    <row r="76" spans="1:35">
      <c r="A76" s="8"/>
      <c r="J76" s="12"/>
      <c r="S76" s="12"/>
      <c r="AB76" s="12"/>
      <c r="AI76"/>
    </row>
    <row r="77" spans="1:35">
      <c r="A77" s="8"/>
      <c r="J77" s="12"/>
      <c r="S77" s="12"/>
      <c r="AB77" s="12"/>
      <c r="AI77"/>
    </row>
    <row r="78" spans="1:35">
      <c r="A78" s="8"/>
      <c r="J78" s="12"/>
      <c r="S78" s="12"/>
      <c r="AB78" s="12"/>
      <c r="AI78"/>
    </row>
    <row r="79" spans="1:35">
      <c r="A79" s="8"/>
      <c r="J79" s="12"/>
      <c r="S79" s="12"/>
      <c r="AB79" s="12"/>
      <c r="AI79"/>
    </row>
    <row r="80" spans="1:35">
      <c r="A80" s="8"/>
      <c r="J80" s="12"/>
      <c r="S80" s="12"/>
      <c r="AB80" s="12"/>
      <c r="AI80"/>
    </row>
    <row r="81" spans="1:35">
      <c r="A81" s="8"/>
      <c r="J81" s="12"/>
      <c r="S81" s="12"/>
      <c r="AB81" s="12"/>
      <c r="AI81"/>
    </row>
    <row r="82" spans="1:35">
      <c r="A82" s="8"/>
      <c r="J82" s="12"/>
      <c r="S82" s="12"/>
      <c r="AB82" s="12"/>
      <c r="AI82"/>
    </row>
    <row r="83" spans="1:35">
      <c r="A83" s="8"/>
      <c r="J83" s="12"/>
      <c r="S83" s="12"/>
      <c r="AB83" s="12"/>
      <c r="AI83"/>
    </row>
    <row r="84" spans="1:35">
      <c r="A84" s="8"/>
      <c r="J84" s="12"/>
      <c r="S84" s="12"/>
      <c r="AB84" s="12"/>
      <c r="AI84"/>
    </row>
    <row r="85" spans="1:35">
      <c r="A85" s="8"/>
      <c r="J85" s="12"/>
      <c r="S85" s="12"/>
      <c r="AB85" s="12"/>
      <c r="AI85"/>
    </row>
    <row r="86" spans="1:35">
      <c r="A86" s="8"/>
      <c r="J86" s="12"/>
      <c r="S86" s="12"/>
      <c r="AB86" s="12"/>
      <c r="AI86"/>
    </row>
    <row r="87" spans="1:35">
      <c r="A87" s="8"/>
      <c r="J87" s="12"/>
      <c r="S87" s="12"/>
      <c r="AB87" s="12"/>
      <c r="AI87"/>
    </row>
    <row r="88" spans="1:35">
      <c r="A88" s="8"/>
      <c r="J88" s="12"/>
      <c r="S88" s="12"/>
      <c r="AB88" s="12"/>
      <c r="AI88"/>
    </row>
    <row r="89" spans="1:35">
      <c r="A89" s="8"/>
      <c r="J89" s="12"/>
      <c r="S89" s="12"/>
      <c r="AB89" s="12"/>
      <c r="AI89"/>
    </row>
    <row r="90" spans="1:35">
      <c r="A90" s="8"/>
      <c r="J90" s="12"/>
      <c r="S90" s="12"/>
      <c r="AB90" s="12"/>
      <c r="AI90"/>
    </row>
    <row r="91" spans="1:35">
      <c r="A91" s="8"/>
      <c r="J91" s="12"/>
      <c r="S91" s="12"/>
      <c r="AB91" s="12"/>
      <c r="AI91"/>
    </row>
    <row r="92" spans="1:35">
      <c r="A92" s="8"/>
      <c r="J92" s="12"/>
      <c r="S92" s="12"/>
      <c r="AB92" s="12"/>
      <c r="AI92"/>
    </row>
    <row r="93" spans="1:35">
      <c r="A93" s="8"/>
      <c r="J93" s="12"/>
      <c r="S93" s="12"/>
      <c r="AB93" s="12"/>
      <c r="AI93"/>
    </row>
    <row r="94" spans="1:35">
      <c r="A94" s="8"/>
      <c r="J94" s="12"/>
      <c r="S94" s="12"/>
      <c r="AB94" s="12"/>
      <c r="AI94"/>
    </row>
    <row r="95" spans="1:35">
      <c r="A95" s="8"/>
      <c r="J95" s="12"/>
      <c r="S95" s="12"/>
      <c r="AB95" s="12"/>
      <c r="AI95"/>
    </row>
    <row r="96" spans="1:35">
      <c r="A96" s="8"/>
      <c r="J96" s="12"/>
      <c r="S96" s="12"/>
      <c r="AB96" s="12"/>
      <c r="AI96"/>
    </row>
    <row r="97" spans="1:35">
      <c r="A97" s="8"/>
      <c r="J97" s="12"/>
      <c r="S97" s="12"/>
      <c r="AB97" s="12"/>
      <c r="AI97"/>
    </row>
    <row r="98" spans="1:35">
      <c r="A98" s="8"/>
      <c r="J98" s="12"/>
      <c r="S98" s="12"/>
      <c r="AB98" s="12"/>
      <c r="AI98"/>
    </row>
    <row r="99" spans="1:35">
      <c r="A99" s="8"/>
      <c r="J99" s="12"/>
      <c r="S99" s="12"/>
      <c r="AB99" s="12"/>
      <c r="AI99"/>
    </row>
    <row r="100" spans="1:35">
      <c r="A100" s="8"/>
      <c r="J100" s="12"/>
      <c r="S100" s="12"/>
      <c r="AB100" s="12"/>
      <c r="AI100"/>
    </row>
    <row r="101" spans="1:35">
      <c r="A101" s="8"/>
      <c r="J101" s="12"/>
      <c r="S101" s="12"/>
      <c r="AB101" s="12"/>
      <c r="AI101"/>
    </row>
    <row r="102" spans="1:35">
      <c r="A102" s="8"/>
      <c r="J102" s="12"/>
      <c r="S102" s="12"/>
      <c r="AB102" s="12"/>
      <c r="AI102"/>
    </row>
    <row r="103" spans="1:35">
      <c r="A103" s="8"/>
      <c r="J103" s="12"/>
      <c r="S103" s="12"/>
      <c r="AB103" s="12"/>
      <c r="AI103"/>
    </row>
    <row r="104" spans="1:35">
      <c r="A104" s="8"/>
      <c r="J104" s="12"/>
      <c r="S104" s="12"/>
      <c r="AB104" s="12"/>
      <c r="AI104"/>
    </row>
    <row r="105" spans="1:35">
      <c r="A105" s="8"/>
      <c r="J105" s="12"/>
      <c r="S105" s="12"/>
      <c r="AB105" s="12"/>
      <c r="AI105"/>
    </row>
    <row r="106" spans="1:35">
      <c r="A106" s="8"/>
      <c r="J106" s="12"/>
      <c r="S106" s="12"/>
      <c r="AB106" s="12"/>
      <c r="AI106"/>
    </row>
    <row r="107" spans="1:35">
      <c r="A107" s="8"/>
      <c r="J107" s="12"/>
      <c r="S107" s="12"/>
      <c r="AB107" s="12"/>
      <c r="AI107"/>
    </row>
    <row r="108" spans="1:35">
      <c r="A108" s="8"/>
      <c r="J108" s="12"/>
      <c r="S108" s="12"/>
      <c r="AB108" s="12"/>
      <c r="AI108"/>
    </row>
    <row r="109" spans="1:35">
      <c r="A109" s="8"/>
      <c r="J109" s="12"/>
      <c r="S109" s="12"/>
      <c r="AB109" s="12"/>
      <c r="AI109"/>
    </row>
    <row r="110" spans="1:35">
      <c r="A110" s="8"/>
      <c r="J110" s="12"/>
      <c r="S110" s="12"/>
      <c r="AB110" s="12"/>
      <c r="AI110"/>
    </row>
    <row r="111" spans="1:35">
      <c r="A111" s="8"/>
      <c r="J111" s="12"/>
      <c r="S111" s="12"/>
      <c r="AB111" s="12"/>
      <c r="AI111"/>
    </row>
    <row r="112" spans="1:35">
      <c r="A112" s="8"/>
      <c r="J112" s="12"/>
      <c r="S112" s="12"/>
      <c r="AB112" s="12"/>
      <c r="AI112"/>
    </row>
    <row r="113" spans="1:35">
      <c r="A113" s="8"/>
      <c r="J113" s="12"/>
      <c r="S113" s="12"/>
      <c r="AB113" s="12"/>
      <c r="AI113"/>
    </row>
    <row r="114" spans="1:35">
      <c r="A114" s="8"/>
      <c r="J114" s="12"/>
      <c r="S114" s="12"/>
      <c r="AB114" s="12"/>
      <c r="AI114"/>
    </row>
    <row r="115" spans="1:35">
      <c r="A115" s="8"/>
      <c r="J115" s="12"/>
      <c r="S115" s="12"/>
      <c r="AB115" s="12"/>
      <c r="AI115"/>
    </row>
    <row r="116" spans="1:35">
      <c r="A116" s="8"/>
      <c r="J116" s="12"/>
      <c r="S116" s="12"/>
      <c r="AB116" s="12"/>
      <c r="AI116"/>
    </row>
    <row r="117" spans="1:35">
      <c r="A117" s="8"/>
      <c r="J117" s="12"/>
      <c r="S117" s="12"/>
      <c r="AB117" s="12"/>
      <c r="AI117"/>
    </row>
    <row r="118" spans="1:35">
      <c r="A118" s="8"/>
      <c r="J118" s="12"/>
      <c r="S118" s="12"/>
      <c r="AB118" s="12"/>
      <c r="AI118"/>
    </row>
    <row r="119" spans="1:35">
      <c r="A119" s="8"/>
      <c r="J119" s="12"/>
      <c r="S119" s="12"/>
      <c r="AB119" s="12"/>
      <c r="AI119"/>
    </row>
    <row r="120" spans="1:35">
      <c r="A120" s="8"/>
      <c r="J120" s="12"/>
      <c r="S120" s="12"/>
      <c r="AB120" s="12"/>
      <c r="AI120"/>
    </row>
    <row r="121" spans="1:35">
      <c r="A121" s="8"/>
      <c r="J121" s="12"/>
      <c r="S121" s="12"/>
      <c r="AB121" s="12"/>
      <c r="AI121"/>
    </row>
    <row r="122" spans="1:35">
      <c r="A122" s="8"/>
      <c r="J122" s="12"/>
      <c r="S122" s="12"/>
      <c r="AB122" s="12"/>
      <c r="AI122"/>
    </row>
    <row r="123" spans="1:35">
      <c r="A123" s="8"/>
      <c r="J123" s="12"/>
      <c r="S123" s="12"/>
      <c r="AB123" s="12"/>
      <c r="AI123"/>
    </row>
    <row r="124" spans="1:35">
      <c r="A124" s="8"/>
      <c r="J124" s="12"/>
      <c r="S124" s="12"/>
      <c r="AB124" s="12"/>
      <c r="AI124"/>
    </row>
    <row r="125" spans="1:35">
      <c r="A125" s="8"/>
      <c r="J125" s="12"/>
      <c r="S125" s="12"/>
      <c r="AB125" s="12"/>
      <c r="AI125"/>
    </row>
    <row r="126" spans="1:35">
      <c r="A126" s="8"/>
      <c r="J126" s="12"/>
      <c r="S126" s="12"/>
      <c r="AB126" s="12"/>
      <c r="AI126"/>
    </row>
    <row r="127" spans="1:35">
      <c r="A127" s="8"/>
      <c r="J127" s="12"/>
      <c r="S127" s="12"/>
      <c r="AB127" s="12"/>
      <c r="AI127"/>
    </row>
    <row r="128" spans="1:35">
      <c r="A128" s="8"/>
      <c r="J128" s="12"/>
      <c r="S128" s="12"/>
      <c r="AB128" s="12"/>
      <c r="AI128"/>
    </row>
    <row r="129" spans="1:35">
      <c r="A129" s="8"/>
      <c r="J129" s="12"/>
      <c r="S129" s="12"/>
      <c r="AB129" s="12"/>
      <c r="AI129"/>
    </row>
    <row r="130" spans="1:35">
      <c r="A130" s="8"/>
      <c r="J130" s="12"/>
      <c r="S130" s="12"/>
      <c r="AB130" s="12"/>
      <c r="AI130"/>
    </row>
    <row r="131" spans="1:35">
      <c r="A131" s="8"/>
      <c r="J131" s="12"/>
      <c r="S131" s="12"/>
      <c r="AB131" s="12"/>
      <c r="AI131"/>
    </row>
    <row r="132" spans="1:35">
      <c r="A132" s="8"/>
      <c r="J132" s="12"/>
      <c r="S132" s="12"/>
      <c r="AB132" s="12"/>
      <c r="AI132"/>
    </row>
    <row r="133" spans="1:35">
      <c r="A133" s="8"/>
      <c r="J133" s="12"/>
      <c r="S133" s="12"/>
      <c r="AB133" s="12"/>
      <c r="AI133"/>
    </row>
    <row r="134" spans="1:35">
      <c r="A134" s="8"/>
      <c r="J134" s="12"/>
      <c r="S134" s="12"/>
      <c r="AB134" s="12"/>
      <c r="AI134"/>
    </row>
    <row r="135" spans="1:35">
      <c r="A135" s="8"/>
      <c r="J135" s="12"/>
      <c r="S135" s="12"/>
      <c r="AB135" s="12"/>
      <c r="AI135"/>
    </row>
    <row r="136" spans="1:35">
      <c r="A136" s="8"/>
      <c r="J136" s="12"/>
      <c r="S136" s="12"/>
      <c r="AB136" s="12"/>
      <c r="AI136"/>
    </row>
    <row r="137" spans="1:35">
      <c r="A137" s="8"/>
      <c r="J137" s="12"/>
      <c r="S137" s="12"/>
      <c r="AB137" s="12"/>
      <c r="AI137"/>
    </row>
    <row r="138" spans="1:35">
      <c r="A138" s="8"/>
      <c r="J138" s="12"/>
      <c r="S138" s="12"/>
      <c r="AB138" s="12"/>
      <c r="AI138"/>
    </row>
    <row r="139" spans="1:35">
      <c r="A139" s="8"/>
      <c r="J139" s="12"/>
      <c r="S139" s="12"/>
      <c r="AB139" s="12"/>
      <c r="AI139"/>
    </row>
    <row r="140" spans="1:35">
      <c r="A140" s="8"/>
      <c r="J140" s="12"/>
      <c r="S140" s="12"/>
      <c r="AB140" s="12"/>
      <c r="AI140"/>
    </row>
    <row r="141" spans="1:35">
      <c r="A141" s="8"/>
      <c r="J141" s="12"/>
      <c r="S141" s="12"/>
      <c r="AB141" s="12"/>
      <c r="AI141"/>
    </row>
    <row r="142" spans="1:35">
      <c r="A142" s="8"/>
      <c r="J142" s="12"/>
      <c r="S142" s="12"/>
      <c r="AB142" s="12"/>
      <c r="AI142"/>
    </row>
    <row r="143" spans="1:35">
      <c r="A143" s="8"/>
      <c r="J143" s="12"/>
      <c r="S143" s="12"/>
      <c r="AB143" s="12"/>
      <c r="AI143"/>
    </row>
    <row r="144" spans="1:35">
      <c r="A144" s="8"/>
      <c r="J144" s="12"/>
      <c r="S144" s="12"/>
      <c r="AB144" s="12"/>
      <c r="AI144"/>
    </row>
    <row r="145" spans="1:35">
      <c r="A145" s="8"/>
      <c r="J145" s="12"/>
      <c r="S145" s="12"/>
      <c r="AB145" s="12"/>
      <c r="AI145"/>
    </row>
    <row r="146" spans="1:35">
      <c r="A146" s="8"/>
      <c r="J146" s="12"/>
      <c r="S146" s="12"/>
      <c r="AB146" s="12"/>
      <c r="AI146"/>
    </row>
    <row r="147" spans="1:35">
      <c r="A147" s="8"/>
      <c r="J147" s="12"/>
      <c r="S147" s="12"/>
      <c r="AB147" s="12"/>
      <c r="AI147"/>
    </row>
    <row r="148" spans="1:35">
      <c r="A148" s="8"/>
      <c r="J148" s="12"/>
      <c r="S148" s="12"/>
      <c r="AB148" s="12"/>
      <c r="AI148"/>
    </row>
    <row r="149" spans="1:35">
      <c r="A149" s="8"/>
      <c r="J149" s="12"/>
      <c r="S149" s="12"/>
      <c r="AB149" s="12"/>
      <c r="AI149"/>
    </row>
    <row r="150" spans="1:35">
      <c r="A150" s="8"/>
      <c r="J150" s="12"/>
      <c r="S150" s="12"/>
      <c r="AB150" s="12"/>
      <c r="AI150"/>
    </row>
    <row r="151" spans="1:35">
      <c r="A151" s="8"/>
      <c r="J151" s="12"/>
      <c r="S151" s="12"/>
      <c r="AB151" s="12"/>
      <c r="AI151"/>
    </row>
    <row r="152" spans="1:35">
      <c r="A152" s="8"/>
      <c r="J152" s="12"/>
      <c r="S152" s="12"/>
      <c r="AB152" s="12"/>
      <c r="AI152"/>
    </row>
    <row r="153" spans="1:35">
      <c r="A153" s="8"/>
      <c r="J153" s="12"/>
      <c r="S153" s="12"/>
      <c r="AB153" s="12"/>
      <c r="AI153"/>
    </row>
    <row r="154" spans="1:35">
      <c r="A154" s="8"/>
      <c r="J154" s="12"/>
      <c r="S154" s="12"/>
      <c r="AB154" s="12"/>
      <c r="AI154"/>
    </row>
    <row r="155" spans="1:35">
      <c r="A155" s="8"/>
      <c r="J155" s="12"/>
      <c r="S155" s="12"/>
      <c r="AB155" s="12"/>
      <c r="AI155"/>
    </row>
    <row r="156" spans="1:35">
      <c r="A156" s="8"/>
      <c r="J156" s="12"/>
      <c r="S156" s="12"/>
      <c r="AB156" s="12"/>
      <c r="AI156"/>
    </row>
    <row r="157" spans="1:35">
      <c r="A157" s="8"/>
      <c r="J157" s="12"/>
      <c r="S157" s="12"/>
      <c r="AB157" s="12"/>
      <c r="AI157"/>
    </row>
    <row r="158" spans="1:35">
      <c r="A158" s="8"/>
      <c r="J158" s="12"/>
      <c r="S158" s="12"/>
      <c r="AB158" s="12"/>
      <c r="AI158"/>
    </row>
    <row r="159" spans="1:35">
      <c r="A159" s="8"/>
      <c r="J159" s="12"/>
      <c r="S159" s="12"/>
      <c r="AB159" s="12"/>
      <c r="AI159"/>
    </row>
    <row r="160" spans="1:35">
      <c r="A160" s="8"/>
      <c r="J160" s="12"/>
      <c r="S160" s="12"/>
      <c r="AB160" s="12"/>
      <c r="AI160"/>
    </row>
    <row r="161" spans="1:35">
      <c r="A161" s="8"/>
      <c r="J161" s="12"/>
      <c r="S161" s="12"/>
      <c r="AB161" s="12"/>
      <c r="AI161"/>
    </row>
    <row r="162" spans="1:35">
      <c r="A162" s="8"/>
      <c r="J162" s="12"/>
      <c r="S162" s="12"/>
      <c r="AB162" s="12"/>
      <c r="AI162"/>
    </row>
    <row r="163" spans="1:35">
      <c r="A163" s="8"/>
      <c r="J163" s="12"/>
      <c r="S163" s="12"/>
      <c r="AB163" s="12"/>
      <c r="AI163"/>
    </row>
    <row r="164" spans="1:35">
      <c r="A164" s="8"/>
      <c r="J164" s="12"/>
      <c r="S164" s="12"/>
      <c r="AB164" s="12"/>
      <c r="AI164"/>
    </row>
    <row r="165" spans="1:35">
      <c r="A165" s="8"/>
      <c r="J165" s="12"/>
      <c r="S165" s="12"/>
      <c r="AB165" s="12"/>
      <c r="AI165"/>
    </row>
    <row r="166" spans="1:35">
      <c r="A166" s="8"/>
      <c r="J166" s="12"/>
      <c r="S166" s="12"/>
      <c r="AB166" s="12"/>
      <c r="AI166"/>
    </row>
    <row r="167" spans="1:35">
      <c r="A167" s="8"/>
      <c r="J167" s="12"/>
      <c r="S167" s="12"/>
      <c r="AB167" s="12"/>
      <c r="AI167"/>
    </row>
    <row r="168" spans="1:35">
      <c r="A168" s="8"/>
      <c r="J168" s="12"/>
      <c r="S168" s="12"/>
      <c r="AB168" s="12"/>
      <c r="AI168"/>
    </row>
    <row r="169" spans="1:35">
      <c r="A169" s="8"/>
      <c r="J169" s="12"/>
      <c r="S169" s="12"/>
      <c r="AB169" s="12"/>
      <c r="AI169"/>
    </row>
    <row r="170" spans="1:35">
      <c r="A170" s="8"/>
      <c r="J170" s="12"/>
      <c r="S170" s="12"/>
      <c r="AB170" s="12"/>
      <c r="AI170"/>
    </row>
    <row r="171" spans="1:35">
      <c r="A171" s="8"/>
      <c r="J171" s="12"/>
      <c r="S171" s="12"/>
      <c r="AB171" s="12"/>
      <c r="AI171"/>
    </row>
    <row r="172" spans="1:35">
      <c r="A172" s="8"/>
      <c r="J172" s="12"/>
      <c r="S172" s="12"/>
      <c r="AB172" s="12"/>
      <c r="AI172"/>
    </row>
    <row r="173" spans="1:35">
      <c r="A173" s="8"/>
      <c r="J173" s="12"/>
      <c r="S173" s="12"/>
      <c r="AB173" s="12"/>
      <c r="AI173"/>
    </row>
    <row r="174" spans="1:35">
      <c r="A174" s="8"/>
      <c r="J174" s="12"/>
      <c r="S174" s="12"/>
      <c r="AB174" s="12"/>
      <c r="AI174"/>
    </row>
    <row r="175" spans="1:35">
      <c r="A175" s="8"/>
      <c r="J175" s="12"/>
      <c r="S175" s="12"/>
      <c r="AB175" s="12"/>
      <c r="AI175"/>
    </row>
    <row r="176" spans="1:35">
      <c r="A176" s="8"/>
      <c r="J176" s="12"/>
      <c r="S176" s="12"/>
      <c r="AB176" s="12"/>
      <c r="AI176"/>
    </row>
    <row r="177" spans="1:35">
      <c r="A177" s="8"/>
      <c r="J177" s="12"/>
      <c r="S177" s="12"/>
      <c r="AB177" s="12"/>
      <c r="AI177"/>
    </row>
    <row r="178" spans="1:35">
      <c r="A178" s="8"/>
      <c r="J178" s="12"/>
      <c r="S178" s="12"/>
      <c r="AB178" s="12"/>
      <c r="AI178"/>
    </row>
    <row r="179" spans="1:35">
      <c r="A179" s="8"/>
      <c r="J179" s="12"/>
      <c r="S179" s="12"/>
      <c r="AB179" s="12"/>
      <c r="AI179"/>
    </row>
    <row r="180" spans="1:35">
      <c r="A180" s="8"/>
      <c r="J180" s="12"/>
      <c r="S180" s="12"/>
      <c r="AB180" s="12"/>
      <c r="AI180"/>
    </row>
    <row r="181" spans="1:35">
      <c r="A181" s="8"/>
      <c r="J181" s="12"/>
      <c r="S181" s="12"/>
      <c r="AB181" s="12"/>
      <c r="AI181"/>
    </row>
    <row r="182" spans="1:35">
      <c r="A182" s="8"/>
      <c r="J182" s="12"/>
      <c r="S182" s="12"/>
      <c r="AB182" s="12"/>
      <c r="AI182"/>
    </row>
    <row r="183" spans="1:35">
      <c r="A183" s="8"/>
      <c r="J183" s="12"/>
      <c r="S183" s="12"/>
      <c r="AB183" s="12"/>
      <c r="AI183"/>
    </row>
    <row r="184" spans="1:35">
      <c r="A184" s="8"/>
      <c r="J184" s="12"/>
      <c r="S184" s="12"/>
      <c r="AB184" s="12"/>
      <c r="AI184"/>
    </row>
    <row r="185" spans="1:35">
      <c r="A185" s="8"/>
      <c r="J185" s="12"/>
      <c r="S185" s="12"/>
      <c r="AB185" s="12"/>
      <c r="AI185"/>
    </row>
    <row r="186" spans="1:35">
      <c r="A186" s="8"/>
      <c r="J186" s="12"/>
      <c r="S186" s="12"/>
      <c r="AB186" s="12"/>
      <c r="AI186"/>
    </row>
    <row r="187" spans="1:35">
      <c r="A187" s="8"/>
      <c r="J187" s="12"/>
      <c r="S187" s="12"/>
      <c r="AB187" s="12"/>
      <c r="AI187"/>
    </row>
    <row r="188" spans="1:35">
      <c r="A188" s="8"/>
      <c r="J188" s="12"/>
      <c r="S188" s="12"/>
      <c r="AB188" s="12"/>
      <c r="AI188"/>
    </row>
    <row r="189" spans="1:35">
      <c r="A189" s="8"/>
      <c r="J189" s="12"/>
      <c r="S189" s="12"/>
      <c r="AB189" s="12"/>
      <c r="AI189"/>
    </row>
    <row r="190" spans="1:35">
      <c r="A190" s="8"/>
      <c r="J190" s="12"/>
      <c r="S190" s="12"/>
      <c r="AB190" s="12"/>
      <c r="AI190"/>
    </row>
    <row r="191" spans="1:35">
      <c r="A191" s="8"/>
      <c r="J191" s="12"/>
      <c r="S191" s="12"/>
      <c r="AB191" s="12"/>
      <c r="AI191"/>
    </row>
    <row r="192" spans="1:35">
      <c r="A192" s="8"/>
      <c r="J192" s="12"/>
      <c r="S192" s="12"/>
      <c r="AB192" s="12"/>
      <c r="AI192"/>
    </row>
    <row r="193" spans="1:35">
      <c r="A193" s="8"/>
      <c r="J193" s="12"/>
      <c r="S193" s="12"/>
      <c r="AB193" s="12"/>
      <c r="AI193"/>
    </row>
    <row r="194" spans="1:35">
      <c r="A194" s="8"/>
      <c r="J194" s="12"/>
      <c r="S194" s="12"/>
      <c r="AB194" s="12"/>
      <c r="AI194"/>
    </row>
    <row r="195" spans="1:35">
      <c r="A195" s="8"/>
      <c r="J195" s="12"/>
      <c r="S195" s="12"/>
      <c r="AB195" s="12"/>
      <c r="AI195"/>
    </row>
    <row r="196" spans="1:35">
      <c r="A196" s="8"/>
      <c r="J196" s="12"/>
      <c r="S196" s="12"/>
      <c r="AB196" s="12"/>
      <c r="AI196"/>
    </row>
    <row r="197" spans="1:35">
      <c r="A197" s="8"/>
      <c r="J197" s="12"/>
      <c r="S197" s="12"/>
      <c r="AB197" s="12"/>
      <c r="AI197"/>
    </row>
    <row r="198" spans="1:35">
      <c r="A198" s="8"/>
      <c r="J198" s="12"/>
      <c r="S198" s="12"/>
      <c r="AB198" s="12"/>
      <c r="AI198"/>
    </row>
    <row r="199" spans="1:35">
      <c r="A199" s="8"/>
      <c r="J199" s="12"/>
      <c r="S199" s="12"/>
      <c r="AB199" s="12"/>
      <c r="AI199"/>
    </row>
    <row r="200" spans="1:35">
      <c r="A200" s="8"/>
      <c r="J200" s="12"/>
      <c r="S200" s="12"/>
      <c r="AB200" s="12"/>
      <c r="AI200"/>
    </row>
    <row r="201" spans="1:35">
      <c r="A201" s="8"/>
      <c r="J201" s="12"/>
      <c r="S201" s="12"/>
      <c r="AB201" s="12"/>
      <c r="AI201"/>
    </row>
    <row r="202" spans="1:35">
      <c r="A202" s="8"/>
      <c r="J202" s="12"/>
      <c r="S202" s="12"/>
      <c r="AB202" s="12"/>
      <c r="AI202"/>
    </row>
    <row r="203" spans="1:35">
      <c r="A203" s="8"/>
      <c r="J203" s="12"/>
      <c r="S203" s="12"/>
      <c r="AB203" s="12"/>
      <c r="AI203"/>
    </row>
    <row r="204" spans="1:35">
      <c r="A204" s="8"/>
      <c r="J204" s="12"/>
      <c r="S204" s="12"/>
      <c r="AB204" s="12"/>
      <c r="AI204"/>
    </row>
    <row r="205" spans="1:35">
      <c r="A205" s="8"/>
      <c r="J205" s="12"/>
      <c r="S205" s="12"/>
      <c r="AB205" s="12"/>
      <c r="AI205"/>
    </row>
    <row r="206" spans="1:35">
      <c r="A206" s="8"/>
      <c r="J206" s="12"/>
      <c r="S206" s="12"/>
      <c r="AB206" s="12"/>
      <c r="AI206"/>
    </row>
    <row r="207" spans="1:35">
      <c r="A207" s="8"/>
      <c r="J207" s="12"/>
      <c r="S207" s="12"/>
      <c r="AB207" s="12"/>
      <c r="AI207"/>
    </row>
    <row r="208" spans="1:35">
      <c r="A208" s="8"/>
      <c r="J208" s="12"/>
      <c r="S208" s="12"/>
      <c r="AB208" s="12"/>
      <c r="AI208"/>
    </row>
    <row r="209" spans="1:35">
      <c r="A209" s="8"/>
      <c r="J209" s="12"/>
      <c r="S209" s="12"/>
      <c r="AB209" s="12"/>
      <c r="AI209"/>
    </row>
    <row r="210" spans="1:35">
      <c r="A210" s="8"/>
      <c r="J210" s="12"/>
      <c r="S210" s="12"/>
      <c r="AB210" s="12"/>
      <c r="AI210"/>
    </row>
    <row r="211" spans="1:35">
      <c r="A211" s="8"/>
      <c r="J211" s="12"/>
      <c r="S211" s="12"/>
      <c r="AB211" s="12"/>
      <c r="AI211"/>
    </row>
    <row r="212" spans="1:35">
      <c r="A212" s="8"/>
      <c r="J212" s="12"/>
      <c r="S212" s="12"/>
      <c r="AB212" s="12"/>
      <c r="AI212"/>
    </row>
    <row r="213" spans="1:35">
      <c r="A213" s="8"/>
      <c r="J213" s="12"/>
      <c r="S213" s="12"/>
      <c r="AB213" s="12"/>
      <c r="AI213"/>
    </row>
    <row r="214" spans="1:35">
      <c r="A214" s="8"/>
      <c r="J214" s="12"/>
      <c r="S214" s="12"/>
      <c r="AB214" s="12"/>
      <c r="AI214"/>
    </row>
    <row r="215" spans="1:35">
      <c r="A215" s="8"/>
      <c r="J215" s="12"/>
      <c r="S215" s="12"/>
      <c r="AB215" s="12"/>
      <c r="AI215"/>
    </row>
    <row r="216" spans="1:35">
      <c r="A216" s="8"/>
      <c r="J216" s="12"/>
      <c r="S216" s="12"/>
      <c r="AB216" s="12"/>
      <c r="AI216"/>
    </row>
    <row r="217" spans="1:35">
      <c r="A217" s="8"/>
      <c r="J217" s="12"/>
      <c r="S217" s="12"/>
      <c r="AB217" s="12"/>
      <c r="AI217"/>
    </row>
    <row r="218" spans="1:35">
      <c r="A218" s="8"/>
      <c r="J218" s="12"/>
      <c r="S218" s="12"/>
      <c r="AB218" s="12"/>
      <c r="AI218"/>
    </row>
    <row r="219" spans="1:35">
      <c r="A219" s="8"/>
      <c r="J219" s="12"/>
      <c r="S219" s="12"/>
      <c r="AB219" s="12"/>
      <c r="AI219"/>
    </row>
    <row r="220" spans="1:35">
      <c r="A220" s="8"/>
      <c r="J220" s="12"/>
      <c r="S220" s="12"/>
      <c r="AB220" s="12"/>
      <c r="AI220"/>
    </row>
    <row r="221" spans="1:35">
      <c r="A221" s="8"/>
      <c r="J221" s="12"/>
      <c r="S221" s="12"/>
      <c r="AB221" s="12"/>
      <c r="AI221"/>
    </row>
    <row r="222" spans="1:35">
      <c r="A222" s="8"/>
      <c r="J222" s="12"/>
      <c r="S222" s="12"/>
      <c r="AB222" s="12"/>
      <c r="AI222"/>
    </row>
    <row r="223" spans="1:35">
      <c r="A223" s="8"/>
      <c r="J223" s="12"/>
      <c r="S223" s="12"/>
      <c r="AB223" s="12"/>
      <c r="AI223"/>
    </row>
    <row r="224" spans="1:35">
      <c r="A224" s="8"/>
      <c r="J224" s="12"/>
      <c r="S224" s="12"/>
      <c r="AB224" s="12"/>
      <c r="AI224"/>
    </row>
    <row r="225" spans="1:35">
      <c r="A225" s="8"/>
      <c r="J225" s="12"/>
      <c r="S225" s="12"/>
      <c r="AB225" s="12"/>
      <c r="AI225"/>
    </row>
    <row r="226" spans="1:35">
      <c r="A226" s="8"/>
      <c r="J226" s="12"/>
      <c r="S226" s="12"/>
      <c r="AB226" s="12"/>
      <c r="AI226"/>
    </row>
    <row r="227" spans="1:35">
      <c r="A227" s="8"/>
      <c r="J227" s="12"/>
      <c r="S227" s="12"/>
      <c r="AB227" s="12"/>
      <c r="AI227"/>
    </row>
    <row r="228" spans="1:35">
      <c r="A228" s="8"/>
      <c r="J228" s="12"/>
      <c r="S228" s="12"/>
      <c r="AB228" s="12"/>
      <c r="AI228"/>
    </row>
    <row r="229" spans="1:35">
      <c r="A229" s="8"/>
      <c r="J229" s="12"/>
      <c r="S229" s="12"/>
      <c r="AB229" s="12"/>
      <c r="AI229"/>
    </row>
    <row r="230" spans="1:35">
      <c r="A230" s="8"/>
      <c r="J230" s="12"/>
      <c r="S230" s="12"/>
      <c r="AB230" s="12"/>
      <c r="AI230"/>
    </row>
    <row r="231" spans="1:35">
      <c r="A231" s="8"/>
      <c r="J231" s="12"/>
      <c r="S231" s="12"/>
      <c r="AB231" s="12"/>
      <c r="AI231"/>
    </row>
    <row r="232" spans="1:35">
      <c r="A232" s="8"/>
      <c r="J232" s="12"/>
      <c r="S232" s="12"/>
      <c r="AB232" s="12"/>
      <c r="AI232"/>
    </row>
    <row r="233" spans="1:35">
      <c r="A233" s="8"/>
      <c r="J233" s="12"/>
      <c r="S233" s="12"/>
      <c r="AB233" s="12"/>
      <c r="AI233"/>
    </row>
    <row r="234" spans="1:35">
      <c r="A234" s="8"/>
      <c r="J234" s="12"/>
      <c r="S234" s="12"/>
      <c r="AB234" s="12"/>
      <c r="AI234"/>
    </row>
    <row r="235" spans="1:35">
      <c r="A235" s="8"/>
      <c r="J235" s="12"/>
      <c r="S235" s="12"/>
      <c r="AB235" s="12"/>
      <c r="AI235"/>
    </row>
    <row r="236" spans="1:35">
      <c r="A236" s="8"/>
      <c r="J236" s="12"/>
      <c r="S236" s="12"/>
      <c r="AB236" s="12"/>
      <c r="AI236"/>
    </row>
    <row r="237" spans="1:35">
      <c r="A237" s="8"/>
      <c r="J237" s="12"/>
      <c r="S237" s="12"/>
      <c r="AB237" s="12"/>
      <c r="AI237"/>
    </row>
    <row r="238" spans="1:35">
      <c r="A238" s="8"/>
      <c r="J238" s="12"/>
      <c r="S238" s="12"/>
      <c r="AB238" s="12"/>
      <c r="AI238"/>
    </row>
    <row r="239" spans="1:35">
      <c r="A239" s="8"/>
      <c r="J239" s="12"/>
      <c r="S239" s="12"/>
      <c r="AB239" s="12"/>
      <c r="AI239"/>
    </row>
    <row r="240" spans="1:35">
      <c r="A240" s="8"/>
      <c r="J240" s="12"/>
      <c r="S240" s="12"/>
      <c r="AB240" s="12"/>
      <c r="AI240"/>
    </row>
    <row r="241" spans="1:35">
      <c r="A241" s="8"/>
      <c r="J241" s="12"/>
      <c r="S241" s="12"/>
      <c r="AB241" s="12"/>
      <c r="AI241"/>
    </row>
    <row r="242" spans="1:35">
      <c r="A242" s="8"/>
      <c r="J242" s="12"/>
      <c r="S242" s="12"/>
      <c r="AB242" s="12"/>
      <c r="AI242"/>
    </row>
    <row r="243" spans="1:35">
      <c r="A243" s="8"/>
      <c r="J243" s="12"/>
      <c r="S243" s="12"/>
      <c r="AB243" s="12"/>
      <c r="AI243"/>
    </row>
    <row r="244" spans="1:35">
      <c r="A244" s="8"/>
      <c r="J244" s="12"/>
      <c r="S244" s="12"/>
      <c r="AB244" s="12"/>
      <c r="AI244"/>
    </row>
    <row r="245" spans="1:35">
      <c r="A245" s="8"/>
      <c r="J245" s="12"/>
      <c r="S245" s="12"/>
      <c r="AB245" s="12"/>
      <c r="AI245"/>
    </row>
    <row r="246" spans="1:35">
      <c r="A246" s="8"/>
      <c r="J246" s="12"/>
      <c r="S246" s="12"/>
      <c r="AB246" s="12"/>
      <c r="AI246"/>
    </row>
    <row r="247" spans="1:35">
      <c r="A247" s="8"/>
      <c r="J247" s="12"/>
      <c r="S247" s="12"/>
      <c r="AB247" s="12"/>
      <c r="AI247"/>
    </row>
    <row r="248" spans="1:35">
      <c r="A248" s="8"/>
      <c r="J248" s="12"/>
      <c r="S248" s="12"/>
      <c r="AB248" s="12"/>
      <c r="AI248"/>
    </row>
    <row r="249" spans="1:35">
      <c r="A249" s="8"/>
      <c r="J249" s="12"/>
      <c r="S249" s="12"/>
      <c r="AB249" s="12"/>
      <c r="AI249"/>
    </row>
    <row r="250" spans="1:35">
      <c r="A250" s="8"/>
      <c r="J250" s="12"/>
      <c r="S250" s="12"/>
      <c r="AB250" s="12"/>
      <c r="AI250"/>
    </row>
    <row r="251" spans="1:35">
      <c r="A251" s="8"/>
      <c r="J251" s="12"/>
      <c r="S251" s="12"/>
      <c r="AB251" s="12"/>
      <c r="AI251"/>
    </row>
    <row r="252" spans="1:35">
      <c r="A252" s="8"/>
      <c r="J252" s="12"/>
      <c r="S252" s="12"/>
      <c r="AB252" s="12"/>
      <c r="AI252"/>
    </row>
    <row r="253" spans="1:35">
      <c r="A253" s="8"/>
      <c r="J253" s="12"/>
      <c r="S253" s="12"/>
      <c r="AB253" s="12"/>
      <c r="AI253"/>
    </row>
    <row r="254" spans="1:35">
      <c r="A254" s="8"/>
      <c r="J254" s="12"/>
      <c r="S254" s="12"/>
      <c r="AB254" s="12"/>
      <c r="AI254"/>
    </row>
    <row r="255" spans="1:35">
      <c r="A255" s="8"/>
      <c r="J255" s="12"/>
      <c r="S255" s="12"/>
      <c r="AB255" s="12"/>
      <c r="AI255"/>
    </row>
    <row r="256" spans="1:35">
      <c r="A256" s="8"/>
      <c r="J256" s="12"/>
      <c r="S256" s="12"/>
      <c r="AB256" s="12"/>
      <c r="AI256"/>
    </row>
    <row r="257" spans="1:35">
      <c r="A257" s="8"/>
      <c r="J257" s="12"/>
      <c r="S257" s="12"/>
      <c r="AB257" s="12"/>
      <c r="AI257"/>
    </row>
    <row r="258" spans="1:35">
      <c r="A258" s="8"/>
      <c r="J258" s="12"/>
      <c r="S258" s="12"/>
      <c r="AB258" s="12"/>
      <c r="AI258"/>
    </row>
    <row r="259" spans="1:35">
      <c r="A259" s="8"/>
      <c r="J259" s="12"/>
      <c r="S259" s="12"/>
      <c r="AB259" s="12"/>
      <c r="AI259"/>
    </row>
    <row r="260" spans="1:35">
      <c r="A260" s="8"/>
      <c r="J260" s="12"/>
      <c r="S260" s="12"/>
      <c r="AB260" s="12"/>
      <c r="AI260"/>
    </row>
    <row r="261" spans="1:35">
      <c r="A261" s="8"/>
      <c r="J261" s="12"/>
      <c r="S261" s="12"/>
      <c r="AB261" s="12"/>
      <c r="AI261"/>
    </row>
    <row r="262" spans="1:35">
      <c r="A262" s="8"/>
      <c r="J262" s="12"/>
      <c r="S262" s="12"/>
      <c r="AB262" s="12"/>
      <c r="AI262"/>
    </row>
    <row r="263" spans="1:35">
      <c r="A263" s="8"/>
      <c r="J263" s="12"/>
      <c r="S263" s="12"/>
      <c r="AB263" s="12"/>
      <c r="AI263"/>
    </row>
    <row r="264" spans="1:35">
      <c r="A264" s="8"/>
      <c r="J264" s="12"/>
      <c r="S264" s="12"/>
      <c r="AB264" s="12"/>
      <c r="AI264"/>
    </row>
    <row r="265" spans="1:35">
      <c r="A265" s="8"/>
      <c r="J265" s="12"/>
      <c r="S265" s="12"/>
      <c r="AB265" s="12"/>
      <c r="AI265"/>
    </row>
    <row r="266" spans="1:35">
      <c r="A266" s="8"/>
      <c r="J266" s="12"/>
      <c r="S266" s="12"/>
      <c r="AB266" s="12"/>
      <c r="AI266"/>
    </row>
    <row r="267" spans="1:35">
      <c r="A267" s="8"/>
      <c r="J267" s="12"/>
      <c r="S267" s="12"/>
      <c r="AB267" s="12"/>
      <c r="AI267"/>
    </row>
    <row r="268" spans="1:35">
      <c r="A268" s="8"/>
      <c r="J268" s="12"/>
      <c r="S268" s="12"/>
      <c r="AB268" s="12"/>
      <c r="AI268"/>
    </row>
    <row r="269" spans="1:35">
      <c r="A269" s="8"/>
      <c r="J269" s="12"/>
      <c r="S269" s="12"/>
      <c r="AB269" s="12"/>
      <c r="AI269"/>
    </row>
    <row r="270" spans="1:35">
      <c r="A270" s="8"/>
      <c r="J270" s="12"/>
      <c r="S270" s="12"/>
      <c r="AB270" s="12"/>
      <c r="AI270"/>
    </row>
    <row r="271" spans="1:35">
      <c r="A271" s="8"/>
      <c r="J271" s="12"/>
      <c r="S271" s="12"/>
      <c r="AB271" s="12"/>
      <c r="AI271"/>
    </row>
    <row r="272" spans="1:35">
      <c r="A272" s="8"/>
      <c r="J272" s="12"/>
      <c r="S272" s="12"/>
      <c r="AB272" s="12"/>
      <c r="AI272"/>
    </row>
    <row r="273" spans="1:35">
      <c r="A273" s="8"/>
      <c r="J273" s="12"/>
      <c r="S273" s="12"/>
      <c r="AB273" s="12"/>
      <c r="AI273"/>
    </row>
    <row r="274" spans="1:35">
      <c r="A274" s="8"/>
      <c r="J274" s="12"/>
      <c r="S274" s="12"/>
      <c r="AB274" s="12"/>
      <c r="AI274"/>
    </row>
    <row r="275" spans="1:35">
      <c r="A275" s="8"/>
      <c r="J275" s="12"/>
      <c r="S275" s="12"/>
      <c r="AB275" s="12"/>
      <c r="AI275"/>
    </row>
    <row r="276" spans="1:35">
      <c r="A276" s="8"/>
      <c r="J276" s="12"/>
      <c r="S276" s="12"/>
      <c r="AB276" s="12"/>
      <c r="AI276"/>
    </row>
    <row r="277" spans="1:35">
      <c r="A277" s="8"/>
      <c r="J277" s="12"/>
      <c r="S277" s="12"/>
      <c r="AB277" s="12"/>
      <c r="AI277"/>
    </row>
    <row r="278" spans="1:35">
      <c r="A278" s="8"/>
      <c r="J278" s="12"/>
      <c r="S278" s="12"/>
      <c r="AB278" s="12"/>
      <c r="AI278"/>
    </row>
    <row r="279" spans="1:35">
      <c r="A279" s="8"/>
      <c r="J279" s="12"/>
      <c r="S279" s="12"/>
      <c r="AB279" s="12"/>
      <c r="AI279"/>
    </row>
    <row r="280" spans="1:35">
      <c r="A280" s="8"/>
      <c r="J280" s="12"/>
      <c r="S280" s="12"/>
      <c r="AB280" s="12"/>
      <c r="AI280"/>
    </row>
    <row r="281" spans="1:35">
      <c r="A281" s="8"/>
      <c r="J281" s="12"/>
      <c r="S281" s="12"/>
      <c r="AB281" s="12"/>
      <c r="AI281"/>
    </row>
    <row r="282" spans="1:35">
      <c r="A282" s="8"/>
      <c r="J282" s="12"/>
      <c r="S282" s="12"/>
      <c r="AB282" s="12"/>
      <c r="AI282"/>
    </row>
    <row r="283" spans="1:35">
      <c r="A283" s="8"/>
      <c r="J283" s="12"/>
      <c r="S283" s="12"/>
      <c r="AB283" s="12"/>
      <c r="AI283"/>
    </row>
    <row r="284" spans="1:35">
      <c r="A284" s="8"/>
      <c r="J284" s="12"/>
      <c r="S284" s="12"/>
      <c r="AB284" s="12"/>
      <c r="AI284"/>
    </row>
    <row r="285" spans="1:35">
      <c r="A285" s="8"/>
      <c r="J285" s="12"/>
      <c r="S285" s="12"/>
      <c r="AB285" s="12"/>
      <c r="AI285"/>
    </row>
    <row r="286" spans="1:35">
      <c r="A286" s="8"/>
      <c r="J286" s="12"/>
      <c r="S286" s="12"/>
      <c r="AB286" s="12"/>
      <c r="AI286"/>
    </row>
    <row r="287" spans="1:35">
      <c r="A287" s="8"/>
      <c r="J287" s="12"/>
      <c r="S287" s="12"/>
      <c r="AB287" s="12"/>
      <c r="AI287"/>
    </row>
    <row r="288" spans="1:35">
      <c r="A288" s="8"/>
      <c r="J288" s="12"/>
      <c r="S288" s="12"/>
      <c r="AB288" s="12"/>
      <c r="AI288"/>
    </row>
    <row r="289" spans="1:35">
      <c r="A289" s="8"/>
      <c r="J289" s="12"/>
      <c r="S289" s="12"/>
      <c r="AB289" s="12"/>
      <c r="AI289"/>
    </row>
    <row r="290" spans="1:35">
      <c r="A290" s="8"/>
      <c r="J290" s="12"/>
      <c r="S290" s="12"/>
      <c r="AB290" s="12"/>
      <c r="AI290"/>
    </row>
    <row r="291" spans="1:35">
      <c r="A291" s="8"/>
      <c r="J291" s="12"/>
      <c r="S291" s="12"/>
      <c r="AB291" s="12"/>
      <c r="AI291"/>
    </row>
    <row r="292" spans="1:35">
      <c r="A292" s="8"/>
      <c r="J292" s="12"/>
      <c r="S292" s="12"/>
      <c r="AB292" s="12"/>
      <c r="AI292"/>
    </row>
    <row r="293" spans="1:35">
      <c r="A293" s="8"/>
      <c r="J293" s="12"/>
      <c r="S293" s="12"/>
      <c r="AB293" s="12"/>
      <c r="AI293"/>
    </row>
    <row r="294" spans="1:35">
      <c r="A294" s="8"/>
      <c r="J294" s="12"/>
      <c r="S294" s="12"/>
      <c r="AB294" s="12"/>
      <c r="AI294"/>
    </row>
    <row r="295" spans="1:35">
      <c r="A295" s="8"/>
      <c r="J295" s="12"/>
      <c r="S295" s="12"/>
      <c r="AB295" s="12"/>
      <c r="AI295"/>
    </row>
    <row r="296" spans="1:35">
      <c r="A296" s="8"/>
      <c r="J296" s="12"/>
      <c r="S296" s="12"/>
      <c r="AB296" s="12"/>
      <c r="AI296"/>
    </row>
    <row r="297" spans="1:35">
      <c r="A297" s="8"/>
      <c r="J297" s="12"/>
      <c r="S297" s="12"/>
      <c r="AB297" s="12"/>
      <c r="AI297"/>
    </row>
    <row r="298" spans="1:35">
      <c r="A298" s="8"/>
      <c r="J298" s="12"/>
      <c r="S298" s="12"/>
      <c r="AB298" s="12"/>
      <c r="AI298"/>
    </row>
    <row r="299" spans="1:35">
      <c r="A299" s="8"/>
      <c r="J299" s="12"/>
      <c r="S299" s="12"/>
      <c r="AB299" s="12"/>
      <c r="AI299"/>
    </row>
    <row r="300" spans="1:35">
      <c r="A300" s="8"/>
      <c r="J300" s="12"/>
      <c r="S300" s="12"/>
      <c r="AB300" s="12"/>
      <c r="AI300"/>
    </row>
    <row r="301" spans="1:35">
      <c r="A301" s="8"/>
      <c r="J301" s="12"/>
      <c r="S301" s="12"/>
      <c r="AB301" s="12"/>
      <c r="AI301"/>
    </row>
    <row r="302" spans="1:35">
      <c r="A302" s="8"/>
      <c r="J302" s="12"/>
      <c r="S302" s="12"/>
      <c r="AB302" s="12"/>
      <c r="AI302"/>
    </row>
    <row r="303" spans="1:35">
      <c r="A303" s="8"/>
      <c r="J303" s="12"/>
      <c r="S303" s="12"/>
      <c r="AB303" s="12"/>
      <c r="AI303"/>
    </row>
    <row r="304" spans="1:35">
      <c r="A304" s="8"/>
      <c r="J304" s="12"/>
      <c r="S304" s="12"/>
      <c r="AB304" s="12"/>
      <c r="AI304"/>
    </row>
    <row r="305" spans="1:35">
      <c r="A305" s="8"/>
      <c r="J305" s="12"/>
      <c r="S305" s="12"/>
      <c r="AB305" s="12"/>
      <c r="AI305"/>
    </row>
    <row r="306" spans="1:35">
      <c r="A306" s="8"/>
      <c r="J306" s="12"/>
      <c r="S306" s="12"/>
      <c r="AB306" s="12"/>
      <c r="AI306"/>
    </row>
    <row r="307" spans="1:35">
      <c r="A307" s="8"/>
      <c r="J307" s="12"/>
      <c r="S307" s="12"/>
      <c r="AB307" s="12"/>
      <c r="AI307"/>
    </row>
    <row r="308" spans="1:35">
      <c r="A308" s="8"/>
      <c r="J308" s="12"/>
      <c r="S308" s="12"/>
      <c r="AB308" s="12"/>
      <c r="AI308"/>
    </row>
    <row r="309" spans="1:35">
      <c r="A309" s="8"/>
      <c r="J309" s="12"/>
      <c r="S309" s="12"/>
      <c r="AB309" s="12"/>
      <c r="AI309"/>
    </row>
    <row r="310" spans="1:35">
      <c r="A310" s="8"/>
      <c r="J310" s="12"/>
      <c r="S310" s="12"/>
      <c r="AB310" s="12"/>
      <c r="AI310"/>
    </row>
    <row r="311" spans="1:35">
      <c r="A311" s="8"/>
      <c r="J311" s="12"/>
      <c r="S311" s="12"/>
      <c r="AB311" s="12"/>
      <c r="AI311"/>
    </row>
    <row r="312" spans="1:35">
      <c r="A312" s="8"/>
      <c r="J312" s="12"/>
      <c r="S312" s="12"/>
      <c r="AB312" s="12"/>
      <c r="AI312"/>
    </row>
    <row r="313" spans="1:35">
      <c r="A313" s="8"/>
      <c r="J313" s="12"/>
      <c r="S313" s="12"/>
      <c r="AB313" s="12"/>
      <c r="AI313"/>
    </row>
    <row r="314" spans="1:35">
      <c r="A314" s="8"/>
      <c r="J314" s="12"/>
      <c r="S314" s="12"/>
      <c r="AB314" s="12"/>
      <c r="AI314"/>
    </row>
    <row r="315" spans="1:35">
      <c r="A315" s="8"/>
      <c r="J315" s="12"/>
      <c r="S315" s="12"/>
      <c r="AB315" s="12"/>
      <c r="AI315"/>
    </row>
    <row r="316" spans="1:35">
      <c r="A316" s="8"/>
      <c r="J316" s="12"/>
      <c r="S316" s="12"/>
      <c r="AB316" s="12"/>
      <c r="AI316"/>
    </row>
    <row r="317" spans="1:35">
      <c r="A317" s="8"/>
      <c r="J317" s="12"/>
      <c r="S317" s="12"/>
      <c r="AB317" s="12"/>
      <c r="AI317"/>
    </row>
  </sheetData>
  <mergeCells count="4">
    <mergeCell ref="A1:H1"/>
    <mergeCell ref="J1:Q1"/>
    <mergeCell ref="S1:Z1"/>
    <mergeCell ref="AB1:AI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7"/>
  <sheetViews>
    <sheetView workbookViewId="0">
      <selection activeCell="A3" sqref="A3"/>
    </sheetView>
  </sheetViews>
  <sheetFormatPr baseColWidth="10" defaultRowHeight="15" x14ac:dyDescent="0"/>
  <cols>
    <col min="1" max="1" width="10.83203125" style="11"/>
    <col min="6" max="6" width="10.83203125" style="3"/>
    <col min="8" max="8" width="10.83203125" style="3"/>
    <col min="10" max="10" width="10.83203125" style="11"/>
    <col min="15" max="15" width="10.83203125" style="3"/>
    <col min="17" max="17" width="10.83203125" style="3"/>
    <col min="19" max="19" width="10.83203125" style="11"/>
    <col min="24" max="24" width="10.83203125" style="3"/>
    <col min="26" max="26" width="10.83203125" style="3"/>
    <col min="28" max="28" width="10.83203125" style="11"/>
    <col min="33" max="33" width="10.83203125" style="3"/>
    <col min="35" max="35" width="10.83203125" style="3"/>
  </cols>
  <sheetData>
    <row r="1" spans="1:37" s="1" customFormat="1">
      <c r="A1" s="24" t="s">
        <v>0</v>
      </c>
      <c r="B1" s="25"/>
      <c r="C1" s="25"/>
      <c r="D1" s="25"/>
      <c r="E1" s="25"/>
      <c r="F1" s="25"/>
      <c r="G1" s="25"/>
      <c r="H1" s="26"/>
      <c r="J1" s="27" t="s">
        <v>2</v>
      </c>
      <c r="K1" s="28"/>
      <c r="L1" s="28"/>
      <c r="M1" s="28"/>
      <c r="N1" s="28"/>
      <c r="O1" s="28"/>
      <c r="P1" s="28"/>
      <c r="Q1" s="29"/>
      <c r="S1" s="30" t="s">
        <v>3</v>
      </c>
      <c r="T1" s="31"/>
      <c r="U1" s="31"/>
      <c r="V1" s="31"/>
      <c r="W1" s="31"/>
      <c r="X1" s="31"/>
      <c r="Y1" s="31"/>
      <c r="Z1" s="32"/>
      <c r="AB1" s="33" t="s">
        <v>4</v>
      </c>
      <c r="AC1" s="34"/>
      <c r="AD1" s="34"/>
      <c r="AE1" s="34"/>
      <c r="AF1" s="34"/>
      <c r="AG1" s="34"/>
      <c r="AH1" s="34"/>
      <c r="AI1" s="35"/>
    </row>
    <row r="2" spans="1:37" s="4" customFormat="1">
      <c r="A2" s="10" t="s">
        <v>11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  <c r="G2" s="9" t="s">
        <v>10</v>
      </c>
      <c r="H2" s="16" t="s">
        <v>1</v>
      </c>
      <c r="I2" s="13"/>
      <c r="J2" s="10" t="s">
        <v>11</v>
      </c>
      <c r="K2" s="5" t="s">
        <v>5</v>
      </c>
      <c r="L2" s="5" t="s">
        <v>6</v>
      </c>
      <c r="M2" s="5" t="s">
        <v>7</v>
      </c>
      <c r="N2" s="5" t="s">
        <v>8</v>
      </c>
      <c r="O2" s="6" t="s">
        <v>9</v>
      </c>
      <c r="P2" s="20" t="s">
        <v>10</v>
      </c>
      <c r="Q2" s="21" t="s">
        <v>1</v>
      </c>
      <c r="S2" s="10" t="s">
        <v>11</v>
      </c>
      <c r="T2" s="5" t="s">
        <v>5</v>
      </c>
      <c r="U2" s="5" t="s">
        <v>6</v>
      </c>
      <c r="V2" s="5" t="s">
        <v>7</v>
      </c>
      <c r="W2" s="5" t="s">
        <v>8</v>
      </c>
      <c r="X2" s="6" t="s">
        <v>9</v>
      </c>
      <c r="Y2" s="15" t="s">
        <v>10</v>
      </c>
      <c r="Z2" s="17" t="s">
        <v>1</v>
      </c>
      <c r="AA2" s="5"/>
      <c r="AB2" s="10" t="s">
        <v>11</v>
      </c>
      <c r="AC2" s="5" t="s">
        <v>5</v>
      </c>
      <c r="AD2" s="5" t="s">
        <v>6</v>
      </c>
      <c r="AE2" s="5" t="s">
        <v>7</v>
      </c>
      <c r="AF2" s="5" t="s">
        <v>8</v>
      </c>
      <c r="AG2" s="6" t="s">
        <v>9</v>
      </c>
      <c r="AH2" s="18" t="s">
        <v>10</v>
      </c>
      <c r="AI2" s="19" t="s">
        <v>1</v>
      </c>
      <c r="AJ2" s="13"/>
      <c r="AK2" s="14"/>
    </row>
    <row r="3" spans="1:37">
      <c r="A3" s="23">
        <v>0</v>
      </c>
      <c r="B3">
        <v>5.4199999999999998E-2</v>
      </c>
      <c r="C3">
        <v>5.1999999999999998E-2</v>
      </c>
      <c r="D3">
        <v>5.7700000000000001E-2</v>
      </c>
      <c r="E3">
        <v>5.1799999999999999E-2</v>
      </c>
      <c r="F3" s="3">
        <v>5.7500000000000002E-2</v>
      </c>
      <c r="G3">
        <f>AVERAGE(B3:F3)</f>
        <v>5.4640000000000001E-2</v>
      </c>
      <c r="H3" s="3">
        <f>STDEV(B3:F3)/SQRT(5)</f>
        <v>1.2800781226159606E-3</v>
      </c>
      <c r="J3" s="23">
        <v>0</v>
      </c>
      <c r="K3">
        <v>5.6099999999999997E-2</v>
      </c>
      <c r="L3">
        <v>5.4699999999999999E-2</v>
      </c>
      <c r="M3">
        <v>5.7500000000000002E-2</v>
      </c>
      <c r="N3">
        <v>5.8299999999999998E-2</v>
      </c>
      <c r="O3" s="3">
        <v>5.6300000000000003E-2</v>
      </c>
      <c r="P3">
        <f>AVERAGE(K3:O3)</f>
        <v>5.6579999999999998E-2</v>
      </c>
      <c r="Q3" s="3">
        <f>STDEV(K3:O3)/SQRT(5)</f>
        <v>6.1838499334961245E-4</v>
      </c>
      <c r="S3" s="23">
        <v>0</v>
      </c>
      <c r="T3">
        <v>5.9499999999999997E-2</v>
      </c>
      <c r="U3">
        <v>5.9299999999999999E-2</v>
      </c>
      <c r="V3">
        <v>5.79E-2</v>
      </c>
      <c r="W3">
        <v>6.0499999999999998E-2</v>
      </c>
      <c r="X3" s="3">
        <v>5.8599999999999999E-2</v>
      </c>
      <c r="Y3">
        <f>AVERAGE(T3:X3)</f>
        <v>5.9160000000000004E-2</v>
      </c>
      <c r="Z3" s="3">
        <f>STDEV(T3:X3)/SQRT(5)</f>
        <v>4.3772137256478547E-4</v>
      </c>
      <c r="AB3" s="23">
        <v>0</v>
      </c>
      <c r="AC3">
        <v>5.5100000000000003E-2</v>
      </c>
      <c r="AD3">
        <v>5.6300000000000003E-2</v>
      </c>
      <c r="AE3">
        <v>5.6399999999999999E-2</v>
      </c>
      <c r="AF3">
        <v>5.5899999999999998E-2</v>
      </c>
      <c r="AG3" s="3">
        <v>5.6099999999999997E-2</v>
      </c>
      <c r="AH3">
        <f>AVERAGE(AC3:AG3)</f>
        <v>5.5959999999999996E-2</v>
      </c>
      <c r="AI3" s="3">
        <f>STDEV(AC3:AG3)/SQRT(5)</f>
        <v>2.3151673805580392E-4</v>
      </c>
      <c r="AJ3" s="2"/>
    </row>
    <row r="4" spans="1:37">
      <c r="A4" s="23">
        <v>1</v>
      </c>
      <c r="B4">
        <v>5.3499999999999999E-2</v>
      </c>
      <c r="C4">
        <v>5.21E-2</v>
      </c>
      <c r="D4">
        <v>5.21E-2</v>
      </c>
      <c r="E4">
        <v>5.2600000000000001E-2</v>
      </c>
      <c r="F4" s="3">
        <v>5.6899999999999999E-2</v>
      </c>
      <c r="G4">
        <f t="shared" ref="G4:G8" si="0">AVERAGE(B4:F4)</f>
        <v>5.3440000000000001E-2</v>
      </c>
      <c r="H4" s="3">
        <f t="shared" ref="H4:H8" si="1">STDEV(B4:F4)/SQRT(5)</f>
        <v>9.0199778270237414E-4</v>
      </c>
      <c r="J4" s="23">
        <v>1</v>
      </c>
      <c r="K4">
        <v>5.6000000000000001E-2</v>
      </c>
      <c r="L4">
        <v>5.5E-2</v>
      </c>
      <c r="M4">
        <v>5.74E-2</v>
      </c>
      <c r="N4">
        <v>5.8799999999999998E-2</v>
      </c>
      <c r="O4" s="3">
        <v>5.7000000000000002E-2</v>
      </c>
      <c r="P4">
        <f t="shared" ref="P4:P8" si="2">AVERAGE(K4:O4)</f>
        <v>5.6840000000000002E-2</v>
      </c>
      <c r="Q4" s="3">
        <f t="shared" ref="Q4:Q8" si="3">STDEV(K4:O4)/SQRT(5)</f>
        <v>6.4311740763254059E-4</v>
      </c>
      <c r="S4" s="23">
        <v>1</v>
      </c>
      <c r="T4">
        <v>6.0100000000000001E-2</v>
      </c>
      <c r="U4">
        <v>5.9900000000000002E-2</v>
      </c>
      <c r="V4">
        <v>5.8400000000000001E-2</v>
      </c>
      <c r="W4">
        <v>6.0999999999999999E-2</v>
      </c>
      <c r="X4" s="3">
        <v>5.9400000000000001E-2</v>
      </c>
      <c r="Y4">
        <f t="shared" ref="Y4:Y8" si="4">AVERAGE(T4:X4)</f>
        <v>5.9760000000000001E-2</v>
      </c>
      <c r="Z4" s="3">
        <f t="shared" ref="Z4:Z8" si="5">STDEV(T4:X4)/SQRT(5)</f>
        <v>4.2731721238442968E-4</v>
      </c>
      <c r="AB4" s="23">
        <v>1</v>
      </c>
      <c r="AC4">
        <v>5.5500000000000001E-2</v>
      </c>
      <c r="AD4">
        <v>5.67E-2</v>
      </c>
      <c r="AE4">
        <v>5.6800000000000003E-2</v>
      </c>
      <c r="AF4">
        <v>5.62E-2</v>
      </c>
      <c r="AG4" s="3">
        <v>5.6099999999999997E-2</v>
      </c>
      <c r="AH4">
        <f t="shared" ref="AH4:AH8" si="6">AVERAGE(AC4:AG4)</f>
        <v>5.6259999999999998E-2</v>
      </c>
      <c r="AI4" s="3">
        <f t="shared" ref="AI4:AI8" si="7">STDEV(AC4:AG4)/SQRT(5)</f>
        <v>2.3366642891095886E-4</v>
      </c>
      <c r="AJ4" s="2"/>
    </row>
    <row r="5" spans="1:37">
      <c r="A5" s="23">
        <v>2</v>
      </c>
      <c r="B5">
        <v>5.9400000000000001E-2</v>
      </c>
      <c r="C5">
        <v>5.2200000000000003E-2</v>
      </c>
      <c r="D5">
        <v>5.1900000000000002E-2</v>
      </c>
      <c r="E5">
        <v>5.2699999999999997E-2</v>
      </c>
      <c r="F5" s="3">
        <v>5.6800000000000003E-2</v>
      </c>
      <c r="G5">
        <f t="shared" si="0"/>
        <v>5.4600000000000003E-2</v>
      </c>
      <c r="H5" s="3">
        <f t="shared" si="1"/>
        <v>1.4923136399564269E-3</v>
      </c>
      <c r="J5" s="23">
        <v>2</v>
      </c>
      <c r="K5">
        <v>5.6300000000000003E-2</v>
      </c>
      <c r="L5">
        <v>5.5300000000000002E-2</v>
      </c>
      <c r="M5">
        <v>5.74E-2</v>
      </c>
      <c r="N5">
        <v>5.91E-2</v>
      </c>
      <c r="O5" s="3">
        <v>5.7299999999999997E-2</v>
      </c>
      <c r="P5">
        <f t="shared" si="2"/>
        <v>5.7080000000000006E-2</v>
      </c>
      <c r="Q5" s="3">
        <f t="shared" si="3"/>
        <v>6.3277168078225443E-4</v>
      </c>
      <c r="S5" s="23">
        <v>2</v>
      </c>
      <c r="T5">
        <v>6.0499999999999998E-2</v>
      </c>
      <c r="U5">
        <v>5.9799999999999999E-2</v>
      </c>
      <c r="V5">
        <v>5.8500000000000003E-2</v>
      </c>
      <c r="W5">
        <v>6.1100000000000002E-2</v>
      </c>
      <c r="X5" s="3">
        <v>5.9299999999999999E-2</v>
      </c>
      <c r="Y5">
        <f t="shared" si="4"/>
        <v>5.9840000000000004E-2</v>
      </c>
      <c r="Z5" s="3">
        <f t="shared" si="5"/>
        <v>4.5343136195018496E-4</v>
      </c>
      <c r="AB5" s="23">
        <v>2</v>
      </c>
      <c r="AC5">
        <v>5.5599999999999997E-2</v>
      </c>
      <c r="AD5">
        <v>5.6800000000000003E-2</v>
      </c>
      <c r="AE5">
        <v>5.7599999999999998E-2</v>
      </c>
      <c r="AF5">
        <v>5.62E-2</v>
      </c>
      <c r="AG5" s="3">
        <v>5.6300000000000003E-2</v>
      </c>
      <c r="AH5">
        <f t="shared" si="6"/>
        <v>5.6499999999999995E-2</v>
      </c>
      <c r="AI5" s="3">
        <f t="shared" si="7"/>
        <v>3.346640106136305E-4</v>
      </c>
      <c r="AJ5" s="2"/>
    </row>
    <row r="6" spans="1:37">
      <c r="A6" s="23">
        <v>3</v>
      </c>
      <c r="B6">
        <v>5.4199999999999998E-2</v>
      </c>
      <c r="C6">
        <v>5.1999999999999998E-2</v>
      </c>
      <c r="D6">
        <v>5.1499999999999997E-2</v>
      </c>
      <c r="E6">
        <v>5.2600000000000001E-2</v>
      </c>
      <c r="F6" s="3">
        <v>5.7000000000000002E-2</v>
      </c>
      <c r="G6">
        <f t="shared" si="0"/>
        <v>5.3459999999999994E-2</v>
      </c>
      <c r="H6" s="3">
        <f t="shared" si="1"/>
        <v>9.9478640923567193E-4</v>
      </c>
      <c r="J6" s="23">
        <v>3</v>
      </c>
      <c r="K6">
        <v>5.6399999999999999E-2</v>
      </c>
      <c r="L6">
        <v>5.5300000000000002E-2</v>
      </c>
      <c r="M6">
        <v>5.74E-2</v>
      </c>
      <c r="N6">
        <v>5.8999999999999997E-2</v>
      </c>
      <c r="O6" s="3">
        <v>5.74E-2</v>
      </c>
      <c r="P6">
        <f t="shared" si="2"/>
        <v>5.7099999999999998E-2</v>
      </c>
      <c r="Q6" s="3">
        <f t="shared" si="3"/>
        <v>6.1318838867023496E-4</v>
      </c>
      <c r="S6" s="23">
        <v>3</v>
      </c>
      <c r="T6">
        <v>6.0400000000000002E-2</v>
      </c>
      <c r="U6">
        <v>5.9799999999999999E-2</v>
      </c>
      <c r="V6">
        <v>5.8500000000000003E-2</v>
      </c>
      <c r="W6">
        <v>6.13E-2</v>
      </c>
      <c r="X6" s="3">
        <v>5.9299999999999999E-2</v>
      </c>
      <c r="Y6">
        <f t="shared" si="4"/>
        <v>5.9860000000000003E-2</v>
      </c>
      <c r="Z6" s="3">
        <f t="shared" si="5"/>
        <v>4.7602520941647595E-4</v>
      </c>
      <c r="AB6" s="23">
        <v>3</v>
      </c>
      <c r="AC6">
        <v>5.57E-2</v>
      </c>
      <c r="AD6">
        <v>5.6899999999999999E-2</v>
      </c>
      <c r="AE6">
        <v>5.7799999999999997E-2</v>
      </c>
      <c r="AF6">
        <v>5.62E-2</v>
      </c>
      <c r="AG6" s="3">
        <v>5.6399999999999999E-2</v>
      </c>
      <c r="AH6">
        <f t="shared" si="6"/>
        <v>5.6599999999999998E-2</v>
      </c>
      <c r="AI6" s="3">
        <f t="shared" si="7"/>
        <v>3.563705936241088E-4</v>
      </c>
      <c r="AJ6" s="2"/>
    </row>
    <row r="7" spans="1:37">
      <c r="A7" s="23">
        <v>4</v>
      </c>
      <c r="B7">
        <v>5.4300000000000001E-2</v>
      </c>
      <c r="C7">
        <v>5.2200000000000003E-2</v>
      </c>
      <c r="D7">
        <v>5.1799999999999999E-2</v>
      </c>
      <c r="E7">
        <v>5.2600000000000001E-2</v>
      </c>
      <c r="F7" s="3">
        <v>5.67E-2</v>
      </c>
      <c r="G7">
        <f t="shared" si="0"/>
        <v>5.3519999999999998E-2</v>
      </c>
      <c r="H7" s="3">
        <f t="shared" si="1"/>
        <v>9.0188691087075867E-4</v>
      </c>
      <c r="J7" s="23">
        <v>4</v>
      </c>
      <c r="K7">
        <v>5.62E-2</v>
      </c>
      <c r="L7">
        <v>5.5199999999999999E-2</v>
      </c>
      <c r="M7">
        <v>5.7599999999999998E-2</v>
      </c>
      <c r="N7">
        <v>5.91E-2</v>
      </c>
      <c r="O7" s="3">
        <v>5.6800000000000003E-2</v>
      </c>
      <c r="P7">
        <f t="shared" si="2"/>
        <v>5.6979999999999996E-2</v>
      </c>
      <c r="Q7" s="3">
        <f t="shared" si="3"/>
        <v>6.5909028213136328E-4</v>
      </c>
      <c r="S7" s="23">
        <v>4</v>
      </c>
      <c r="T7">
        <v>6.0400000000000002E-2</v>
      </c>
      <c r="U7">
        <v>6.0100000000000001E-2</v>
      </c>
      <c r="V7">
        <v>5.8500000000000003E-2</v>
      </c>
      <c r="W7">
        <v>6.1400000000000003E-2</v>
      </c>
      <c r="X7" s="3">
        <v>5.9400000000000001E-2</v>
      </c>
      <c r="Y7">
        <f t="shared" si="4"/>
        <v>5.9959999999999999E-2</v>
      </c>
      <c r="Z7" s="3">
        <f t="shared" si="5"/>
        <v>4.8641546028061237E-4</v>
      </c>
      <c r="AB7" s="23">
        <v>4</v>
      </c>
      <c r="AC7">
        <v>5.5599999999999997E-2</v>
      </c>
      <c r="AD7">
        <v>5.67E-2</v>
      </c>
      <c r="AE7">
        <v>5.7700000000000001E-2</v>
      </c>
      <c r="AF7">
        <v>5.6099999999999997E-2</v>
      </c>
      <c r="AG7" s="3">
        <v>5.6399999999999999E-2</v>
      </c>
      <c r="AH7">
        <f t="shared" si="6"/>
        <v>5.6499999999999995E-2</v>
      </c>
      <c r="AI7" s="3">
        <f t="shared" si="7"/>
        <v>3.5071355833500448E-4</v>
      </c>
      <c r="AJ7" s="2"/>
    </row>
    <row r="8" spans="1:37">
      <c r="A8" s="23">
        <v>5</v>
      </c>
      <c r="B8">
        <v>5.4199999999999998E-2</v>
      </c>
      <c r="C8">
        <v>5.21E-2</v>
      </c>
      <c r="D8">
        <v>5.1999999999999998E-2</v>
      </c>
      <c r="E8">
        <v>5.2699999999999997E-2</v>
      </c>
      <c r="F8" s="3">
        <v>5.6899999999999999E-2</v>
      </c>
      <c r="G8">
        <f t="shared" si="0"/>
        <v>5.3579999999999996E-2</v>
      </c>
      <c r="H8" s="3">
        <f t="shared" si="1"/>
        <v>9.1836811791350874E-4</v>
      </c>
      <c r="J8" s="23">
        <v>5</v>
      </c>
      <c r="K8">
        <v>5.6399999999999999E-2</v>
      </c>
      <c r="L8">
        <v>5.5500000000000001E-2</v>
      </c>
      <c r="M8">
        <v>5.7700000000000001E-2</v>
      </c>
      <c r="N8">
        <v>5.8999999999999997E-2</v>
      </c>
      <c r="O8" s="3">
        <v>5.7000000000000002E-2</v>
      </c>
      <c r="P8">
        <f t="shared" si="2"/>
        <v>5.7120000000000004E-2</v>
      </c>
      <c r="Q8" s="3">
        <f t="shared" si="3"/>
        <v>5.9279001341115678E-4</v>
      </c>
      <c r="S8" s="23">
        <v>5</v>
      </c>
      <c r="T8">
        <v>6.0299999999999999E-2</v>
      </c>
      <c r="U8">
        <v>5.9900000000000002E-2</v>
      </c>
      <c r="V8">
        <v>5.8299999999999998E-2</v>
      </c>
      <c r="W8">
        <v>6.1199999999999997E-2</v>
      </c>
      <c r="X8" s="3">
        <v>5.9200000000000003E-2</v>
      </c>
      <c r="Y8">
        <f t="shared" si="4"/>
        <v>5.978E-2</v>
      </c>
      <c r="Z8" s="3">
        <f t="shared" si="5"/>
        <v>4.9132473986152959E-4</v>
      </c>
      <c r="AB8" s="23">
        <v>5</v>
      </c>
      <c r="AC8">
        <v>5.5899999999999998E-2</v>
      </c>
      <c r="AD8">
        <v>5.6800000000000003E-2</v>
      </c>
      <c r="AE8">
        <v>5.79E-2</v>
      </c>
      <c r="AF8">
        <v>5.62E-2</v>
      </c>
      <c r="AG8" s="3">
        <v>5.6500000000000002E-2</v>
      </c>
      <c r="AH8">
        <f t="shared" si="6"/>
        <v>5.6660000000000002E-2</v>
      </c>
      <c r="AI8" s="3">
        <f t="shared" si="7"/>
        <v>3.4438350715445149E-4</v>
      </c>
      <c r="AJ8" s="2"/>
    </row>
    <row r="9" spans="1:37">
      <c r="A9" s="23">
        <v>6</v>
      </c>
      <c r="B9">
        <v>5.45E-2</v>
      </c>
      <c r="C9">
        <v>5.2600000000000001E-2</v>
      </c>
      <c r="D9">
        <v>5.1999999999999998E-2</v>
      </c>
      <c r="E9">
        <v>5.2999999999999999E-2</v>
      </c>
      <c r="F9" s="3">
        <v>5.6500000000000002E-2</v>
      </c>
      <c r="G9">
        <f t="shared" ref="G9:G13" si="8">AVERAGE(B9:F9)</f>
        <v>5.3720000000000004E-2</v>
      </c>
      <c r="H9" s="3">
        <f t="shared" ref="H9:H13" si="9">STDEV(B9:F9)/SQRT(5)</f>
        <v>8.0833161511844915E-4</v>
      </c>
      <c r="J9" s="23">
        <v>6</v>
      </c>
      <c r="K9">
        <v>5.6300000000000003E-2</v>
      </c>
      <c r="L9">
        <v>5.5100000000000003E-2</v>
      </c>
      <c r="M9">
        <v>5.7599999999999998E-2</v>
      </c>
      <c r="N9">
        <v>5.9200000000000003E-2</v>
      </c>
      <c r="O9" s="3">
        <v>5.7200000000000001E-2</v>
      </c>
      <c r="P9">
        <f t="shared" ref="P9:P13" si="10">AVERAGE(K9:O9)</f>
        <v>5.7079999999999999E-2</v>
      </c>
      <c r="Q9" s="3">
        <f t="shared" ref="Q9:Q13" si="11">STDEV(K9:O9)/SQRT(5)</f>
        <v>6.8220231603242129E-4</v>
      </c>
      <c r="S9" s="23">
        <v>6</v>
      </c>
      <c r="T9">
        <v>6.0299999999999999E-2</v>
      </c>
      <c r="U9">
        <v>0.06</v>
      </c>
      <c r="V9">
        <v>5.8400000000000001E-2</v>
      </c>
      <c r="W9">
        <v>6.1199999999999997E-2</v>
      </c>
      <c r="X9" s="3">
        <v>5.91E-2</v>
      </c>
      <c r="Y9">
        <f t="shared" ref="Y9:Y13" si="12">AVERAGE(T9:X9)</f>
        <v>5.9799999999999999E-2</v>
      </c>
      <c r="Z9" s="3">
        <f t="shared" ref="Z9:Z13" si="13">STDEV(T9:X9)/SQRT(5)</f>
        <v>4.8476798574163235E-4</v>
      </c>
      <c r="AB9" s="23">
        <v>6</v>
      </c>
      <c r="AC9">
        <v>5.5800000000000002E-2</v>
      </c>
      <c r="AD9">
        <v>5.6800000000000003E-2</v>
      </c>
      <c r="AE9">
        <v>5.8000000000000003E-2</v>
      </c>
      <c r="AF9">
        <v>5.62E-2</v>
      </c>
      <c r="AG9" s="3">
        <v>5.67E-2</v>
      </c>
      <c r="AH9">
        <f t="shared" ref="AH9:AH13" si="14">AVERAGE(AC9:AG9)</f>
        <v>5.6699999999999993E-2</v>
      </c>
      <c r="AI9" s="3">
        <f t="shared" ref="AI9:AI13" si="15">STDEV(AC9:AG9)/SQRT(5)</f>
        <v>3.7148351242013446E-4</v>
      </c>
      <c r="AJ9" s="2"/>
    </row>
    <row r="10" spans="1:37">
      <c r="A10" s="23">
        <v>7</v>
      </c>
      <c r="B10">
        <v>5.4399999999999997E-2</v>
      </c>
      <c r="C10">
        <v>5.2299999999999999E-2</v>
      </c>
      <c r="D10">
        <v>5.1900000000000002E-2</v>
      </c>
      <c r="E10">
        <v>5.2999999999999999E-2</v>
      </c>
      <c r="F10" s="3">
        <v>5.6899999999999999E-2</v>
      </c>
      <c r="G10">
        <f t="shared" si="8"/>
        <v>5.3699999999999991E-2</v>
      </c>
      <c r="H10" s="3">
        <f t="shared" si="9"/>
        <v>9.0609050320594319E-4</v>
      </c>
      <c r="J10" s="23">
        <v>7</v>
      </c>
      <c r="K10">
        <v>5.8500000000000003E-2</v>
      </c>
      <c r="L10">
        <v>5.5500000000000001E-2</v>
      </c>
      <c r="M10">
        <v>5.7700000000000001E-2</v>
      </c>
      <c r="N10">
        <v>5.9299999999999999E-2</v>
      </c>
      <c r="O10" s="3">
        <v>5.7099999999999998E-2</v>
      </c>
      <c r="P10">
        <f t="shared" si="10"/>
        <v>5.7620000000000005E-2</v>
      </c>
      <c r="Q10" s="3">
        <f t="shared" si="11"/>
        <v>6.4683846515184917E-4</v>
      </c>
      <c r="S10" s="23">
        <v>7</v>
      </c>
      <c r="T10">
        <v>6.0299999999999999E-2</v>
      </c>
      <c r="U10">
        <v>0.06</v>
      </c>
      <c r="V10">
        <v>5.8400000000000001E-2</v>
      </c>
      <c r="W10">
        <v>6.1499999999999999E-2</v>
      </c>
      <c r="X10" s="3">
        <v>5.9400000000000001E-2</v>
      </c>
      <c r="Y10">
        <f t="shared" si="12"/>
        <v>5.9919999999999994E-2</v>
      </c>
      <c r="Z10" s="3">
        <f t="shared" si="13"/>
        <v>5.112729212465684E-4</v>
      </c>
      <c r="AB10" s="23">
        <v>7</v>
      </c>
      <c r="AC10">
        <v>5.5899999999999998E-2</v>
      </c>
      <c r="AD10">
        <v>5.7099999999999998E-2</v>
      </c>
      <c r="AE10">
        <v>5.8099999999999999E-2</v>
      </c>
      <c r="AF10">
        <v>5.6399999999999999E-2</v>
      </c>
      <c r="AG10" s="3">
        <v>5.67E-2</v>
      </c>
      <c r="AH10">
        <f t="shared" si="14"/>
        <v>5.6840000000000002E-2</v>
      </c>
      <c r="AI10" s="3">
        <f t="shared" si="15"/>
        <v>3.7094473981982818E-4</v>
      </c>
      <c r="AJ10" s="2"/>
    </row>
    <row r="11" spans="1:37">
      <c r="A11" s="23">
        <v>8</v>
      </c>
      <c r="B11">
        <v>5.4199999999999998E-2</v>
      </c>
      <c r="C11">
        <v>5.4199999999999998E-2</v>
      </c>
      <c r="D11">
        <v>5.2400000000000002E-2</v>
      </c>
      <c r="E11">
        <v>5.2900000000000003E-2</v>
      </c>
      <c r="F11" s="3">
        <v>5.6899999999999999E-2</v>
      </c>
      <c r="G11">
        <f t="shared" si="8"/>
        <v>5.4120000000000001E-2</v>
      </c>
      <c r="H11" s="3">
        <f t="shared" si="9"/>
        <v>7.8064076245094893E-4</v>
      </c>
      <c r="J11" s="23">
        <v>8</v>
      </c>
      <c r="K11">
        <v>5.6599999999999998E-2</v>
      </c>
      <c r="L11">
        <v>5.5800000000000002E-2</v>
      </c>
      <c r="M11">
        <v>5.7799999999999997E-2</v>
      </c>
      <c r="N11">
        <v>5.9499999999999997E-2</v>
      </c>
      <c r="O11" s="3">
        <v>5.7200000000000001E-2</v>
      </c>
      <c r="P11">
        <f t="shared" si="10"/>
        <v>5.738E-2</v>
      </c>
      <c r="Q11" s="3">
        <f t="shared" si="11"/>
        <v>6.2481997407253171E-4</v>
      </c>
      <c r="S11" s="23">
        <v>8</v>
      </c>
      <c r="T11">
        <v>6.0299999999999999E-2</v>
      </c>
      <c r="U11">
        <v>5.9900000000000002E-2</v>
      </c>
      <c r="V11">
        <v>5.8400000000000001E-2</v>
      </c>
      <c r="W11">
        <v>6.1400000000000003E-2</v>
      </c>
      <c r="X11" s="3">
        <v>5.9400000000000001E-2</v>
      </c>
      <c r="Y11">
        <f t="shared" si="12"/>
        <v>5.9880000000000003E-2</v>
      </c>
      <c r="Z11" s="3">
        <f t="shared" si="13"/>
        <v>4.953786430600337E-4</v>
      </c>
      <c r="AB11" s="23">
        <v>8</v>
      </c>
      <c r="AC11">
        <v>5.62E-2</v>
      </c>
      <c r="AD11">
        <v>5.7099999999999998E-2</v>
      </c>
      <c r="AE11">
        <v>5.8500000000000003E-2</v>
      </c>
      <c r="AF11">
        <v>5.6500000000000002E-2</v>
      </c>
      <c r="AG11" s="3">
        <v>5.7000000000000002E-2</v>
      </c>
      <c r="AH11">
        <f t="shared" si="14"/>
        <v>5.706E-2</v>
      </c>
      <c r="AI11" s="3">
        <f t="shared" si="15"/>
        <v>3.9572717874818803E-4</v>
      </c>
      <c r="AJ11" s="2"/>
    </row>
    <row r="12" spans="1:37">
      <c r="A12" s="23">
        <v>9</v>
      </c>
      <c r="B12">
        <v>5.4600000000000003E-2</v>
      </c>
      <c r="C12">
        <v>5.2299999999999999E-2</v>
      </c>
      <c r="D12">
        <v>5.7500000000000002E-2</v>
      </c>
      <c r="E12">
        <v>5.3100000000000001E-2</v>
      </c>
      <c r="F12" s="3">
        <v>5.74E-2</v>
      </c>
      <c r="G12">
        <f t="shared" si="8"/>
        <v>5.4979999999999994E-2</v>
      </c>
      <c r="H12" s="3">
        <f t="shared" si="9"/>
        <v>1.073964617666709E-3</v>
      </c>
      <c r="J12" s="23">
        <v>9</v>
      </c>
      <c r="K12">
        <v>5.67E-2</v>
      </c>
      <c r="L12">
        <v>5.5800000000000002E-2</v>
      </c>
      <c r="M12">
        <v>5.8000000000000003E-2</v>
      </c>
      <c r="N12">
        <v>5.96E-2</v>
      </c>
      <c r="O12" s="3">
        <v>5.7299999999999997E-2</v>
      </c>
      <c r="P12">
        <f t="shared" si="10"/>
        <v>5.748000000000001E-2</v>
      </c>
      <c r="Q12" s="3">
        <f t="shared" si="11"/>
        <v>6.4140470843298289E-4</v>
      </c>
      <c r="S12" s="23">
        <v>9</v>
      </c>
      <c r="T12">
        <v>6.0400000000000002E-2</v>
      </c>
      <c r="U12">
        <v>0.06</v>
      </c>
      <c r="V12">
        <v>5.8400000000000001E-2</v>
      </c>
      <c r="W12">
        <v>6.1400000000000003E-2</v>
      </c>
      <c r="X12" s="3">
        <v>5.9499999999999997E-2</v>
      </c>
      <c r="Y12">
        <f t="shared" si="12"/>
        <v>5.9940000000000007E-2</v>
      </c>
      <c r="Z12" s="3">
        <f t="shared" si="13"/>
        <v>4.9558046773455521E-4</v>
      </c>
      <c r="AB12" s="23">
        <v>9</v>
      </c>
      <c r="AC12">
        <v>5.6800000000000003E-2</v>
      </c>
      <c r="AD12">
        <v>5.7500000000000002E-2</v>
      </c>
      <c r="AE12">
        <v>5.8999999999999997E-2</v>
      </c>
      <c r="AF12">
        <v>5.6800000000000003E-2</v>
      </c>
      <c r="AG12" s="3">
        <v>5.7299999999999997E-2</v>
      </c>
      <c r="AH12">
        <f t="shared" si="14"/>
        <v>5.748000000000001E-2</v>
      </c>
      <c r="AI12" s="3">
        <f t="shared" si="15"/>
        <v>4.0422765862815365E-4</v>
      </c>
      <c r="AJ12" s="2"/>
    </row>
    <row r="13" spans="1:37">
      <c r="A13" s="23">
        <v>10</v>
      </c>
      <c r="B13">
        <v>5.4600000000000003E-2</v>
      </c>
      <c r="C13">
        <v>5.2299999999999999E-2</v>
      </c>
      <c r="D13">
        <v>5.2999999999999999E-2</v>
      </c>
      <c r="E13">
        <v>5.3199999999999997E-2</v>
      </c>
      <c r="F13" s="3">
        <v>5.6099999999999997E-2</v>
      </c>
      <c r="G13">
        <f t="shared" si="8"/>
        <v>5.3839999999999999E-2</v>
      </c>
      <c r="H13" s="3">
        <f t="shared" si="9"/>
        <v>6.7720011813348052E-4</v>
      </c>
      <c r="J13" s="23">
        <v>10</v>
      </c>
      <c r="K13">
        <v>5.7000000000000002E-2</v>
      </c>
      <c r="L13">
        <v>5.57E-2</v>
      </c>
      <c r="M13">
        <v>5.8299999999999998E-2</v>
      </c>
      <c r="N13">
        <v>0.06</v>
      </c>
      <c r="O13" s="3">
        <v>5.7599999999999998E-2</v>
      </c>
      <c r="P13">
        <f t="shared" si="10"/>
        <v>5.7719999999999994E-2</v>
      </c>
      <c r="Q13" s="3">
        <f t="shared" si="11"/>
        <v>7.1232015274032463E-4</v>
      </c>
      <c r="S13" s="23">
        <v>10</v>
      </c>
      <c r="T13">
        <v>6.0600000000000001E-2</v>
      </c>
      <c r="U13">
        <v>5.9799999999999999E-2</v>
      </c>
      <c r="V13">
        <v>5.8500000000000003E-2</v>
      </c>
      <c r="W13">
        <v>6.1600000000000002E-2</v>
      </c>
      <c r="X13" s="3">
        <v>5.96E-2</v>
      </c>
      <c r="Y13">
        <f t="shared" si="12"/>
        <v>6.0019999999999997E-2</v>
      </c>
      <c r="Z13" s="3">
        <f t="shared" si="13"/>
        <v>5.1807335387954456E-4</v>
      </c>
      <c r="AB13" s="23">
        <v>10</v>
      </c>
      <c r="AC13">
        <v>5.74E-2</v>
      </c>
      <c r="AD13">
        <v>5.8000000000000003E-2</v>
      </c>
      <c r="AE13">
        <v>5.96E-2</v>
      </c>
      <c r="AF13">
        <v>5.7099999999999998E-2</v>
      </c>
      <c r="AG13" s="3">
        <v>5.8200000000000002E-2</v>
      </c>
      <c r="AH13">
        <f t="shared" si="14"/>
        <v>5.806E-2</v>
      </c>
      <c r="AI13" s="3">
        <f t="shared" si="15"/>
        <v>4.3312815655415459E-4</v>
      </c>
      <c r="AJ13" s="2"/>
    </row>
    <row r="14" spans="1:37">
      <c r="A14" s="23">
        <v>11</v>
      </c>
      <c r="B14">
        <v>5.45E-2</v>
      </c>
      <c r="C14">
        <v>5.2200000000000003E-2</v>
      </c>
      <c r="D14">
        <v>6.0199999999999997E-2</v>
      </c>
      <c r="E14">
        <v>5.3100000000000001E-2</v>
      </c>
      <c r="F14" s="3">
        <v>5.74E-2</v>
      </c>
      <c r="G14">
        <f t="shared" ref="G14:G19" si="16">AVERAGE(B14:F14)</f>
        <v>5.5479999999999995E-2</v>
      </c>
      <c r="H14" s="3">
        <f t="shared" ref="H14:H19" si="17">STDEV(B14:F14)/SQRT(5)</f>
        <v>1.472209224261279E-3</v>
      </c>
      <c r="J14" s="23">
        <v>11</v>
      </c>
      <c r="K14">
        <v>5.7299999999999997E-2</v>
      </c>
      <c r="L14">
        <v>5.5800000000000002E-2</v>
      </c>
      <c r="M14">
        <v>5.8599999999999999E-2</v>
      </c>
      <c r="N14">
        <v>6.0299999999999999E-2</v>
      </c>
      <c r="O14" s="3">
        <v>5.8099999999999999E-2</v>
      </c>
      <c r="P14">
        <f t="shared" ref="P14:P19" si="18">AVERAGE(K14:O14)</f>
        <v>5.8020000000000002E-2</v>
      </c>
      <c r="Q14" s="3">
        <f t="shared" ref="Q14:Q19" si="19">STDEV(K14:O14)/SQRT(5)</f>
        <v>7.4121521840825647E-4</v>
      </c>
      <c r="S14" s="23">
        <v>11</v>
      </c>
      <c r="T14">
        <v>6.0600000000000001E-2</v>
      </c>
      <c r="U14">
        <v>5.9900000000000002E-2</v>
      </c>
      <c r="V14">
        <v>5.8500000000000003E-2</v>
      </c>
      <c r="W14">
        <v>6.1199999999999997E-2</v>
      </c>
      <c r="X14" s="3">
        <v>5.9700000000000003E-2</v>
      </c>
      <c r="Y14">
        <f t="shared" ref="Y14:Y19" si="20">AVERAGE(T14:X14)</f>
        <v>5.9979999999999999E-2</v>
      </c>
      <c r="Z14" s="3">
        <f t="shared" ref="Z14:Z19" si="21">STDEV(T14:X14)/SQRT(5)</f>
        <v>4.5541190146942707E-4</v>
      </c>
      <c r="AB14" s="23">
        <v>11</v>
      </c>
      <c r="AC14">
        <v>5.8700000000000002E-2</v>
      </c>
      <c r="AD14">
        <v>5.9200000000000003E-2</v>
      </c>
      <c r="AE14">
        <v>6.08E-2</v>
      </c>
      <c r="AF14">
        <v>5.79E-2</v>
      </c>
      <c r="AG14" s="3">
        <v>5.9299999999999999E-2</v>
      </c>
      <c r="AH14">
        <f t="shared" ref="AH14:AH19" si="22">AVERAGE(AC14:AG14)</f>
        <v>5.9179999999999996E-2</v>
      </c>
      <c r="AI14" s="3">
        <f t="shared" ref="AI14:AI19" si="23">STDEV(AC14:AG14)/SQRT(5)</f>
        <v>4.7476309881876855E-4</v>
      </c>
      <c r="AJ14" s="2"/>
    </row>
    <row r="15" spans="1:37">
      <c r="A15" s="23">
        <v>12</v>
      </c>
      <c r="B15">
        <v>5.4699999999999999E-2</v>
      </c>
      <c r="C15">
        <v>5.2400000000000002E-2</v>
      </c>
      <c r="D15">
        <v>5.4199999999999998E-2</v>
      </c>
      <c r="E15">
        <v>5.3499999999999999E-2</v>
      </c>
      <c r="F15" s="3">
        <v>5.8299999999999998E-2</v>
      </c>
      <c r="G15">
        <f t="shared" si="16"/>
        <v>5.4620000000000002E-2</v>
      </c>
      <c r="H15" s="3">
        <f t="shared" si="17"/>
        <v>9.9769734889895278E-4</v>
      </c>
      <c r="J15" s="23">
        <v>12</v>
      </c>
      <c r="K15">
        <v>5.7700000000000001E-2</v>
      </c>
      <c r="L15">
        <v>5.62E-2</v>
      </c>
      <c r="M15">
        <v>5.8999999999999997E-2</v>
      </c>
      <c r="N15">
        <v>6.08E-2</v>
      </c>
      <c r="O15" s="3">
        <v>5.8000000000000003E-2</v>
      </c>
      <c r="P15">
        <f t="shared" si="18"/>
        <v>5.8340000000000003E-2</v>
      </c>
      <c r="Q15" s="3">
        <f t="shared" si="19"/>
        <v>7.6131465242697087E-4</v>
      </c>
      <c r="S15" s="23">
        <v>12</v>
      </c>
      <c r="T15">
        <v>6.0600000000000001E-2</v>
      </c>
      <c r="U15">
        <v>5.9799999999999999E-2</v>
      </c>
      <c r="V15">
        <v>5.8500000000000003E-2</v>
      </c>
      <c r="W15">
        <v>6.1499999999999999E-2</v>
      </c>
      <c r="X15" s="3">
        <v>5.9799999999999999E-2</v>
      </c>
      <c r="Y15">
        <f t="shared" si="20"/>
        <v>6.0040000000000003E-2</v>
      </c>
      <c r="Z15" s="3">
        <f t="shared" si="21"/>
        <v>4.9658836071740479E-4</v>
      </c>
      <c r="AB15" s="23">
        <v>12</v>
      </c>
      <c r="AC15">
        <v>6.0900000000000003E-2</v>
      </c>
      <c r="AD15">
        <v>6.0999999999999999E-2</v>
      </c>
      <c r="AE15">
        <v>6.2600000000000003E-2</v>
      </c>
      <c r="AF15">
        <v>5.9400000000000001E-2</v>
      </c>
      <c r="AG15" s="3">
        <v>6.1499999999999999E-2</v>
      </c>
      <c r="AH15">
        <f t="shared" si="22"/>
        <v>6.1080000000000002E-2</v>
      </c>
      <c r="AI15" s="3">
        <f t="shared" si="23"/>
        <v>5.1710733895391587E-4</v>
      </c>
      <c r="AJ15" s="2"/>
    </row>
    <row r="16" spans="1:37">
      <c r="A16" s="23">
        <v>13</v>
      </c>
      <c r="B16">
        <v>5.5800000000000002E-2</v>
      </c>
      <c r="C16">
        <v>5.2400000000000002E-2</v>
      </c>
      <c r="D16">
        <v>5.5800000000000002E-2</v>
      </c>
      <c r="E16">
        <v>5.3199999999999997E-2</v>
      </c>
      <c r="F16" s="3">
        <v>5.67E-2</v>
      </c>
      <c r="G16">
        <f t="shared" si="16"/>
        <v>5.4780000000000009E-2</v>
      </c>
      <c r="H16" s="3">
        <f t="shared" si="17"/>
        <v>8.3450584180100285E-4</v>
      </c>
      <c r="J16" s="23">
        <v>13</v>
      </c>
      <c r="K16">
        <v>5.8000000000000003E-2</v>
      </c>
      <c r="L16">
        <v>5.6500000000000002E-2</v>
      </c>
      <c r="M16">
        <v>5.9799999999999999E-2</v>
      </c>
      <c r="N16">
        <v>6.1100000000000002E-2</v>
      </c>
      <c r="O16" s="3">
        <v>5.8400000000000001E-2</v>
      </c>
      <c r="P16">
        <f t="shared" si="18"/>
        <v>5.876E-2</v>
      </c>
      <c r="Q16" s="3">
        <f t="shared" si="19"/>
        <v>7.8651128408942716E-4</v>
      </c>
      <c r="S16" s="23">
        <v>13</v>
      </c>
      <c r="T16">
        <v>6.0499999999999998E-2</v>
      </c>
      <c r="U16">
        <v>6.0299999999999999E-2</v>
      </c>
      <c r="V16">
        <v>5.8700000000000002E-2</v>
      </c>
      <c r="W16">
        <v>6.1800000000000001E-2</v>
      </c>
      <c r="X16" s="3">
        <v>5.9799999999999999E-2</v>
      </c>
      <c r="Y16">
        <f t="shared" si="20"/>
        <v>6.0219999999999996E-2</v>
      </c>
      <c r="Z16" s="3">
        <f t="shared" si="21"/>
        <v>5.0338851794612849E-4</v>
      </c>
      <c r="AB16" s="23">
        <v>13</v>
      </c>
      <c r="AC16">
        <v>6.4399999999999999E-2</v>
      </c>
      <c r="AD16">
        <v>6.4000000000000001E-2</v>
      </c>
      <c r="AE16">
        <v>6.59E-2</v>
      </c>
      <c r="AF16">
        <v>6.1800000000000001E-2</v>
      </c>
      <c r="AG16" s="3">
        <v>6.5100000000000005E-2</v>
      </c>
      <c r="AH16">
        <f t="shared" si="22"/>
        <v>6.4240000000000005E-2</v>
      </c>
      <c r="AI16" s="3">
        <f t="shared" si="23"/>
        <v>6.9036222376372839E-4</v>
      </c>
      <c r="AJ16" s="2"/>
    </row>
    <row r="17" spans="1:36">
      <c r="A17" s="23">
        <v>14</v>
      </c>
      <c r="B17">
        <v>5.57E-2</v>
      </c>
      <c r="C17">
        <v>5.2499999999999998E-2</v>
      </c>
      <c r="D17">
        <v>5.1799999999999999E-2</v>
      </c>
      <c r="E17">
        <v>5.3499999999999999E-2</v>
      </c>
      <c r="F17" s="3">
        <v>5.6000000000000001E-2</v>
      </c>
      <c r="G17">
        <f t="shared" si="16"/>
        <v>5.389999999999999E-2</v>
      </c>
      <c r="H17" s="3">
        <f t="shared" si="17"/>
        <v>8.4202137740083572E-4</v>
      </c>
      <c r="J17" s="23">
        <v>14</v>
      </c>
      <c r="K17">
        <v>5.8500000000000003E-2</v>
      </c>
      <c r="L17">
        <v>5.7700000000000001E-2</v>
      </c>
      <c r="M17">
        <v>6.0600000000000001E-2</v>
      </c>
      <c r="N17">
        <v>6.1800000000000001E-2</v>
      </c>
      <c r="O17" s="3">
        <v>5.9299999999999999E-2</v>
      </c>
      <c r="P17">
        <f t="shared" si="18"/>
        <v>5.9580000000000001E-2</v>
      </c>
      <c r="Q17" s="3">
        <f t="shared" si="19"/>
        <v>7.3307571232444988E-4</v>
      </c>
      <c r="S17" s="23">
        <v>14</v>
      </c>
      <c r="T17">
        <v>6.0600000000000001E-2</v>
      </c>
      <c r="U17">
        <v>0.06</v>
      </c>
      <c r="V17">
        <v>5.8599999999999999E-2</v>
      </c>
      <c r="W17">
        <v>6.1699999999999998E-2</v>
      </c>
      <c r="X17" s="3">
        <v>5.9900000000000002E-2</v>
      </c>
      <c r="Y17">
        <f t="shared" si="20"/>
        <v>6.0160000000000005E-2</v>
      </c>
      <c r="Z17" s="3">
        <f t="shared" si="21"/>
        <v>5.0457903246171431E-4</v>
      </c>
      <c r="AB17" s="23">
        <v>14</v>
      </c>
      <c r="AC17">
        <v>7.0900000000000005E-2</v>
      </c>
      <c r="AD17">
        <v>6.8400000000000002E-2</v>
      </c>
      <c r="AE17">
        <v>7.1199999999999999E-2</v>
      </c>
      <c r="AF17">
        <v>6.5500000000000003E-2</v>
      </c>
      <c r="AG17" s="3">
        <v>7.1099999999999997E-2</v>
      </c>
      <c r="AH17">
        <f t="shared" si="22"/>
        <v>6.9420000000000009E-2</v>
      </c>
      <c r="AI17" s="3">
        <f t="shared" si="23"/>
        <v>1.108783116754579E-3</v>
      </c>
      <c r="AJ17" s="2"/>
    </row>
    <row r="18" spans="1:36">
      <c r="A18" s="23">
        <v>15</v>
      </c>
      <c r="B18">
        <v>5.6000000000000001E-2</v>
      </c>
      <c r="C18">
        <v>5.2600000000000001E-2</v>
      </c>
      <c r="D18">
        <v>0.06</v>
      </c>
      <c r="E18">
        <v>5.33E-2</v>
      </c>
      <c r="F18" s="3">
        <v>5.7200000000000001E-2</v>
      </c>
      <c r="G18">
        <f t="shared" si="16"/>
        <v>5.5820000000000002E-2</v>
      </c>
      <c r="H18" s="3">
        <f t="shared" si="17"/>
        <v>1.3440238093129148E-3</v>
      </c>
      <c r="J18" s="23">
        <v>15</v>
      </c>
      <c r="K18">
        <v>5.9200000000000003E-2</v>
      </c>
      <c r="L18">
        <v>5.8799999999999998E-2</v>
      </c>
      <c r="M18">
        <v>6.2300000000000001E-2</v>
      </c>
      <c r="N18">
        <v>6.25E-2</v>
      </c>
      <c r="O18" s="3">
        <v>6.08E-2</v>
      </c>
      <c r="P18">
        <f t="shared" si="18"/>
        <v>6.0719999999999996E-2</v>
      </c>
      <c r="Q18" s="3">
        <f t="shared" si="19"/>
        <v>7.638062581571324E-4</v>
      </c>
      <c r="S18" s="23">
        <v>15</v>
      </c>
      <c r="T18">
        <v>6.0600000000000001E-2</v>
      </c>
      <c r="U18">
        <v>6.0100000000000001E-2</v>
      </c>
      <c r="V18">
        <v>5.8799999999999998E-2</v>
      </c>
      <c r="W18">
        <v>6.1899999999999997E-2</v>
      </c>
      <c r="X18" s="3">
        <v>6.0100000000000001E-2</v>
      </c>
      <c r="Y18">
        <f t="shared" si="20"/>
        <v>6.0299999999999999E-2</v>
      </c>
      <c r="Z18" s="3">
        <f t="shared" si="21"/>
        <v>4.9899899799498565E-4</v>
      </c>
      <c r="AB18" s="23">
        <v>15</v>
      </c>
      <c r="AC18">
        <v>9.4299999999999995E-2</v>
      </c>
      <c r="AD18">
        <v>8.4599999999999995E-2</v>
      </c>
      <c r="AE18">
        <v>8.72E-2</v>
      </c>
      <c r="AF18">
        <v>7.2800000000000004E-2</v>
      </c>
      <c r="AG18" s="3">
        <v>8.5500000000000007E-2</v>
      </c>
      <c r="AH18">
        <f t="shared" si="22"/>
        <v>8.4879999999999997E-2</v>
      </c>
      <c r="AI18" s="3">
        <f t="shared" si="23"/>
        <v>3.467765851380394E-3</v>
      </c>
      <c r="AJ18" s="2"/>
    </row>
    <row r="19" spans="1:36">
      <c r="A19" s="23">
        <v>16</v>
      </c>
      <c r="B19">
        <v>5.8599999999999999E-2</v>
      </c>
      <c r="C19">
        <v>5.28E-2</v>
      </c>
      <c r="D19">
        <v>6.0299999999999999E-2</v>
      </c>
      <c r="E19">
        <v>5.3499999999999999E-2</v>
      </c>
      <c r="F19" s="3">
        <v>5.7299999999999997E-2</v>
      </c>
      <c r="G19">
        <f t="shared" si="16"/>
        <v>5.6499999999999995E-2</v>
      </c>
      <c r="H19" s="3">
        <f t="shared" si="17"/>
        <v>1.4522396496446442E-3</v>
      </c>
      <c r="J19" s="23">
        <v>16</v>
      </c>
      <c r="K19">
        <v>6.0199999999999997E-2</v>
      </c>
      <c r="L19">
        <v>5.9900000000000002E-2</v>
      </c>
      <c r="M19">
        <v>6.4100000000000004E-2</v>
      </c>
      <c r="N19">
        <v>6.3500000000000001E-2</v>
      </c>
      <c r="O19" s="3">
        <v>6.2799999999999995E-2</v>
      </c>
      <c r="P19">
        <f t="shared" si="18"/>
        <v>6.2100000000000002E-2</v>
      </c>
      <c r="Q19" s="3">
        <f t="shared" si="19"/>
        <v>8.6313382508160393E-4</v>
      </c>
      <c r="S19" s="23">
        <v>16</v>
      </c>
      <c r="T19">
        <v>6.0600000000000001E-2</v>
      </c>
      <c r="U19">
        <v>6.0100000000000001E-2</v>
      </c>
      <c r="V19">
        <v>5.8599999999999999E-2</v>
      </c>
      <c r="W19">
        <v>6.1899999999999997E-2</v>
      </c>
      <c r="X19" s="3">
        <v>6.0100000000000001E-2</v>
      </c>
      <c r="Y19">
        <f t="shared" si="20"/>
        <v>6.0260000000000001E-2</v>
      </c>
      <c r="Z19" s="3">
        <f t="shared" si="21"/>
        <v>5.297169055259607E-4</v>
      </c>
      <c r="AB19" s="23">
        <v>16</v>
      </c>
      <c r="AC19">
        <v>0.1201</v>
      </c>
      <c r="AD19">
        <v>0.1056</v>
      </c>
      <c r="AE19">
        <v>0.1133</v>
      </c>
      <c r="AF19">
        <v>9.5699999999999993E-2</v>
      </c>
      <c r="AG19" s="3">
        <v>0.11269999999999999</v>
      </c>
      <c r="AH19">
        <f t="shared" si="22"/>
        <v>0.10947999999999999</v>
      </c>
      <c r="AI19" s="3">
        <f t="shared" si="23"/>
        <v>4.1393719330352526E-3</v>
      </c>
      <c r="AJ19" s="2"/>
    </row>
    <row r="20" spans="1:36">
      <c r="A20" s="23">
        <v>17</v>
      </c>
      <c r="B20">
        <v>5.6099999999999997E-2</v>
      </c>
      <c r="C20">
        <v>5.2699999999999997E-2</v>
      </c>
      <c r="D20">
        <v>5.3999999999999999E-2</v>
      </c>
      <c r="E20">
        <v>5.3900000000000003E-2</v>
      </c>
      <c r="F20" s="3">
        <v>5.6300000000000003E-2</v>
      </c>
      <c r="G20">
        <f t="shared" ref="G20:G24" si="24">AVERAGE(B20:F20)</f>
        <v>5.4600000000000003E-2</v>
      </c>
      <c r="H20" s="3">
        <f t="shared" ref="H20:H24" si="25">STDEV(B20:F20)/SQRT(5)</f>
        <v>6.9282032302755124E-4</v>
      </c>
      <c r="J20" s="23">
        <v>17</v>
      </c>
      <c r="K20">
        <v>6.2100000000000002E-2</v>
      </c>
      <c r="L20">
        <v>6.2399999999999997E-2</v>
      </c>
      <c r="M20">
        <v>6.7000000000000004E-2</v>
      </c>
      <c r="N20">
        <v>6.59E-2</v>
      </c>
      <c r="O20" s="3">
        <v>6.6699999999999995E-2</v>
      </c>
      <c r="P20">
        <f t="shared" ref="P20:P24" si="26">AVERAGE(K20:O20)</f>
        <v>6.4820000000000003E-2</v>
      </c>
      <c r="Q20" s="3">
        <f t="shared" ref="Q20:Q24" si="27">STDEV(K20:O20)/SQRT(5)</f>
        <v>1.0655515003977986E-3</v>
      </c>
      <c r="S20" s="23">
        <v>17</v>
      </c>
      <c r="T20">
        <v>6.0699999999999997E-2</v>
      </c>
      <c r="U20">
        <v>0.06</v>
      </c>
      <c r="V20">
        <v>5.8799999999999998E-2</v>
      </c>
      <c r="W20">
        <v>6.2100000000000002E-2</v>
      </c>
      <c r="X20" s="3">
        <v>6.0299999999999999E-2</v>
      </c>
      <c r="Y20">
        <f t="shared" ref="Y20:Y24" si="28">AVERAGE(T20:X20)</f>
        <v>6.0380000000000003E-2</v>
      </c>
      <c r="Z20" s="3">
        <f t="shared" ref="Z20:Z24" si="29">STDEV(T20:X20)/SQRT(5)</f>
        <v>5.3422841556772388E-4</v>
      </c>
      <c r="AB20" s="23">
        <v>17</v>
      </c>
      <c r="AC20">
        <v>0.13750000000000001</v>
      </c>
      <c r="AD20">
        <v>0.1268</v>
      </c>
      <c r="AE20">
        <v>0.13250000000000001</v>
      </c>
      <c r="AF20">
        <v>0.1168</v>
      </c>
      <c r="AG20" s="3">
        <v>0.13150000000000001</v>
      </c>
      <c r="AH20">
        <f t="shared" ref="AH20:AH24" si="30">AVERAGE(AC20:AG20)</f>
        <v>0.12902</v>
      </c>
      <c r="AI20" s="3">
        <f t="shared" ref="AI20:AI24" si="31">STDEV(AC20:AG20)/SQRT(5)</f>
        <v>3.4959118982033871E-3</v>
      </c>
      <c r="AJ20" s="2"/>
    </row>
    <row r="21" spans="1:36">
      <c r="A21" s="23">
        <v>18</v>
      </c>
      <c r="B21">
        <v>5.5100000000000003E-2</v>
      </c>
      <c r="C21">
        <v>5.2900000000000003E-2</v>
      </c>
      <c r="D21">
        <v>5.5599999999999997E-2</v>
      </c>
      <c r="E21">
        <v>5.4300000000000001E-2</v>
      </c>
      <c r="F21" s="3">
        <v>5.6800000000000003E-2</v>
      </c>
      <c r="G21">
        <f t="shared" si="24"/>
        <v>5.494000000000001E-2</v>
      </c>
      <c r="H21" s="3">
        <f t="shared" si="25"/>
        <v>6.5161338230579618E-4</v>
      </c>
      <c r="J21" s="23">
        <v>18</v>
      </c>
      <c r="K21">
        <v>6.4399999999999999E-2</v>
      </c>
      <c r="L21">
        <v>6.6600000000000006E-2</v>
      </c>
      <c r="M21">
        <v>7.2599999999999998E-2</v>
      </c>
      <c r="N21">
        <v>6.8699999999999997E-2</v>
      </c>
      <c r="O21" s="3">
        <v>7.6799999999999993E-2</v>
      </c>
      <c r="P21">
        <f t="shared" si="26"/>
        <v>6.9819999999999993E-2</v>
      </c>
      <c r="Q21" s="3">
        <f t="shared" si="27"/>
        <v>2.207351353998722E-3</v>
      </c>
      <c r="S21" s="23">
        <v>18</v>
      </c>
      <c r="T21">
        <v>6.0400000000000002E-2</v>
      </c>
      <c r="U21">
        <v>6.0100000000000001E-2</v>
      </c>
      <c r="V21">
        <v>5.8700000000000002E-2</v>
      </c>
      <c r="W21">
        <v>6.2100000000000002E-2</v>
      </c>
      <c r="X21" s="3">
        <v>6.0299999999999999E-2</v>
      </c>
      <c r="Y21">
        <f t="shared" si="28"/>
        <v>6.0320000000000006E-2</v>
      </c>
      <c r="Z21" s="3">
        <f t="shared" si="29"/>
        <v>5.4074023338383098E-4</v>
      </c>
      <c r="AB21" s="23">
        <v>18</v>
      </c>
      <c r="AC21">
        <v>0.1636</v>
      </c>
      <c r="AD21">
        <v>0.14369999999999999</v>
      </c>
      <c r="AE21">
        <v>0.14480000000000001</v>
      </c>
      <c r="AF21">
        <v>0.13669999999999999</v>
      </c>
      <c r="AG21" s="3">
        <v>0.1492</v>
      </c>
      <c r="AH21">
        <f t="shared" si="30"/>
        <v>0.14760000000000001</v>
      </c>
      <c r="AI21" s="3">
        <f t="shared" si="31"/>
        <v>4.4744832103830717E-3</v>
      </c>
      <c r="AJ21" s="2"/>
    </row>
    <row r="22" spans="1:36">
      <c r="A22" s="23">
        <v>19</v>
      </c>
      <c r="B22">
        <v>5.6500000000000002E-2</v>
      </c>
      <c r="C22">
        <v>5.2900000000000003E-2</v>
      </c>
      <c r="D22">
        <v>5.3800000000000001E-2</v>
      </c>
      <c r="E22">
        <v>5.3999999999999999E-2</v>
      </c>
      <c r="F22" s="3">
        <v>5.7500000000000002E-2</v>
      </c>
      <c r="G22">
        <f t="shared" si="24"/>
        <v>5.4940000000000003E-2</v>
      </c>
      <c r="H22" s="3">
        <f t="shared" si="25"/>
        <v>8.7555696559390148E-4</v>
      </c>
      <c r="J22" s="23">
        <v>19</v>
      </c>
      <c r="K22">
        <v>7.0499999999999993E-2</v>
      </c>
      <c r="L22">
        <v>8.3000000000000004E-2</v>
      </c>
      <c r="M22">
        <v>8.4599999999999995E-2</v>
      </c>
      <c r="N22">
        <v>7.3300000000000004E-2</v>
      </c>
      <c r="O22" s="3">
        <v>0.1041</v>
      </c>
      <c r="P22">
        <f t="shared" si="26"/>
        <v>8.3099999999999993E-2</v>
      </c>
      <c r="Q22" s="3">
        <f t="shared" si="27"/>
        <v>5.9078760989039036E-3</v>
      </c>
      <c r="S22" s="23">
        <v>19</v>
      </c>
      <c r="T22">
        <v>6.0499999999999998E-2</v>
      </c>
      <c r="U22">
        <v>5.9900000000000002E-2</v>
      </c>
      <c r="V22">
        <v>5.8799999999999998E-2</v>
      </c>
      <c r="W22">
        <v>6.2E-2</v>
      </c>
      <c r="X22" s="3">
        <v>6.0199999999999997E-2</v>
      </c>
      <c r="Y22">
        <f t="shared" si="28"/>
        <v>6.028E-2</v>
      </c>
      <c r="Z22" s="3">
        <f t="shared" si="29"/>
        <v>5.1710733895391587E-4</v>
      </c>
      <c r="AB22" s="23">
        <v>19</v>
      </c>
      <c r="AC22">
        <v>0.20180000000000001</v>
      </c>
      <c r="AD22">
        <v>0.15690000000000001</v>
      </c>
      <c r="AE22">
        <v>0.157</v>
      </c>
      <c r="AF22">
        <v>0.14929999999999999</v>
      </c>
      <c r="AG22" s="3">
        <v>0.16</v>
      </c>
      <c r="AH22">
        <f t="shared" si="30"/>
        <v>0.16500000000000001</v>
      </c>
      <c r="AI22" s="3">
        <f t="shared" si="31"/>
        <v>9.3684043465255967E-3</v>
      </c>
      <c r="AJ22" s="2"/>
    </row>
    <row r="23" spans="1:36">
      <c r="A23" s="23">
        <v>20</v>
      </c>
      <c r="B23">
        <v>5.6899999999999999E-2</v>
      </c>
      <c r="C23">
        <v>5.3100000000000001E-2</v>
      </c>
      <c r="D23">
        <v>5.2400000000000002E-2</v>
      </c>
      <c r="E23">
        <v>5.4600000000000003E-2</v>
      </c>
      <c r="F23" s="3">
        <v>5.9299999999999999E-2</v>
      </c>
      <c r="G23">
        <f t="shared" si="24"/>
        <v>5.5259999999999997E-2</v>
      </c>
      <c r="H23" s="3">
        <f t="shared" si="25"/>
        <v>1.2706691150728415E-3</v>
      </c>
      <c r="J23" s="23">
        <v>20</v>
      </c>
      <c r="K23">
        <v>8.5099999999999995E-2</v>
      </c>
      <c r="L23">
        <v>0.1012</v>
      </c>
      <c r="M23">
        <v>0.1002</v>
      </c>
      <c r="N23">
        <v>8.4000000000000005E-2</v>
      </c>
      <c r="O23" s="3">
        <v>0.1217</v>
      </c>
      <c r="P23">
        <f t="shared" si="26"/>
        <v>9.844E-2</v>
      </c>
      <c r="Q23" s="3">
        <f t="shared" si="27"/>
        <v>6.8491313317821578E-3</v>
      </c>
      <c r="S23" s="23">
        <v>20</v>
      </c>
      <c r="T23">
        <v>6.0499999999999998E-2</v>
      </c>
      <c r="U23">
        <v>5.9900000000000002E-2</v>
      </c>
      <c r="V23">
        <v>5.8700000000000002E-2</v>
      </c>
      <c r="W23">
        <v>6.1499999999999999E-2</v>
      </c>
      <c r="X23" s="3">
        <v>6.0400000000000002E-2</v>
      </c>
      <c r="Y23">
        <f t="shared" si="28"/>
        <v>6.0199999999999997E-2</v>
      </c>
      <c r="Z23" s="3">
        <f t="shared" si="29"/>
        <v>4.5607017003965455E-4</v>
      </c>
      <c r="AB23" s="23">
        <v>20</v>
      </c>
      <c r="AC23">
        <v>0.21970000000000001</v>
      </c>
      <c r="AD23">
        <v>0.17960000000000001</v>
      </c>
      <c r="AE23">
        <v>0.18029999999999999</v>
      </c>
      <c r="AF23">
        <v>0.161</v>
      </c>
      <c r="AG23" s="3">
        <v>0.18629999999999999</v>
      </c>
      <c r="AH23">
        <f t="shared" si="30"/>
        <v>0.18538000000000002</v>
      </c>
      <c r="AI23" s="3">
        <f t="shared" si="31"/>
        <v>9.5715933887727811E-3</v>
      </c>
      <c r="AJ23" s="2"/>
    </row>
    <row r="24" spans="1:36">
      <c r="A24" s="23">
        <v>21</v>
      </c>
      <c r="B24">
        <v>5.7200000000000001E-2</v>
      </c>
      <c r="C24">
        <v>5.3800000000000001E-2</v>
      </c>
      <c r="D24">
        <v>5.2699999999999997E-2</v>
      </c>
      <c r="E24">
        <v>5.45E-2</v>
      </c>
      <c r="F24" s="3">
        <v>5.8000000000000003E-2</v>
      </c>
      <c r="G24">
        <f t="shared" si="24"/>
        <v>5.5239999999999997E-2</v>
      </c>
      <c r="H24" s="3">
        <f t="shared" si="25"/>
        <v>1.013212712119228E-3</v>
      </c>
      <c r="J24" s="23">
        <v>21</v>
      </c>
      <c r="K24">
        <v>0.10299999999999999</v>
      </c>
      <c r="L24">
        <v>0.11070000000000001</v>
      </c>
      <c r="M24">
        <v>0.1231</v>
      </c>
      <c r="N24">
        <v>9.6799999999999997E-2</v>
      </c>
      <c r="O24" s="3">
        <v>0.129</v>
      </c>
      <c r="P24">
        <f t="shared" si="26"/>
        <v>0.11252</v>
      </c>
      <c r="Q24" s="3">
        <f t="shared" si="27"/>
        <v>6.0190863093994513E-3</v>
      </c>
      <c r="S24" s="23">
        <v>21</v>
      </c>
      <c r="T24">
        <v>6.0699999999999997E-2</v>
      </c>
      <c r="U24">
        <v>6.0299999999999999E-2</v>
      </c>
      <c r="V24">
        <v>5.8999999999999997E-2</v>
      </c>
      <c r="W24">
        <v>6.2100000000000002E-2</v>
      </c>
      <c r="X24" s="3">
        <v>6.0699999999999997E-2</v>
      </c>
      <c r="Y24">
        <f t="shared" si="28"/>
        <v>6.0559999999999989E-2</v>
      </c>
      <c r="Z24" s="3">
        <f t="shared" si="29"/>
        <v>4.9558046773455543E-4</v>
      </c>
      <c r="AB24" s="23">
        <v>21</v>
      </c>
      <c r="AC24">
        <v>0.23369999999999999</v>
      </c>
      <c r="AD24">
        <v>0.2019</v>
      </c>
      <c r="AE24">
        <v>0.19489999999999999</v>
      </c>
      <c r="AF24">
        <v>0.19120000000000001</v>
      </c>
      <c r="AG24" s="3">
        <v>0.1933</v>
      </c>
      <c r="AH24">
        <f t="shared" si="30"/>
        <v>0.20299999999999999</v>
      </c>
      <c r="AI24" s="3">
        <f t="shared" si="31"/>
        <v>7.8823854257451774E-3</v>
      </c>
      <c r="AJ24" s="2"/>
    </row>
    <row r="25" spans="1:36">
      <c r="A25" s="23">
        <v>22</v>
      </c>
      <c r="B25">
        <v>5.7200000000000001E-2</v>
      </c>
      <c r="C25">
        <v>5.3900000000000003E-2</v>
      </c>
      <c r="D25">
        <v>5.2900000000000003E-2</v>
      </c>
      <c r="E25">
        <v>5.4800000000000001E-2</v>
      </c>
      <c r="F25" s="3">
        <v>5.8700000000000002E-2</v>
      </c>
      <c r="G25">
        <f t="shared" ref="G25:G29" si="32">AVERAGE(B25:F25)</f>
        <v>5.5499999999999994E-2</v>
      </c>
      <c r="H25" s="3">
        <f t="shared" ref="H25:H29" si="33">STDEV(B25:F25)/SQRT(5)</f>
        <v>1.0709808588392229E-3</v>
      </c>
      <c r="J25" s="23">
        <v>22</v>
      </c>
      <c r="K25">
        <v>0.1208</v>
      </c>
      <c r="L25">
        <v>0.1326</v>
      </c>
      <c r="M25">
        <v>0.1409</v>
      </c>
      <c r="N25">
        <v>0.1221</v>
      </c>
      <c r="O25" s="3">
        <v>0.15279999999999999</v>
      </c>
      <c r="P25">
        <f t="shared" ref="P25:P29" si="34">AVERAGE(K25:O25)</f>
        <v>0.13384000000000001</v>
      </c>
      <c r="Q25" s="3">
        <f t="shared" ref="Q25:Q29" si="35">STDEV(K25:O25)/SQRT(5)</f>
        <v>5.9947143384818571E-3</v>
      </c>
      <c r="S25" s="23">
        <v>22</v>
      </c>
      <c r="T25">
        <v>6.0600000000000001E-2</v>
      </c>
      <c r="U25">
        <v>6.0199999999999997E-2</v>
      </c>
      <c r="V25">
        <v>5.8999999999999997E-2</v>
      </c>
      <c r="W25">
        <v>6.2300000000000001E-2</v>
      </c>
      <c r="X25" s="3">
        <v>6.0900000000000003E-2</v>
      </c>
      <c r="Y25">
        <f t="shared" ref="Y25:Y29" si="36">AVERAGE(T25:X25)</f>
        <v>6.0600000000000001E-2</v>
      </c>
      <c r="Z25" s="3">
        <f t="shared" ref="Z25:Z29" si="37">STDEV(T25:X25)/SQRT(5)</f>
        <v>5.338539126015663E-4</v>
      </c>
      <c r="AB25" s="23">
        <v>22</v>
      </c>
      <c r="AC25">
        <v>0.24460000000000001</v>
      </c>
      <c r="AD25">
        <v>0.21149999999999999</v>
      </c>
      <c r="AE25">
        <v>0.20150000000000001</v>
      </c>
      <c r="AF25">
        <v>0.19450000000000001</v>
      </c>
      <c r="AG25" s="3">
        <v>0.2016</v>
      </c>
      <c r="AH25">
        <f t="shared" ref="AH25:AH29" si="38">AVERAGE(AC25:AG25)</f>
        <v>0.21074000000000001</v>
      </c>
      <c r="AI25" s="3">
        <f t="shared" ref="AI25:AI29" si="39">STDEV(AC25:AG25)/SQRT(5)</f>
        <v>8.8874405764539435E-3</v>
      </c>
      <c r="AJ25" s="2"/>
    </row>
    <row r="26" spans="1:36">
      <c r="A26" s="23">
        <v>23</v>
      </c>
      <c r="B26">
        <v>5.79E-2</v>
      </c>
      <c r="C26">
        <v>5.4699999999999999E-2</v>
      </c>
      <c r="D26">
        <v>5.3400000000000003E-2</v>
      </c>
      <c r="E26">
        <v>5.5100000000000003E-2</v>
      </c>
      <c r="F26" s="3">
        <v>5.9700000000000003E-2</v>
      </c>
      <c r="G26">
        <f t="shared" si="32"/>
        <v>5.6160000000000009E-2</v>
      </c>
      <c r="H26" s="3">
        <f t="shared" si="33"/>
        <v>1.1496086290559932E-3</v>
      </c>
      <c r="J26" s="23">
        <v>23</v>
      </c>
      <c r="K26">
        <v>0.13089999999999999</v>
      </c>
      <c r="L26">
        <v>0.1381</v>
      </c>
      <c r="M26">
        <v>0.15140000000000001</v>
      </c>
      <c r="N26">
        <v>0.14149999999999999</v>
      </c>
      <c r="O26" s="3">
        <v>0.16400000000000001</v>
      </c>
      <c r="P26">
        <f t="shared" si="34"/>
        <v>0.14518</v>
      </c>
      <c r="Q26" s="3">
        <f t="shared" si="35"/>
        <v>5.7465989941877819E-3</v>
      </c>
      <c r="S26" s="23">
        <v>23</v>
      </c>
      <c r="T26">
        <v>6.0400000000000002E-2</v>
      </c>
      <c r="U26">
        <v>6.0199999999999997E-2</v>
      </c>
      <c r="V26">
        <v>5.8999999999999997E-2</v>
      </c>
      <c r="W26">
        <v>6.2199999999999998E-2</v>
      </c>
      <c r="X26" s="3">
        <v>6.0699999999999997E-2</v>
      </c>
      <c r="Y26">
        <f t="shared" si="36"/>
        <v>6.0499999999999998E-2</v>
      </c>
      <c r="Z26" s="3">
        <f t="shared" si="37"/>
        <v>5.1380930314660531E-4</v>
      </c>
      <c r="AB26" s="23">
        <v>23</v>
      </c>
      <c r="AC26">
        <v>0.25240000000000001</v>
      </c>
      <c r="AD26">
        <v>0.21920000000000001</v>
      </c>
      <c r="AE26">
        <v>0.20780000000000001</v>
      </c>
      <c r="AF26">
        <v>0.20250000000000001</v>
      </c>
      <c r="AG26" s="3">
        <v>0.20849999999999999</v>
      </c>
      <c r="AH26">
        <f t="shared" si="38"/>
        <v>0.21808</v>
      </c>
      <c r="AI26" s="3">
        <f t="shared" si="39"/>
        <v>8.9980775724595747E-3</v>
      </c>
      <c r="AJ26" s="2"/>
    </row>
    <row r="27" spans="1:36">
      <c r="A27" s="23">
        <v>24</v>
      </c>
      <c r="B27">
        <v>5.8299999999999998E-2</v>
      </c>
      <c r="C27">
        <v>5.5500000000000001E-2</v>
      </c>
      <c r="D27">
        <v>5.4100000000000002E-2</v>
      </c>
      <c r="E27">
        <v>5.5599999999999997E-2</v>
      </c>
      <c r="F27" s="3">
        <v>0.06</v>
      </c>
      <c r="G27">
        <f t="shared" si="32"/>
        <v>5.6699999999999993E-2</v>
      </c>
      <c r="H27" s="3">
        <f t="shared" si="33"/>
        <v>1.0691117808723271E-3</v>
      </c>
      <c r="J27" s="23">
        <v>24</v>
      </c>
      <c r="K27">
        <v>0.14199999999999999</v>
      </c>
      <c r="L27">
        <v>0.1565</v>
      </c>
      <c r="M27">
        <v>0.1706</v>
      </c>
      <c r="N27">
        <v>0.1492</v>
      </c>
      <c r="O27" s="3">
        <v>0.1734</v>
      </c>
      <c r="P27">
        <f t="shared" si="34"/>
        <v>0.15833999999999998</v>
      </c>
      <c r="Q27" s="3">
        <f t="shared" si="35"/>
        <v>6.0457919249673172E-3</v>
      </c>
      <c r="S27" s="23">
        <v>24</v>
      </c>
      <c r="T27">
        <v>6.0699999999999997E-2</v>
      </c>
      <c r="U27">
        <v>6.0299999999999999E-2</v>
      </c>
      <c r="V27">
        <v>5.9299999999999999E-2</v>
      </c>
      <c r="W27">
        <v>6.3E-2</v>
      </c>
      <c r="X27" s="3">
        <v>6.0999999999999999E-2</v>
      </c>
      <c r="Y27">
        <f t="shared" si="36"/>
        <v>6.0860000000000004E-2</v>
      </c>
      <c r="Z27" s="3">
        <f t="shared" si="37"/>
        <v>6.0712436946642188E-4</v>
      </c>
      <c r="AB27" s="23">
        <v>24</v>
      </c>
      <c r="AC27">
        <v>0.26579999999999998</v>
      </c>
      <c r="AD27">
        <v>0.2276</v>
      </c>
      <c r="AE27">
        <v>0.21659999999999999</v>
      </c>
      <c r="AF27">
        <v>0.20849999999999999</v>
      </c>
      <c r="AG27" s="3">
        <v>0.21809999999999999</v>
      </c>
      <c r="AH27">
        <f t="shared" si="38"/>
        <v>0.22732000000000002</v>
      </c>
      <c r="AI27" s="3">
        <f t="shared" si="39"/>
        <v>1.0086892484804226E-2</v>
      </c>
      <c r="AJ27" s="2"/>
    </row>
    <row r="28" spans="1:36">
      <c r="A28" s="23">
        <v>25</v>
      </c>
      <c r="B28">
        <v>5.9299999999999999E-2</v>
      </c>
      <c r="C28">
        <v>5.7099999999999998E-2</v>
      </c>
      <c r="D28">
        <v>5.5500000000000001E-2</v>
      </c>
      <c r="E28">
        <v>5.6300000000000003E-2</v>
      </c>
      <c r="F28" s="3">
        <v>6.2399999999999997E-2</v>
      </c>
      <c r="G28">
        <f t="shared" si="32"/>
        <v>5.8120000000000005E-2</v>
      </c>
      <c r="H28" s="3">
        <f t="shared" si="33"/>
        <v>1.2435433245367841E-3</v>
      </c>
      <c r="J28" s="23">
        <v>25</v>
      </c>
      <c r="K28">
        <v>0.1595</v>
      </c>
      <c r="L28">
        <v>0.16700000000000001</v>
      </c>
      <c r="M28">
        <v>0.1772</v>
      </c>
      <c r="N28">
        <v>0.1709</v>
      </c>
      <c r="O28" s="3">
        <v>0.1812</v>
      </c>
      <c r="P28">
        <f t="shared" si="34"/>
        <v>0.17116000000000003</v>
      </c>
      <c r="Q28" s="3">
        <f t="shared" si="35"/>
        <v>3.8119024121821363E-3</v>
      </c>
      <c r="S28" s="23">
        <v>25</v>
      </c>
      <c r="T28">
        <v>6.0900000000000003E-2</v>
      </c>
      <c r="U28">
        <v>0.06</v>
      </c>
      <c r="V28">
        <v>5.91E-2</v>
      </c>
      <c r="W28">
        <v>6.25E-2</v>
      </c>
      <c r="X28" s="3">
        <v>6.1100000000000002E-2</v>
      </c>
      <c r="Y28">
        <f t="shared" si="36"/>
        <v>6.0719999999999996E-2</v>
      </c>
      <c r="Z28" s="3">
        <f t="shared" si="37"/>
        <v>5.6956123463592593E-4</v>
      </c>
      <c r="AB28" s="23">
        <v>25</v>
      </c>
      <c r="AC28">
        <v>0.27129999999999999</v>
      </c>
      <c r="AD28">
        <v>0.2359</v>
      </c>
      <c r="AE28">
        <v>0.2248</v>
      </c>
      <c r="AF28">
        <v>0.21809999999999999</v>
      </c>
      <c r="AG28" s="3">
        <v>0.2271</v>
      </c>
      <c r="AH28">
        <f t="shared" si="38"/>
        <v>0.23544000000000001</v>
      </c>
      <c r="AI28" s="3">
        <f t="shared" si="39"/>
        <v>9.4063595508570661E-3</v>
      </c>
      <c r="AJ28" s="2"/>
    </row>
    <row r="29" spans="1:36">
      <c r="A29" s="23">
        <v>26</v>
      </c>
      <c r="B29">
        <v>6.0199999999999997E-2</v>
      </c>
      <c r="C29">
        <v>5.8700000000000002E-2</v>
      </c>
      <c r="D29">
        <v>5.7099999999999998E-2</v>
      </c>
      <c r="E29">
        <v>5.7299999999999997E-2</v>
      </c>
      <c r="F29" s="3">
        <v>7.0900000000000005E-2</v>
      </c>
      <c r="G29">
        <f t="shared" si="32"/>
        <v>6.0839999999999991E-2</v>
      </c>
      <c r="H29" s="3">
        <f t="shared" si="33"/>
        <v>2.5759658382827995E-3</v>
      </c>
      <c r="J29" s="23">
        <v>26</v>
      </c>
      <c r="K29">
        <v>0.16869999999999999</v>
      </c>
      <c r="L29">
        <v>0.1749</v>
      </c>
      <c r="M29">
        <v>0.18509999999999999</v>
      </c>
      <c r="N29">
        <v>0.1777</v>
      </c>
      <c r="O29" s="3">
        <v>0.18790000000000001</v>
      </c>
      <c r="P29">
        <f t="shared" si="34"/>
        <v>0.17885999999999996</v>
      </c>
      <c r="Q29" s="3">
        <f t="shared" si="35"/>
        <v>3.4706771673550987E-3</v>
      </c>
      <c r="S29" s="23">
        <v>26</v>
      </c>
      <c r="T29">
        <v>6.08E-2</v>
      </c>
      <c r="U29">
        <v>6.0499999999999998E-2</v>
      </c>
      <c r="V29">
        <v>5.96E-2</v>
      </c>
      <c r="W29">
        <v>6.3600000000000004E-2</v>
      </c>
      <c r="X29" s="3">
        <v>6.1600000000000002E-2</v>
      </c>
      <c r="Y29">
        <f t="shared" si="36"/>
        <v>6.1219999999999997E-2</v>
      </c>
      <c r="Z29" s="3">
        <f t="shared" si="37"/>
        <v>6.7557383016218222E-4</v>
      </c>
      <c r="AB29" s="23">
        <v>26</v>
      </c>
      <c r="AC29">
        <v>0.27239999999999998</v>
      </c>
      <c r="AD29">
        <v>0.23910000000000001</v>
      </c>
      <c r="AE29">
        <v>0.22359999999999999</v>
      </c>
      <c r="AF29">
        <v>0.22320000000000001</v>
      </c>
      <c r="AG29" s="3">
        <v>0.2273</v>
      </c>
      <c r="AH29">
        <f t="shared" si="38"/>
        <v>0.23712</v>
      </c>
      <c r="AI29" s="3">
        <f t="shared" si="39"/>
        <v>9.2778984689421938E-3</v>
      </c>
      <c r="AJ29" s="2"/>
    </row>
    <row r="30" spans="1:36">
      <c r="A30" s="23">
        <v>27</v>
      </c>
      <c r="B30">
        <v>6.1699999999999998E-2</v>
      </c>
      <c r="C30">
        <v>6.1400000000000003E-2</v>
      </c>
      <c r="D30">
        <v>0.06</v>
      </c>
      <c r="E30">
        <v>5.8900000000000001E-2</v>
      </c>
      <c r="F30" s="3">
        <v>6.6600000000000006E-2</v>
      </c>
      <c r="G30">
        <f t="shared" ref="G30:G35" si="40">AVERAGE(B30:F30)</f>
        <v>6.1719999999999997E-2</v>
      </c>
      <c r="H30" s="3">
        <f t="shared" ref="H30:H35" si="41">STDEV(B30:F30)/SQRT(5)</f>
        <v>1.3196211577570297E-3</v>
      </c>
      <c r="J30" s="23">
        <v>27</v>
      </c>
      <c r="K30">
        <v>0.17680000000000001</v>
      </c>
      <c r="L30">
        <v>0.18190000000000001</v>
      </c>
      <c r="M30">
        <v>0.19189999999999999</v>
      </c>
      <c r="N30">
        <v>0.1865</v>
      </c>
      <c r="O30" s="3">
        <v>0.19450000000000001</v>
      </c>
      <c r="P30">
        <f t="shared" ref="P30:P35" si="42">AVERAGE(K30:O30)</f>
        <v>0.18631999999999999</v>
      </c>
      <c r="Q30" s="3">
        <f t="shared" ref="Q30:Q35" si="43">STDEV(K30:O30)/SQRT(5)</f>
        <v>3.2268250649826035E-3</v>
      </c>
      <c r="S30" s="23">
        <v>27</v>
      </c>
      <c r="T30">
        <v>6.1100000000000002E-2</v>
      </c>
      <c r="U30">
        <v>6.0199999999999997E-2</v>
      </c>
      <c r="V30">
        <v>5.9499999999999997E-2</v>
      </c>
      <c r="W30">
        <v>6.3100000000000003E-2</v>
      </c>
      <c r="X30" s="3">
        <v>6.1800000000000001E-2</v>
      </c>
      <c r="Y30">
        <f t="shared" ref="Y30:Y35" si="44">AVERAGE(T30:X30)</f>
        <v>6.1140000000000007E-2</v>
      </c>
      <c r="Z30" s="3">
        <f t="shared" ref="Z30:Z35" si="45">STDEV(T30:X30)/SQRT(5)</f>
        <v>6.2657800791282277E-4</v>
      </c>
      <c r="AB30" s="23">
        <v>27</v>
      </c>
      <c r="AC30">
        <v>0.27379999999999999</v>
      </c>
      <c r="AD30">
        <v>0.24199999999999999</v>
      </c>
      <c r="AE30">
        <v>0.22739999999999999</v>
      </c>
      <c r="AF30">
        <v>0.22650000000000001</v>
      </c>
      <c r="AG30" s="3">
        <v>0.2339</v>
      </c>
      <c r="AH30">
        <f t="shared" ref="AH30:AH35" si="46">AVERAGE(AC30:AG30)</f>
        <v>0.24072000000000005</v>
      </c>
      <c r="AI30" s="3">
        <f t="shared" ref="AI30:AI35" si="47">STDEV(AC30:AG30)/SQRT(5)</f>
        <v>8.7237262680577021E-3</v>
      </c>
      <c r="AJ30" s="2"/>
    </row>
    <row r="31" spans="1:36">
      <c r="A31" s="23">
        <v>28</v>
      </c>
      <c r="B31">
        <v>6.3799999999999996E-2</v>
      </c>
      <c r="C31">
        <v>6.4799999999999996E-2</v>
      </c>
      <c r="D31">
        <v>6.3799999999999996E-2</v>
      </c>
      <c r="E31">
        <v>6.0600000000000001E-2</v>
      </c>
      <c r="F31" s="3">
        <v>7.0599999999999996E-2</v>
      </c>
      <c r="G31">
        <f t="shared" si="40"/>
        <v>6.472E-2</v>
      </c>
      <c r="H31" s="3">
        <f t="shared" si="41"/>
        <v>1.6316862443496905E-3</v>
      </c>
      <c r="J31" s="23">
        <v>28</v>
      </c>
      <c r="K31">
        <v>0.1852</v>
      </c>
      <c r="L31">
        <v>0.18909999999999999</v>
      </c>
      <c r="M31">
        <v>0.19839999999999999</v>
      </c>
      <c r="N31">
        <v>0.19550000000000001</v>
      </c>
      <c r="O31" s="3">
        <v>0.1991</v>
      </c>
      <c r="P31">
        <f t="shared" si="42"/>
        <v>0.19346000000000002</v>
      </c>
      <c r="Q31" s="3">
        <f t="shared" si="43"/>
        <v>2.7167259707228477E-3</v>
      </c>
      <c r="S31" s="23">
        <v>28</v>
      </c>
      <c r="T31">
        <v>6.1199999999999997E-2</v>
      </c>
      <c r="U31">
        <v>6.08E-2</v>
      </c>
      <c r="V31">
        <v>0.06</v>
      </c>
      <c r="W31">
        <v>6.4199999999999993E-2</v>
      </c>
      <c r="X31" s="3">
        <v>6.2399999999999997E-2</v>
      </c>
      <c r="Y31">
        <f t="shared" si="44"/>
        <v>6.1719999999999997E-2</v>
      </c>
      <c r="Z31" s="3">
        <f t="shared" si="45"/>
        <v>7.3102667529988162E-4</v>
      </c>
      <c r="AB31" s="23">
        <v>28</v>
      </c>
      <c r="AC31">
        <v>0.27600000000000002</v>
      </c>
      <c r="AD31">
        <v>0.2465</v>
      </c>
      <c r="AE31">
        <v>0.23050000000000001</v>
      </c>
      <c r="AF31">
        <v>0.2321</v>
      </c>
      <c r="AG31" s="3">
        <v>0.23899999999999999</v>
      </c>
      <c r="AH31">
        <f t="shared" si="46"/>
        <v>0.24481999999999998</v>
      </c>
      <c r="AI31" s="3">
        <f t="shared" si="47"/>
        <v>8.2938169741078836E-3</v>
      </c>
      <c r="AJ31" s="2"/>
    </row>
    <row r="32" spans="1:36">
      <c r="A32" s="23">
        <v>29</v>
      </c>
      <c r="B32">
        <v>6.6900000000000001E-2</v>
      </c>
      <c r="C32">
        <v>7.17E-2</v>
      </c>
      <c r="D32">
        <v>7.6700000000000004E-2</v>
      </c>
      <c r="E32">
        <v>6.3899999999999998E-2</v>
      </c>
      <c r="F32" s="3">
        <v>8.14E-2</v>
      </c>
      <c r="G32">
        <f t="shared" si="40"/>
        <v>7.2120000000000004E-2</v>
      </c>
      <c r="H32" s="3">
        <f t="shared" si="41"/>
        <v>3.1787418894902433E-3</v>
      </c>
      <c r="J32" s="23">
        <v>29</v>
      </c>
      <c r="K32">
        <v>0.19070000000000001</v>
      </c>
      <c r="L32">
        <v>0.19650000000000001</v>
      </c>
      <c r="M32">
        <v>0.20519999999999999</v>
      </c>
      <c r="N32">
        <v>0.20300000000000001</v>
      </c>
      <c r="O32" s="3">
        <v>0.2039</v>
      </c>
      <c r="P32">
        <f t="shared" si="42"/>
        <v>0.19986000000000001</v>
      </c>
      <c r="Q32" s="3">
        <f t="shared" si="43"/>
        <v>2.7376267093962951E-3</v>
      </c>
      <c r="S32" s="23">
        <v>29</v>
      </c>
      <c r="T32">
        <v>6.1499999999999999E-2</v>
      </c>
      <c r="U32">
        <v>6.0999999999999999E-2</v>
      </c>
      <c r="V32">
        <v>6.0400000000000002E-2</v>
      </c>
      <c r="W32">
        <v>6.5100000000000005E-2</v>
      </c>
      <c r="X32" s="3">
        <v>6.3E-2</v>
      </c>
      <c r="Y32">
        <f t="shared" si="44"/>
        <v>6.2199999999999998E-2</v>
      </c>
      <c r="Z32" s="3">
        <f t="shared" si="45"/>
        <v>8.4320815935331258E-4</v>
      </c>
      <c r="AB32" s="23">
        <v>29</v>
      </c>
      <c r="AC32">
        <v>0.27789999999999998</v>
      </c>
      <c r="AD32">
        <v>0.2492</v>
      </c>
      <c r="AE32">
        <v>0.23380000000000001</v>
      </c>
      <c r="AF32">
        <v>0.23649999999999999</v>
      </c>
      <c r="AG32" s="3">
        <v>0.2442</v>
      </c>
      <c r="AH32">
        <f t="shared" si="46"/>
        <v>0.24832000000000001</v>
      </c>
      <c r="AI32" s="3">
        <f t="shared" si="47"/>
        <v>7.8843769569953929E-3</v>
      </c>
      <c r="AJ32" s="2"/>
    </row>
    <row r="33" spans="1:36">
      <c r="A33" s="23">
        <v>30</v>
      </c>
      <c r="B33">
        <v>7.17E-2</v>
      </c>
      <c r="C33">
        <v>8.6900000000000005E-2</v>
      </c>
      <c r="D33">
        <v>8.2900000000000001E-2</v>
      </c>
      <c r="E33">
        <v>6.93E-2</v>
      </c>
      <c r="F33" s="3">
        <v>9.7799999999999998E-2</v>
      </c>
      <c r="G33">
        <f t="shared" si="40"/>
        <v>8.1720000000000001E-2</v>
      </c>
      <c r="H33" s="3">
        <f t="shared" si="41"/>
        <v>5.2031144519412596E-3</v>
      </c>
      <c r="J33" s="23">
        <v>30</v>
      </c>
      <c r="K33">
        <v>0.19769999999999999</v>
      </c>
      <c r="L33">
        <v>0.20269999999999999</v>
      </c>
      <c r="M33">
        <v>0.214</v>
      </c>
      <c r="N33">
        <v>0.21010000000000001</v>
      </c>
      <c r="O33" s="3">
        <v>0.21049999999999999</v>
      </c>
      <c r="P33">
        <f t="shared" si="42"/>
        <v>0.20699999999999999</v>
      </c>
      <c r="Q33" s="3">
        <f t="shared" si="43"/>
        <v>2.9651306885194813E-3</v>
      </c>
      <c r="S33" s="23">
        <v>30</v>
      </c>
      <c r="T33">
        <v>6.2E-2</v>
      </c>
      <c r="U33">
        <v>6.1100000000000002E-2</v>
      </c>
      <c r="V33">
        <v>6.08E-2</v>
      </c>
      <c r="W33">
        <v>6.5199999999999994E-2</v>
      </c>
      <c r="X33" s="3">
        <v>6.3700000000000007E-2</v>
      </c>
      <c r="Y33">
        <f t="shared" si="44"/>
        <v>6.2559999999999991E-2</v>
      </c>
      <c r="Z33" s="3">
        <f t="shared" si="45"/>
        <v>8.3102346537266864E-4</v>
      </c>
      <c r="AB33" s="23">
        <v>30</v>
      </c>
      <c r="AC33">
        <v>0.2802</v>
      </c>
      <c r="AD33">
        <v>0.25119999999999998</v>
      </c>
      <c r="AE33">
        <v>0.2361</v>
      </c>
      <c r="AF33">
        <v>0.24030000000000001</v>
      </c>
      <c r="AG33" s="3">
        <v>0.24859999999999999</v>
      </c>
      <c r="AH33">
        <f t="shared" si="46"/>
        <v>0.25128</v>
      </c>
      <c r="AI33" s="3">
        <f t="shared" si="47"/>
        <v>7.7283504061345445E-3</v>
      </c>
      <c r="AJ33" s="2"/>
    </row>
    <row r="34" spans="1:36">
      <c r="A34" s="23">
        <v>31</v>
      </c>
      <c r="B34">
        <v>7.9000000000000001E-2</v>
      </c>
      <c r="C34">
        <v>0.10059999999999999</v>
      </c>
      <c r="D34">
        <v>9.8500000000000004E-2</v>
      </c>
      <c r="E34">
        <v>7.9100000000000004E-2</v>
      </c>
      <c r="F34" s="3">
        <v>0.1124</v>
      </c>
      <c r="G34">
        <f t="shared" si="40"/>
        <v>9.3920000000000003E-2</v>
      </c>
      <c r="H34" s="3">
        <f t="shared" si="41"/>
        <v>6.5167016196846081E-3</v>
      </c>
      <c r="J34" s="23">
        <v>31</v>
      </c>
      <c r="K34">
        <v>0.20699999999999999</v>
      </c>
      <c r="L34">
        <v>0.21179999999999999</v>
      </c>
      <c r="M34">
        <v>0.22370000000000001</v>
      </c>
      <c r="N34">
        <v>0.21829999999999999</v>
      </c>
      <c r="O34" s="3">
        <v>0.2223</v>
      </c>
      <c r="P34">
        <f t="shared" si="42"/>
        <v>0.21661999999999998</v>
      </c>
      <c r="Q34" s="3">
        <f t="shared" si="43"/>
        <v>3.1700788633723322E-3</v>
      </c>
      <c r="S34" s="23">
        <v>31</v>
      </c>
      <c r="T34">
        <v>6.25E-2</v>
      </c>
      <c r="U34">
        <v>6.13E-2</v>
      </c>
      <c r="V34">
        <v>6.1400000000000003E-2</v>
      </c>
      <c r="W34">
        <v>6.6500000000000004E-2</v>
      </c>
      <c r="X34" s="3">
        <v>6.4799999999999996E-2</v>
      </c>
      <c r="Y34">
        <f t="shared" si="44"/>
        <v>6.3299999999999995E-2</v>
      </c>
      <c r="Z34" s="3">
        <f t="shared" si="45"/>
        <v>1.0183319694480773E-3</v>
      </c>
      <c r="AB34" s="23">
        <v>31</v>
      </c>
      <c r="AC34">
        <v>0.28249999999999997</v>
      </c>
      <c r="AD34">
        <v>0.25409999999999999</v>
      </c>
      <c r="AE34">
        <v>0.2394</v>
      </c>
      <c r="AF34">
        <v>0.24410000000000001</v>
      </c>
      <c r="AG34" s="3">
        <v>0.25390000000000001</v>
      </c>
      <c r="AH34">
        <f t="shared" si="46"/>
        <v>0.25480000000000003</v>
      </c>
      <c r="AI34" s="3">
        <f t="shared" si="47"/>
        <v>7.4841165143255152E-3</v>
      </c>
      <c r="AJ34" s="2"/>
    </row>
    <row r="35" spans="1:36">
      <c r="A35" s="23">
        <v>32</v>
      </c>
      <c r="B35">
        <v>9.2399999999999996E-2</v>
      </c>
      <c r="C35">
        <v>0.1192</v>
      </c>
      <c r="D35">
        <v>0.1162</v>
      </c>
      <c r="E35">
        <v>9.2499999999999999E-2</v>
      </c>
      <c r="F35" s="3">
        <v>0.125</v>
      </c>
      <c r="G35">
        <f t="shared" si="40"/>
        <v>0.10906</v>
      </c>
      <c r="H35" s="3">
        <f t="shared" si="41"/>
        <v>6.9270195611099384E-3</v>
      </c>
      <c r="J35" s="23">
        <v>32</v>
      </c>
      <c r="K35">
        <v>0.2132</v>
      </c>
      <c r="L35">
        <v>0.21870000000000001</v>
      </c>
      <c r="M35">
        <v>0.22539999999999999</v>
      </c>
      <c r="N35">
        <v>0.22869999999999999</v>
      </c>
      <c r="O35" s="3">
        <v>0.22819999999999999</v>
      </c>
      <c r="P35">
        <f t="shared" si="42"/>
        <v>0.22284000000000001</v>
      </c>
      <c r="Q35" s="3">
        <f t="shared" si="43"/>
        <v>2.9974322344299927E-3</v>
      </c>
      <c r="S35" s="23">
        <v>32</v>
      </c>
      <c r="T35">
        <v>6.3100000000000003E-2</v>
      </c>
      <c r="U35">
        <v>6.1800000000000001E-2</v>
      </c>
      <c r="V35">
        <v>6.2300000000000001E-2</v>
      </c>
      <c r="W35">
        <v>6.8099999999999994E-2</v>
      </c>
      <c r="X35" s="3">
        <v>6.6100000000000006E-2</v>
      </c>
      <c r="Y35">
        <f t="shared" si="44"/>
        <v>6.427999999999999E-2</v>
      </c>
      <c r="Z35" s="3">
        <f t="shared" si="45"/>
        <v>1.2117755567760879E-3</v>
      </c>
      <c r="AB35" s="23">
        <v>32</v>
      </c>
      <c r="AC35">
        <v>0.28470000000000001</v>
      </c>
      <c r="AD35">
        <v>0.25669999999999998</v>
      </c>
      <c r="AE35">
        <v>0.24199999999999999</v>
      </c>
      <c r="AF35">
        <v>0.24779999999999999</v>
      </c>
      <c r="AG35" s="3">
        <v>0.25729999999999997</v>
      </c>
      <c r="AH35">
        <f t="shared" si="46"/>
        <v>0.25769999999999998</v>
      </c>
      <c r="AI35" s="3">
        <f t="shared" si="47"/>
        <v>7.3302796672432662E-3</v>
      </c>
      <c r="AJ35" s="2"/>
    </row>
    <row r="36" spans="1:36">
      <c r="A36" s="23">
        <v>33</v>
      </c>
      <c r="B36">
        <v>0.1104</v>
      </c>
      <c r="C36">
        <v>0.1336</v>
      </c>
      <c r="D36">
        <v>0.1249</v>
      </c>
      <c r="E36">
        <v>0.113</v>
      </c>
      <c r="F36" s="3">
        <v>0.1338</v>
      </c>
      <c r="G36">
        <f t="shared" ref="G36:G40" si="48">AVERAGE(B36:F36)</f>
        <v>0.12314</v>
      </c>
      <c r="H36" s="3">
        <f t="shared" ref="H36:H40" si="49">STDEV(B36:F36)/SQRT(5)</f>
        <v>4.9561678744772146E-3</v>
      </c>
      <c r="J36" s="23">
        <v>33</v>
      </c>
      <c r="K36">
        <v>0.21629999999999999</v>
      </c>
      <c r="L36">
        <v>0.22259999999999999</v>
      </c>
      <c r="M36">
        <v>0.22900000000000001</v>
      </c>
      <c r="N36">
        <v>0.23089999999999999</v>
      </c>
      <c r="O36" s="3">
        <v>0.2321</v>
      </c>
      <c r="P36">
        <f t="shared" ref="P36:P40" si="50">AVERAGE(K36:O36)</f>
        <v>0.22617999999999999</v>
      </c>
      <c r="Q36" s="3">
        <f t="shared" ref="Q36:Q40" si="51">STDEV(K36:O36)/SQRT(5)</f>
        <v>2.96401754380773E-3</v>
      </c>
      <c r="S36" s="23">
        <v>33</v>
      </c>
      <c r="T36">
        <v>6.3500000000000001E-2</v>
      </c>
      <c r="U36">
        <v>6.3E-2</v>
      </c>
      <c r="V36">
        <v>6.3600000000000004E-2</v>
      </c>
      <c r="W36">
        <v>7.1599999999999997E-2</v>
      </c>
      <c r="X36" s="3">
        <v>6.7699999999999996E-2</v>
      </c>
      <c r="Y36">
        <f t="shared" ref="Y36:Y40" si="52">AVERAGE(T36:X36)</f>
        <v>6.5879999999999994E-2</v>
      </c>
      <c r="Z36" s="3">
        <f t="shared" ref="Z36:Z40" si="53">STDEV(T36:X36)/SQRT(5)</f>
        <v>1.6611441839888541E-3</v>
      </c>
      <c r="AB36" s="23">
        <v>33</v>
      </c>
      <c r="AC36">
        <v>0.2878</v>
      </c>
      <c r="AD36">
        <v>0.26050000000000001</v>
      </c>
      <c r="AE36">
        <v>0.24429999999999999</v>
      </c>
      <c r="AF36">
        <v>0.25080000000000002</v>
      </c>
      <c r="AG36" s="3">
        <v>0.26090000000000002</v>
      </c>
      <c r="AH36">
        <f t="shared" ref="AH36:AH40" si="54">AVERAGE(AC36:AG36)</f>
        <v>0.26085999999999998</v>
      </c>
      <c r="AI36" s="3">
        <f t="shared" ref="AI36:AI40" si="55">STDEV(AC36:AG36)/SQRT(5)</f>
        <v>7.420687299704791E-3</v>
      </c>
      <c r="AJ36" s="2"/>
    </row>
    <row r="37" spans="1:36">
      <c r="A37" s="23">
        <v>34</v>
      </c>
      <c r="B37">
        <v>0.1255</v>
      </c>
      <c r="C37">
        <v>0.1492</v>
      </c>
      <c r="D37">
        <v>0.13950000000000001</v>
      </c>
      <c r="E37">
        <v>0.12479999999999999</v>
      </c>
      <c r="F37" s="3">
        <v>0.14630000000000001</v>
      </c>
      <c r="G37">
        <f t="shared" si="48"/>
        <v>0.13706000000000002</v>
      </c>
      <c r="H37" s="3">
        <f t="shared" si="49"/>
        <v>5.1120054773053621E-3</v>
      </c>
      <c r="J37" s="23">
        <v>34</v>
      </c>
      <c r="K37">
        <v>0.21970000000000001</v>
      </c>
      <c r="L37">
        <v>0.22739999999999999</v>
      </c>
      <c r="M37">
        <v>0.23380000000000001</v>
      </c>
      <c r="N37">
        <v>0.23469999999999999</v>
      </c>
      <c r="O37" s="3">
        <v>0.23719999999999999</v>
      </c>
      <c r="P37">
        <f t="shared" si="50"/>
        <v>0.23056000000000001</v>
      </c>
      <c r="Q37" s="3">
        <f t="shared" si="51"/>
        <v>3.1595252807977326E-3</v>
      </c>
      <c r="S37" s="23">
        <v>34</v>
      </c>
      <c r="T37">
        <v>6.4600000000000005E-2</v>
      </c>
      <c r="U37">
        <v>6.2899999999999998E-2</v>
      </c>
      <c r="V37">
        <v>6.4500000000000002E-2</v>
      </c>
      <c r="W37">
        <v>7.2499999999999995E-2</v>
      </c>
      <c r="X37" s="3">
        <v>7.0099999999999996E-2</v>
      </c>
      <c r="Y37">
        <f t="shared" si="52"/>
        <v>6.6920000000000007E-2</v>
      </c>
      <c r="Z37" s="3">
        <f t="shared" si="53"/>
        <v>1.8526737435393193E-3</v>
      </c>
      <c r="AB37" s="23">
        <v>34</v>
      </c>
      <c r="AC37">
        <v>0.28949999999999998</v>
      </c>
      <c r="AD37">
        <v>0.26350000000000001</v>
      </c>
      <c r="AE37">
        <v>0.248</v>
      </c>
      <c r="AF37">
        <v>0.25459999999999999</v>
      </c>
      <c r="AG37" s="3">
        <v>0.2651</v>
      </c>
      <c r="AH37">
        <f t="shared" si="54"/>
        <v>0.26413999999999999</v>
      </c>
      <c r="AI37" s="3">
        <f t="shared" si="55"/>
        <v>7.0568123115185627E-3</v>
      </c>
      <c r="AJ37" s="2"/>
    </row>
    <row r="38" spans="1:36">
      <c r="A38" s="23">
        <v>35</v>
      </c>
      <c r="B38">
        <v>0.1394</v>
      </c>
      <c r="C38">
        <v>0.16589999999999999</v>
      </c>
      <c r="D38">
        <v>0.15359999999999999</v>
      </c>
      <c r="E38">
        <v>0.1346</v>
      </c>
      <c r="F38" s="3">
        <v>0.16209999999999999</v>
      </c>
      <c r="G38">
        <f t="shared" si="48"/>
        <v>0.15111999999999998</v>
      </c>
      <c r="H38" s="3">
        <f t="shared" si="49"/>
        <v>6.1458441242843104E-3</v>
      </c>
      <c r="J38" s="23">
        <v>35</v>
      </c>
      <c r="K38">
        <v>0.22550000000000001</v>
      </c>
      <c r="L38">
        <v>0.23280000000000001</v>
      </c>
      <c r="M38">
        <v>0.2387</v>
      </c>
      <c r="N38">
        <v>0.2417</v>
      </c>
      <c r="O38" s="3">
        <v>0.24329999999999999</v>
      </c>
      <c r="P38">
        <f t="shared" si="50"/>
        <v>0.23640000000000003</v>
      </c>
      <c r="Q38" s="3">
        <f t="shared" si="51"/>
        <v>3.2615947019824488E-3</v>
      </c>
      <c r="S38" s="23">
        <v>35</v>
      </c>
      <c r="T38">
        <v>6.6000000000000003E-2</v>
      </c>
      <c r="U38">
        <v>6.4100000000000004E-2</v>
      </c>
      <c r="V38">
        <v>6.6799999999999998E-2</v>
      </c>
      <c r="W38">
        <v>7.5800000000000006E-2</v>
      </c>
      <c r="X38" s="3">
        <v>7.3999999999999996E-2</v>
      </c>
      <c r="Y38">
        <f t="shared" si="52"/>
        <v>6.9339999999999999E-2</v>
      </c>
      <c r="Z38" s="3">
        <f t="shared" si="53"/>
        <v>2.3292917378465068E-3</v>
      </c>
      <c r="AB38" s="23">
        <v>35</v>
      </c>
      <c r="AC38">
        <v>0.29210000000000003</v>
      </c>
      <c r="AD38">
        <v>0.26769999999999999</v>
      </c>
      <c r="AE38">
        <v>0.25080000000000002</v>
      </c>
      <c r="AF38">
        <v>0.25800000000000001</v>
      </c>
      <c r="AG38" s="3">
        <v>0.26929999999999998</v>
      </c>
      <c r="AH38">
        <f t="shared" si="54"/>
        <v>0.26757999999999998</v>
      </c>
      <c r="AI38" s="3">
        <f t="shared" si="55"/>
        <v>6.9912373725972152E-3</v>
      </c>
      <c r="AJ38" s="2"/>
    </row>
    <row r="39" spans="1:36">
      <c r="A39" s="23">
        <v>36</v>
      </c>
      <c r="B39">
        <v>0.15329999999999999</v>
      </c>
      <c r="C39">
        <v>0.1862</v>
      </c>
      <c r="D39">
        <v>0.16880000000000001</v>
      </c>
      <c r="E39">
        <v>0.14560000000000001</v>
      </c>
      <c r="F39" s="3">
        <v>0.1762</v>
      </c>
      <c r="G39">
        <f t="shared" si="48"/>
        <v>0.16602</v>
      </c>
      <c r="H39" s="3">
        <f t="shared" si="49"/>
        <v>7.4073207031962636E-3</v>
      </c>
      <c r="J39" s="23">
        <v>36</v>
      </c>
      <c r="K39">
        <v>0.23080000000000001</v>
      </c>
      <c r="L39">
        <v>0.23769999999999999</v>
      </c>
      <c r="M39">
        <v>0.24490000000000001</v>
      </c>
      <c r="N39">
        <v>0.2432</v>
      </c>
      <c r="O39" s="3">
        <v>0.24529999999999999</v>
      </c>
      <c r="P39">
        <f t="shared" si="50"/>
        <v>0.24037999999999998</v>
      </c>
      <c r="Q39" s="3">
        <f t="shared" si="51"/>
        <v>2.7527077578268261E-3</v>
      </c>
      <c r="S39" s="23">
        <v>36</v>
      </c>
      <c r="T39">
        <v>6.8000000000000005E-2</v>
      </c>
      <c r="U39">
        <v>6.6000000000000003E-2</v>
      </c>
      <c r="V39">
        <v>7.0199999999999999E-2</v>
      </c>
      <c r="W39">
        <v>8.0500000000000002E-2</v>
      </c>
      <c r="X39" s="3">
        <v>7.9500000000000001E-2</v>
      </c>
      <c r="Y39">
        <f t="shared" si="52"/>
        <v>7.2840000000000002E-2</v>
      </c>
      <c r="Z39" s="3">
        <f t="shared" si="53"/>
        <v>3.0017661467875872E-3</v>
      </c>
      <c r="AB39" s="23">
        <v>36</v>
      </c>
      <c r="AC39">
        <v>0.2949</v>
      </c>
      <c r="AD39">
        <v>0.27029999999999998</v>
      </c>
      <c r="AE39">
        <v>0.25390000000000001</v>
      </c>
      <c r="AF39">
        <v>0.26069999999999999</v>
      </c>
      <c r="AG39" s="3">
        <v>0.27279999999999999</v>
      </c>
      <c r="AH39">
        <f t="shared" si="54"/>
        <v>0.27051999999999998</v>
      </c>
      <c r="AI39" s="3">
        <f t="shared" si="55"/>
        <v>6.9724027422402935E-3</v>
      </c>
      <c r="AJ39" s="2"/>
    </row>
    <row r="40" spans="1:36">
      <c r="A40" s="23">
        <v>37</v>
      </c>
      <c r="B40">
        <v>0.16619999999999999</v>
      </c>
      <c r="C40">
        <v>0.20150000000000001</v>
      </c>
      <c r="D40">
        <v>0.1855</v>
      </c>
      <c r="E40">
        <v>0.1603</v>
      </c>
      <c r="F40" s="3">
        <v>0.19389999999999999</v>
      </c>
      <c r="G40">
        <f t="shared" si="48"/>
        <v>0.18148</v>
      </c>
      <c r="H40" s="3">
        <f t="shared" si="49"/>
        <v>7.9160848909040904E-3</v>
      </c>
      <c r="J40" s="23">
        <v>37</v>
      </c>
      <c r="K40">
        <v>0.23369999999999999</v>
      </c>
      <c r="L40">
        <v>0.24149999999999999</v>
      </c>
      <c r="M40">
        <v>0.24729999999999999</v>
      </c>
      <c r="N40">
        <v>0.25</v>
      </c>
      <c r="O40" s="3">
        <v>0.25280000000000002</v>
      </c>
      <c r="P40">
        <f t="shared" si="50"/>
        <v>0.24505999999999997</v>
      </c>
      <c r="Q40" s="3">
        <f t="shared" si="51"/>
        <v>3.3989115904948203E-3</v>
      </c>
      <c r="S40" s="23">
        <v>37</v>
      </c>
      <c r="T40">
        <v>7.1900000000000006E-2</v>
      </c>
      <c r="U40">
        <v>6.8500000000000005E-2</v>
      </c>
      <c r="V40">
        <v>7.46E-2</v>
      </c>
      <c r="W40">
        <v>8.4400000000000003E-2</v>
      </c>
      <c r="X40" s="3">
        <v>8.7800000000000003E-2</v>
      </c>
      <c r="Y40">
        <f t="shared" si="52"/>
        <v>7.7439999999999995E-2</v>
      </c>
      <c r="Z40" s="3">
        <f t="shared" si="53"/>
        <v>3.7044027858752072E-3</v>
      </c>
      <c r="AB40" s="23">
        <v>37</v>
      </c>
      <c r="AC40">
        <v>0.2969</v>
      </c>
      <c r="AD40">
        <v>0.27350000000000002</v>
      </c>
      <c r="AE40">
        <v>0.25600000000000001</v>
      </c>
      <c r="AF40">
        <v>0.26340000000000002</v>
      </c>
      <c r="AG40" s="3">
        <v>0.2762</v>
      </c>
      <c r="AH40">
        <f t="shared" si="54"/>
        <v>0.2732</v>
      </c>
      <c r="AI40" s="3">
        <f t="shared" si="55"/>
        <v>6.9377950387713213E-3</v>
      </c>
      <c r="AJ40" s="2"/>
    </row>
    <row r="41" spans="1:36">
      <c r="A41" s="23">
        <v>38</v>
      </c>
      <c r="B41">
        <v>0.1799</v>
      </c>
      <c r="C41">
        <v>0.21859999999999999</v>
      </c>
      <c r="D41">
        <v>0.19939999999999999</v>
      </c>
      <c r="E41">
        <v>0.17480000000000001</v>
      </c>
      <c r="F41" s="3">
        <v>0.20799999999999999</v>
      </c>
      <c r="G41">
        <f t="shared" ref="G41:G45" si="56">AVERAGE(B41:F41)</f>
        <v>0.19613999999999998</v>
      </c>
      <c r="H41" s="3">
        <f t="shared" ref="H41:H45" si="57">STDEV(B41:F41)/SQRT(5)</f>
        <v>8.2911760323852689E-3</v>
      </c>
      <c r="J41" s="23">
        <v>38</v>
      </c>
      <c r="K41">
        <v>0.23699999999999999</v>
      </c>
      <c r="L41">
        <v>0.245</v>
      </c>
      <c r="M41">
        <v>0.25119999999999998</v>
      </c>
      <c r="N41">
        <v>0.25569999999999998</v>
      </c>
      <c r="O41" s="3">
        <v>0.25669999999999998</v>
      </c>
      <c r="P41">
        <f t="shared" ref="P41:P45" si="58">AVERAGE(K41:O41)</f>
        <v>0.24911999999999995</v>
      </c>
      <c r="Q41" s="3">
        <f t="shared" ref="Q41:Q45" si="59">STDEV(K41:O41)/SQRT(5)</f>
        <v>3.6670696748221168E-3</v>
      </c>
      <c r="S41" s="23">
        <v>38</v>
      </c>
      <c r="T41">
        <v>7.7700000000000005E-2</v>
      </c>
      <c r="U41">
        <v>7.5600000000000001E-2</v>
      </c>
      <c r="V41">
        <v>7.9299999999999995E-2</v>
      </c>
      <c r="W41">
        <v>8.7900000000000006E-2</v>
      </c>
      <c r="X41" s="3">
        <v>9.9000000000000005E-2</v>
      </c>
      <c r="Y41">
        <f t="shared" ref="Y41:Y45" si="60">AVERAGE(T41:X41)</f>
        <v>8.3900000000000002E-2</v>
      </c>
      <c r="Z41" s="3">
        <f t="shared" ref="Z41:Z45" si="61">STDEV(T41:X41)/SQRT(5)</f>
        <v>4.3156691254080852E-3</v>
      </c>
      <c r="AB41" s="23">
        <v>38</v>
      </c>
      <c r="AC41">
        <v>0.2989</v>
      </c>
      <c r="AD41">
        <v>0.2762</v>
      </c>
      <c r="AE41">
        <v>0.25850000000000001</v>
      </c>
      <c r="AF41">
        <v>0.26619999999999999</v>
      </c>
      <c r="AG41" s="3">
        <v>0.27929999999999999</v>
      </c>
      <c r="AH41">
        <f t="shared" ref="AH41:AH45" si="62">AVERAGE(AC41:AG41)</f>
        <v>0.27581999999999995</v>
      </c>
      <c r="AI41" s="3">
        <f t="shared" ref="AI41:AI45" si="63">STDEV(AC41:AG41)/SQRT(5)</f>
        <v>6.8464151203385254E-3</v>
      </c>
      <c r="AJ41" s="2"/>
    </row>
    <row r="42" spans="1:36">
      <c r="A42" s="23">
        <v>39</v>
      </c>
      <c r="B42">
        <v>0.19400000000000001</v>
      </c>
      <c r="C42">
        <v>0.2387</v>
      </c>
      <c r="D42">
        <v>0.21260000000000001</v>
      </c>
      <c r="E42">
        <v>0.1898</v>
      </c>
      <c r="F42" s="3">
        <v>0.22159999999999999</v>
      </c>
      <c r="G42">
        <f t="shared" si="56"/>
        <v>0.21134</v>
      </c>
      <c r="H42" s="3">
        <f t="shared" si="57"/>
        <v>9.000199997777826E-3</v>
      </c>
      <c r="J42" s="23">
        <v>39</v>
      </c>
      <c r="K42">
        <v>0.2422</v>
      </c>
      <c r="L42">
        <v>0.2495</v>
      </c>
      <c r="M42">
        <v>0.25509999999999999</v>
      </c>
      <c r="N42">
        <v>0.25869999999999999</v>
      </c>
      <c r="O42" s="3">
        <v>0.26140000000000002</v>
      </c>
      <c r="P42">
        <f t="shared" si="58"/>
        <v>0.25338000000000005</v>
      </c>
      <c r="Q42" s="3">
        <f t="shared" si="59"/>
        <v>3.4324044050781676E-3</v>
      </c>
      <c r="S42" s="23">
        <v>39</v>
      </c>
      <c r="T42">
        <v>8.0600000000000005E-2</v>
      </c>
      <c r="U42">
        <v>7.9100000000000004E-2</v>
      </c>
      <c r="V42">
        <v>8.5300000000000001E-2</v>
      </c>
      <c r="W42">
        <v>9.5100000000000004E-2</v>
      </c>
      <c r="X42" s="3">
        <v>0.1084</v>
      </c>
      <c r="Y42">
        <f t="shared" si="60"/>
        <v>8.9700000000000002E-2</v>
      </c>
      <c r="Z42" s="3">
        <f t="shared" si="61"/>
        <v>5.4469257384326319E-3</v>
      </c>
      <c r="AB42" s="23">
        <v>39</v>
      </c>
      <c r="AC42">
        <v>0.30099999999999999</v>
      </c>
      <c r="AD42">
        <v>0.27910000000000001</v>
      </c>
      <c r="AE42">
        <v>0.26069999999999999</v>
      </c>
      <c r="AF42">
        <v>0.26879999999999998</v>
      </c>
      <c r="AG42" s="3">
        <v>0.28270000000000001</v>
      </c>
      <c r="AH42">
        <f t="shared" si="62"/>
        <v>0.27845999999999999</v>
      </c>
      <c r="AI42" s="3">
        <f t="shared" si="63"/>
        <v>6.8380260309536707E-3</v>
      </c>
      <c r="AJ42" s="2"/>
    </row>
    <row r="43" spans="1:36">
      <c r="A43" s="23">
        <v>40</v>
      </c>
      <c r="B43">
        <v>0.20649999999999999</v>
      </c>
      <c r="C43">
        <v>0.26350000000000001</v>
      </c>
      <c r="D43">
        <v>0.2238</v>
      </c>
      <c r="E43">
        <v>0.20649999999999999</v>
      </c>
      <c r="F43" s="3">
        <v>0.2336</v>
      </c>
      <c r="G43">
        <f t="shared" si="56"/>
        <v>0.22677999999999998</v>
      </c>
      <c r="H43" s="3">
        <f t="shared" si="57"/>
        <v>1.0550611356693985E-2</v>
      </c>
      <c r="J43" s="23">
        <v>40</v>
      </c>
      <c r="K43">
        <v>0.24859999999999999</v>
      </c>
      <c r="L43">
        <v>0.25369999999999998</v>
      </c>
      <c r="M43">
        <v>0.2596</v>
      </c>
      <c r="N43">
        <v>0.26419999999999999</v>
      </c>
      <c r="O43" s="3">
        <v>0.26150000000000001</v>
      </c>
      <c r="P43">
        <f t="shared" si="58"/>
        <v>0.25752000000000003</v>
      </c>
      <c r="Q43" s="3">
        <f t="shared" si="59"/>
        <v>2.819113335784855E-3</v>
      </c>
      <c r="S43" s="23">
        <v>40</v>
      </c>
      <c r="T43">
        <v>8.6699999999999999E-2</v>
      </c>
      <c r="U43">
        <v>8.43E-2</v>
      </c>
      <c r="V43">
        <v>9.3299999999999994E-2</v>
      </c>
      <c r="W43">
        <v>0.1027</v>
      </c>
      <c r="X43" s="3">
        <v>0.1168</v>
      </c>
      <c r="Y43">
        <f t="shared" si="60"/>
        <v>9.6759999999999999E-2</v>
      </c>
      <c r="Z43" s="3">
        <f t="shared" si="61"/>
        <v>5.938484655196136E-3</v>
      </c>
      <c r="AB43" s="23">
        <v>40</v>
      </c>
      <c r="AC43">
        <v>0.30259999999999998</v>
      </c>
      <c r="AD43">
        <v>0.28120000000000001</v>
      </c>
      <c r="AE43">
        <v>0.26350000000000001</v>
      </c>
      <c r="AF43">
        <v>0.27139999999999997</v>
      </c>
      <c r="AG43" s="3">
        <v>0.28539999999999999</v>
      </c>
      <c r="AH43">
        <f t="shared" si="62"/>
        <v>0.28082000000000001</v>
      </c>
      <c r="AI43" s="3">
        <f t="shared" si="63"/>
        <v>6.6490901633230962E-3</v>
      </c>
      <c r="AJ43" s="2"/>
    </row>
    <row r="44" spans="1:36">
      <c r="A44" s="23">
        <v>41</v>
      </c>
      <c r="B44">
        <v>0.21540000000000001</v>
      </c>
      <c r="C44">
        <v>0.27739999999999998</v>
      </c>
      <c r="D44">
        <v>0.2356</v>
      </c>
      <c r="E44">
        <v>0.21360000000000001</v>
      </c>
      <c r="F44" s="3">
        <v>0.24399999999999999</v>
      </c>
      <c r="G44">
        <f t="shared" si="56"/>
        <v>0.23719999999999999</v>
      </c>
      <c r="H44" s="3">
        <f t="shared" si="57"/>
        <v>1.161257938616567E-2</v>
      </c>
      <c r="J44" s="23">
        <v>41</v>
      </c>
      <c r="K44">
        <v>0.25290000000000001</v>
      </c>
      <c r="L44">
        <v>0.25640000000000002</v>
      </c>
      <c r="M44">
        <v>0.26269999999999999</v>
      </c>
      <c r="N44">
        <v>0.26769999999999999</v>
      </c>
      <c r="O44" s="3">
        <v>0.26590000000000003</v>
      </c>
      <c r="P44">
        <f t="shared" si="58"/>
        <v>0.26112000000000002</v>
      </c>
      <c r="Q44" s="3">
        <f t="shared" si="59"/>
        <v>2.8150310833097362E-3</v>
      </c>
      <c r="S44" s="23">
        <v>41</v>
      </c>
      <c r="T44">
        <v>9.3700000000000006E-2</v>
      </c>
      <c r="U44">
        <v>9.1700000000000004E-2</v>
      </c>
      <c r="V44">
        <v>9.9900000000000003E-2</v>
      </c>
      <c r="W44">
        <v>0.1109</v>
      </c>
      <c r="X44" s="3">
        <v>0.12570000000000001</v>
      </c>
      <c r="Y44">
        <f t="shared" si="60"/>
        <v>0.10438</v>
      </c>
      <c r="Z44" s="3">
        <f t="shared" si="61"/>
        <v>6.2927259593914863E-3</v>
      </c>
      <c r="AB44" s="23">
        <v>41</v>
      </c>
      <c r="AC44">
        <v>0.30449999999999999</v>
      </c>
      <c r="AD44">
        <v>0.28339999999999999</v>
      </c>
      <c r="AE44">
        <v>0.26479999999999998</v>
      </c>
      <c r="AF44">
        <v>0.27300000000000002</v>
      </c>
      <c r="AG44" s="3">
        <v>0.28860000000000002</v>
      </c>
      <c r="AH44">
        <f t="shared" si="62"/>
        <v>0.28286</v>
      </c>
      <c r="AI44" s="3">
        <f t="shared" si="63"/>
        <v>6.8004117522397134E-3</v>
      </c>
      <c r="AJ44" s="2"/>
    </row>
    <row r="45" spans="1:36">
      <c r="A45" s="23">
        <v>42</v>
      </c>
      <c r="B45">
        <v>0.2261</v>
      </c>
      <c r="C45">
        <v>0.307</v>
      </c>
      <c r="D45">
        <v>0.24440000000000001</v>
      </c>
      <c r="E45">
        <v>0.22750000000000001</v>
      </c>
      <c r="F45" s="3">
        <v>0.25290000000000001</v>
      </c>
      <c r="G45">
        <f t="shared" si="56"/>
        <v>0.25158000000000003</v>
      </c>
      <c r="H45" s="3">
        <f t="shared" si="57"/>
        <v>1.4754233290821882E-2</v>
      </c>
      <c r="J45" s="23">
        <v>42</v>
      </c>
      <c r="K45">
        <v>0.2525</v>
      </c>
      <c r="L45">
        <v>0.26079999999999998</v>
      </c>
      <c r="M45">
        <v>0.26679999999999998</v>
      </c>
      <c r="N45">
        <v>0.27279999999999999</v>
      </c>
      <c r="O45" s="3">
        <v>0.26669999999999999</v>
      </c>
      <c r="P45">
        <f t="shared" si="58"/>
        <v>0.26391999999999999</v>
      </c>
      <c r="Q45" s="3">
        <f t="shared" si="59"/>
        <v>3.4280315051060991E-3</v>
      </c>
      <c r="S45" s="23">
        <v>42</v>
      </c>
      <c r="T45">
        <v>9.98E-2</v>
      </c>
      <c r="U45">
        <v>9.8699999999999996E-2</v>
      </c>
      <c r="V45">
        <v>0.1071</v>
      </c>
      <c r="W45">
        <v>0.1201</v>
      </c>
      <c r="X45" s="3">
        <v>0.13489999999999999</v>
      </c>
      <c r="Y45">
        <f t="shared" si="60"/>
        <v>0.11212</v>
      </c>
      <c r="Z45" s="3">
        <f t="shared" si="61"/>
        <v>6.8545167590429298E-3</v>
      </c>
      <c r="AB45" s="23">
        <v>42</v>
      </c>
      <c r="AC45">
        <v>0.30590000000000001</v>
      </c>
      <c r="AD45">
        <v>0.28589999999999999</v>
      </c>
      <c r="AE45">
        <v>0.26700000000000002</v>
      </c>
      <c r="AF45">
        <v>0.27560000000000001</v>
      </c>
      <c r="AG45" s="3">
        <v>0.29039999999999999</v>
      </c>
      <c r="AH45">
        <f t="shared" si="62"/>
        <v>0.28495999999999999</v>
      </c>
      <c r="AI45" s="3">
        <f t="shared" si="63"/>
        <v>6.6299773755270058E-3</v>
      </c>
      <c r="AJ45" s="2"/>
    </row>
    <row r="46" spans="1:36">
      <c r="A46" s="23">
        <v>43</v>
      </c>
      <c r="B46">
        <v>0.23269999999999999</v>
      </c>
      <c r="C46">
        <v>0.32779999999999998</v>
      </c>
      <c r="D46">
        <v>0.25069999999999998</v>
      </c>
      <c r="E46">
        <v>0.2356</v>
      </c>
      <c r="F46" s="3">
        <v>0.2586</v>
      </c>
      <c r="G46">
        <f t="shared" ref="G46:G50" si="64">AVERAGE(B46:F46)</f>
        <v>0.26107999999999998</v>
      </c>
      <c r="H46" s="3">
        <f t="shared" ref="H46:H50" si="65">STDEV(B46:F46)/SQRT(5)</f>
        <v>1.7349507197612385E-2</v>
      </c>
      <c r="J46" s="23">
        <v>43</v>
      </c>
      <c r="K46">
        <v>0.26</v>
      </c>
      <c r="L46">
        <v>0.26279999999999998</v>
      </c>
      <c r="M46">
        <v>0.26960000000000001</v>
      </c>
      <c r="N46">
        <v>0.27610000000000001</v>
      </c>
      <c r="O46" s="3">
        <v>0.27029999999999998</v>
      </c>
      <c r="P46">
        <f t="shared" ref="P46:P50" si="66">AVERAGE(K46:O46)</f>
        <v>0.26776</v>
      </c>
      <c r="Q46" s="3">
        <f t="shared" ref="Q46:Q50" si="67">STDEV(K46:O46)/SQRT(5)</f>
        <v>2.8654144551879422E-3</v>
      </c>
      <c r="S46" s="23">
        <v>43</v>
      </c>
      <c r="T46">
        <v>0.10680000000000001</v>
      </c>
      <c r="U46">
        <v>0.1057</v>
      </c>
      <c r="V46">
        <v>0.1142</v>
      </c>
      <c r="W46">
        <v>0.12889999999999999</v>
      </c>
      <c r="X46" s="3">
        <v>0.14499999999999999</v>
      </c>
      <c r="Y46">
        <f t="shared" ref="Y46:Y50" si="68">AVERAGE(T46:X46)</f>
        <v>0.12012</v>
      </c>
      <c r="Z46" s="3">
        <f t="shared" ref="Z46:Z50" si="69">STDEV(T46:X46)/SQRT(5)</f>
        <v>7.471639712941157E-3</v>
      </c>
      <c r="AB46" s="23">
        <v>43</v>
      </c>
      <c r="AC46">
        <v>0.30759999999999998</v>
      </c>
      <c r="AD46">
        <v>0.2873</v>
      </c>
      <c r="AE46">
        <v>0.26840000000000003</v>
      </c>
      <c r="AF46">
        <v>0.27700000000000002</v>
      </c>
      <c r="AG46" s="3">
        <v>0.29249999999999998</v>
      </c>
      <c r="AH46">
        <f t="shared" ref="AH46:AH50" si="70">AVERAGE(AC46:AG46)</f>
        <v>0.28655999999999998</v>
      </c>
      <c r="AI46" s="3">
        <f t="shared" ref="AI46:AI50" si="71">STDEV(AC46:AG46)/SQRT(5)</f>
        <v>6.7070559860493099E-3</v>
      </c>
      <c r="AJ46" s="2"/>
    </row>
    <row r="47" spans="1:36">
      <c r="A47" s="23">
        <v>44</v>
      </c>
      <c r="B47">
        <v>0.24660000000000001</v>
      </c>
      <c r="C47">
        <v>0.36080000000000001</v>
      </c>
      <c r="D47">
        <v>0.2555</v>
      </c>
      <c r="E47">
        <v>0.24690000000000001</v>
      </c>
      <c r="F47" s="3">
        <v>0.26350000000000001</v>
      </c>
      <c r="G47">
        <f t="shared" si="64"/>
        <v>0.27466000000000002</v>
      </c>
      <c r="H47" s="3">
        <f t="shared" si="65"/>
        <v>2.1759747241179076E-2</v>
      </c>
      <c r="J47" s="23">
        <v>44</v>
      </c>
      <c r="K47">
        <v>0.26369999999999999</v>
      </c>
      <c r="L47">
        <v>0.26669999999999999</v>
      </c>
      <c r="M47">
        <v>0.27300000000000002</v>
      </c>
      <c r="N47">
        <v>0.27829999999999999</v>
      </c>
      <c r="O47" s="3">
        <v>0.27189999999999998</v>
      </c>
      <c r="P47">
        <f t="shared" si="66"/>
        <v>0.27072000000000002</v>
      </c>
      <c r="Q47" s="3">
        <f t="shared" si="67"/>
        <v>2.5444842306447894E-3</v>
      </c>
      <c r="S47" s="23">
        <v>44</v>
      </c>
      <c r="T47">
        <v>0.1152</v>
      </c>
      <c r="U47">
        <v>0.1133</v>
      </c>
      <c r="V47">
        <v>0.12180000000000001</v>
      </c>
      <c r="W47">
        <v>0.13730000000000001</v>
      </c>
      <c r="X47" s="3">
        <v>0.1547</v>
      </c>
      <c r="Y47">
        <f t="shared" si="68"/>
        <v>0.12846000000000002</v>
      </c>
      <c r="Z47" s="3">
        <f t="shared" si="69"/>
        <v>7.7996538384725485E-3</v>
      </c>
      <c r="AB47" s="23">
        <v>44</v>
      </c>
      <c r="AC47">
        <v>0.30909999999999999</v>
      </c>
      <c r="AD47">
        <v>0.28910000000000002</v>
      </c>
      <c r="AE47">
        <v>0.27050000000000002</v>
      </c>
      <c r="AF47">
        <v>0.27889999999999998</v>
      </c>
      <c r="AG47" s="3">
        <v>0.29420000000000002</v>
      </c>
      <c r="AH47">
        <f t="shared" si="70"/>
        <v>0.28836000000000001</v>
      </c>
      <c r="AI47" s="3">
        <f t="shared" si="71"/>
        <v>6.607843823820291E-3</v>
      </c>
      <c r="AJ47" s="2"/>
    </row>
    <row r="48" spans="1:36">
      <c r="A48" s="23">
        <v>45</v>
      </c>
      <c r="B48">
        <v>0.25230000000000002</v>
      </c>
      <c r="C48">
        <v>0.38200000000000001</v>
      </c>
      <c r="D48">
        <v>0.25829999999999997</v>
      </c>
      <c r="E48">
        <v>0.251</v>
      </c>
      <c r="F48" s="3">
        <v>0.27</v>
      </c>
      <c r="G48">
        <f t="shared" si="64"/>
        <v>0.28272000000000003</v>
      </c>
      <c r="H48" s="3">
        <f t="shared" si="65"/>
        <v>2.5046145412018894E-2</v>
      </c>
      <c r="J48" s="23">
        <v>45</v>
      </c>
      <c r="K48">
        <v>0.26600000000000001</v>
      </c>
      <c r="L48">
        <v>0.26869999999999999</v>
      </c>
      <c r="M48">
        <v>0.2752</v>
      </c>
      <c r="N48">
        <v>0.28079999999999999</v>
      </c>
      <c r="O48" s="3">
        <v>0.27510000000000001</v>
      </c>
      <c r="P48">
        <f t="shared" si="66"/>
        <v>0.27316000000000001</v>
      </c>
      <c r="Q48" s="3">
        <f t="shared" si="67"/>
        <v>2.6215644184341513E-3</v>
      </c>
      <c r="S48" s="23">
        <v>45</v>
      </c>
      <c r="T48">
        <v>0.1231</v>
      </c>
      <c r="U48">
        <v>0.1207</v>
      </c>
      <c r="V48">
        <v>0.13</v>
      </c>
      <c r="W48">
        <v>0.1452</v>
      </c>
      <c r="X48" s="3">
        <v>0.16439999999999999</v>
      </c>
      <c r="Y48">
        <f t="shared" si="68"/>
        <v>0.13668</v>
      </c>
      <c r="Z48" s="3">
        <f t="shared" si="69"/>
        <v>8.1406019433454581E-3</v>
      </c>
      <c r="AB48" s="23">
        <v>45</v>
      </c>
      <c r="AC48">
        <v>0.311</v>
      </c>
      <c r="AD48">
        <v>0.29089999999999999</v>
      </c>
      <c r="AE48">
        <v>0.27179999999999999</v>
      </c>
      <c r="AF48">
        <v>0.28070000000000001</v>
      </c>
      <c r="AG48" s="3">
        <v>0.2964</v>
      </c>
      <c r="AH48">
        <f t="shared" si="70"/>
        <v>0.29015999999999997</v>
      </c>
      <c r="AI48" s="3">
        <f t="shared" si="71"/>
        <v>6.7095901514175969E-3</v>
      </c>
      <c r="AJ48" s="2"/>
    </row>
    <row r="49" spans="1:36">
      <c r="A49" s="23">
        <v>46</v>
      </c>
      <c r="B49">
        <v>0.25869999999999999</v>
      </c>
      <c r="C49">
        <v>0.40860000000000002</v>
      </c>
      <c r="D49">
        <v>0.2626</v>
      </c>
      <c r="E49">
        <v>0.251</v>
      </c>
      <c r="F49" s="3">
        <v>0.27250000000000002</v>
      </c>
      <c r="G49">
        <f t="shared" si="64"/>
        <v>0.29067999999999994</v>
      </c>
      <c r="H49" s="3">
        <f t="shared" si="65"/>
        <v>2.9682779519445403E-2</v>
      </c>
      <c r="J49" s="23">
        <v>46</v>
      </c>
      <c r="K49">
        <v>0.27</v>
      </c>
      <c r="L49">
        <v>0.27329999999999999</v>
      </c>
      <c r="M49">
        <v>0.27800000000000002</v>
      </c>
      <c r="N49">
        <v>0.2843</v>
      </c>
      <c r="O49" s="3">
        <v>0.2762</v>
      </c>
      <c r="P49">
        <f t="shared" si="66"/>
        <v>0.27635999999999999</v>
      </c>
      <c r="Q49" s="3">
        <f t="shared" si="67"/>
        <v>2.4038718767854486E-3</v>
      </c>
      <c r="S49" s="23">
        <v>46</v>
      </c>
      <c r="T49">
        <v>0.1308</v>
      </c>
      <c r="U49">
        <v>0.13</v>
      </c>
      <c r="V49">
        <v>0.13850000000000001</v>
      </c>
      <c r="W49">
        <v>0.15260000000000001</v>
      </c>
      <c r="X49" s="3">
        <v>0.1729</v>
      </c>
      <c r="Y49">
        <f t="shared" si="68"/>
        <v>0.14496000000000003</v>
      </c>
      <c r="Z49" s="3">
        <f t="shared" si="69"/>
        <v>8.0779081450582223E-3</v>
      </c>
      <c r="AB49" s="23">
        <v>46</v>
      </c>
      <c r="AC49">
        <v>0.31219999999999998</v>
      </c>
      <c r="AD49">
        <v>0.29299999999999998</v>
      </c>
      <c r="AE49">
        <v>0.27310000000000001</v>
      </c>
      <c r="AF49">
        <v>0.28420000000000001</v>
      </c>
      <c r="AG49" s="3">
        <v>0.29809999999999998</v>
      </c>
      <c r="AH49">
        <f t="shared" si="70"/>
        <v>0.29212000000000005</v>
      </c>
      <c r="AI49" s="3">
        <f t="shared" si="71"/>
        <v>6.5735378602393328E-3</v>
      </c>
      <c r="AJ49" s="2"/>
    </row>
    <row r="50" spans="1:36">
      <c r="A50" s="23">
        <v>47</v>
      </c>
      <c r="B50">
        <v>0.26240000000000002</v>
      </c>
      <c r="C50">
        <v>0.42830000000000001</v>
      </c>
      <c r="D50">
        <v>0.26700000000000002</v>
      </c>
      <c r="E50">
        <v>0.25629999999999997</v>
      </c>
      <c r="F50" s="3">
        <v>0.27860000000000001</v>
      </c>
      <c r="G50">
        <f t="shared" si="64"/>
        <v>0.29852000000000001</v>
      </c>
      <c r="H50" s="3">
        <f t="shared" si="65"/>
        <v>3.2649921898834686E-2</v>
      </c>
      <c r="J50" s="23">
        <v>47</v>
      </c>
      <c r="K50">
        <v>0.27179999999999999</v>
      </c>
      <c r="L50">
        <v>0.27360000000000001</v>
      </c>
      <c r="M50">
        <v>0.28029999999999999</v>
      </c>
      <c r="N50">
        <v>0.28910000000000002</v>
      </c>
      <c r="O50" s="3">
        <v>0.27779999999999999</v>
      </c>
      <c r="P50">
        <f t="shared" si="66"/>
        <v>0.27851999999999999</v>
      </c>
      <c r="Q50" s="3">
        <f t="shared" si="67"/>
        <v>3.0412826241571216E-3</v>
      </c>
      <c r="S50" s="23">
        <v>47</v>
      </c>
      <c r="T50">
        <v>0.13919999999999999</v>
      </c>
      <c r="U50">
        <v>0.13719999999999999</v>
      </c>
      <c r="V50">
        <v>0.14649999999999999</v>
      </c>
      <c r="W50">
        <v>0.15939999999999999</v>
      </c>
      <c r="X50" s="3">
        <v>0.1817</v>
      </c>
      <c r="Y50">
        <f t="shared" si="68"/>
        <v>0.15279999999999999</v>
      </c>
      <c r="Z50" s="3">
        <f t="shared" si="69"/>
        <v>8.2060343650267684E-3</v>
      </c>
      <c r="AB50" s="23">
        <v>47</v>
      </c>
      <c r="AC50">
        <v>0.31359999999999999</v>
      </c>
      <c r="AD50">
        <v>0.29370000000000002</v>
      </c>
      <c r="AE50">
        <v>0.2747</v>
      </c>
      <c r="AF50">
        <v>0.30499999999999999</v>
      </c>
      <c r="AG50" s="3">
        <v>0.32179999999999997</v>
      </c>
      <c r="AH50">
        <f t="shared" si="70"/>
        <v>0.30175999999999997</v>
      </c>
      <c r="AI50" s="3">
        <f t="shared" si="71"/>
        <v>8.2142924223575046E-3</v>
      </c>
      <c r="AJ50" s="2"/>
    </row>
    <row r="51" spans="1:36">
      <c r="A51" s="23">
        <v>48</v>
      </c>
      <c r="B51">
        <v>0.26629999999999998</v>
      </c>
      <c r="C51">
        <v>0.43669999999999998</v>
      </c>
      <c r="D51">
        <v>0.27150000000000002</v>
      </c>
      <c r="E51">
        <v>0.25940000000000002</v>
      </c>
      <c r="F51" s="3">
        <v>0.2802</v>
      </c>
      <c r="G51">
        <f t="shared" ref="G51:G53" si="72">AVERAGE(B51:F51)</f>
        <v>0.30281999999999998</v>
      </c>
      <c r="H51" s="3">
        <f t="shared" ref="H51:H53" si="73">STDEV(B51:F51)/SQRT(5)</f>
        <v>3.3641840021021392E-2</v>
      </c>
      <c r="J51" s="23">
        <v>48</v>
      </c>
      <c r="K51">
        <v>0.27379999999999999</v>
      </c>
      <c r="L51">
        <v>0.27650000000000002</v>
      </c>
      <c r="M51">
        <v>0.28189999999999998</v>
      </c>
      <c r="N51">
        <v>0.29330000000000001</v>
      </c>
      <c r="O51" s="3">
        <v>0.27960000000000002</v>
      </c>
      <c r="P51">
        <f t="shared" ref="P51:P53" si="74">AVERAGE(K51:O51)</f>
        <v>0.28102000000000005</v>
      </c>
      <c r="Q51" s="3">
        <f t="shared" ref="Q51:Q53" si="75">STDEV(K51:O51)/SQRT(5)</f>
        <v>3.3626477662699072E-3</v>
      </c>
      <c r="S51" s="23">
        <v>48</v>
      </c>
      <c r="T51">
        <v>0.14680000000000001</v>
      </c>
      <c r="U51">
        <v>0.1462</v>
      </c>
      <c r="V51">
        <v>0.1552</v>
      </c>
      <c r="W51">
        <v>0.1651</v>
      </c>
      <c r="X51" s="3">
        <v>0.19089999999999999</v>
      </c>
      <c r="Y51">
        <f t="shared" ref="Y51:Y53" si="76">AVERAGE(T51:X51)</f>
        <v>0.16084000000000001</v>
      </c>
      <c r="Z51" s="3">
        <f t="shared" ref="Z51:Z53" si="77">STDEV(T51:X51)/SQRT(5)</f>
        <v>8.2613921345012983E-3</v>
      </c>
      <c r="AB51" s="23">
        <v>48</v>
      </c>
      <c r="AC51">
        <v>0.31459999999999999</v>
      </c>
      <c r="AD51">
        <v>0.2954</v>
      </c>
      <c r="AE51">
        <v>0.28720000000000001</v>
      </c>
      <c r="AF51">
        <v>0.31130000000000002</v>
      </c>
      <c r="AG51" s="3">
        <v>0.32940000000000003</v>
      </c>
      <c r="AH51">
        <f t="shared" ref="AH51:AH53" si="78">AVERAGE(AC51:AG51)</f>
        <v>0.30758000000000002</v>
      </c>
      <c r="AI51" s="3">
        <f t="shared" ref="AI51:AI53" si="79">STDEV(AC51:AG51)/SQRT(5)</f>
        <v>7.4260622135826487E-3</v>
      </c>
      <c r="AJ51" s="2"/>
    </row>
    <row r="52" spans="1:36">
      <c r="A52" s="23">
        <v>49</v>
      </c>
      <c r="B52">
        <v>0.2712</v>
      </c>
      <c r="C52">
        <v>0.43959999999999999</v>
      </c>
      <c r="D52">
        <v>0.27560000000000001</v>
      </c>
      <c r="E52">
        <v>0.26379999999999998</v>
      </c>
      <c r="F52" s="3">
        <v>0.28489999999999999</v>
      </c>
      <c r="G52">
        <f t="shared" si="72"/>
        <v>0.30701999999999996</v>
      </c>
      <c r="H52" s="3">
        <f t="shared" si="73"/>
        <v>3.3320420165418141E-2</v>
      </c>
      <c r="J52" s="23">
        <v>49</v>
      </c>
      <c r="K52">
        <v>0.27629999999999999</v>
      </c>
      <c r="L52">
        <v>0.27789999999999998</v>
      </c>
      <c r="M52">
        <v>0.2833</v>
      </c>
      <c r="N52">
        <v>0.29389999999999999</v>
      </c>
      <c r="O52" s="3">
        <v>0.27779999999999999</v>
      </c>
      <c r="P52">
        <f t="shared" si="74"/>
        <v>0.28183999999999998</v>
      </c>
      <c r="Q52" s="3">
        <f t="shared" si="75"/>
        <v>3.2412343327812643E-3</v>
      </c>
      <c r="S52" s="23">
        <v>49</v>
      </c>
      <c r="T52">
        <v>0.1547</v>
      </c>
      <c r="U52">
        <v>0.1535</v>
      </c>
      <c r="V52">
        <v>0.16400000000000001</v>
      </c>
      <c r="W52">
        <v>0.16839999999999999</v>
      </c>
      <c r="X52" s="3">
        <v>0.19839999999999999</v>
      </c>
      <c r="Y52">
        <f t="shared" si="76"/>
        <v>0.1678</v>
      </c>
      <c r="Z52" s="3">
        <f t="shared" si="77"/>
        <v>8.1463488754165182E-3</v>
      </c>
      <c r="AB52" s="23">
        <v>49</v>
      </c>
      <c r="AC52">
        <v>0.31590000000000001</v>
      </c>
      <c r="AD52">
        <v>0.309</v>
      </c>
      <c r="AE52">
        <v>0.30080000000000001</v>
      </c>
      <c r="AF52">
        <v>0.31030000000000002</v>
      </c>
      <c r="AG52" s="3">
        <v>0.3291</v>
      </c>
      <c r="AH52">
        <f t="shared" si="78"/>
        <v>0.31301999999999996</v>
      </c>
      <c r="AI52" s="3">
        <f t="shared" si="79"/>
        <v>4.6890724029385582E-3</v>
      </c>
      <c r="AJ52" s="2"/>
    </row>
    <row r="53" spans="1:36">
      <c r="A53" s="23">
        <v>50</v>
      </c>
      <c r="B53">
        <v>0.27660000000000001</v>
      </c>
      <c r="C53">
        <v>0.45800000000000002</v>
      </c>
      <c r="D53">
        <v>0.27839999999999998</v>
      </c>
      <c r="E53">
        <v>0.2676</v>
      </c>
      <c r="F53" s="3">
        <v>0.28849999999999998</v>
      </c>
      <c r="G53">
        <f t="shared" si="72"/>
        <v>0.31381999999999999</v>
      </c>
      <c r="H53" s="3">
        <f t="shared" si="73"/>
        <v>3.6197491625801916E-2</v>
      </c>
      <c r="J53" s="23">
        <v>50</v>
      </c>
      <c r="K53">
        <v>0.2792</v>
      </c>
      <c r="L53">
        <v>0.27879999999999999</v>
      </c>
      <c r="M53">
        <v>0.28410000000000002</v>
      </c>
      <c r="N53">
        <v>0.29360000000000003</v>
      </c>
      <c r="O53" s="3">
        <v>0.27579999999999999</v>
      </c>
      <c r="P53">
        <f t="shared" si="74"/>
        <v>0.28230000000000005</v>
      </c>
      <c r="Q53" s="3">
        <f t="shared" si="75"/>
        <v>3.1228192390850996E-3</v>
      </c>
      <c r="S53" s="23">
        <v>50</v>
      </c>
      <c r="T53">
        <v>0.16009999999999999</v>
      </c>
      <c r="U53">
        <v>0.1613</v>
      </c>
      <c r="V53">
        <v>0.17050000000000001</v>
      </c>
      <c r="W53">
        <v>0.1726</v>
      </c>
      <c r="X53" s="3">
        <v>0.2019</v>
      </c>
      <c r="Y53">
        <f t="shared" si="76"/>
        <v>0.17327999999999999</v>
      </c>
      <c r="Z53" s="3">
        <f t="shared" si="77"/>
        <v>7.5648132825602505E-3</v>
      </c>
      <c r="AB53" s="23">
        <v>50</v>
      </c>
      <c r="AC53">
        <v>0.31869999999999998</v>
      </c>
      <c r="AD53">
        <v>0.3231</v>
      </c>
      <c r="AE53">
        <v>0.30259999999999998</v>
      </c>
      <c r="AF53">
        <v>0.30740000000000001</v>
      </c>
      <c r="AG53" s="3">
        <v>0.32650000000000001</v>
      </c>
      <c r="AH53">
        <f t="shared" si="78"/>
        <v>0.31565999999999994</v>
      </c>
      <c r="AI53" s="3">
        <f t="shared" si="79"/>
        <v>4.5874393728963904E-3</v>
      </c>
    </row>
    <row r="54" spans="1:36">
      <c r="A54" s="12"/>
      <c r="J54" s="12"/>
      <c r="S54" s="12"/>
      <c r="AB54" s="12"/>
    </row>
    <row r="55" spans="1:36">
      <c r="A55" s="12"/>
      <c r="J55" s="12"/>
      <c r="S55" s="12"/>
      <c r="AB55" s="12"/>
    </row>
    <row r="56" spans="1:36">
      <c r="A56" s="12"/>
      <c r="J56" s="12"/>
      <c r="S56" s="12"/>
      <c r="AB56" s="12"/>
    </row>
    <row r="57" spans="1:36">
      <c r="A57" s="12"/>
      <c r="J57" s="12"/>
      <c r="S57" s="12"/>
      <c r="AB57" s="12"/>
    </row>
    <row r="58" spans="1:36">
      <c r="A58" s="12"/>
      <c r="J58" s="12"/>
      <c r="S58" s="12"/>
      <c r="AB58" s="12"/>
      <c r="AG58"/>
      <c r="AI58"/>
    </row>
    <row r="59" spans="1:36">
      <c r="A59" s="12"/>
      <c r="J59" s="12"/>
      <c r="S59" s="12"/>
      <c r="AB59" s="12"/>
      <c r="AG59"/>
      <c r="AI59"/>
    </row>
    <row r="60" spans="1:36">
      <c r="A60" s="12"/>
      <c r="J60" s="12"/>
      <c r="S60" s="12"/>
      <c r="AB60" s="12"/>
      <c r="AG60"/>
      <c r="AI60"/>
    </row>
    <row r="61" spans="1:36">
      <c r="A61" s="12"/>
      <c r="J61" s="12"/>
      <c r="S61" s="12"/>
      <c r="AB61" s="12"/>
      <c r="AG61"/>
      <c r="AI61"/>
    </row>
    <row r="62" spans="1:36">
      <c r="A62" s="12"/>
      <c r="J62" s="12"/>
      <c r="S62" s="12"/>
      <c r="AB62" s="12"/>
      <c r="AG62"/>
      <c r="AI62"/>
    </row>
    <row r="63" spans="1:36">
      <c r="A63" s="12"/>
      <c r="J63" s="12"/>
      <c r="S63" s="12"/>
      <c r="AB63" s="12"/>
      <c r="AG63"/>
      <c r="AI63"/>
    </row>
    <row r="64" spans="1:36">
      <c r="A64" s="12"/>
      <c r="J64" s="12"/>
      <c r="S64" s="12"/>
      <c r="AB64" s="12"/>
      <c r="AG64"/>
      <c r="AI64"/>
    </row>
    <row r="65" spans="1:35">
      <c r="A65" s="12"/>
      <c r="J65" s="12"/>
      <c r="S65" s="12"/>
      <c r="AB65" s="12"/>
      <c r="AG65"/>
      <c r="AI65"/>
    </row>
    <row r="66" spans="1:35">
      <c r="A66" s="12"/>
      <c r="J66" s="12"/>
      <c r="S66" s="12"/>
      <c r="AB66" s="12"/>
      <c r="AG66"/>
      <c r="AI66"/>
    </row>
    <row r="67" spans="1:35">
      <c r="A67" s="12"/>
      <c r="J67" s="12"/>
      <c r="S67" s="12"/>
      <c r="AB67" s="12"/>
      <c r="AG67"/>
      <c r="AI67"/>
    </row>
    <row r="68" spans="1:35">
      <c r="A68" s="12"/>
      <c r="J68" s="12"/>
      <c r="S68" s="12"/>
      <c r="AB68" s="12"/>
      <c r="AG68"/>
      <c r="AI68"/>
    </row>
    <row r="69" spans="1:35">
      <c r="A69" s="12"/>
      <c r="J69" s="12"/>
      <c r="S69" s="12"/>
      <c r="AB69" s="12"/>
      <c r="AG69"/>
      <c r="AI69"/>
    </row>
    <row r="70" spans="1:35">
      <c r="A70" s="12"/>
      <c r="J70" s="12"/>
      <c r="S70" s="12"/>
      <c r="AB70" s="12"/>
      <c r="AG70"/>
      <c r="AI70"/>
    </row>
    <row r="71" spans="1:35">
      <c r="A71" s="12"/>
      <c r="J71" s="12"/>
      <c r="S71" s="12"/>
      <c r="AB71" s="12"/>
      <c r="AG71"/>
      <c r="AI71"/>
    </row>
    <row r="72" spans="1:35">
      <c r="A72" s="12"/>
      <c r="J72" s="12"/>
      <c r="S72" s="12"/>
      <c r="AB72" s="12"/>
      <c r="AG72"/>
      <c r="AI72"/>
    </row>
    <row r="73" spans="1:35">
      <c r="A73" s="12"/>
      <c r="J73" s="12"/>
      <c r="S73" s="12"/>
      <c r="AB73" s="12"/>
      <c r="AG73"/>
      <c r="AI73"/>
    </row>
    <row r="74" spans="1:35">
      <c r="A74" s="12"/>
      <c r="J74" s="12"/>
      <c r="S74" s="12"/>
      <c r="AB74" s="12"/>
      <c r="AG74"/>
      <c r="AI74"/>
    </row>
    <row r="75" spans="1:35">
      <c r="A75" s="12"/>
      <c r="J75" s="12"/>
      <c r="S75" s="12"/>
      <c r="AB75" s="12"/>
      <c r="AG75"/>
      <c r="AI75"/>
    </row>
    <row r="76" spans="1:35">
      <c r="A76" s="12"/>
      <c r="J76" s="12"/>
      <c r="S76" s="12"/>
      <c r="AB76" s="12"/>
      <c r="AG76"/>
      <c r="AI76"/>
    </row>
    <row r="77" spans="1:35">
      <c r="A77" s="12"/>
      <c r="J77" s="12"/>
      <c r="S77" s="12"/>
      <c r="AB77" s="12"/>
      <c r="AG77"/>
      <c r="AI77"/>
    </row>
    <row r="78" spans="1:35">
      <c r="A78" s="12"/>
      <c r="J78" s="12"/>
      <c r="S78" s="12"/>
      <c r="AB78" s="12"/>
      <c r="AG78"/>
      <c r="AI78"/>
    </row>
    <row r="79" spans="1:35">
      <c r="A79" s="12"/>
      <c r="J79" s="12"/>
      <c r="S79" s="12"/>
      <c r="AB79" s="12"/>
      <c r="AG79"/>
      <c r="AI79"/>
    </row>
    <row r="80" spans="1:35">
      <c r="A80" s="12"/>
      <c r="J80" s="12"/>
      <c r="S80" s="12"/>
      <c r="AB80" s="12"/>
      <c r="AG80"/>
      <c r="AI80"/>
    </row>
    <row r="81" spans="1:35">
      <c r="A81" s="12"/>
      <c r="J81" s="12"/>
      <c r="S81" s="12"/>
      <c r="AB81" s="12"/>
      <c r="AG81"/>
      <c r="AI81"/>
    </row>
    <row r="82" spans="1:35">
      <c r="A82" s="12"/>
      <c r="J82" s="12"/>
      <c r="S82" s="12"/>
      <c r="AB82" s="12"/>
      <c r="AG82"/>
      <c r="AI82"/>
    </row>
    <row r="83" spans="1:35">
      <c r="A83" s="12"/>
      <c r="J83" s="12"/>
      <c r="S83" s="12"/>
      <c r="AB83" s="12"/>
      <c r="AG83"/>
      <c r="AI83"/>
    </row>
    <row r="84" spans="1:35">
      <c r="A84" s="12"/>
      <c r="J84" s="12"/>
      <c r="S84" s="12"/>
      <c r="AB84" s="12"/>
      <c r="AG84"/>
      <c r="AI84"/>
    </row>
    <row r="85" spans="1:35">
      <c r="A85" s="12"/>
      <c r="J85" s="12"/>
      <c r="S85" s="12"/>
      <c r="AB85" s="12"/>
      <c r="AG85"/>
      <c r="AI85"/>
    </row>
    <row r="86" spans="1:35">
      <c r="A86" s="12"/>
      <c r="J86" s="12"/>
      <c r="S86" s="12"/>
      <c r="AB86" s="12"/>
      <c r="AG86"/>
      <c r="AI86"/>
    </row>
    <row r="87" spans="1:35">
      <c r="A87" s="12"/>
      <c r="J87" s="12"/>
      <c r="S87" s="12"/>
      <c r="AB87" s="12"/>
      <c r="AG87"/>
      <c r="AI87"/>
    </row>
    <row r="88" spans="1:35">
      <c r="A88" s="12"/>
      <c r="J88" s="12"/>
      <c r="S88" s="12"/>
      <c r="AB88" s="12"/>
      <c r="AG88"/>
      <c r="AI88"/>
    </row>
    <row r="89" spans="1:35">
      <c r="A89" s="12"/>
      <c r="J89" s="12"/>
      <c r="S89" s="12"/>
      <c r="AB89" s="12"/>
      <c r="AG89"/>
      <c r="AI89"/>
    </row>
    <row r="90" spans="1:35">
      <c r="A90" s="12"/>
      <c r="J90" s="12"/>
      <c r="S90" s="12"/>
      <c r="AB90" s="12"/>
      <c r="AG90"/>
      <c r="AI90"/>
    </row>
    <row r="91" spans="1:35">
      <c r="A91" s="12"/>
      <c r="J91" s="12"/>
      <c r="S91" s="12"/>
      <c r="AB91" s="12"/>
      <c r="AG91"/>
      <c r="AI91"/>
    </row>
    <row r="92" spans="1:35">
      <c r="A92" s="12"/>
      <c r="J92" s="12"/>
      <c r="S92" s="12"/>
      <c r="AB92" s="12"/>
      <c r="AG92"/>
      <c r="AI92"/>
    </row>
    <row r="93" spans="1:35">
      <c r="A93" s="12"/>
      <c r="J93" s="12"/>
      <c r="S93" s="12"/>
      <c r="AB93" s="12"/>
      <c r="AG93"/>
      <c r="AI93"/>
    </row>
    <row r="94" spans="1:35">
      <c r="A94" s="12"/>
      <c r="J94" s="12"/>
      <c r="S94" s="12"/>
      <c r="AB94" s="12"/>
      <c r="AG94"/>
      <c r="AI94"/>
    </row>
    <row r="95" spans="1:35">
      <c r="A95" s="12"/>
      <c r="J95" s="12"/>
      <c r="S95" s="12"/>
      <c r="AB95" s="12"/>
      <c r="AG95"/>
      <c r="AI95"/>
    </row>
    <row r="96" spans="1:35">
      <c r="A96" s="12"/>
      <c r="J96" s="12"/>
      <c r="S96" s="12"/>
      <c r="AB96" s="12"/>
      <c r="AG96"/>
      <c r="AI96"/>
    </row>
    <row r="97" spans="1:35">
      <c r="A97" s="12"/>
      <c r="J97" s="12"/>
      <c r="S97" s="12"/>
      <c r="AB97" s="12"/>
      <c r="AG97"/>
      <c r="AI97"/>
    </row>
    <row r="98" spans="1:35">
      <c r="A98" s="12"/>
      <c r="J98" s="12"/>
      <c r="S98" s="12"/>
      <c r="AB98" s="12"/>
      <c r="AG98"/>
      <c r="AI98"/>
    </row>
    <row r="99" spans="1:35">
      <c r="A99" s="12"/>
      <c r="J99" s="12"/>
      <c r="S99" s="12"/>
      <c r="AB99" s="12"/>
      <c r="AG99"/>
      <c r="AI99"/>
    </row>
    <row r="100" spans="1:35">
      <c r="A100" s="12"/>
      <c r="J100" s="12"/>
      <c r="S100" s="12"/>
      <c r="AB100" s="12"/>
      <c r="AG100"/>
      <c r="AI100"/>
    </row>
    <row r="101" spans="1:35">
      <c r="A101" s="12"/>
      <c r="J101" s="12"/>
      <c r="S101" s="12"/>
      <c r="AB101" s="12"/>
      <c r="AG101"/>
      <c r="AI101"/>
    </row>
    <row r="102" spans="1:35">
      <c r="A102" s="12"/>
      <c r="J102" s="12"/>
      <c r="S102" s="12"/>
      <c r="AB102" s="12"/>
      <c r="AG102"/>
      <c r="AI102"/>
    </row>
    <row r="103" spans="1:35">
      <c r="A103" s="12"/>
      <c r="J103" s="12"/>
      <c r="S103" s="12"/>
      <c r="AB103" s="12"/>
      <c r="AG103"/>
      <c r="AI103"/>
    </row>
    <row r="104" spans="1:35">
      <c r="A104" s="12"/>
      <c r="J104" s="12"/>
      <c r="S104" s="12"/>
      <c r="AB104" s="12"/>
      <c r="AG104"/>
      <c r="AI104"/>
    </row>
    <row r="105" spans="1:35">
      <c r="A105" s="12"/>
      <c r="J105" s="12"/>
      <c r="S105" s="12"/>
      <c r="AB105" s="12"/>
      <c r="AG105"/>
      <c r="AI105"/>
    </row>
    <row r="106" spans="1:35">
      <c r="A106" s="12"/>
      <c r="J106" s="12"/>
      <c r="S106" s="12"/>
      <c r="AB106" s="12"/>
      <c r="AG106"/>
      <c r="AI106"/>
    </row>
    <row r="107" spans="1:35">
      <c r="A107" s="12"/>
      <c r="J107" s="12"/>
      <c r="S107" s="12"/>
      <c r="AB107" s="12"/>
      <c r="AG107"/>
      <c r="AI107"/>
    </row>
    <row r="108" spans="1:35">
      <c r="A108" s="12"/>
      <c r="J108" s="12"/>
      <c r="S108" s="12"/>
      <c r="AB108" s="12"/>
      <c r="AG108"/>
      <c r="AI108"/>
    </row>
    <row r="109" spans="1:35">
      <c r="A109" s="12"/>
      <c r="J109" s="12"/>
      <c r="S109" s="12"/>
      <c r="AB109" s="12"/>
      <c r="AG109"/>
      <c r="AI109"/>
    </row>
    <row r="110" spans="1:35">
      <c r="A110" s="12"/>
      <c r="J110" s="12"/>
      <c r="S110" s="12"/>
      <c r="AB110" s="12"/>
      <c r="AG110"/>
      <c r="AI110"/>
    </row>
    <row r="111" spans="1:35">
      <c r="A111" s="12"/>
      <c r="J111" s="12"/>
      <c r="S111" s="12"/>
      <c r="AB111" s="12"/>
      <c r="AG111"/>
      <c r="AI111"/>
    </row>
    <row r="112" spans="1:35">
      <c r="A112" s="12"/>
      <c r="J112" s="12"/>
      <c r="S112" s="12"/>
      <c r="AB112" s="12"/>
      <c r="AG112"/>
      <c r="AI112"/>
    </row>
    <row r="113" spans="1:35">
      <c r="A113" s="12"/>
      <c r="J113" s="12"/>
      <c r="S113" s="12"/>
      <c r="AB113" s="12"/>
      <c r="AG113"/>
      <c r="AI113"/>
    </row>
    <row r="114" spans="1:35">
      <c r="A114" s="12"/>
      <c r="J114" s="12"/>
      <c r="S114" s="12"/>
      <c r="AB114" s="12"/>
      <c r="AG114"/>
      <c r="AI114"/>
    </row>
    <row r="115" spans="1:35">
      <c r="A115" s="12"/>
      <c r="J115" s="12"/>
      <c r="S115" s="12"/>
      <c r="AB115" s="12"/>
      <c r="AG115"/>
      <c r="AI115"/>
    </row>
    <row r="116" spans="1:35">
      <c r="A116" s="12"/>
      <c r="J116" s="12"/>
      <c r="S116" s="12"/>
      <c r="AB116" s="12"/>
      <c r="AG116"/>
      <c r="AI116"/>
    </row>
    <row r="117" spans="1:35">
      <c r="A117" s="12"/>
      <c r="J117" s="12"/>
      <c r="S117" s="12"/>
      <c r="AB117" s="12"/>
      <c r="AG117"/>
      <c r="AI117"/>
    </row>
    <row r="118" spans="1:35">
      <c r="A118" s="12"/>
      <c r="J118" s="12"/>
      <c r="S118" s="12"/>
      <c r="AB118" s="12"/>
      <c r="AG118"/>
      <c r="AI118"/>
    </row>
    <row r="119" spans="1:35">
      <c r="A119" s="12"/>
      <c r="J119" s="12"/>
      <c r="S119" s="12"/>
      <c r="AB119" s="12"/>
      <c r="AG119"/>
      <c r="AI119"/>
    </row>
    <row r="120" spans="1:35">
      <c r="A120" s="12"/>
      <c r="J120" s="12"/>
      <c r="S120" s="12"/>
      <c r="AB120" s="12"/>
      <c r="AG120"/>
      <c r="AI120"/>
    </row>
    <row r="121" spans="1:35">
      <c r="A121" s="12"/>
      <c r="J121" s="12"/>
      <c r="S121" s="12"/>
      <c r="AB121" s="12"/>
      <c r="AG121"/>
      <c r="AI121"/>
    </row>
    <row r="122" spans="1:35">
      <c r="A122" s="12"/>
      <c r="J122" s="12"/>
      <c r="S122" s="12"/>
      <c r="AB122" s="12"/>
      <c r="AG122"/>
      <c r="AI122"/>
    </row>
    <row r="123" spans="1:35">
      <c r="A123" s="12"/>
      <c r="J123" s="12"/>
      <c r="S123" s="12"/>
      <c r="AB123" s="12"/>
      <c r="AG123"/>
      <c r="AI123"/>
    </row>
    <row r="124" spans="1:35">
      <c r="A124" s="12"/>
      <c r="J124" s="12"/>
      <c r="S124" s="12"/>
      <c r="AB124" s="12"/>
      <c r="AG124"/>
      <c r="AI124"/>
    </row>
    <row r="125" spans="1:35">
      <c r="A125" s="12"/>
      <c r="J125" s="12"/>
      <c r="S125" s="12"/>
      <c r="AB125" s="12"/>
      <c r="AG125"/>
      <c r="AI125"/>
    </row>
    <row r="126" spans="1:35">
      <c r="A126" s="12"/>
      <c r="J126" s="12"/>
      <c r="S126" s="12"/>
      <c r="AB126" s="12"/>
      <c r="AG126"/>
      <c r="AI126"/>
    </row>
    <row r="127" spans="1:35">
      <c r="A127" s="12"/>
      <c r="J127" s="12"/>
      <c r="S127" s="12"/>
      <c r="AB127" s="12"/>
      <c r="AG127"/>
      <c r="AI127"/>
    </row>
    <row r="128" spans="1:35">
      <c r="A128" s="12"/>
      <c r="J128" s="12"/>
      <c r="S128" s="12"/>
      <c r="AB128" s="12"/>
      <c r="AG128"/>
      <c r="AI128"/>
    </row>
    <row r="129" spans="1:35">
      <c r="A129" s="12"/>
      <c r="J129" s="12"/>
      <c r="S129" s="12"/>
      <c r="AB129" s="12"/>
      <c r="AG129"/>
      <c r="AI129"/>
    </row>
    <row r="130" spans="1:35">
      <c r="A130" s="12"/>
      <c r="J130" s="12"/>
      <c r="S130" s="12"/>
      <c r="AB130" s="12"/>
      <c r="AG130"/>
      <c r="AI130"/>
    </row>
    <row r="131" spans="1:35">
      <c r="A131" s="12"/>
      <c r="J131" s="12"/>
      <c r="S131" s="12"/>
      <c r="AB131" s="12"/>
      <c r="AG131"/>
      <c r="AI131"/>
    </row>
    <row r="132" spans="1:35">
      <c r="A132" s="12"/>
      <c r="J132" s="12"/>
      <c r="S132" s="12"/>
      <c r="AB132" s="12"/>
      <c r="AG132"/>
      <c r="AI132"/>
    </row>
    <row r="133" spans="1:35">
      <c r="A133" s="12"/>
      <c r="J133" s="12"/>
      <c r="S133" s="12"/>
      <c r="AB133" s="12"/>
      <c r="AG133"/>
      <c r="AI133"/>
    </row>
    <row r="134" spans="1:35">
      <c r="A134" s="12"/>
      <c r="J134" s="12"/>
      <c r="S134" s="12"/>
      <c r="AB134" s="12"/>
      <c r="AG134"/>
      <c r="AI134"/>
    </row>
    <row r="135" spans="1:35">
      <c r="A135" s="12"/>
      <c r="J135" s="12"/>
      <c r="S135" s="12"/>
      <c r="AB135" s="12"/>
      <c r="AG135"/>
      <c r="AI135"/>
    </row>
    <row r="136" spans="1:35">
      <c r="A136" s="12"/>
      <c r="J136" s="12"/>
      <c r="S136" s="12"/>
      <c r="AB136" s="12"/>
      <c r="AG136"/>
      <c r="AI136"/>
    </row>
    <row r="137" spans="1:35">
      <c r="A137" s="12"/>
      <c r="J137" s="12"/>
      <c r="S137" s="12"/>
      <c r="AB137" s="12"/>
      <c r="AG137"/>
      <c r="AI137"/>
    </row>
    <row r="138" spans="1:35">
      <c r="A138" s="12"/>
      <c r="J138" s="12"/>
      <c r="S138" s="12"/>
      <c r="AB138" s="12"/>
      <c r="AG138"/>
      <c r="AI138"/>
    </row>
    <row r="139" spans="1:35">
      <c r="A139" s="12"/>
      <c r="J139" s="12"/>
      <c r="S139" s="12"/>
      <c r="AB139" s="12"/>
      <c r="AG139"/>
      <c r="AI139"/>
    </row>
    <row r="140" spans="1:35">
      <c r="A140" s="12"/>
      <c r="J140" s="12"/>
      <c r="S140" s="12"/>
      <c r="AB140" s="12"/>
      <c r="AG140"/>
      <c r="AI140"/>
    </row>
    <row r="141" spans="1:35">
      <c r="A141" s="12"/>
      <c r="J141" s="12"/>
      <c r="S141" s="12"/>
      <c r="AB141" s="12"/>
      <c r="AG141"/>
      <c r="AI141"/>
    </row>
    <row r="142" spans="1:35">
      <c r="A142" s="12"/>
      <c r="J142" s="12"/>
      <c r="S142" s="12"/>
      <c r="AB142" s="12"/>
      <c r="AG142"/>
      <c r="AI142"/>
    </row>
    <row r="143" spans="1:35">
      <c r="A143" s="12"/>
      <c r="J143" s="12"/>
      <c r="S143" s="12"/>
      <c r="AB143" s="12"/>
      <c r="AG143"/>
      <c r="AI143"/>
    </row>
    <row r="144" spans="1:35">
      <c r="A144" s="12"/>
      <c r="J144" s="12"/>
      <c r="S144" s="12"/>
      <c r="AB144" s="12"/>
      <c r="AG144"/>
      <c r="AI144"/>
    </row>
    <row r="145" spans="1:35">
      <c r="A145" s="12"/>
      <c r="J145" s="12"/>
      <c r="S145" s="12"/>
      <c r="AB145" s="12"/>
      <c r="AG145"/>
      <c r="AI145"/>
    </row>
    <row r="146" spans="1:35">
      <c r="A146" s="12"/>
      <c r="J146" s="12"/>
      <c r="S146" s="12"/>
      <c r="AB146" s="12"/>
      <c r="AG146"/>
      <c r="AI146"/>
    </row>
    <row r="147" spans="1:35">
      <c r="A147" s="12"/>
      <c r="J147" s="12"/>
      <c r="S147" s="12"/>
      <c r="AB147" s="12"/>
      <c r="AG147"/>
      <c r="AI147"/>
    </row>
    <row r="148" spans="1:35">
      <c r="A148" s="12"/>
      <c r="J148" s="12"/>
      <c r="S148" s="12"/>
      <c r="AB148" s="12"/>
      <c r="AG148"/>
      <c r="AI148"/>
    </row>
    <row r="149" spans="1:35">
      <c r="A149" s="12"/>
      <c r="J149" s="12"/>
      <c r="S149" s="12"/>
      <c r="AB149" s="12"/>
      <c r="AG149"/>
      <c r="AI149"/>
    </row>
    <row r="150" spans="1:35">
      <c r="A150" s="12"/>
      <c r="J150" s="12"/>
      <c r="S150" s="12"/>
      <c r="AB150" s="12"/>
      <c r="AG150"/>
      <c r="AI150"/>
    </row>
    <row r="151" spans="1:35">
      <c r="A151" s="12"/>
      <c r="J151" s="12"/>
      <c r="S151" s="12"/>
      <c r="AB151" s="12"/>
      <c r="AG151"/>
      <c r="AI151"/>
    </row>
    <row r="152" spans="1:35">
      <c r="A152" s="12"/>
      <c r="J152" s="12"/>
      <c r="S152" s="12"/>
      <c r="AB152" s="12"/>
      <c r="AG152"/>
      <c r="AI152"/>
    </row>
    <row r="153" spans="1:35">
      <c r="A153" s="12"/>
      <c r="J153" s="12"/>
      <c r="S153" s="12"/>
      <c r="AB153" s="12"/>
      <c r="AG153"/>
      <c r="AI153"/>
    </row>
    <row r="154" spans="1:35">
      <c r="A154" s="12"/>
      <c r="J154" s="12"/>
      <c r="S154" s="12"/>
      <c r="AB154" s="12"/>
      <c r="AG154"/>
      <c r="AI154"/>
    </row>
    <row r="155" spans="1:35">
      <c r="A155" s="12"/>
      <c r="J155" s="12"/>
      <c r="S155" s="12"/>
      <c r="AB155" s="12"/>
      <c r="AG155"/>
      <c r="AI155"/>
    </row>
    <row r="156" spans="1:35">
      <c r="A156" s="12"/>
      <c r="J156" s="12"/>
      <c r="S156" s="12"/>
      <c r="AB156" s="12"/>
      <c r="AG156"/>
      <c r="AI156"/>
    </row>
    <row r="157" spans="1:35">
      <c r="A157" s="12"/>
      <c r="J157" s="12"/>
      <c r="S157" s="12"/>
      <c r="AB157" s="12"/>
      <c r="AG157"/>
      <c r="AI157"/>
    </row>
    <row r="158" spans="1:35">
      <c r="A158" s="12"/>
      <c r="J158" s="12"/>
      <c r="S158" s="12"/>
      <c r="AB158" s="12"/>
      <c r="AG158"/>
      <c r="AI158"/>
    </row>
    <row r="159" spans="1:35">
      <c r="A159" s="12"/>
      <c r="J159" s="12"/>
      <c r="S159" s="12"/>
      <c r="AB159" s="12"/>
      <c r="AG159"/>
      <c r="AI159"/>
    </row>
    <row r="160" spans="1:35">
      <c r="A160" s="12"/>
      <c r="J160" s="12"/>
      <c r="S160" s="12"/>
      <c r="AB160" s="12"/>
      <c r="AG160"/>
      <c r="AI160"/>
    </row>
    <row r="161" spans="1:35">
      <c r="A161" s="12"/>
      <c r="J161" s="12"/>
      <c r="S161" s="12"/>
      <c r="AB161" s="12"/>
      <c r="AG161"/>
      <c r="AI161"/>
    </row>
    <row r="162" spans="1:35">
      <c r="A162" s="12"/>
      <c r="J162" s="12"/>
      <c r="S162" s="12"/>
      <c r="AB162" s="12"/>
      <c r="AG162"/>
      <c r="AI162"/>
    </row>
    <row r="163" spans="1:35">
      <c r="A163" s="12"/>
      <c r="J163" s="12"/>
      <c r="S163" s="12"/>
      <c r="AB163" s="12"/>
      <c r="AG163"/>
      <c r="AI163"/>
    </row>
    <row r="164" spans="1:35">
      <c r="A164" s="12"/>
      <c r="J164" s="12"/>
      <c r="S164" s="12"/>
      <c r="AB164" s="12"/>
      <c r="AG164"/>
      <c r="AI164"/>
    </row>
    <row r="165" spans="1:35">
      <c r="A165" s="12"/>
      <c r="J165" s="12"/>
      <c r="S165" s="12"/>
      <c r="AB165" s="12"/>
      <c r="AG165"/>
      <c r="AI165"/>
    </row>
    <row r="166" spans="1:35">
      <c r="A166" s="12"/>
      <c r="J166" s="12"/>
      <c r="S166" s="12"/>
      <c r="AB166" s="12"/>
      <c r="AG166"/>
      <c r="AI166"/>
    </row>
    <row r="167" spans="1:35">
      <c r="A167" s="12"/>
      <c r="J167" s="12"/>
      <c r="S167" s="12"/>
      <c r="AB167" s="12"/>
      <c r="AG167"/>
      <c r="AI167"/>
    </row>
    <row r="168" spans="1:35">
      <c r="A168" s="12"/>
      <c r="J168" s="12"/>
      <c r="S168" s="12"/>
      <c r="AB168" s="12"/>
      <c r="AG168"/>
      <c r="AI168"/>
    </row>
    <row r="169" spans="1:35">
      <c r="A169" s="12"/>
      <c r="J169" s="12"/>
      <c r="S169" s="12"/>
      <c r="AB169" s="12"/>
      <c r="AG169"/>
      <c r="AI169"/>
    </row>
    <row r="170" spans="1:35">
      <c r="A170" s="12"/>
      <c r="J170" s="12"/>
      <c r="S170" s="12"/>
      <c r="AB170" s="12"/>
      <c r="AG170"/>
      <c r="AI170"/>
    </row>
    <row r="171" spans="1:35">
      <c r="A171" s="12"/>
      <c r="J171" s="12"/>
      <c r="S171" s="12"/>
      <c r="AB171" s="12"/>
      <c r="AG171"/>
      <c r="AI171"/>
    </row>
    <row r="172" spans="1:35">
      <c r="A172" s="12"/>
      <c r="J172" s="12"/>
      <c r="S172" s="12"/>
      <c r="AB172" s="12"/>
      <c r="AG172"/>
      <c r="AI172"/>
    </row>
    <row r="173" spans="1:35">
      <c r="A173" s="12"/>
      <c r="J173" s="12"/>
      <c r="S173" s="12"/>
      <c r="AB173" s="12"/>
      <c r="AG173"/>
      <c r="AI173"/>
    </row>
    <row r="174" spans="1:35">
      <c r="A174" s="12"/>
      <c r="J174" s="12"/>
      <c r="S174" s="12"/>
      <c r="AB174" s="12"/>
      <c r="AG174"/>
      <c r="AI174"/>
    </row>
    <row r="175" spans="1:35">
      <c r="A175" s="12"/>
      <c r="J175" s="12"/>
      <c r="S175" s="12"/>
      <c r="AB175" s="12"/>
      <c r="AG175"/>
      <c r="AI175"/>
    </row>
    <row r="176" spans="1:35">
      <c r="A176" s="12"/>
      <c r="J176" s="12"/>
      <c r="S176" s="12"/>
      <c r="AB176" s="12"/>
      <c r="AG176"/>
      <c r="AI176"/>
    </row>
    <row r="177" spans="1:35">
      <c r="A177" s="12"/>
      <c r="J177" s="12"/>
      <c r="S177" s="12"/>
      <c r="AB177" s="12"/>
      <c r="AG177"/>
      <c r="AI177"/>
    </row>
    <row r="178" spans="1:35">
      <c r="A178" s="12"/>
      <c r="J178" s="12"/>
      <c r="S178" s="12"/>
      <c r="AB178" s="12"/>
      <c r="AG178"/>
      <c r="AI178"/>
    </row>
    <row r="179" spans="1:35">
      <c r="A179" s="12"/>
      <c r="J179" s="12"/>
      <c r="S179" s="12"/>
      <c r="AB179" s="12"/>
      <c r="AG179"/>
      <c r="AI179"/>
    </row>
    <row r="180" spans="1:35">
      <c r="A180" s="12"/>
      <c r="J180" s="12"/>
      <c r="S180" s="12"/>
      <c r="AB180" s="12"/>
      <c r="AG180"/>
      <c r="AI180"/>
    </row>
    <row r="181" spans="1:35">
      <c r="A181" s="12"/>
      <c r="J181" s="12"/>
      <c r="S181" s="12"/>
      <c r="AB181" s="12"/>
      <c r="AG181"/>
      <c r="AI181"/>
    </row>
    <row r="182" spans="1:35">
      <c r="A182" s="12"/>
      <c r="J182" s="12"/>
      <c r="S182" s="12"/>
      <c r="AB182" s="12"/>
      <c r="AG182"/>
      <c r="AI182"/>
    </row>
    <row r="183" spans="1:35">
      <c r="A183" s="12"/>
      <c r="J183" s="12"/>
      <c r="S183" s="12"/>
      <c r="AB183" s="12"/>
      <c r="AG183"/>
      <c r="AI183"/>
    </row>
    <row r="184" spans="1:35">
      <c r="A184" s="12"/>
      <c r="J184" s="12"/>
      <c r="S184" s="12"/>
      <c r="AB184" s="12"/>
      <c r="AG184"/>
      <c r="AI184"/>
    </row>
    <row r="185" spans="1:35">
      <c r="A185" s="12"/>
      <c r="J185" s="12"/>
      <c r="S185" s="12"/>
      <c r="AB185" s="12"/>
      <c r="AG185"/>
      <c r="AI185"/>
    </row>
    <row r="186" spans="1:35">
      <c r="A186" s="12"/>
      <c r="J186" s="12"/>
      <c r="S186" s="12"/>
      <c r="AB186" s="12"/>
      <c r="AG186"/>
      <c r="AI186"/>
    </row>
    <row r="187" spans="1:35">
      <c r="A187" s="12"/>
      <c r="J187" s="12"/>
      <c r="S187" s="12"/>
      <c r="AB187" s="12"/>
      <c r="AG187"/>
      <c r="AI187"/>
    </row>
    <row r="188" spans="1:35">
      <c r="A188" s="12"/>
      <c r="J188" s="12"/>
      <c r="S188" s="12"/>
      <c r="AB188" s="12"/>
      <c r="AG188"/>
      <c r="AI188"/>
    </row>
    <row r="189" spans="1:35">
      <c r="A189" s="12"/>
      <c r="J189" s="12"/>
      <c r="S189" s="12"/>
      <c r="AB189" s="12"/>
      <c r="AG189"/>
      <c r="AI189"/>
    </row>
    <row r="190" spans="1:35">
      <c r="A190" s="12"/>
      <c r="J190" s="12"/>
      <c r="S190" s="12"/>
      <c r="AB190" s="12"/>
      <c r="AG190"/>
      <c r="AI190"/>
    </row>
    <row r="191" spans="1:35">
      <c r="A191" s="12"/>
      <c r="J191" s="12"/>
      <c r="S191" s="12"/>
      <c r="AB191" s="12"/>
      <c r="AG191"/>
      <c r="AI191"/>
    </row>
    <row r="192" spans="1:35">
      <c r="A192" s="12"/>
      <c r="J192" s="12"/>
      <c r="S192" s="12"/>
      <c r="AB192" s="12"/>
      <c r="AG192"/>
      <c r="AI192"/>
    </row>
    <row r="193" spans="1:35">
      <c r="A193" s="12"/>
      <c r="J193" s="12"/>
      <c r="S193" s="12"/>
      <c r="AB193" s="12"/>
      <c r="AG193"/>
      <c r="AI193"/>
    </row>
    <row r="194" spans="1:35">
      <c r="A194" s="12"/>
      <c r="J194" s="12"/>
      <c r="S194" s="12"/>
      <c r="AB194" s="12"/>
      <c r="AG194"/>
      <c r="AI194"/>
    </row>
    <row r="195" spans="1:35">
      <c r="A195" s="12"/>
      <c r="J195" s="12"/>
      <c r="S195" s="12"/>
      <c r="AB195" s="12"/>
      <c r="AG195"/>
      <c r="AI195"/>
    </row>
    <row r="196" spans="1:35">
      <c r="A196" s="12"/>
      <c r="J196" s="12"/>
      <c r="S196" s="12"/>
      <c r="AB196" s="12"/>
      <c r="AG196"/>
      <c r="AI196"/>
    </row>
    <row r="197" spans="1:35">
      <c r="A197" s="12"/>
      <c r="J197" s="12"/>
      <c r="S197" s="12"/>
      <c r="AB197" s="12"/>
      <c r="AG197"/>
      <c r="AI197"/>
    </row>
    <row r="198" spans="1:35">
      <c r="A198" s="12"/>
      <c r="J198" s="12"/>
      <c r="S198" s="12"/>
      <c r="AB198" s="12"/>
      <c r="AG198"/>
      <c r="AI198"/>
    </row>
    <row r="199" spans="1:35">
      <c r="A199" s="12"/>
      <c r="J199" s="12"/>
      <c r="S199" s="12"/>
      <c r="AB199" s="12"/>
      <c r="AG199"/>
      <c r="AI199"/>
    </row>
    <row r="200" spans="1:35">
      <c r="A200" s="12"/>
      <c r="J200" s="12"/>
      <c r="S200" s="12"/>
      <c r="AB200" s="12"/>
      <c r="AG200"/>
      <c r="AI200"/>
    </row>
    <row r="201" spans="1:35">
      <c r="A201" s="12"/>
      <c r="J201" s="12"/>
      <c r="S201" s="12"/>
      <c r="AB201" s="12"/>
      <c r="AG201"/>
      <c r="AI201"/>
    </row>
    <row r="202" spans="1:35">
      <c r="A202" s="12"/>
      <c r="J202" s="12"/>
      <c r="S202" s="12"/>
      <c r="AB202" s="12"/>
      <c r="AG202"/>
      <c r="AI202"/>
    </row>
    <row r="203" spans="1:35">
      <c r="A203" s="12"/>
      <c r="J203" s="12"/>
      <c r="S203" s="12"/>
      <c r="AB203" s="12"/>
      <c r="AG203"/>
      <c r="AI203"/>
    </row>
    <row r="204" spans="1:35">
      <c r="A204" s="12"/>
      <c r="J204" s="12"/>
      <c r="S204" s="12"/>
      <c r="AB204" s="12"/>
      <c r="AG204"/>
      <c r="AI204"/>
    </row>
    <row r="205" spans="1:35">
      <c r="A205" s="12"/>
      <c r="J205" s="12"/>
      <c r="S205" s="12"/>
      <c r="AB205" s="12"/>
      <c r="AG205"/>
      <c r="AI205"/>
    </row>
    <row r="206" spans="1:35">
      <c r="A206" s="12"/>
      <c r="J206" s="12"/>
      <c r="S206" s="12"/>
      <c r="AB206" s="12"/>
      <c r="AG206"/>
      <c r="AI206"/>
    </row>
    <row r="207" spans="1:35">
      <c r="A207" s="12"/>
      <c r="J207" s="12"/>
      <c r="S207" s="12"/>
      <c r="AB207" s="12"/>
      <c r="AG207"/>
      <c r="AI207"/>
    </row>
    <row r="208" spans="1:35">
      <c r="A208" s="12"/>
      <c r="J208" s="12"/>
      <c r="S208" s="12"/>
      <c r="AB208" s="12"/>
      <c r="AG208"/>
      <c r="AI208"/>
    </row>
    <row r="209" spans="1:35">
      <c r="A209" s="12"/>
      <c r="J209" s="12"/>
      <c r="S209" s="12"/>
      <c r="AB209" s="12"/>
      <c r="AG209"/>
      <c r="AI209"/>
    </row>
    <row r="210" spans="1:35">
      <c r="A210" s="12"/>
      <c r="J210" s="12"/>
      <c r="S210" s="12"/>
      <c r="AB210" s="12"/>
      <c r="AG210"/>
      <c r="AI210"/>
    </row>
    <row r="211" spans="1:35">
      <c r="A211" s="12"/>
      <c r="J211" s="12"/>
      <c r="S211" s="12"/>
      <c r="AB211" s="12"/>
      <c r="AG211"/>
      <c r="AI211"/>
    </row>
    <row r="212" spans="1:35">
      <c r="A212" s="12"/>
      <c r="J212" s="12"/>
      <c r="S212" s="12"/>
      <c r="AB212" s="12"/>
      <c r="AG212"/>
      <c r="AI212"/>
    </row>
    <row r="213" spans="1:35">
      <c r="A213" s="12"/>
      <c r="J213" s="12"/>
      <c r="S213" s="12"/>
      <c r="AB213" s="12"/>
      <c r="AG213"/>
      <c r="AI213"/>
    </row>
    <row r="214" spans="1:35">
      <c r="A214" s="12"/>
      <c r="J214" s="12"/>
      <c r="S214" s="12"/>
      <c r="AB214" s="12"/>
      <c r="AG214"/>
      <c r="AI214"/>
    </row>
    <row r="215" spans="1:35">
      <c r="A215" s="12"/>
      <c r="J215" s="12"/>
      <c r="S215" s="12"/>
      <c r="AB215" s="12"/>
      <c r="AG215"/>
      <c r="AI215"/>
    </row>
    <row r="216" spans="1:35">
      <c r="A216" s="12"/>
      <c r="J216" s="12"/>
      <c r="S216" s="12"/>
      <c r="AB216" s="12"/>
      <c r="AG216"/>
      <c r="AI216"/>
    </row>
    <row r="217" spans="1:35">
      <c r="A217" s="12"/>
      <c r="J217" s="12"/>
      <c r="S217" s="12"/>
      <c r="AB217" s="12"/>
      <c r="AG217"/>
      <c r="AI217"/>
    </row>
    <row r="218" spans="1:35">
      <c r="A218" s="12"/>
      <c r="J218" s="12"/>
      <c r="S218" s="12"/>
      <c r="AB218" s="12"/>
      <c r="AG218"/>
      <c r="AI218"/>
    </row>
    <row r="219" spans="1:35">
      <c r="A219" s="12"/>
      <c r="J219" s="12"/>
      <c r="S219" s="12"/>
      <c r="AB219" s="12"/>
      <c r="AG219"/>
      <c r="AI219"/>
    </row>
    <row r="220" spans="1:35">
      <c r="A220" s="12"/>
      <c r="J220" s="12"/>
      <c r="S220" s="12"/>
      <c r="AB220" s="12"/>
      <c r="AG220"/>
      <c r="AI220"/>
    </row>
    <row r="221" spans="1:35">
      <c r="A221" s="12"/>
      <c r="J221" s="12"/>
      <c r="S221" s="12"/>
      <c r="AB221" s="12"/>
      <c r="AG221"/>
      <c r="AI221"/>
    </row>
    <row r="222" spans="1:35">
      <c r="A222" s="12"/>
      <c r="J222" s="12"/>
      <c r="S222" s="12"/>
      <c r="AB222" s="12"/>
      <c r="AG222"/>
      <c r="AI222"/>
    </row>
    <row r="223" spans="1:35">
      <c r="A223" s="12"/>
      <c r="J223" s="12"/>
      <c r="S223" s="12"/>
      <c r="AB223" s="12"/>
      <c r="AG223"/>
      <c r="AI223"/>
    </row>
    <row r="224" spans="1:35">
      <c r="A224" s="12"/>
      <c r="J224" s="12"/>
      <c r="S224" s="12"/>
      <c r="AB224" s="12"/>
      <c r="AG224"/>
      <c r="AI224"/>
    </row>
    <row r="225" spans="1:35">
      <c r="A225" s="12"/>
      <c r="J225" s="12"/>
      <c r="S225" s="12"/>
      <c r="AB225" s="12"/>
      <c r="AG225"/>
      <c r="AI225"/>
    </row>
    <row r="226" spans="1:35">
      <c r="A226" s="12"/>
      <c r="J226" s="12"/>
      <c r="S226" s="12"/>
      <c r="AB226" s="12"/>
      <c r="AG226"/>
      <c r="AI226"/>
    </row>
    <row r="227" spans="1:35">
      <c r="A227" s="12"/>
      <c r="J227" s="12"/>
      <c r="S227" s="12"/>
      <c r="AB227" s="12"/>
      <c r="AG227"/>
      <c r="AI227"/>
    </row>
    <row r="228" spans="1:35">
      <c r="A228" s="12"/>
      <c r="J228" s="12"/>
      <c r="S228" s="12"/>
      <c r="AB228" s="12"/>
      <c r="AG228"/>
      <c r="AI228"/>
    </row>
    <row r="229" spans="1:35">
      <c r="A229" s="12"/>
      <c r="J229" s="12"/>
      <c r="S229" s="12"/>
      <c r="AB229" s="12"/>
      <c r="AG229"/>
      <c r="AI229"/>
    </row>
    <row r="230" spans="1:35">
      <c r="A230" s="12"/>
      <c r="J230" s="12"/>
      <c r="S230" s="12"/>
      <c r="AB230" s="12"/>
      <c r="AG230"/>
      <c r="AI230"/>
    </row>
    <row r="231" spans="1:35">
      <c r="A231" s="12"/>
      <c r="J231" s="12"/>
      <c r="S231" s="12"/>
      <c r="AB231" s="12"/>
      <c r="AG231"/>
      <c r="AI231"/>
    </row>
    <row r="232" spans="1:35">
      <c r="A232" s="12"/>
      <c r="J232" s="12"/>
      <c r="S232" s="12"/>
      <c r="AB232" s="12"/>
      <c r="AG232"/>
      <c r="AI232"/>
    </row>
    <row r="233" spans="1:35">
      <c r="A233" s="12"/>
      <c r="J233" s="12"/>
      <c r="S233" s="12"/>
      <c r="AB233" s="12"/>
      <c r="AG233"/>
      <c r="AI233"/>
    </row>
    <row r="234" spans="1:35">
      <c r="A234" s="12"/>
      <c r="J234" s="12"/>
      <c r="S234" s="12"/>
      <c r="AB234" s="12"/>
      <c r="AG234"/>
      <c r="AI234"/>
    </row>
    <row r="235" spans="1:35">
      <c r="A235" s="12"/>
      <c r="J235" s="12"/>
      <c r="S235" s="12"/>
      <c r="AB235" s="12"/>
      <c r="AG235"/>
      <c r="AI235"/>
    </row>
    <row r="236" spans="1:35">
      <c r="A236" s="12"/>
      <c r="J236" s="12"/>
      <c r="S236" s="12"/>
      <c r="AB236" s="12"/>
      <c r="AG236"/>
      <c r="AI236"/>
    </row>
    <row r="237" spans="1:35">
      <c r="A237" s="12"/>
      <c r="J237" s="12"/>
      <c r="S237" s="12"/>
      <c r="AB237" s="12"/>
      <c r="AG237"/>
      <c r="AI237"/>
    </row>
    <row r="238" spans="1:35">
      <c r="A238" s="12"/>
      <c r="J238" s="12"/>
      <c r="S238" s="12"/>
      <c r="AB238" s="12"/>
      <c r="AG238"/>
      <c r="AI238"/>
    </row>
    <row r="239" spans="1:35">
      <c r="A239" s="12"/>
      <c r="J239" s="12"/>
      <c r="S239" s="12"/>
      <c r="AB239" s="12"/>
      <c r="AG239"/>
      <c r="AI239"/>
    </row>
    <row r="240" spans="1:35">
      <c r="A240" s="12"/>
      <c r="J240" s="12"/>
      <c r="S240" s="12"/>
      <c r="AB240" s="12"/>
      <c r="AG240"/>
      <c r="AI240"/>
    </row>
    <row r="241" spans="1:35">
      <c r="A241" s="12"/>
      <c r="J241" s="12"/>
      <c r="S241" s="12"/>
      <c r="AB241" s="12"/>
      <c r="AG241"/>
      <c r="AI241"/>
    </row>
    <row r="242" spans="1:35">
      <c r="A242" s="12"/>
      <c r="J242" s="12"/>
      <c r="S242" s="12"/>
      <c r="AB242" s="12"/>
      <c r="AG242"/>
      <c r="AI242"/>
    </row>
    <row r="243" spans="1:35">
      <c r="A243" s="12"/>
      <c r="J243" s="12"/>
      <c r="S243" s="12"/>
      <c r="AB243" s="12"/>
      <c r="AG243"/>
      <c r="AI243"/>
    </row>
    <row r="244" spans="1:35">
      <c r="A244" s="12"/>
      <c r="J244" s="12"/>
      <c r="S244" s="12"/>
      <c r="AB244" s="12"/>
      <c r="AG244"/>
      <c r="AI244"/>
    </row>
    <row r="245" spans="1:35">
      <c r="A245" s="12"/>
      <c r="J245" s="12"/>
      <c r="S245" s="12"/>
      <c r="AB245" s="12"/>
      <c r="AG245"/>
      <c r="AI245"/>
    </row>
    <row r="246" spans="1:35">
      <c r="A246" s="12"/>
      <c r="J246" s="12"/>
      <c r="S246" s="12"/>
      <c r="AB246" s="12"/>
      <c r="AG246"/>
      <c r="AI246"/>
    </row>
    <row r="247" spans="1:35">
      <c r="A247" s="12"/>
      <c r="J247" s="12"/>
      <c r="S247" s="12"/>
      <c r="AB247" s="12"/>
      <c r="AG247"/>
      <c r="AI247"/>
    </row>
    <row r="248" spans="1:35">
      <c r="A248" s="12"/>
      <c r="J248" s="12"/>
      <c r="S248" s="12"/>
      <c r="AB248" s="12"/>
      <c r="AG248"/>
      <c r="AI248"/>
    </row>
    <row r="249" spans="1:35">
      <c r="A249" s="12"/>
      <c r="J249" s="12"/>
      <c r="S249" s="12"/>
      <c r="AB249" s="12"/>
      <c r="AG249"/>
      <c r="AI249"/>
    </row>
    <row r="250" spans="1:35">
      <c r="A250" s="12"/>
      <c r="J250" s="12"/>
      <c r="S250" s="12"/>
      <c r="AB250" s="12"/>
      <c r="AG250"/>
      <c r="AI250"/>
    </row>
    <row r="251" spans="1:35">
      <c r="A251" s="12"/>
      <c r="J251" s="12"/>
      <c r="S251" s="12"/>
      <c r="AB251" s="12"/>
      <c r="AG251"/>
      <c r="AI251"/>
    </row>
    <row r="252" spans="1:35">
      <c r="A252" s="12"/>
      <c r="J252" s="12"/>
      <c r="S252" s="12"/>
      <c r="AB252" s="12"/>
      <c r="AG252"/>
      <c r="AI252"/>
    </row>
    <row r="253" spans="1:35">
      <c r="A253" s="12"/>
      <c r="J253" s="12"/>
      <c r="S253" s="12"/>
      <c r="AB253" s="12"/>
      <c r="AG253"/>
      <c r="AI253"/>
    </row>
    <row r="254" spans="1:35">
      <c r="A254" s="12"/>
      <c r="J254" s="12"/>
      <c r="S254" s="12"/>
      <c r="AB254" s="12"/>
      <c r="AG254"/>
      <c r="AI254"/>
    </row>
    <row r="255" spans="1:35">
      <c r="A255" s="12"/>
      <c r="J255" s="12"/>
      <c r="S255" s="12"/>
      <c r="AB255" s="12"/>
      <c r="AG255"/>
      <c r="AI255"/>
    </row>
    <row r="256" spans="1:35">
      <c r="A256" s="12"/>
      <c r="J256" s="12"/>
      <c r="S256" s="12"/>
      <c r="AB256" s="12"/>
      <c r="AG256"/>
      <c r="AI256"/>
    </row>
    <row r="257" spans="1:35">
      <c r="A257" s="12"/>
      <c r="J257" s="12"/>
      <c r="S257" s="12"/>
      <c r="AB257" s="12"/>
      <c r="AG257"/>
      <c r="AI257"/>
    </row>
    <row r="258" spans="1:35">
      <c r="A258" s="12"/>
      <c r="J258" s="12"/>
      <c r="S258" s="12"/>
      <c r="AB258" s="12"/>
      <c r="AG258"/>
      <c r="AI258"/>
    </row>
    <row r="259" spans="1:35">
      <c r="A259" s="12"/>
      <c r="J259" s="12"/>
      <c r="S259" s="12"/>
      <c r="AB259" s="12"/>
      <c r="AG259"/>
      <c r="AI259"/>
    </row>
    <row r="260" spans="1:35">
      <c r="A260" s="12"/>
      <c r="J260" s="12"/>
      <c r="S260" s="12"/>
      <c r="AB260" s="12"/>
      <c r="AG260"/>
      <c r="AI260"/>
    </row>
    <row r="261" spans="1:35">
      <c r="A261" s="12"/>
      <c r="J261" s="12"/>
      <c r="S261" s="12"/>
      <c r="AB261" s="12"/>
      <c r="AG261"/>
      <c r="AI261"/>
    </row>
    <row r="262" spans="1:35">
      <c r="A262" s="12"/>
      <c r="J262" s="12"/>
      <c r="S262" s="12"/>
      <c r="AB262" s="12"/>
      <c r="AG262"/>
      <c r="AI262"/>
    </row>
    <row r="263" spans="1:35">
      <c r="A263" s="12"/>
      <c r="J263" s="12"/>
      <c r="S263" s="12"/>
      <c r="AB263" s="12"/>
      <c r="AG263"/>
      <c r="AI263"/>
    </row>
    <row r="264" spans="1:35">
      <c r="A264" s="12"/>
      <c r="J264" s="12"/>
      <c r="S264" s="12"/>
      <c r="AB264" s="12"/>
      <c r="AG264"/>
      <c r="AI264"/>
    </row>
    <row r="265" spans="1:35">
      <c r="A265" s="12"/>
      <c r="J265" s="12"/>
      <c r="S265" s="12"/>
      <c r="AB265" s="12"/>
      <c r="AG265"/>
      <c r="AI265"/>
    </row>
    <row r="266" spans="1:35">
      <c r="A266" s="12"/>
      <c r="J266" s="12"/>
      <c r="S266" s="12"/>
      <c r="AB266" s="12"/>
      <c r="AG266"/>
      <c r="AI266"/>
    </row>
    <row r="267" spans="1:35">
      <c r="A267" s="12"/>
      <c r="J267" s="12"/>
      <c r="S267" s="12"/>
      <c r="AB267" s="12"/>
      <c r="AG267"/>
      <c r="AI267"/>
    </row>
    <row r="268" spans="1:35">
      <c r="A268" s="12"/>
      <c r="J268" s="12"/>
      <c r="S268" s="12"/>
      <c r="AB268" s="12"/>
      <c r="AG268"/>
      <c r="AI268"/>
    </row>
    <row r="269" spans="1:35">
      <c r="A269" s="12"/>
      <c r="J269" s="12"/>
      <c r="S269" s="12"/>
      <c r="AB269" s="12"/>
      <c r="AG269"/>
      <c r="AI269"/>
    </row>
    <row r="270" spans="1:35">
      <c r="A270" s="12"/>
      <c r="J270" s="12"/>
      <c r="S270" s="12"/>
      <c r="AB270" s="12"/>
      <c r="AG270"/>
      <c r="AI270"/>
    </row>
    <row r="271" spans="1:35">
      <c r="A271" s="12"/>
      <c r="J271" s="12"/>
      <c r="S271" s="12"/>
      <c r="AB271" s="12"/>
      <c r="AG271"/>
      <c r="AI271"/>
    </row>
    <row r="272" spans="1:35">
      <c r="A272" s="12"/>
      <c r="J272" s="12"/>
      <c r="S272" s="12"/>
      <c r="AB272" s="12"/>
      <c r="AG272"/>
      <c r="AI272"/>
    </row>
    <row r="273" spans="1:35">
      <c r="A273" s="12"/>
      <c r="J273" s="12"/>
      <c r="S273" s="12"/>
      <c r="AB273" s="12"/>
      <c r="AG273"/>
      <c r="AI273"/>
    </row>
    <row r="274" spans="1:35">
      <c r="A274" s="12"/>
      <c r="J274" s="12"/>
      <c r="S274" s="12"/>
      <c r="AB274" s="12"/>
      <c r="AG274"/>
      <c r="AI274"/>
    </row>
    <row r="275" spans="1:35">
      <c r="A275" s="12"/>
      <c r="J275" s="12"/>
      <c r="S275" s="12"/>
      <c r="AB275" s="12"/>
      <c r="AG275"/>
      <c r="AI275"/>
    </row>
    <row r="276" spans="1:35">
      <c r="A276" s="12"/>
      <c r="J276" s="12"/>
      <c r="S276" s="12"/>
      <c r="AB276" s="12"/>
      <c r="AG276"/>
      <c r="AI276"/>
    </row>
    <row r="277" spans="1:35">
      <c r="A277" s="12"/>
      <c r="J277" s="12"/>
      <c r="S277" s="12"/>
      <c r="AB277" s="12"/>
      <c r="AG277"/>
      <c r="AI277"/>
    </row>
    <row r="278" spans="1:35">
      <c r="A278" s="12"/>
      <c r="J278" s="12"/>
      <c r="S278" s="12"/>
      <c r="AB278" s="12"/>
      <c r="AG278"/>
      <c r="AI278"/>
    </row>
    <row r="279" spans="1:35">
      <c r="A279" s="12"/>
      <c r="J279" s="12"/>
      <c r="S279" s="12"/>
      <c r="AB279" s="12"/>
      <c r="AG279"/>
      <c r="AI279"/>
    </row>
    <row r="280" spans="1:35">
      <c r="A280" s="12"/>
      <c r="J280" s="12"/>
      <c r="S280" s="12"/>
      <c r="AB280" s="12"/>
      <c r="AG280"/>
      <c r="AI280"/>
    </row>
    <row r="281" spans="1:35">
      <c r="A281" s="12"/>
      <c r="J281" s="12"/>
      <c r="S281" s="12"/>
      <c r="AB281" s="12"/>
      <c r="AG281"/>
      <c r="AI281"/>
    </row>
    <row r="282" spans="1:35">
      <c r="A282" s="12"/>
      <c r="J282" s="12"/>
      <c r="S282" s="12"/>
      <c r="AB282" s="12"/>
      <c r="AG282"/>
      <c r="AI282"/>
    </row>
    <row r="283" spans="1:35">
      <c r="A283" s="12"/>
      <c r="J283" s="12"/>
      <c r="S283" s="12"/>
      <c r="AB283" s="12"/>
      <c r="AG283"/>
      <c r="AI283"/>
    </row>
    <row r="284" spans="1:35">
      <c r="A284" s="12"/>
      <c r="J284" s="12"/>
      <c r="S284" s="12"/>
      <c r="AB284" s="12"/>
      <c r="AG284"/>
      <c r="AI284"/>
    </row>
    <row r="285" spans="1:35">
      <c r="A285" s="12"/>
      <c r="J285" s="12"/>
      <c r="S285" s="12"/>
      <c r="AB285" s="12"/>
      <c r="AG285"/>
      <c r="AI285"/>
    </row>
    <row r="286" spans="1:35">
      <c r="A286" s="12"/>
      <c r="J286" s="12"/>
      <c r="S286" s="12"/>
      <c r="AB286" s="12"/>
      <c r="AG286"/>
      <c r="AI286"/>
    </row>
    <row r="287" spans="1:35">
      <c r="A287" s="12"/>
      <c r="J287" s="12"/>
      <c r="S287" s="12"/>
      <c r="AB287" s="12"/>
      <c r="AG287"/>
      <c r="AI287"/>
    </row>
    <row r="288" spans="1:35">
      <c r="A288" s="12"/>
      <c r="J288" s="12"/>
      <c r="S288" s="12"/>
      <c r="AB288" s="12"/>
      <c r="AG288"/>
      <c r="AI288"/>
    </row>
    <row r="289" spans="1:35">
      <c r="A289" s="12"/>
      <c r="J289" s="12"/>
      <c r="S289" s="12"/>
      <c r="AB289" s="12"/>
      <c r="AG289"/>
      <c r="AI289"/>
    </row>
    <row r="290" spans="1:35">
      <c r="A290" s="12"/>
      <c r="J290" s="12"/>
      <c r="S290" s="12"/>
      <c r="AB290" s="12"/>
      <c r="AG290"/>
      <c r="AI290"/>
    </row>
    <row r="291" spans="1:35">
      <c r="A291" s="12"/>
      <c r="J291" s="12"/>
      <c r="S291" s="12"/>
      <c r="AB291" s="12"/>
      <c r="AG291"/>
      <c r="AI291"/>
    </row>
    <row r="292" spans="1:35">
      <c r="A292" s="12"/>
      <c r="J292" s="12"/>
      <c r="S292" s="12"/>
      <c r="AB292" s="12"/>
      <c r="AG292"/>
      <c r="AI292"/>
    </row>
    <row r="293" spans="1:35">
      <c r="A293" s="12"/>
      <c r="J293" s="12"/>
      <c r="S293" s="12"/>
      <c r="AB293" s="12"/>
      <c r="AG293"/>
      <c r="AI293"/>
    </row>
    <row r="294" spans="1:35">
      <c r="A294" s="12"/>
      <c r="J294" s="12"/>
      <c r="S294" s="12"/>
      <c r="AB294" s="12"/>
      <c r="AG294"/>
      <c r="AI294"/>
    </row>
    <row r="295" spans="1:35">
      <c r="A295" s="12"/>
      <c r="J295" s="12"/>
      <c r="S295" s="12"/>
      <c r="AB295" s="12"/>
      <c r="AG295"/>
      <c r="AI295"/>
    </row>
    <row r="296" spans="1:35">
      <c r="A296" s="12"/>
      <c r="J296" s="12"/>
      <c r="S296" s="12"/>
      <c r="AB296" s="12"/>
      <c r="AG296"/>
      <c r="AI296"/>
    </row>
    <row r="297" spans="1:35">
      <c r="A297" s="12"/>
      <c r="J297" s="12"/>
      <c r="S297" s="12"/>
      <c r="AB297" s="12"/>
      <c r="AG297"/>
      <c r="AI297"/>
    </row>
    <row r="298" spans="1:35">
      <c r="A298" s="12"/>
      <c r="J298" s="12"/>
      <c r="S298" s="12"/>
      <c r="AB298" s="12"/>
      <c r="AG298"/>
      <c r="AI298"/>
    </row>
    <row r="299" spans="1:35">
      <c r="A299" s="12"/>
      <c r="J299" s="12"/>
      <c r="S299" s="12"/>
      <c r="AB299" s="12"/>
      <c r="AG299"/>
      <c r="AI299"/>
    </row>
    <row r="300" spans="1:35">
      <c r="A300" s="12"/>
      <c r="J300" s="12"/>
      <c r="S300" s="12"/>
      <c r="AB300" s="12"/>
      <c r="AG300"/>
      <c r="AI300"/>
    </row>
    <row r="301" spans="1:35">
      <c r="A301" s="12"/>
      <c r="J301" s="12"/>
      <c r="S301" s="12"/>
      <c r="AB301" s="12"/>
      <c r="AG301"/>
      <c r="AI301"/>
    </row>
    <row r="302" spans="1:35">
      <c r="A302" s="12"/>
      <c r="J302" s="12"/>
      <c r="S302" s="12"/>
      <c r="AB302" s="12"/>
      <c r="AG302"/>
      <c r="AI302"/>
    </row>
    <row r="303" spans="1:35">
      <c r="A303" s="12"/>
      <c r="J303" s="12"/>
      <c r="S303" s="12"/>
      <c r="AB303" s="12"/>
      <c r="AG303"/>
      <c r="AI303"/>
    </row>
    <row r="304" spans="1:35">
      <c r="A304" s="12"/>
      <c r="J304" s="12"/>
      <c r="S304" s="12"/>
      <c r="AB304" s="12"/>
      <c r="AG304"/>
      <c r="AI304"/>
    </row>
    <row r="305" spans="1:35">
      <c r="A305" s="12"/>
      <c r="J305" s="12"/>
      <c r="S305" s="12"/>
      <c r="AB305" s="12"/>
      <c r="AG305"/>
      <c r="AI305"/>
    </row>
    <row r="306" spans="1:35">
      <c r="A306" s="12"/>
      <c r="J306" s="12"/>
      <c r="S306" s="12"/>
      <c r="AB306" s="12"/>
      <c r="AG306"/>
      <c r="AI306"/>
    </row>
    <row r="307" spans="1:35">
      <c r="A307" s="12"/>
      <c r="J307" s="12"/>
      <c r="S307" s="12"/>
      <c r="AB307" s="12"/>
      <c r="AG307"/>
      <c r="AI307"/>
    </row>
    <row r="308" spans="1:35">
      <c r="A308" s="12"/>
      <c r="J308" s="12"/>
      <c r="S308" s="12"/>
      <c r="AB308" s="12"/>
      <c r="AG308"/>
      <c r="AI308"/>
    </row>
    <row r="309" spans="1:35">
      <c r="A309" s="12"/>
      <c r="J309" s="12"/>
      <c r="S309" s="12"/>
      <c r="AB309" s="12"/>
      <c r="AG309"/>
      <c r="AI309"/>
    </row>
    <row r="310" spans="1:35">
      <c r="A310" s="12"/>
      <c r="J310" s="12"/>
      <c r="S310" s="12"/>
      <c r="AB310" s="12"/>
      <c r="AG310"/>
      <c r="AI310"/>
    </row>
    <row r="311" spans="1:35">
      <c r="A311" s="12"/>
      <c r="J311" s="12"/>
      <c r="S311" s="12"/>
      <c r="AB311" s="12"/>
      <c r="AG311"/>
      <c r="AI311"/>
    </row>
    <row r="312" spans="1:35">
      <c r="A312" s="12"/>
      <c r="J312" s="12"/>
      <c r="S312" s="12"/>
      <c r="AB312" s="12"/>
      <c r="AG312"/>
      <c r="AI312"/>
    </row>
    <row r="313" spans="1:35">
      <c r="A313" s="12"/>
      <c r="J313" s="12"/>
      <c r="S313" s="12"/>
      <c r="AB313" s="12"/>
      <c r="AG313"/>
      <c r="AI313"/>
    </row>
    <row r="314" spans="1:35">
      <c r="A314" s="12"/>
      <c r="J314" s="12"/>
      <c r="S314" s="12"/>
      <c r="AB314" s="12"/>
      <c r="AG314"/>
      <c r="AI314"/>
    </row>
    <row r="315" spans="1:35">
      <c r="A315" s="12"/>
      <c r="J315" s="12"/>
      <c r="S315" s="12"/>
      <c r="AB315" s="12"/>
      <c r="AG315"/>
      <c r="AI315"/>
    </row>
    <row r="316" spans="1:35">
      <c r="A316" s="12"/>
      <c r="J316" s="12"/>
      <c r="S316" s="12"/>
      <c r="AB316" s="12"/>
      <c r="AG316"/>
      <c r="AI316"/>
    </row>
    <row r="317" spans="1:35">
      <c r="A317" s="12"/>
      <c r="J317" s="12"/>
      <c r="S317" s="12"/>
      <c r="AB317" s="12"/>
    </row>
  </sheetData>
  <mergeCells count="4">
    <mergeCell ref="AB1:AI1"/>
    <mergeCell ref="S1:Z1"/>
    <mergeCell ref="J1:Q1"/>
    <mergeCell ref="A1:H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s3a_fig_SBW25</vt:lpstr>
      <vt:lpstr>s3b_fig_1b4</vt:lpstr>
    </vt:vector>
  </TitlesOfParts>
  <Company>Eawag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Gallie</dc:creator>
  <cp:lastModifiedBy>Jenna Gallie</cp:lastModifiedBy>
  <dcterms:created xsi:type="dcterms:W3CDTF">2015-02-05T18:47:55Z</dcterms:created>
  <dcterms:modified xsi:type="dcterms:W3CDTF">2015-02-06T12:31:45Z</dcterms:modified>
</cp:coreProperties>
</file>