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vm.datastore.ed.ac.uk\cmvm\eb\users\v1who2\Win7\Desktop\Updated Metadata\"/>
    </mc:Choice>
  </mc:AlternateContent>
  <bookViews>
    <workbookView xWindow="0" yWindow="0" windowWidth="28800" windowHeight="13935" activeTab="1"/>
  </bookViews>
  <sheets>
    <sheet name="Figure S19C Raw" sheetId="1" r:id="rId1"/>
    <sheet name="Figure S19C Overall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42" i="1"/>
  <c r="Q43" i="1"/>
  <c r="Q44" i="1"/>
  <c r="Q45" i="1"/>
  <c r="Q46" i="1"/>
  <c r="Q47" i="1"/>
  <c r="Q48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8" i="1"/>
  <c r="Q79" i="1"/>
  <c r="Q80" i="1"/>
  <c r="Q81" i="1"/>
  <c r="Q82" i="1"/>
  <c r="Q83" i="1"/>
  <c r="Q5" i="1"/>
  <c r="B84" i="1"/>
  <c r="J84" i="1"/>
</calcChain>
</file>

<file path=xl/sharedStrings.xml><?xml version="1.0" encoding="utf-8"?>
<sst xmlns="http://schemas.openxmlformats.org/spreadsheetml/2006/main" count="198" uniqueCount="64">
  <si>
    <t xml:space="preserve">Cell Size </t>
  </si>
  <si>
    <t>Chicken 1</t>
  </si>
  <si>
    <t xml:space="preserve">Chicken 2 </t>
  </si>
  <si>
    <t>Chicken 3</t>
  </si>
  <si>
    <t>Chicken 4</t>
  </si>
  <si>
    <t>Chicken 5</t>
  </si>
  <si>
    <t xml:space="preserve">Chicken 1 % </t>
  </si>
  <si>
    <t>Chicken 2 %</t>
  </si>
  <si>
    <t>Chicken 3 %</t>
  </si>
  <si>
    <t xml:space="preserve">Chicken 4 % </t>
  </si>
  <si>
    <t>Chicken 5 %</t>
  </si>
  <si>
    <t>Chicken E9</t>
  </si>
  <si>
    <t>Duck E11</t>
  </si>
  <si>
    <t>Emu E21</t>
  </si>
  <si>
    <t xml:space="preserve">Ostrich E18 </t>
  </si>
  <si>
    <t>Duck E15 (Secondaries)</t>
  </si>
  <si>
    <t>0-5000</t>
  </si>
  <si>
    <t>5000-10000</t>
  </si>
  <si>
    <t>10000-15000</t>
  </si>
  <si>
    <t>15000-20000</t>
  </si>
  <si>
    <t>20000-25000</t>
  </si>
  <si>
    <t>25000-30000</t>
  </si>
  <si>
    <t>30000-35000</t>
  </si>
  <si>
    <t>35000-40000</t>
  </si>
  <si>
    <t>40000-45000</t>
  </si>
  <si>
    <t>45000-50000</t>
  </si>
  <si>
    <t xml:space="preserve">Total </t>
  </si>
  <si>
    <t>50000-55000</t>
  </si>
  <si>
    <t>55000-60000</t>
  </si>
  <si>
    <t>Duck 1</t>
  </si>
  <si>
    <t>Duck 2</t>
  </si>
  <si>
    <t>Duck 3</t>
  </si>
  <si>
    <t>Duck 4</t>
  </si>
  <si>
    <t xml:space="preserve">Duck 1  % </t>
  </si>
  <si>
    <t>Duck 2 %</t>
  </si>
  <si>
    <t>Duck 3 %</t>
  </si>
  <si>
    <t>Duck 4 %</t>
  </si>
  <si>
    <t>60000-65000</t>
  </si>
  <si>
    <t>65000-70000</t>
  </si>
  <si>
    <t>70000-75000</t>
  </si>
  <si>
    <t>75000-80000</t>
  </si>
  <si>
    <t>80000-85000</t>
  </si>
  <si>
    <t xml:space="preserve"> </t>
  </si>
  <si>
    <t>85000-90000</t>
  </si>
  <si>
    <t>90000-95000</t>
  </si>
  <si>
    <t>95000-100000</t>
  </si>
  <si>
    <t>100000-105000</t>
  </si>
  <si>
    <t>Total</t>
  </si>
  <si>
    <t xml:space="preserve">Emu 1 </t>
  </si>
  <si>
    <t>Emu 2</t>
  </si>
  <si>
    <t>Emu 1 %</t>
  </si>
  <si>
    <t>Emu 2 %</t>
  </si>
  <si>
    <t>Ostrich 1</t>
  </si>
  <si>
    <t>Ostrich 2</t>
  </si>
  <si>
    <t>Ostrich 1 %</t>
  </si>
  <si>
    <t>Ostrich 2 %</t>
  </si>
  <si>
    <t>150000-20000</t>
  </si>
  <si>
    <t>Species Averages (%)</t>
  </si>
  <si>
    <t>Counts</t>
  </si>
  <si>
    <t>Duck E15 %</t>
  </si>
  <si>
    <t>Count</t>
  </si>
  <si>
    <t xml:space="preserve">E15 Duck Secondary </t>
  </si>
  <si>
    <r>
      <t xml:space="preserve">Primoridium Size ^Square </t>
    </r>
    <r>
      <rPr>
        <b/>
        <sz val="11"/>
        <color theme="1"/>
        <rFont val="Calibri"/>
        <family val="2"/>
      </rPr>
      <t>µ</t>
    </r>
    <r>
      <rPr>
        <b/>
        <sz val="6.05"/>
        <color theme="1"/>
        <rFont val="Calibri"/>
        <family val="2"/>
      </rPr>
      <t>m</t>
    </r>
  </si>
  <si>
    <t>Average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</si>
</sst>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6.0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[1]Sheet1!$O$2</c:f>
              <c:strCache>
                <c:ptCount val="1"/>
                <c:pt idx="0">
                  <c:v>Chicken E9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[1]Sheet1!$N$3:$N$23</c:f>
              <c:strCache>
                <c:ptCount val="21"/>
                <c:pt idx="0">
                  <c:v>0-5000</c:v>
                </c:pt>
                <c:pt idx="1">
                  <c:v>5000-10000</c:v>
                </c:pt>
                <c:pt idx="2">
                  <c:v>10000-15000</c:v>
                </c:pt>
                <c:pt idx="3">
                  <c:v>15000-20000</c:v>
                </c:pt>
                <c:pt idx="4">
                  <c:v>20000-25000</c:v>
                </c:pt>
                <c:pt idx="5">
                  <c:v>25000-30000</c:v>
                </c:pt>
                <c:pt idx="6">
                  <c:v>30000-35000</c:v>
                </c:pt>
                <c:pt idx="7">
                  <c:v>35000-40000</c:v>
                </c:pt>
                <c:pt idx="8">
                  <c:v>40000-45000</c:v>
                </c:pt>
                <c:pt idx="9">
                  <c:v>45000-50000</c:v>
                </c:pt>
                <c:pt idx="10">
                  <c:v>50000-55000</c:v>
                </c:pt>
                <c:pt idx="11">
                  <c:v>55000-60000</c:v>
                </c:pt>
                <c:pt idx="12">
                  <c:v>60000-65000</c:v>
                </c:pt>
                <c:pt idx="13">
                  <c:v>65000-70000</c:v>
                </c:pt>
                <c:pt idx="14">
                  <c:v>70000-75000</c:v>
                </c:pt>
                <c:pt idx="15">
                  <c:v>75000-80000</c:v>
                </c:pt>
                <c:pt idx="16">
                  <c:v>80000-85000</c:v>
                </c:pt>
                <c:pt idx="17">
                  <c:v>85000-90000</c:v>
                </c:pt>
                <c:pt idx="18">
                  <c:v>90000-95000</c:v>
                </c:pt>
                <c:pt idx="19">
                  <c:v>95000-100000</c:v>
                </c:pt>
                <c:pt idx="20">
                  <c:v>100000-105000</c:v>
                </c:pt>
              </c:strCache>
            </c:strRef>
          </c:cat>
          <c:val>
            <c:numRef>
              <c:f>[1]Sheet1!$O$3:$O$23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0.26315789473684209</c:v>
                </c:pt>
                <c:pt idx="3">
                  <c:v>0.71084031480071075</c:v>
                </c:pt>
                <c:pt idx="4">
                  <c:v>5.329631021154678</c:v>
                </c:pt>
                <c:pt idx="5">
                  <c:v>33.53862957832186</c:v>
                </c:pt>
                <c:pt idx="6">
                  <c:v>34.819437546581803</c:v>
                </c:pt>
                <c:pt idx="7">
                  <c:v>18.374701259325136</c:v>
                </c:pt>
                <c:pt idx="8">
                  <c:v>5.5506136285761976</c:v>
                </c:pt>
                <c:pt idx="9">
                  <c:v>1.412988756502769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[1]Sheet1!$P$2</c:f>
              <c:strCache>
                <c:ptCount val="1"/>
                <c:pt idx="0">
                  <c:v>Duck E11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[1]Sheet1!$N$3:$N$23</c:f>
              <c:strCache>
                <c:ptCount val="21"/>
                <c:pt idx="0">
                  <c:v>0-5000</c:v>
                </c:pt>
                <c:pt idx="1">
                  <c:v>5000-10000</c:v>
                </c:pt>
                <c:pt idx="2">
                  <c:v>10000-15000</c:v>
                </c:pt>
                <c:pt idx="3">
                  <c:v>15000-20000</c:v>
                </c:pt>
                <c:pt idx="4">
                  <c:v>20000-25000</c:v>
                </c:pt>
                <c:pt idx="5">
                  <c:v>25000-30000</c:v>
                </c:pt>
                <c:pt idx="6">
                  <c:v>30000-35000</c:v>
                </c:pt>
                <c:pt idx="7">
                  <c:v>35000-40000</c:v>
                </c:pt>
                <c:pt idx="8">
                  <c:v>40000-45000</c:v>
                </c:pt>
                <c:pt idx="9">
                  <c:v>45000-50000</c:v>
                </c:pt>
                <c:pt idx="10">
                  <c:v>50000-55000</c:v>
                </c:pt>
                <c:pt idx="11">
                  <c:v>55000-60000</c:v>
                </c:pt>
                <c:pt idx="12">
                  <c:v>60000-65000</c:v>
                </c:pt>
                <c:pt idx="13">
                  <c:v>65000-70000</c:v>
                </c:pt>
                <c:pt idx="14">
                  <c:v>70000-75000</c:v>
                </c:pt>
                <c:pt idx="15">
                  <c:v>75000-80000</c:v>
                </c:pt>
                <c:pt idx="16">
                  <c:v>80000-85000</c:v>
                </c:pt>
                <c:pt idx="17">
                  <c:v>85000-90000</c:v>
                </c:pt>
                <c:pt idx="18">
                  <c:v>90000-95000</c:v>
                </c:pt>
                <c:pt idx="19">
                  <c:v>95000-100000</c:v>
                </c:pt>
                <c:pt idx="20">
                  <c:v>100000-105000</c:v>
                </c:pt>
              </c:strCache>
            </c:strRef>
          </c:cat>
          <c:val>
            <c:numRef>
              <c:f>[1]Sheet1!$P$3:$P$23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0.1773049645390071</c:v>
                </c:pt>
                <c:pt idx="3">
                  <c:v>0.96174511068128088</c:v>
                </c:pt>
                <c:pt idx="4">
                  <c:v>1.2313524089019321</c:v>
                </c:pt>
                <c:pt idx="5">
                  <c:v>3.1331550289837882</c:v>
                </c:pt>
                <c:pt idx="6">
                  <c:v>4.9225918837820455</c:v>
                </c:pt>
                <c:pt idx="7">
                  <c:v>6.3540793219046954</c:v>
                </c:pt>
                <c:pt idx="8">
                  <c:v>7.9649451441762302</c:v>
                </c:pt>
                <c:pt idx="9">
                  <c:v>8.619864993498723</c:v>
                </c:pt>
                <c:pt idx="10">
                  <c:v>12.435594572411706</c:v>
                </c:pt>
                <c:pt idx="11">
                  <c:v>10.737193983307378</c:v>
                </c:pt>
                <c:pt idx="12">
                  <c:v>11.133832987970759</c:v>
                </c:pt>
                <c:pt idx="13">
                  <c:v>10.739857567486617</c:v>
                </c:pt>
                <c:pt idx="14">
                  <c:v>8.4484240793851964</c:v>
                </c:pt>
                <c:pt idx="15">
                  <c:v>3.8005513684163721</c:v>
                </c:pt>
                <c:pt idx="16">
                  <c:v>2.4187583835419493</c:v>
                </c:pt>
                <c:pt idx="17">
                  <c:v>2.3215648784247462</c:v>
                </c:pt>
                <c:pt idx="18">
                  <c:v>2.3748119492800344</c:v>
                </c:pt>
                <c:pt idx="19">
                  <c:v>1.7193208682570384</c:v>
                </c:pt>
                <c:pt idx="20">
                  <c:v>0.50505050505050508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[1]Sheet1!$R$2</c:f>
              <c:strCache>
                <c:ptCount val="1"/>
                <c:pt idx="0">
                  <c:v>Emu E21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[1]Sheet1!$N$3:$N$23</c:f>
              <c:strCache>
                <c:ptCount val="21"/>
                <c:pt idx="0">
                  <c:v>0-5000</c:v>
                </c:pt>
                <c:pt idx="1">
                  <c:v>5000-10000</c:v>
                </c:pt>
                <c:pt idx="2">
                  <c:v>10000-15000</c:v>
                </c:pt>
                <c:pt idx="3">
                  <c:v>15000-20000</c:v>
                </c:pt>
                <c:pt idx="4">
                  <c:v>20000-25000</c:v>
                </c:pt>
                <c:pt idx="5">
                  <c:v>25000-30000</c:v>
                </c:pt>
                <c:pt idx="6">
                  <c:v>30000-35000</c:v>
                </c:pt>
                <c:pt idx="7">
                  <c:v>35000-40000</c:v>
                </c:pt>
                <c:pt idx="8">
                  <c:v>40000-45000</c:v>
                </c:pt>
                <c:pt idx="9">
                  <c:v>45000-50000</c:v>
                </c:pt>
                <c:pt idx="10">
                  <c:v>50000-55000</c:v>
                </c:pt>
                <c:pt idx="11">
                  <c:v>55000-60000</c:v>
                </c:pt>
                <c:pt idx="12">
                  <c:v>60000-65000</c:v>
                </c:pt>
                <c:pt idx="13">
                  <c:v>65000-70000</c:v>
                </c:pt>
                <c:pt idx="14">
                  <c:v>70000-75000</c:v>
                </c:pt>
                <c:pt idx="15">
                  <c:v>75000-80000</c:v>
                </c:pt>
                <c:pt idx="16">
                  <c:v>80000-85000</c:v>
                </c:pt>
                <c:pt idx="17">
                  <c:v>85000-90000</c:v>
                </c:pt>
                <c:pt idx="18">
                  <c:v>90000-95000</c:v>
                </c:pt>
                <c:pt idx="19">
                  <c:v>95000-100000</c:v>
                </c:pt>
                <c:pt idx="20">
                  <c:v>100000-105000</c:v>
                </c:pt>
              </c:strCache>
            </c:strRef>
          </c:cat>
          <c:val>
            <c:numRef>
              <c:f>[1]Sheet1!$R$3:$R$23</c:f>
              <c:numCache>
                <c:formatCode>General</c:formatCode>
                <c:ptCount val="21"/>
                <c:pt idx="0">
                  <c:v>1.7759339967837415</c:v>
                </c:pt>
                <c:pt idx="1">
                  <c:v>19.96439974829282</c:v>
                </c:pt>
                <c:pt idx="2">
                  <c:v>43.244983336052393</c:v>
                </c:pt>
                <c:pt idx="3">
                  <c:v>22.516722213158694</c:v>
                </c:pt>
                <c:pt idx="4">
                  <c:v>9.2796629920525788</c:v>
                </c:pt>
                <c:pt idx="5">
                  <c:v>2.6027221665462514</c:v>
                </c:pt>
                <c:pt idx="6">
                  <c:v>0.61557554711352458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[1]Sheet1!$S$2</c:f>
              <c:strCache>
                <c:ptCount val="1"/>
                <c:pt idx="0">
                  <c:v>Ostrich E18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[1]Sheet1!$N$3:$N$23</c:f>
              <c:strCache>
                <c:ptCount val="21"/>
                <c:pt idx="0">
                  <c:v>0-5000</c:v>
                </c:pt>
                <c:pt idx="1">
                  <c:v>5000-10000</c:v>
                </c:pt>
                <c:pt idx="2">
                  <c:v>10000-15000</c:v>
                </c:pt>
                <c:pt idx="3">
                  <c:v>15000-20000</c:v>
                </c:pt>
                <c:pt idx="4">
                  <c:v>20000-25000</c:v>
                </c:pt>
                <c:pt idx="5">
                  <c:v>25000-30000</c:v>
                </c:pt>
                <c:pt idx="6">
                  <c:v>30000-35000</c:v>
                </c:pt>
                <c:pt idx="7">
                  <c:v>35000-40000</c:v>
                </c:pt>
                <c:pt idx="8">
                  <c:v>40000-45000</c:v>
                </c:pt>
                <c:pt idx="9">
                  <c:v>45000-50000</c:v>
                </c:pt>
                <c:pt idx="10">
                  <c:v>50000-55000</c:v>
                </c:pt>
                <c:pt idx="11">
                  <c:v>55000-60000</c:v>
                </c:pt>
                <c:pt idx="12">
                  <c:v>60000-65000</c:v>
                </c:pt>
                <c:pt idx="13">
                  <c:v>65000-70000</c:v>
                </c:pt>
                <c:pt idx="14">
                  <c:v>70000-75000</c:v>
                </c:pt>
                <c:pt idx="15">
                  <c:v>75000-80000</c:v>
                </c:pt>
                <c:pt idx="16">
                  <c:v>80000-85000</c:v>
                </c:pt>
                <c:pt idx="17">
                  <c:v>85000-90000</c:v>
                </c:pt>
                <c:pt idx="18">
                  <c:v>90000-95000</c:v>
                </c:pt>
                <c:pt idx="19">
                  <c:v>95000-100000</c:v>
                </c:pt>
                <c:pt idx="20">
                  <c:v>100000-105000</c:v>
                </c:pt>
              </c:strCache>
            </c:strRef>
          </c:cat>
          <c:val>
            <c:numRef>
              <c:f>[1]Sheet1!$S$3:$S$23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0.625</c:v>
                </c:pt>
                <c:pt idx="4">
                  <c:v>0.9375</c:v>
                </c:pt>
                <c:pt idx="5">
                  <c:v>2.49805900621118</c:v>
                </c:pt>
                <c:pt idx="6">
                  <c:v>0.9375</c:v>
                </c:pt>
                <c:pt idx="7">
                  <c:v>2.81055900621118</c:v>
                </c:pt>
                <c:pt idx="8">
                  <c:v>5.3086180124223601</c:v>
                </c:pt>
                <c:pt idx="9">
                  <c:v>6.2402950310559007</c:v>
                </c:pt>
                <c:pt idx="10">
                  <c:v>7.1797360248447202</c:v>
                </c:pt>
                <c:pt idx="11">
                  <c:v>7.4786490683229818</c:v>
                </c:pt>
                <c:pt idx="12">
                  <c:v>7.7950310559006208</c:v>
                </c:pt>
                <c:pt idx="13">
                  <c:v>11.513975155279503</c:v>
                </c:pt>
                <c:pt idx="14">
                  <c:v>10.273680124223603</c:v>
                </c:pt>
                <c:pt idx="15">
                  <c:v>11.201475155279503</c:v>
                </c:pt>
                <c:pt idx="16">
                  <c:v>8.095885093167702</c:v>
                </c:pt>
                <c:pt idx="17">
                  <c:v>8.0822981366459636</c:v>
                </c:pt>
                <c:pt idx="18">
                  <c:v>3.7325310559006213</c:v>
                </c:pt>
                <c:pt idx="19">
                  <c:v>3.4239130434782608</c:v>
                </c:pt>
                <c:pt idx="20">
                  <c:v>1.8652950310559007</c:v>
                </c:pt>
              </c:numCache>
            </c:numRef>
          </c:val>
          <c:smooth val="1"/>
        </c:ser>
        <c:ser>
          <c:idx val="6"/>
          <c:order val="4"/>
          <c:tx>
            <c:strRef>
              <c:f>[1]Sheet1!$U$2</c:f>
              <c:strCache>
                <c:ptCount val="1"/>
                <c:pt idx="0">
                  <c:v>Duck E15 (Secondaries)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[1]Sheet1!$N$3:$N$23</c:f>
              <c:strCache>
                <c:ptCount val="21"/>
                <c:pt idx="0">
                  <c:v>0-5000</c:v>
                </c:pt>
                <c:pt idx="1">
                  <c:v>5000-10000</c:v>
                </c:pt>
                <c:pt idx="2">
                  <c:v>10000-15000</c:v>
                </c:pt>
                <c:pt idx="3">
                  <c:v>15000-20000</c:v>
                </c:pt>
                <c:pt idx="4">
                  <c:v>20000-25000</c:v>
                </c:pt>
                <c:pt idx="5">
                  <c:v>25000-30000</c:v>
                </c:pt>
                <c:pt idx="6">
                  <c:v>30000-35000</c:v>
                </c:pt>
                <c:pt idx="7">
                  <c:v>35000-40000</c:v>
                </c:pt>
                <c:pt idx="8">
                  <c:v>40000-45000</c:v>
                </c:pt>
                <c:pt idx="9">
                  <c:v>45000-50000</c:v>
                </c:pt>
                <c:pt idx="10">
                  <c:v>50000-55000</c:v>
                </c:pt>
                <c:pt idx="11">
                  <c:v>55000-60000</c:v>
                </c:pt>
                <c:pt idx="12">
                  <c:v>60000-65000</c:v>
                </c:pt>
                <c:pt idx="13">
                  <c:v>65000-70000</c:v>
                </c:pt>
                <c:pt idx="14">
                  <c:v>70000-75000</c:v>
                </c:pt>
                <c:pt idx="15">
                  <c:v>75000-80000</c:v>
                </c:pt>
                <c:pt idx="16">
                  <c:v>80000-85000</c:v>
                </c:pt>
                <c:pt idx="17">
                  <c:v>85000-90000</c:v>
                </c:pt>
                <c:pt idx="18">
                  <c:v>90000-95000</c:v>
                </c:pt>
                <c:pt idx="19">
                  <c:v>95000-100000</c:v>
                </c:pt>
                <c:pt idx="20">
                  <c:v>100000-105000</c:v>
                </c:pt>
              </c:strCache>
            </c:strRef>
          </c:cat>
          <c:val>
            <c:numRef>
              <c:f>[1]Sheet1!$U$3:$U$23</c:f>
              <c:numCache>
                <c:formatCode>General</c:formatCode>
                <c:ptCount val="21"/>
                <c:pt idx="0">
                  <c:v>0</c:v>
                </c:pt>
                <c:pt idx="1">
                  <c:v>15.441176470588236</c:v>
                </c:pt>
                <c:pt idx="2">
                  <c:v>52.205882352941181</c:v>
                </c:pt>
                <c:pt idx="3">
                  <c:v>24.264705882352942</c:v>
                </c:pt>
                <c:pt idx="4">
                  <c:v>7.3529411764705888</c:v>
                </c:pt>
                <c:pt idx="5">
                  <c:v>0.73529411764705876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008680"/>
        <c:axId val="150009072"/>
      </c:lineChart>
      <c:catAx>
        <c:axId val="150008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Primordium area</a:t>
                </a:r>
                <a:r>
                  <a:rPr lang="en-GB" baseline="0"/>
                  <a:t> (</a:t>
                </a:r>
                <a:r>
                  <a:rPr lang="en-GB" baseline="0">
                    <a:latin typeface="Calibri" panose="020F0502020204030204" pitchFamily="34" charset="0"/>
                  </a:rPr>
                  <a:t>µm^2)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09072"/>
        <c:crosses val="autoZero"/>
        <c:auto val="1"/>
        <c:lblAlgn val="ctr"/>
        <c:lblOffset val="100"/>
        <c:noMultiLvlLbl val="0"/>
      </c:catAx>
      <c:valAx>
        <c:axId val="15000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of Primordia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0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9525</xdr:rowOff>
    </xdr:from>
    <xdr:to>
      <xdr:col>20</xdr:col>
      <xdr:colOff>464129</xdr:colOff>
      <xdr:row>32</xdr:row>
      <xdr:rowOff>38965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adon_grp/Wills%20Data/Feather%20Paper/Manuscript/Spare%20Supplement%20Items/Species%20Placode%20Size%20Distrib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O2" t="str">
            <v>Chicken E9</v>
          </cell>
          <cell r="P2" t="str">
            <v>Duck E11</v>
          </cell>
          <cell r="R2" t="str">
            <v>Emu E21</v>
          </cell>
          <cell r="S2" t="str">
            <v xml:space="preserve">Ostrich E18 </v>
          </cell>
          <cell r="U2" t="str">
            <v>Duck E15 (Secondaries)</v>
          </cell>
        </row>
        <row r="3">
          <cell r="N3" t="str">
            <v>0-5000</v>
          </cell>
          <cell r="O3">
            <v>0</v>
          </cell>
          <cell r="P3">
            <v>0</v>
          </cell>
          <cell r="R3">
            <v>1.7759339967837415</v>
          </cell>
          <cell r="S3">
            <v>0</v>
          </cell>
          <cell r="U3">
            <v>0</v>
          </cell>
        </row>
        <row r="4">
          <cell r="N4" t="str">
            <v>5000-10000</v>
          </cell>
          <cell r="O4">
            <v>0</v>
          </cell>
          <cell r="P4">
            <v>0</v>
          </cell>
          <cell r="R4">
            <v>19.96439974829282</v>
          </cell>
          <cell r="S4">
            <v>0</v>
          </cell>
          <cell r="U4">
            <v>15.441176470588236</v>
          </cell>
        </row>
        <row r="5">
          <cell r="N5" t="str">
            <v>10000-15000</v>
          </cell>
          <cell r="O5">
            <v>0.26315789473684209</v>
          </cell>
          <cell r="P5">
            <v>0.1773049645390071</v>
          </cell>
          <cell r="R5">
            <v>43.244983336052393</v>
          </cell>
          <cell r="S5">
            <v>0</v>
          </cell>
          <cell r="U5">
            <v>52.205882352941181</v>
          </cell>
        </row>
        <row r="6">
          <cell r="N6" t="str">
            <v>15000-20000</v>
          </cell>
          <cell r="O6">
            <v>0.71084031480071075</v>
          </cell>
          <cell r="P6">
            <v>0.96174511068128088</v>
          </cell>
          <cell r="R6">
            <v>22.516722213158694</v>
          </cell>
          <cell r="S6">
            <v>0.625</v>
          </cell>
          <cell r="U6">
            <v>24.264705882352942</v>
          </cell>
        </row>
        <row r="7">
          <cell r="N7" t="str">
            <v>20000-25000</v>
          </cell>
          <cell r="O7">
            <v>5.329631021154678</v>
          </cell>
          <cell r="P7">
            <v>1.2313524089019321</v>
          </cell>
          <cell r="R7">
            <v>9.2796629920525788</v>
          </cell>
          <cell r="S7">
            <v>0.9375</v>
          </cell>
          <cell r="U7">
            <v>7.3529411764705888</v>
          </cell>
        </row>
        <row r="8">
          <cell r="N8" t="str">
            <v>25000-30000</v>
          </cell>
          <cell r="O8">
            <v>33.53862957832186</v>
          </cell>
          <cell r="P8">
            <v>3.1331550289837882</v>
          </cell>
          <cell r="R8">
            <v>2.6027221665462514</v>
          </cell>
          <cell r="S8">
            <v>2.49805900621118</v>
          </cell>
          <cell r="U8">
            <v>0.73529411764705876</v>
          </cell>
        </row>
        <row r="9">
          <cell r="N9" t="str">
            <v>30000-35000</v>
          </cell>
          <cell r="O9">
            <v>34.819437546581803</v>
          </cell>
          <cell r="P9">
            <v>4.9225918837820455</v>
          </cell>
          <cell r="R9">
            <v>0.61557554711352458</v>
          </cell>
          <cell r="S9">
            <v>0.9375</v>
          </cell>
          <cell r="U9">
            <v>0</v>
          </cell>
        </row>
        <row r="10">
          <cell r="N10" t="str">
            <v>35000-40000</v>
          </cell>
          <cell r="O10">
            <v>18.374701259325136</v>
          </cell>
          <cell r="P10">
            <v>6.3540793219046954</v>
          </cell>
          <cell r="R10">
            <v>0</v>
          </cell>
          <cell r="S10">
            <v>2.81055900621118</v>
          </cell>
          <cell r="U10">
            <v>0</v>
          </cell>
        </row>
        <row r="11">
          <cell r="N11" t="str">
            <v>40000-45000</v>
          </cell>
          <cell r="O11">
            <v>5.5506136285761976</v>
          </cell>
          <cell r="P11">
            <v>7.9649451441762302</v>
          </cell>
          <cell r="R11">
            <v>0</v>
          </cell>
          <cell r="S11">
            <v>5.3086180124223601</v>
          </cell>
          <cell r="U11">
            <v>0</v>
          </cell>
        </row>
        <row r="12">
          <cell r="N12" t="str">
            <v>45000-50000</v>
          </cell>
          <cell r="O12">
            <v>1.412988756502769</v>
          </cell>
          <cell r="P12">
            <v>8.619864993498723</v>
          </cell>
          <cell r="R12">
            <v>0</v>
          </cell>
          <cell r="S12">
            <v>6.2402950310559007</v>
          </cell>
          <cell r="U12">
            <v>0</v>
          </cell>
        </row>
        <row r="13">
          <cell r="N13" t="str">
            <v>50000-55000</v>
          </cell>
          <cell r="O13">
            <v>0</v>
          </cell>
          <cell r="P13">
            <v>12.435594572411706</v>
          </cell>
          <cell r="R13">
            <v>0</v>
          </cell>
          <cell r="S13">
            <v>7.1797360248447202</v>
          </cell>
          <cell r="U13">
            <v>0</v>
          </cell>
        </row>
        <row r="14">
          <cell r="N14" t="str">
            <v>55000-60000</v>
          </cell>
          <cell r="O14">
            <v>0</v>
          </cell>
          <cell r="P14">
            <v>10.737193983307378</v>
          </cell>
          <cell r="R14">
            <v>0</v>
          </cell>
          <cell r="S14">
            <v>7.4786490683229818</v>
          </cell>
          <cell r="U14">
            <v>0</v>
          </cell>
        </row>
        <row r="15">
          <cell r="N15" t="str">
            <v>60000-65000</v>
          </cell>
          <cell r="O15">
            <v>0</v>
          </cell>
          <cell r="P15">
            <v>11.133832987970759</v>
          </cell>
          <cell r="R15">
            <v>0</v>
          </cell>
          <cell r="S15">
            <v>7.7950310559006208</v>
          </cell>
          <cell r="U15">
            <v>0</v>
          </cell>
        </row>
        <row r="16">
          <cell r="N16" t="str">
            <v>65000-70000</v>
          </cell>
          <cell r="O16">
            <v>0</v>
          </cell>
          <cell r="P16">
            <v>10.739857567486617</v>
          </cell>
          <cell r="R16">
            <v>0</v>
          </cell>
          <cell r="S16">
            <v>11.513975155279503</v>
          </cell>
          <cell r="U16">
            <v>0</v>
          </cell>
        </row>
        <row r="17">
          <cell r="N17" t="str">
            <v>70000-75000</v>
          </cell>
          <cell r="O17">
            <v>0</v>
          </cell>
          <cell r="P17">
            <v>8.4484240793851964</v>
          </cell>
          <cell r="R17">
            <v>0</v>
          </cell>
          <cell r="S17">
            <v>10.273680124223603</v>
          </cell>
          <cell r="U17">
            <v>0</v>
          </cell>
        </row>
        <row r="18">
          <cell r="N18" t="str">
            <v>75000-80000</v>
          </cell>
          <cell r="O18">
            <v>0</v>
          </cell>
          <cell r="P18">
            <v>3.8005513684163721</v>
          </cell>
          <cell r="R18">
            <v>0</v>
          </cell>
          <cell r="S18">
            <v>11.201475155279503</v>
          </cell>
          <cell r="U18">
            <v>0</v>
          </cell>
        </row>
        <row r="19">
          <cell r="N19" t="str">
            <v>80000-85000</v>
          </cell>
          <cell r="O19">
            <v>0</v>
          </cell>
          <cell r="P19">
            <v>2.4187583835419493</v>
          </cell>
          <cell r="R19">
            <v>0</v>
          </cell>
          <cell r="S19">
            <v>8.095885093167702</v>
          </cell>
          <cell r="U19">
            <v>0</v>
          </cell>
        </row>
        <row r="20">
          <cell r="N20" t="str">
            <v>85000-90000</v>
          </cell>
          <cell r="O20">
            <v>0</v>
          </cell>
          <cell r="P20">
            <v>2.3215648784247462</v>
          </cell>
          <cell r="R20">
            <v>0</v>
          </cell>
          <cell r="S20">
            <v>8.0822981366459636</v>
          </cell>
          <cell r="U20">
            <v>0</v>
          </cell>
        </row>
        <row r="21">
          <cell r="N21" t="str">
            <v>90000-95000</v>
          </cell>
          <cell r="O21">
            <v>0</v>
          </cell>
          <cell r="P21">
            <v>2.3748119492800344</v>
          </cell>
          <cell r="R21">
            <v>0</v>
          </cell>
          <cell r="S21">
            <v>3.7325310559006213</v>
          </cell>
          <cell r="U21">
            <v>0</v>
          </cell>
        </row>
        <row r="22">
          <cell r="N22" t="str">
            <v>95000-100000</v>
          </cell>
          <cell r="O22">
            <v>0</v>
          </cell>
          <cell r="P22">
            <v>1.7193208682570384</v>
          </cell>
          <cell r="R22">
            <v>0</v>
          </cell>
          <cell r="S22">
            <v>3.4239130434782608</v>
          </cell>
          <cell r="U22">
            <v>0</v>
          </cell>
        </row>
        <row r="23">
          <cell r="N23" t="str">
            <v>100000-105000</v>
          </cell>
          <cell r="O23">
            <v>0</v>
          </cell>
          <cell r="P23">
            <v>0.50505050505050508</v>
          </cell>
          <cell r="R23">
            <v>0</v>
          </cell>
          <cell r="S23">
            <v>1.8652950310559007</v>
          </cell>
          <cell r="U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4"/>
  <sheetViews>
    <sheetView topLeftCell="A4" zoomScale="55" zoomScaleNormal="55" workbookViewId="0">
      <selection activeCell="Q2" sqref="Q2"/>
    </sheetView>
  </sheetViews>
  <sheetFormatPr defaultRowHeight="15" x14ac:dyDescent="0.25"/>
  <cols>
    <col min="1" max="1" width="20.85546875" style="1" bestFit="1" customWidth="1"/>
    <col min="2" max="2" width="26.85546875" bestFit="1" customWidth="1"/>
    <col min="3" max="3" width="14.42578125" bestFit="1" customWidth="1"/>
    <col min="4" max="5" width="13.7109375" bestFit="1" customWidth="1"/>
    <col min="6" max="6" width="13.42578125" bestFit="1" customWidth="1"/>
    <col min="10" max="10" width="16.28515625" bestFit="1" customWidth="1"/>
    <col min="11" max="12" width="16" bestFit="1" customWidth="1"/>
    <col min="13" max="13" width="16.7109375" bestFit="1" customWidth="1"/>
    <col min="14" max="14" width="16" bestFit="1" customWidth="1"/>
  </cols>
  <sheetData>
    <row r="2" spans="1:17" x14ac:dyDescent="0.25">
      <c r="A2" s="1" t="s">
        <v>62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  <c r="H2" s="1"/>
      <c r="I2" s="1"/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/>
      <c r="P2" s="1"/>
      <c r="Q2" s="1" t="s">
        <v>63</v>
      </c>
    </row>
    <row r="3" spans="1:17" x14ac:dyDescent="0.25">
      <c r="B3" s="1" t="s">
        <v>58</v>
      </c>
      <c r="C3" s="1" t="s">
        <v>58</v>
      </c>
      <c r="D3" s="1" t="s">
        <v>58</v>
      </c>
      <c r="E3" s="1" t="s">
        <v>58</v>
      </c>
      <c r="F3" s="1" t="s">
        <v>58</v>
      </c>
    </row>
    <row r="5" spans="1:17" x14ac:dyDescent="0.25">
      <c r="A5" s="1" t="s">
        <v>18</v>
      </c>
      <c r="B5">
        <v>0</v>
      </c>
      <c r="C5">
        <v>0</v>
      </c>
      <c r="D5">
        <v>0</v>
      </c>
      <c r="E5">
        <v>1</v>
      </c>
      <c r="F5">
        <v>0</v>
      </c>
      <c r="J5">
        <v>0</v>
      </c>
      <c r="K5">
        <v>0</v>
      </c>
      <c r="L5">
        <v>0</v>
      </c>
      <c r="M5">
        <v>1.3157894736842104</v>
      </c>
      <c r="N5">
        <v>0</v>
      </c>
      <c r="P5" s="1" t="s">
        <v>18</v>
      </c>
      <c r="Q5">
        <f>AVERAGE(J5:N5)</f>
        <v>0.26315789473684209</v>
      </c>
    </row>
    <row r="6" spans="1:17" x14ac:dyDescent="0.25">
      <c r="A6" s="1" t="s">
        <v>19</v>
      </c>
      <c r="B6">
        <v>0</v>
      </c>
      <c r="C6">
        <v>1</v>
      </c>
      <c r="D6">
        <v>2</v>
      </c>
      <c r="E6">
        <v>0</v>
      </c>
      <c r="F6">
        <v>0</v>
      </c>
      <c r="J6">
        <v>0</v>
      </c>
      <c r="K6">
        <v>0.99009900990099009</v>
      </c>
      <c r="L6">
        <v>2.5641025641025639</v>
      </c>
      <c r="M6">
        <v>0</v>
      </c>
      <c r="N6">
        <v>0</v>
      </c>
      <c r="P6" s="1" t="s">
        <v>19</v>
      </c>
      <c r="Q6">
        <f t="shared" ref="Q6:Q69" si="0">AVERAGE(J6:N6)</f>
        <v>0.71084031480071075</v>
      </c>
    </row>
    <row r="7" spans="1:17" x14ac:dyDescent="0.25">
      <c r="A7" s="1" t="s">
        <v>20</v>
      </c>
      <c r="B7">
        <v>1</v>
      </c>
      <c r="C7">
        <v>4</v>
      </c>
      <c r="D7">
        <v>6</v>
      </c>
      <c r="E7">
        <v>10</v>
      </c>
      <c r="F7">
        <v>1</v>
      </c>
      <c r="J7">
        <v>0.99009900990099009</v>
      </c>
      <c r="K7">
        <v>3.9603960396039604</v>
      </c>
      <c r="L7">
        <v>7.6923076923076925</v>
      </c>
      <c r="M7">
        <v>13.157894736842104</v>
      </c>
      <c r="N7">
        <v>0.84745762711864403</v>
      </c>
      <c r="P7" s="1" t="s">
        <v>20</v>
      </c>
      <c r="Q7">
        <f t="shared" si="0"/>
        <v>5.329631021154678</v>
      </c>
    </row>
    <row r="8" spans="1:17" x14ac:dyDescent="0.25">
      <c r="A8" s="1" t="s">
        <v>21</v>
      </c>
      <c r="B8">
        <v>9</v>
      </c>
      <c r="C8">
        <v>54</v>
      </c>
      <c r="D8">
        <v>46</v>
      </c>
      <c r="E8">
        <v>32</v>
      </c>
      <c r="F8">
        <v>5</v>
      </c>
      <c r="J8">
        <v>8.9108910891089099</v>
      </c>
      <c r="K8">
        <v>53.46534653465347</v>
      </c>
      <c r="L8">
        <v>58.974358974358978</v>
      </c>
      <c r="M8">
        <v>42.105263157894733</v>
      </c>
      <c r="N8">
        <v>4.2372881355932197</v>
      </c>
      <c r="P8" s="1" t="s">
        <v>21</v>
      </c>
      <c r="Q8">
        <f t="shared" si="0"/>
        <v>33.53862957832186</v>
      </c>
    </row>
    <row r="9" spans="1:17" x14ac:dyDescent="0.25">
      <c r="A9" s="1" t="s">
        <v>22</v>
      </c>
      <c r="B9">
        <v>50</v>
      </c>
      <c r="C9">
        <v>29</v>
      </c>
      <c r="D9">
        <v>21</v>
      </c>
      <c r="E9">
        <v>26</v>
      </c>
      <c r="F9">
        <v>41</v>
      </c>
      <c r="J9">
        <v>49.504950495049506</v>
      </c>
      <c r="K9">
        <v>28.71287128712871</v>
      </c>
      <c r="L9">
        <v>26.923076923076923</v>
      </c>
      <c r="M9">
        <v>34.210526315789473</v>
      </c>
      <c r="N9">
        <v>34.745762711864408</v>
      </c>
      <c r="P9" s="1" t="s">
        <v>22</v>
      </c>
      <c r="Q9">
        <f t="shared" si="0"/>
        <v>34.819437546581803</v>
      </c>
    </row>
    <row r="10" spans="1:17" x14ac:dyDescent="0.25">
      <c r="A10" s="1" t="s">
        <v>23</v>
      </c>
      <c r="B10">
        <v>32</v>
      </c>
      <c r="C10">
        <v>10</v>
      </c>
      <c r="D10">
        <v>2</v>
      </c>
      <c r="E10">
        <v>6</v>
      </c>
      <c r="F10">
        <v>47</v>
      </c>
      <c r="J10">
        <v>31.683168316831683</v>
      </c>
      <c r="K10">
        <v>9.9009900990099009</v>
      </c>
      <c r="L10">
        <v>2.5641025641025639</v>
      </c>
      <c r="M10">
        <v>7.8947368421052628</v>
      </c>
      <c r="N10">
        <v>39.83050847457627</v>
      </c>
      <c r="P10" s="1" t="s">
        <v>23</v>
      </c>
      <c r="Q10">
        <f t="shared" si="0"/>
        <v>18.374701259325136</v>
      </c>
    </row>
    <row r="11" spans="1:17" x14ac:dyDescent="0.25">
      <c r="A11" s="1" t="s">
        <v>24</v>
      </c>
      <c r="B11">
        <v>8</v>
      </c>
      <c r="C11">
        <v>2</v>
      </c>
      <c r="D11">
        <v>1</v>
      </c>
      <c r="E11">
        <v>1</v>
      </c>
      <c r="F11">
        <v>18</v>
      </c>
      <c r="J11">
        <v>7.9207920792079207</v>
      </c>
      <c r="K11">
        <v>1.9801980198019802</v>
      </c>
      <c r="L11">
        <v>1.2820512820512819</v>
      </c>
      <c r="M11">
        <v>1.3157894736842104</v>
      </c>
      <c r="N11">
        <v>15.254237288135593</v>
      </c>
      <c r="P11" s="1" t="s">
        <v>24</v>
      </c>
      <c r="Q11">
        <f t="shared" si="0"/>
        <v>5.5506136285761976</v>
      </c>
    </row>
    <row r="12" spans="1:17" x14ac:dyDescent="0.25">
      <c r="A12" s="1" t="s">
        <v>25</v>
      </c>
      <c r="B12">
        <v>1</v>
      </c>
      <c r="C12">
        <v>1</v>
      </c>
      <c r="E12">
        <v>0</v>
      </c>
      <c r="F12">
        <v>6</v>
      </c>
      <c r="J12">
        <v>0.99009900990099009</v>
      </c>
      <c r="K12">
        <v>0.99009900990099009</v>
      </c>
      <c r="L12">
        <v>0</v>
      </c>
      <c r="M12">
        <v>0</v>
      </c>
      <c r="N12">
        <v>5.0847457627118651</v>
      </c>
      <c r="P12" s="1" t="s">
        <v>25</v>
      </c>
      <c r="Q12">
        <f t="shared" si="0"/>
        <v>1.412988756502769</v>
      </c>
    </row>
    <row r="13" spans="1:17" x14ac:dyDescent="0.25">
      <c r="A13" s="1" t="s">
        <v>26</v>
      </c>
      <c r="B13">
        <v>101</v>
      </c>
      <c r="C13">
        <v>101</v>
      </c>
      <c r="D13">
        <v>78</v>
      </c>
      <c r="E13">
        <v>76</v>
      </c>
      <c r="F13">
        <v>118</v>
      </c>
      <c r="J13">
        <v>99.999999999999986</v>
      </c>
      <c r="K13">
        <v>100</v>
      </c>
      <c r="L13">
        <v>100</v>
      </c>
      <c r="M13">
        <v>99.999999999999986</v>
      </c>
      <c r="N13">
        <v>100</v>
      </c>
    </row>
    <row r="15" spans="1:17" x14ac:dyDescent="0.25">
      <c r="A15" s="1" t="s">
        <v>62</v>
      </c>
      <c r="B15" s="1" t="s">
        <v>29</v>
      </c>
      <c r="C15" s="1" t="s">
        <v>30</v>
      </c>
      <c r="D15" s="1" t="s">
        <v>31</v>
      </c>
      <c r="E15" s="1" t="s">
        <v>32</v>
      </c>
      <c r="F15" s="1"/>
      <c r="G15" s="1"/>
      <c r="H15" s="1"/>
      <c r="I15" s="1"/>
      <c r="J15" s="1" t="s">
        <v>33</v>
      </c>
      <c r="K15" s="1" t="s">
        <v>34</v>
      </c>
      <c r="L15" s="1" t="s">
        <v>35</v>
      </c>
      <c r="M15" s="1" t="s">
        <v>36</v>
      </c>
    </row>
    <row r="16" spans="1:17" x14ac:dyDescent="0.25">
      <c r="B16" s="1" t="s">
        <v>58</v>
      </c>
      <c r="C16" s="1" t="s">
        <v>58</v>
      </c>
      <c r="D16" s="1" t="s">
        <v>58</v>
      </c>
      <c r="E16" s="1" t="s">
        <v>58</v>
      </c>
      <c r="F16" s="1"/>
      <c r="G16" s="1"/>
      <c r="H16" s="1"/>
      <c r="I16" s="1"/>
      <c r="J16" s="1"/>
      <c r="K16" s="1"/>
      <c r="L16" s="1"/>
      <c r="M16" s="1"/>
    </row>
    <row r="18" spans="1:24" x14ac:dyDescent="0.25">
      <c r="A18" s="1" t="s">
        <v>18</v>
      </c>
      <c r="B18">
        <v>1</v>
      </c>
      <c r="C18">
        <v>0</v>
      </c>
      <c r="D18">
        <v>0</v>
      </c>
      <c r="E18">
        <v>0</v>
      </c>
      <c r="J18">
        <v>0.70921985815602839</v>
      </c>
      <c r="K18">
        <v>0</v>
      </c>
      <c r="L18">
        <v>0</v>
      </c>
      <c r="M18">
        <v>0</v>
      </c>
      <c r="P18" s="1" t="s">
        <v>18</v>
      </c>
      <c r="Q18">
        <f t="shared" si="0"/>
        <v>0.1773049645390071</v>
      </c>
    </row>
    <row r="19" spans="1:24" x14ac:dyDescent="0.25">
      <c r="A19" s="1" t="s">
        <v>19</v>
      </c>
      <c r="B19">
        <v>4</v>
      </c>
      <c r="C19">
        <v>0</v>
      </c>
      <c r="D19">
        <v>1</v>
      </c>
      <c r="E19">
        <v>0</v>
      </c>
      <c r="J19">
        <v>2.8368794326241136</v>
      </c>
      <c r="K19">
        <v>0</v>
      </c>
      <c r="L19">
        <v>1.0101010101010102</v>
      </c>
      <c r="M19">
        <v>0</v>
      </c>
      <c r="P19" s="1" t="s">
        <v>19</v>
      </c>
      <c r="Q19">
        <f t="shared" si="0"/>
        <v>0.96174511068128088</v>
      </c>
    </row>
    <row r="20" spans="1:24" x14ac:dyDescent="0.25">
      <c r="A20" s="1" t="s">
        <v>20</v>
      </c>
      <c r="B20">
        <v>5</v>
      </c>
      <c r="C20">
        <v>2</v>
      </c>
      <c r="D20">
        <v>0</v>
      </c>
      <c r="E20">
        <v>0</v>
      </c>
      <c r="J20">
        <v>3.5460992907801421</v>
      </c>
      <c r="K20">
        <v>1.3793103448275863</v>
      </c>
      <c r="L20">
        <v>0</v>
      </c>
      <c r="M20">
        <v>0</v>
      </c>
      <c r="P20" s="1" t="s">
        <v>20</v>
      </c>
      <c r="Q20">
        <f t="shared" si="0"/>
        <v>1.2313524089019321</v>
      </c>
      <c r="X20" t="s">
        <v>42</v>
      </c>
    </row>
    <row r="21" spans="1:24" x14ac:dyDescent="0.25">
      <c r="A21" s="1" t="s">
        <v>21</v>
      </c>
      <c r="B21">
        <v>9</v>
      </c>
      <c r="C21">
        <v>2</v>
      </c>
      <c r="D21">
        <v>4</v>
      </c>
      <c r="E21">
        <v>1</v>
      </c>
      <c r="J21">
        <v>6.3829787234042552</v>
      </c>
      <c r="K21">
        <v>1.3793103448275863</v>
      </c>
      <c r="L21">
        <v>4.0404040404040407</v>
      </c>
      <c r="M21">
        <v>0.72992700729927007</v>
      </c>
      <c r="P21" s="1" t="s">
        <v>21</v>
      </c>
      <c r="Q21">
        <f t="shared" si="0"/>
        <v>3.1331550289837882</v>
      </c>
    </row>
    <row r="22" spans="1:24" x14ac:dyDescent="0.25">
      <c r="A22" s="1" t="s">
        <v>22</v>
      </c>
      <c r="B22">
        <v>10</v>
      </c>
      <c r="C22">
        <v>5</v>
      </c>
      <c r="D22">
        <v>4</v>
      </c>
      <c r="E22">
        <v>7</v>
      </c>
      <c r="J22">
        <v>7.0921985815602842</v>
      </c>
      <c r="K22">
        <v>3.4482758620689653</v>
      </c>
      <c r="L22">
        <v>4.0404040404040407</v>
      </c>
      <c r="M22">
        <v>5.1094890510948909</v>
      </c>
      <c r="P22" s="1" t="s">
        <v>22</v>
      </c>
      <c r="Q22">
        <f t="shared" si="0"/>
        <v>4.9225918837820455</v>
      </c>
    </row>
    <row r="23" spans="1:24" x14ac:dyDescent="0.25">
      <c r="A23" s="1" t="s">
        <v>23</v>
      </c>
      <c r="B23">
        <v>12</v>
      </c>
      <c r="C23">
        <v>11</v>
      </c>
      <c r="D23">
        <v>2</v>
      </c>
      <c r="E23">
        <v>10</v>
      </c>
      <c r="J23">
        <v>8.5106382978723403</v>
      </c>
      <c r="K23">
        <v>7.5862068965517242</v>
      </c>
      <c r="L23">
        <v>2.0202020202020203</v>
      </c>
      <c r="M23">
        <v>7.2992700729926998</v>
      </c>
      <c r="P23" s="1" t="s">
        <v>23</v>
      </c>
      <c r="Q23">
        <f t="shared" si="0"/>
        <v>6.3540793219046954</v>
      </c>
    </row>
    <row r="24" spans="1:24" x14ac:dyDescent="0.25">
      <c r="A24" s="1" t="s">
        <v>24</v>
      </c>
      <c r="B24">
        <v>6</v>
      </c>
      <c r="C24">
        <v>13</v>
      </c>
      <c r="D24">
        <v>4</v>
      </c>
      <c r="E24">
        <v>20</v>
      </c>
      <c r="J24">
        <v>4.2553191489361701</v>
      </c>
      <c r="K24">
        <v>8.9655172413793096</v>
      </c>
      <c r="L24">
        <v>4.0404040404040407</v>
      </c>
      <c r="M24">
        <v>14.5985401459854</v>
      </c>
      <c r="P24" s="1" t="s">
        <v>24</v>
      </c>
      <c r="Q24">
        <f t="shared" si="0"/>
        <v>7.9649451441762302</v>
      </c>
    </row>
    <row r="25" spans="1:24" x14ac:dyDescent="0.25">
      <c r="A25" s="1" t="s">
        <v>25</v>
      </c>
      <c r="B25">
        <v>8</v>
      </c>
      <c r="C25">
        <v>11</v>
      </c>
      <c r="D25">
        <v>8</v>
      </c>
      <c r="E25">
        <v>18</v>
      </c>
      <c r="J25">
        <v>5.6737588652482271</v>
      </c>
      <c r="K25">
        <v>7.5862068965517242</v>
      </c>
      <c r="L25">
        <v>8.0808080808080813</v>
      </c>
      <c r="M25">
        <v>13.138686131386862</v>
      </c>
      <c r="P25" s="1" t="s">
        <v>25</v>
      </c>
      <c r="Q25">
        <f t="shared" si="0"/>
        <v>8.619864993498723</v>
      </c>
    </row>
    <row r="26" spans="1:24" x14ac:dyDescent="0.25">
      <c r="A26" s="1" t="s">
        <v>27</v>
      </c>
      <c r="B26">
        <v>17</v>
      </c>
      <c r="C26">
        <v>8</v>
      </c>
      <c r="D26">
        <v>8</v>
      </c>
      <c r="E26">
        <v>33</v>
      </c>
      <c r="J26">
        <v>12.056737588652481</v>
      </c>
      <c r="K26">
        <v>5.5172413793103452</v>
      </c>
      <c r="L26">
        <v>8.0808080808080813</v>
      </c>
      <c r="M26">
        <v>24.087591240875913</v>
      </c>
      <c r="P26" s="1" t="s">
        <v>27</v>
      </c>
      <c r="Q26">
        <f t="shared" si="0"/>
        <v>12.435594572411706</v>
      </c>
    </row>
    <row r="27" spans="1:24" x14ac:dyDescent="0.25">
      <c r="A27" s="1" t="s">
        <v>28</v>
      </c>
      <c r="B27">
        <v>10</v>
      </c>
      <c r="C27">
        <v>6</v>
      </c>
      <c r="D27">
        <v>9</v>
      </c>
      <c r="E27">
        <v>31</v>
      </c>
      <c r="J27">
        <v>7.0921985815602842</v>
      </c>
      <c r="K27">
        <v>4.1379310344827589</v>
      </c>
      <c r="L27">
        <v>9.0909090909090917</v>
      </c>
      <c r="M27">
        <v>22.627737226277372</v>
      </c>
      <c r="P27" s="1" t="s">
        <v>28</v>
      </c>
      <c r="Q27">
        <f t="shared" si="0"/>
        <v>10.737193983307378</v>
      </c>
    </row>
    <row r="28" spans="1:24" x14ac:dyDescent="0.25">
      <c r="A28" s="1" t="s">
        <v>37</v>
      </c>
      <c r="B28">
        <v>11</v>
      </c>
      <c r="C28">
        <v>19</v>
      </c>
      <c r="D28">
        <v>14</v>
      </c>
      <c r="E28">
        <v>13</v>
      </c>
      <c r="J28">
        <v>7.8014184397163122</v>
      </c>
      <c r="K28">
        <v>13.103448275862069</v>
      </c>
      <c r="L28">
        <v>14.14141414141414</v>
      </c>
      <c r="M28">
        <v>9.4890510948905096</v>
      </c>
      <c r="P28" s="1" t="s">
        <v>37</v>
      </c>
      <c r="Q28">
        <f t="shared" si="0"/>
        <v>11.133832987970759</v>
      </c>
    </row>
    <row r="29" spans="1:24" x14ac:dyDescent="0.25">
      <c r="A29" s="1" t="s">
        <v>38</v>
      </c>
      <c r="B29">
        <v>12</v>
      </c>
      <c r="C29">
        <v>34</v>
      </c>
      <c r="D29">
        <v>8</v>
      </c>
      <c r="E29">
        <v>4</v>
      </c>
      <c r="J29">
        <v>8.5106382978723403</v>
      </c>
      <c r="K29">
        <v>23.448275862068964</v>
      </c>
      <c r="L29">
        <v>8.0808080808080813</v>
      </c>
      <c r="M29">
        <v>2.9197080291970803</v>
      </c>
      <c r="P29" s="1" t="s">
        <v>38</v>
      </c>
      <c r="Q29">
        <f t="shared" si="0"/>
        <v>10.739857567486617</v>
      </c>
    </row>
    <row r="30" spans="1:24" x14ac:dyDescent="0.25">
      <c r="A30" s="1" t="s">
        <v>39</v>
      </c>
      <c r="B30">
        <v>10</v>
      </c>
      <c r="C30">
        <v>27</v>
      </c>
      <c r="D30">
        <v>8</v>
      </c>
      <c r="E30">
        <v>0</v>
      </c>
      <c r="J30">
        <v>7.0921985815602842</v>
      </c>
      <c r="K30">
        <v>18.620689655172416</v>
      </c>
      <c r="L30">
        <v>8.0808080808080813</v>
      </c>
      <c r="M30">
        <v>0</v>
      </c>
      <c r="P30" s="1" t="s">
        <v>39</v>
      </c>
      <c r="Q30">
        <f t="shared" si="0"/>
        <v>8.4484240793851964</v>
      </c>
    </row>
    <row r="31" spans="1:24" x14ac:dyDescent="0.25">
      <c r="A31" s="1" t="s">
        <v>40</v>
      </c>
      <c r="B31">
        <v>9</v>
      </c>
      <c r="C31">
        <v>4</v>
      </c>
      <c r="D31">
        <v>6</v>
      </c>
      <c r="E31">
        <v>0</v>
      </c>
      <c r="J31">
        <v>6.3829787234042552</v>
      </c>
      <c r="K31">
        <v>2.7586206896551726</v>
      </c>
      <c r="L31">
        <v>6.0606060606060606</v>
      </c>
      <c r="M31">
        <v>0</v>
      </c>
      <c r="P31" s="1" t="s">
        <v>40</v>
      </c>
      <c r="Q31">
        <f t="shared" si="0"/>
        <v>3.8005513684163721</v>
      </c>
    </row>
    <row r="32" spans="1:24" x14ac:dyDescent="0.25">
      <c r="A32" s="1" t="s">
        <v>41</v>
      </c>
      <c r="B32">
        <v>6</v>
      </c>
      <c r="C32">
        <v>2</v>
      </c>
      <c r="D32">
        <v>4</v>
      </c>
      <c r="E32">
        <v>0</v>
      </c>
      <c r="J32">
        <v>4.2553191489361701</v>
      </c>
      <c r="K32">
        <v>1.3793103448275863</v>
      </c>
      <c r="L32">
        <v>4.0404040404040407</v>
      </c>
      <c r="M32">
        <v>0</v>
      </c>
      <c r="P32" s="1" t="s">
        <v>41</v>
      </c>
      <c r="Q32">
        <f t="shared" si="0"/>
        <v>2.4187583835419493</v>
      </c>
    </row>
    <row r="33" spans="1:17" x14ac:dyDescent="0.25">
      <c r="A33" s="1" t="s">
        <v>43</v>
      </c>
      <c r="B33">
        <v>5</v>
      </c>
      <c r="C33">
        <v>1</v>
      </c>
      <c r="D33">
        <v>5</v>
      </c>
      <c r="E33">
        <v>0</v>
      </c>
      <c r="J33">
        <v>3.5460992907801421</v>
      </c>
      <c r="K33">
        <v>0.68965517241379315</v>
      </c>
      <c r="L33">
        <v>5.0505050505050502</v>
      </c>
      <c r="M33">
        <v>0</v>
      </c>
      <c r="P33" s="1" t="s">
        <v>43</v>
      </c>
      <c r="Q33">
        <f t="shared" si="0"/>
        <v>2.3215648784247462</v>
      </c>
    </row>
    <row r="34" spans="1:17" x14ac:dyDescent="0.25">
      <c r="A34" s="1" t="s">
        <v>44</v>
      </c>
      <c r="B34">
        <v>2</v>
      </c>
      <c r="C34">
        <v>0</v>
      </c>
      <c r="D34">
        <v>8</v>
      </c>
      <c r="E34">
        <v>0</v>
      </c>
      <c r="J34">
        <v>1.4184397163120568</v>
      </c>
      <c r="K34">
        <v>0</v>
      </c>
      <c r="L34">
        <v>8.0808080808080813</v>
      </c>
      <c r="M34">
        <v>0</v>
      </c>
      <c r="P34" s="1" t="s">
        <v>44</v>
      </c>
      <c r="Q34">
        <f t="shared" si="0"/>
        <v>2.3748119492800344</v>
      </c>
    </row>
    <row r="35" spans="1:17" x14ac:dyDescent="0.25">
      <c r="A35" s="1" t="s">
        <v>45</v>
      </c>
      <c r="B35">
        <v>4</v>
      </c>
      <c r="C35">
        <v>0</v>
      </c>
      <c r="D35">
        <v>4</v>
      </c>
      <c r="E35">
        <v>0</v>
      </c>
      <c r="J35">
        <v>2.8368794326241136</v>
      </c>
      <c r="K35">
        <v>0</v>
      </c>
      <c r="L35">
        <v>4.0404040404040407</v>
      </c>
      <c r="M35">
        <v>0</v>
      </c>
      <c r="P35" s="1" t="s">
        <v>45</v>
      </c>
      <c r="Q35">
        <f t="shared" si="0"/>
        <v>1.7193208682570384</v>
      </c>
    </row>
    <row r="36" spans="1:17" x14ac:dyDescent="0.25">
      <c r="A36" s="1" t="s">
        <v>46</v>
      </c>
      <c r="B36">
        <v>0</v>
      </c>
      <c r="C36">
        <v>0</v>
      </c>
      <c r="D36">
        <v>2</v>
      </c>
      <c r="E36">
        <v>0</v>
      </c>
      <c r="J36">
        <v>0</v>
      </c>
      <c r="K36">
        <v>0</v>
      </c>
      <c r="L36">
        <v>2.0202020202020203</v>
      </c>
      <c r="M36">
        <v>0</v>
      </c>
      <c r="P36" s="1" t="s">
        <v>46</v>
      </c>
      <c r="Q36">
        <f t="shared" si="0"/>
        <v>0.50505050505050508</v>
      </c>
    </row>
    <row r="37" spans="1:17" x14ac:dyDescent="0.25">
      <c r="A37" s="1" t="s">
        <v>47</v>
      </c>
      <c r="B37">
        <v>141</v>
      </c>
      <c r="C37">
        <v>145</v>
      </c>
      <c r="D37">
        <v>99</v>
      </c>
      <c r="E37">
        <v>137</v>
      </c>
      <c r="J37">
        <v>99.999999999999986</v>
      </c>
      <c r="K37">
        <v>100</v>
      </c>
      <c r="L37">
        <v>100.00000000000001</v>
      </c>
      <c r="M37">
        <v>100</v>
      </c>
    </row>
    <row r="39" spans="1:17" x14ac:dyDescent="0.25">
      <c r="A39" s="1" t="s">
        <v>62</v>
      </c>
      <c r="B39" s="1" t="s">
        <v>48</v>
      </c>
      <c r="C39" s="1" t="s">
        <v>49</v>
      </c>
      <c r="D39" s="1"/>
      <c r="E39" s="1"/>
      <c r="F39" s="1"/>
      <c r="G39" s="1"/>
      <c r="H39" s="1"/>
      <c r="I39" s="1"/>
      <c r="J39" s="1" t="s">
        <v>50</v>
      </c>
      <c r="K39" s="1" t="s">
        <v>51</v>
      </c>
    </row>
    <row r="40" spans="1:17" x14ac:dyDescent="0.25">
      <c r="B40" s="1" t="s">
        <v>58</v>
      </c>
      <c r="C40" s="1" t="s">
        <v>58</v>
      </c>
      <c r="F40" s="1"/>
      <c r="G40" s="1"/>
      <c r="H40" s="1"/>
      <c r="I40" s="1"/>
      <c r="J40" s="1"/>
      <c r="K40" s="1"/>
    </row>
    <row r="42" spans="1:17" x14ac:dyDescent="0.25">
      <c r="A42" s="1" t="s">
        <v>16</v>
      </c>
      <c r="B42">
        <v>12</v>
      </c>
      <c r="C42">
        <v>3</v>
      </c>
      <c r="J42">
        <v>2.8037383177570092</v>
      </c>
      <c r="K42">
        <v>0.74812967581047385</v>
      </c>
      <c r="P42" s="1" t="s">
        <v>16</v>
      </c>
      <c r="Q42">
        <f t="shared" si="0"/>
        <v>1.7759339967837415</v>
      </c>
    </row>
    <row r="43" spans="1:17" x14ac:dyDescent="0.25">
      <c r="A43" s="1" t="s">
        <v>17</v>
      </c>
      <c r="B43">
        <v>125</v>
      </c>
      <c r="C43">
        <v>43</v>
      </c>
      <c r="J43">
        <v>29.205607476635514</v>
      </c>
      <c r="K43">
        <v>10.723192019950124</v>
      </c>
      <c r="P43" s="1" t="s">
        <v>17</v>
      </c>
      <c r="Q43">
        <f t="shared" si="0"/>
        <v>19.96439974829282</v>
      </c>
    </row>
    <row r="44" spans="1:17" x14ac:dyDescent="0.25">
      <c r="A44" s="1" t="s">
        <v>18</v>
      </c>
      <c r="B44">
        <v>193</v>
      </c>
      <c r="C44">
        <v>166</v>
      </c>
      <c r="J44">
        <v>45.093457943925237</v>
      </c>
      <c r="K44">
        <v>41.396508728179548</v>
      </c>
      <c r="P44" s="1" t="s">
        <v>18</v>
      </c>
      <c r="Q44">
        <f t="shared" si="0"/>
        <v>43.244983336052393</v>
      </c>
    </row>
    <row r="45" spans="1:17" x14ac:dyDescent="0.25">
      <c r="A45" s="1" t="s">
        <v>19</v>
      </c>
      <c r="B45">
        <v>70</v>
      </c>
      <c r="C45">
        <v>115</v>
      </c>
      <c r="J45">
        <v>16.355140186915886</v>
      </c>
      <c r="K45">
        <v>28.678304239401498</v>
      </c>
      <c r="P45" s="1" t="s">
        <v>19</v>
      </c>
      <c r="Q45">
        <f t="shared" si="0"/>
        <v>22.516722213158694</v>
      </c>
    </row>
    <row r="46" spans="1:17" x14ac:dyDescent="0.25">
      <c r="A46" s="1" t="s">
        <v>20</v>
      </c>
      <c r="B46">
        <v>25</v>
      </c>
      <c r="C46">
        <v>51</v>
      </c>
      <c r="J46">
        <v>5.8411214953271031</v>
      </c>
      <c r="K46">
        <v>12.718204488778055</v>
      </c>
      <c r="P46" s="1" t="s">
        <v>20</v>
      </c>
      <c r="Q46">
        <f t="shared" si="0"/>
        <v>9.2796629920525788</v>
      </c>
    </row>
    <row r="47" spans="1:17" x14ac:dyDescent="0.25">
      <c r="A47" s="1" t="s">
        <v>21</v>
      </c>
      <c r="B47">
        <v>2</v>
      </c>
      <c r="C47">
        <v>19</v>
      </c>
      <c r="J47">
        <v>0.46728971962616817</v>
      </c>
      <c r="K47">
        <v>4.7381546134663344</v>
      </c>
      <c r="P47" s="1" t="s">
        <v>21</v>
      </c>
      <c r="Q47">
        <f t="shared" si="0"/>
        <v>2.6027221665462514</v>
      </c>
    </row>
    <row r="48" spans="1:17" x14ac:dyDescent="0.25">
      <c r="A48" s="1" t="s">
        <v>22</v>
      </c>
      <c r="B48">
        <v>1</v>
      </c>
      <c r="C48">
        <v>4</v>
      </c>
      <c r="J48">
        <v>0.23364485981308408</v>
      </c>
      <c r="K48">
        <v>0.99750623441396502</v>
      </c>
      <c r="P48" s="1" t="s">
        <v>22</v>
      </c>
      <c r="Q48">
        <f t="shared" si="0"/>
        <v>0.61557554711352458</v>
      </c>
    </row>
    <row r="49" spans="1:17" x14ac:dyDescent="0.25">
      <c r="A49" s="1" t="s">
        <v>26</v>
      </c>
      <c r="B49">
        <v>428</v>
      </c>
      <c r="C49">
        <v>401</v>
      </c>
      <c r="J49">
        <v>100</v>
      </c>
      <c r="K49">
        <v>100</v>
      </c>
    </row>
    <row r="51" spans="1:17" x14ac:dyDescent="0.25">
      <c r="A51" s="1" t="s">
        <v>62</v>
      </c>
      <c r="B51" s="1" t="s">
        <v>52</v>
      </c>
      <c r="C51" s="1" t="s">
        <v>53</v>
      </c>
      <c r="D51" s="1"/>
      <c r="E51" s="1"/>
      <c r="F51" s="1"/>
      <c r="G51" s="1"/>
      <c r="H51" s="1"/>
      <c r="I51" s="1"/>
      <c r="J51" s="1" t="s">
        <v>54</v>
      </c>
      <c r="K51" s="1" t="s">
        <v>55</v>
      </c>
      <c r="L51" s="1"/>
      <c r="M51" s="1"/>
    </row>
    <row r="52" spans="1:17" x14ac:dyDescent="0.25">
      <c r="B52" s="1" t="s">
        <v>58</v>
      </c>
      <c r="C52" s="1" t="s">
        <v>58</v>
      </c>
      <c r="D52" s="1"/>
      <c r="E52" s="1"/>
      <c r="F52" s="1"/>
      <c r="G52" s="1"/>
      <c r="H52" s="1"/>
      <c r="I52" s="1"/>
      <c r="J52" s="1"/>
      <c r="K52" s="1"/>
      <c r="L52" s="1"/>
      <c r="M52" s="1"/>
    </row>
    <row r="54" spans="1:17" x14ac:dyDescent="0.25">
      <c r="A54" s="1" t="s">
        <v>56</v>
      </c>
      <c r="B54">
        <v>0</v>
      </c>
      <c r="C54">
        <v>2</v>
      </c>
      <c r="J54">
        <v>0</v>
      </c>
      <c r="K54">
        <v>1.25</v>
      </c>
      <c r="P54" s="1" t="s">
        <v>56</v>
      </c>
      <c r="Q54">
        <f t="shared" si="0"/>
        <v>0.625</v>
      </c>
    </row>
    <row r="55" spans="1:17" x14ac:dyDescent="0.25">
      <c r="A55" s="1" t="s">
        <v>20</v>
      </c>
      <c r="B55">
        <v>0</v>
      </c>
      <c r="C55">
        <v>3</v>
      </c>
      <c r="J55">
        <v>0</v>
      </c>
      <c r="K55">
        <v>1.875</v>
      </c>
      <c r="P55" s="1" t="s">
        <v>20</v>
      </c>
      <c r="Q55">
        <f t="shared" si="0"/>
        <v>0.9375</v>
      </c>
    </row>
    <row r="56" spans="1:17" x14ac:dyDescent="0.25">
      <c r="A56" s="1" t="s">
        <v>21</v>
      </c>
      <c r="B56">
        <v>1</v>
      </c>
      <c r="C56">
        <v>7</v>
      </c>
      <c r="J56">
        <v>0.6211180124223602</v>
      </c>
      <c r="K56">
        <v>4.375</v>
      </c>
      <c r="P56" s="1" t="s">
        <v>21</v>
      </c>
      <c r="Q56">
        <f t="shared" si="0"/>
        <v>2.49805900621118</v>
      </c>
    </row>
    <row r="57" spans="1:17" x14ac:dyDescent="0.25">
      <c r="A57" s="1" t="s">
        <v>22</v>
      </c>
      <c r="B57">
        <v>0</v>
      </c>
      <c r="C57">
        <v>3</v>
      </c>
      <c r="J57">
        <v>0</v>
      </c>
      <c r="K57">
        <v>1.875</v>
      </c>
      <c r="P57" s="1" t="s">
        <v>22</v>
      </c>
      <c r="Q57">
        <f t="shared" si="0"/>
        <v>0.9375</v>
      </c>
    </row>
    <row r="58" spans="1:17" x14ac:dyDescent="0.25">
      <c r="A58" s="1" t="s">
        <v>23</v>
      </c>
      <c r="B58">
        <v>1</v>
      </c>
      <c r="C58">
        <v>8</v>
      </c>
      <c r="J58">
        <v>0.6211180124223602</v>
      </c>
      <c r="K58">
        <v>5</v>
      </c>
      <c r="P58" s="1" t="s">
        <v>23</v>
      </c>
      <c r="Q58">
        <f t="shared" si="0"/>
        <v>2.81055900621118</v>
      </c>
    </row>
    <row r="59" spans="1:17" x14ac:dyDescent="0.25">
      <c r="A59" s="1" t="s">
        <v>24</v>
      </c>
      <c r="B59">
        <v>2</v>
      </c>
      <c r="C59">
        <v>15</v>
      </c>
      <c r="J59">
        <v>1.2422360248447204</v>
      </c>
      <c r="K59">
        <v>9.375</v>
      </c>
      <c r="P59" s="1" t="s">
        <v>24</v>
      </c>
      <c r="Q59">
        <f t="shared" si="0"/>
        <v>5.3086180124223601</v>
      </c>
    </row>
    <row r="60" spans="1:17" x14ac:dyDescent="0.25">
      <c r="A60" s="1" t="s">
        <v>25</v>
      </c>
      <c r="B60">
        <v>5</v>
      </c>
      <c r="C60">
        <v>15</v>
      </c>
      <c r="J60">
        <v>3.1055900621118013</v>
      </c>
      <c r="K60">
        <v>9.375</v>
      </c>
      <c r="P60" s="1" t="s">
        <v>25</v>
      </c>
      <c r="Q60">
        <f t="shared" si="0"/>
        <v>6.2402950310559007</v>
      </c>
    </row>
    <row r="61" spans="1:17" x14ac:dyDescent="0.25">
      <c r="A61" s="1" t="s">
        <v>27</v>
      </c>
      <c r="B61">
        <v>4</v>
      </c>
      <c r="C61">
        <v>19</v>
      </c>
      <c r="J61">
        <v>2.4844720496894408</v>
      </c>
      <c r="K61">
        <v>11.875</v>
      </c>
      <c r="P61" s="1" t="s">
        <v>27</v>
      </c>
      <c r="Q61">
        <f t="shared" si="0"/>
        <v>7.1797360248447202</v>
      </c>
    </row>
    <row r="62" spans="1:17" x14ac:dyDescent="0.25">
      <c r="A62" s="1" t="s">
        <v>28</v>
      </c>
      <c r="B62">
        <v>11</v>
      </c>
      <c r="C62">
        <v>13</v>
      </c>
      <c r="J62">
        <v>6.8322981366459627</v>
      </c>
      <c r="K62">
        <v>8.125</v>
      </c>
      <c r="P62" s="1" t="s">
        <v>28</v>
      </c>
      <c r="Q62">
        <f t="shared" si="0"/>
        <v>7.4786490683229818</v>
      </c>
    </row>
    <row r="63" spans="1:17" x14ac:dyDescent="0.25">
      <c r="A63" s="1" t="s">
        <v>37</v>
      </c>
      <c r="B63">
        <v>9</v>
      </c>
      <c r="C63">
        <v>16</v>
      </c>
      <c r="J63">
        <v>5.5900621118012426</v>
      </c>
      <c r="K63">
        <v>10</v>
      </c>
      <c r="P63" s="1" t="s">
        <v>37</v>
      </c>
      <c r="Q63">
        <f t="shared" si="0"/>
        <v>7.7950310559006208</v>
      </c>
    </row>
    <row r="64" spans="1:17" x14ac:dyDescent="0.25">
      <c r="A64" s="1" t="s">
        <v>38</v>
      </c>
      <c r="B64">
        <v>25</v>
      </c>
      <c r="C64">
        <v>12</v>
      </c>
      <c r="J64">
        <v>15.527950310559005</v>
      </c>
      <c r="K64">
        <v>7.5</v>
      </c>
      <c r="P64" s="1" t="s">
        <v>38</v>
      </c>
      <c r="Q64">
        <f t="shared" si="0"/>
        <v>11.513975155279503</v>
      </c>
    </row>
    <row r="65" spans="1:17" x14ac:dyDescent="0.25">
      <c r="A65" s="1" t="s">
        <v>39</v>
      </c>
      <c r="B65">
        <v>20</v>
      </c>
      <c r="C65">
        <v>13</v>
      </c>
      <c r="J65">
        <v>12.422360248447205</v>
      </c>
      <c r="K65">
        <v>8.125</v>
      </c>
      <c r="P65" s="1" t="s">
        <v>39</v>
      </c>
      <c r="Q65">
        <f t="shared" si="0"/>
        <v>10.273680124223603</v>
      </c>
    </row>
    <row r="66" spans="1:17" x14ac:dyDescent="0.25">
      <c r="A66" s="1" t="s">
        <v>40</v>
      </c>
      <c r="B66">
        <v>25</v>
      </c>
      <c r="C66">
        <v>11</v>
      </c>
      <c r="J66">
        <v>15.527950310559005</v>
      </c>
      <c r="K66">
        <v>6.8750000000000009</v>
      </c>
      <c r="P66" s="1" t="s">
        <v>40</v>
      </c>
      <c r="Q66">
        <f t="shared" si="0"/>
        <v>11.201475155279503</v>
      </c>
    </row>
    <row r="67" spans="1:17" x14ac:dyDescent="0.25">
      <c r="A67" s="1" t="s">
        <v>41</v>
      </c>
      <c r="B67">
        <v>15</v>
      </c>
      <c r="C67">
        <v>11</v>
      </c>
      <c r="J67">
        <v>9.316770186335404</v>
      </c>
      <c r="K67">
        <v>6.8750000000000009</v>
      </c>
      <c r="P67" s="1" t="s">
        <v>41</v>
      </c>
      <c r="Q67">
        <f t="shared" si="0"/>
        <v>8.095885093167702</v>
      </c>
    </row>
    <row r="68" spans="1:17" x14ac:dyDescent="0.25">
      <c r="A68" s="1" t="s">
        <v>43</v>
      </c>
      <c r="B68">
        <v>22</v>
      </c>
      <c r="C68">
        <v>4</v>
      </c>
      <c r="J68">
        <v>13.664596273291925</v>
      </c>
      <c r="K68">
        <v>2.5</v>
      </c>
      <c r="P68" s="1" t="s">
        <v>43</v>
      </c>
      <c r="Q68">
        <f t="shared" si="0"/>
        <v>8.0822981366459636</v>
      </c>
    </row>
    <row r="69" spans="1:17" x14ac:dyDescent="0.25">
      <c r="A69" s="1" t="s">
        <v>44</v>
      </c>
      <c r="B69">
        <v>9</v>
      </c>
      <c r="C69">
        <v>3</v>
      </c>
      <c r="J69">
        <v>5.5900621118012426</v>
      </c>
      <c r="K69">
        <v>1.875</v>
      </c>
      <c r="P69" s="1" t="s">
        <v>44</v>
      </c>
      <c r="Q69">
        <f t="shared" si="0"/>
        <v>3.7325310559006213</v>
      </c>
    </row>
    <row r="70" spans="1:17" x14ac:dyDescent="0.25">
      <c r="A70" s="1" t="s">
        <v>45</v>
      </c>
      <c r="B70">
        <v>7</v>
      </c>
      <c r="C70">
        <v>4</v>
      </c>
      <c r="J70">
        <v>4.3478260869565215</v>
      </c>
      <c r="K70">
        <v>2.5</v>
      </c>
      <c r="P70" s="1" t="s">
        <v>45</v>
      </c>
      <c r="Q70">
        <f t="shared" ref="Q70:Q83" si="1">AVERAGE(J70:N70)</f>
        <v>3.4239130434782608</v>
      </c>
    </row>
    <row r="71" spans="1:17" x14ac:dyDescent="0.25">
      <c r="A71" s="1" t="s">
        <v>46</v>
      </c>
      <c r="B71">
        <v>5</v>
      </c>
      <c r="C71">
        <v>1</v>
      </c>
      <c r="J71">
        <v>3.1055900621118013</v>
      </c>
      <c r="K71">
        <v>0.625</v>
      </c>
      <c r="P71" s="1" t="s">
        <v>46</v>
      </c>
      <c r="Q71">
        <f t="shared" si="1"/>
        <v>1.8652950310559007</v>
      </c>
    </row>
    <row r="72" spans="1:17" x14ac:dyDescent="0.25">
      <c r="A72" s="1" t="s">
        <v>47</v>
      </c>
      <c r="B72">
        <v>161</v>
      </c>
      <c r="C72">
        <v>160</v>
      </c>
      <c r="J72">
        <v>100</v>
      </c>
      <c r="K72">
        <v>100</v>
      </c>
    </row>
    <row r="75" spans="1:17" x14ac:dyDescent="0.25">
      <c r="A75" s="1" t="s">
        <v>62</v>
      </c>
      <c r="B75" s="1" t="s">
        <v>61</v>
      </c>
      <c r="J75" s="1" t="s">
        <v>59</v>
      </c>
    </row>
    <row r="76" spans="1:17" x14ac:dyDescent="0.25">
      <c r="B76" s="1" t="s">
        <v>60</v>
      </c>
    </row>
    <row r="78" spans="1:17" x14ac:dyDescent="0.25">
      <c r="A78" s="1" t="s">
        <v>16</v>
      </c>
      <c r="B78">
        <v>0</v>
      </c>
      <c r="J78">
        <v>0</v>
      </c>
      <c r="P78" s="1" t="s">
        <v>16</v>
      </c>
      <c r="Q78">
        <f t="shared" si="1"/>
        <v>0</v>
      </c>
    </row>
    <row r="79" spans="1:17" x14ac:dyDescent="0.25">
      <c r="A79" s="1" t="s">
        <v>17</v>
      </c>
      <c r="B79">
        <v>21</v>
      </c>
      <c r="J79">
        <v>15.441176470588236</v>
      </c>
      <c r="P79" s="1" t="s">
        <v>17</v>
      </c>
      <c r="Q79">
        <f t="shared" si="1"/>
        <v>15.441176470588236</v>
      </c>
    </row>
    <row r="80" spans="1:17" x14ac:dyDescent="0.25">
      <c r="A80" s="1" t="s">
        <v>18</v>
      </c>
      <c r="B80">
        <v>71</v>
      </c>
      <c r="J80">
        <v>52.205882352941181</v>
      </c>
      <c r="P80" s="1" t="s">
        <v>18</v>
      </c>
      <c r="Q80">
        <f t="shared" si="1"/>
        <v>52.205882352941181</v>
      </c>
    </row>
    <row r="81" spans="1:17" x14ac:dyDescent="0.25">
      <c r="A81" s="1" t="s">
        <v>19</v>
      </c>
      <c r="B81">
        <v>33</v>
      </c>
      <c r="J81">
        <v>24.264705882352942</v>
      </c>
      <c r="P81" s="1" t="s">
        <v>19</v>
      </c>
      <c r="Q81">
        <f t="shared" si="1"/>
        <v>24.264705882352942</v>
      </c>
    </row>
    <row r="82" spans="1:17" x14ac:dyDescent="0.25">
      <c r="A82" s="1" t="s">
        <v>20</v>
      </c>
      <c r="B82">
        <v>10</v>
      </c>
      <c r="J82">
        <v>7.3529411764705888</v>
      </c>
      <c r="P82" s="1" t="s">
        <v>20</v>
      </c>
      <c r="Q82">
        <f t="shared" si="1"/>
        <v>7.3529411764705888</v>
      </c>
    </row>
    <row r="83" spans="1:17" x14ac:dyDescent="0.25">
      <c r="A83" s="1" t="s">
        <v>21</v>
      </c>
      <c r="B83">
        <v>1</v>
      </c>
      <c r="J83">
        <v>0.73529411764705876</v>
      </c>
      <c r="P83" s="1" t="s">
        <v>21</v>
      </c>
      <c r="Q83">
        <f t="shared" si="1"/>
        <v>0.73529411764705876</v>
      </c>
    </row>
    <row r="84" spans="1:17" x14ac:dyDescent="0.25">
      <c r="A84" s="1" t="s">
        <v>26</v>
      </c>
      <c r="B84">
        <f>SUM(B78:B83)</f>
        <v>136</v>
      </c>
      <c r="J84">
        <f>SUM(J78:J83)</f>
        <v>100.00000000000001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85" zoomScaleNormal="85" workbookViewId="0">
      <selection activeCell="H40" sqref="H40"/>
    </sheetView>
  </sheetViews>
  <sheetFormatPr defaultRowHeight="15" x14ac:dyDescent="0.25"/>
  <cols>
    <col min="1" max="1" width="13.85546875" bestFit="1" customWidth="1"/>
    <col min="2" max="5" width="12" bestFit="1" customWidth="1"/>
    <col min="6" max="6" width="21.7109375" bestFit="1" customWidth="1"/>
    <col min="24" max="24" width="14.140625" bestFit="1" customWidth="1"/>
  </cols>
  <sheetData>
    <row r="1" spans="1:6" x14ac:dyDescent="0.25">
      <c r="A1" s="1" t="s">
        <v>57</v>
      </c>
    </row>
    <row r="2" spans="1:6" x14ac:dyDescent="0.25"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</row>
    <row r="3" spans="1:6" x14ac:dyDescent="0.25">
      <c r="A3" s="1" t="s">
        <v>0</v>
      </c>
    </row>
    <row r="4" spans="1:6" x14ac:dyDescent="0.25">
      <c r="A4" s="1" t="s">
        <v>16</v>
      </c>
      <c r="B4">
        <v>0</v>
      </c>
      <c r="C4">
        <v>0</v>
      </c>
      <c r="D4">
        <v>1.7759339967837415</v>
      </c>
      <c r="E4">
        <v>0</v>
      </c>
      <c r="F4">
        <v>0</v>
      </c>
    </row>
    <row r="5" spans="1:6" x14ac:dyDescent="0.25">
      <c r="A5" s="1" t="s">
        <v>17</v>
      </c>
      <c r="B5">
        <v>0</v>
      </c>
      <c r="C5">
        <v>0</v>
      </c>
      <c r="D5">
        <v>19.96439974829282</v>
      </c>
      <c r="E5">
        <v>0</v>
      </c>
      <c r="F5">
        <v>15.441176470588236</v>
      </c>
    </row>
    <row r="6" spans="1:6" x14ac:dyDescent="0.25">
      <c r="A6" s="1" t="s">
        <v>18</v>
      </c>
      <c r="B6">
        <v>0.26315789473684209</v>
      </c>
      <c r="C6">
        <v>0.1773049645390071</v>
      </c>
      <c r="D6">
        <v>43.244983336052393</v>
      </c>
      <c r="E6">
        <v>0</v>
      </c>
      <c r="F6">
        <v>52.205882352941181</v>
      </c>
    </row>
    <row r="7" spans="1:6" x14ac:dyDescent="0.25">
      <c r="A7" s="1" t="s">
        <v>19</v>
      </c>
      <c r="B7">
        <v>0.71084031480071075</v>
      </c>
      <c r="C7">
        <v>0.96174511068128088</v>
      </c>
      <c r="D7">
        <v>22.516722213158694</v>
      </c>
      <c r="E7">
        <v>0.625</v>
      </c>
      <c r="F7">
        <v>24.264705882352942</v>
      </c>
    </row>
    <row r="8" spans="1:6" x14ac:dyDescent="0.25">
      <c r="A8" s="1" t="s">
        <v>20</v>
      </c>
      <c r="B8">
        <v>5.329631021154678</v>
      </c>
      <c r="C8">
        <v>1.2313524089019321</v>
      </c>
      <c r="D8">
        <v>9.2796629920525788</v>
      </c>
      <c r="E8">
        <v>0.9375</v>
      </c>
      <c r="F8">
        <v>7.3529411764705888</v>
      </c>
    </row>
    <row r="9" spans="1:6" x14ac:dyDescent="0.25">
      <c r="A9" s="1" t="s">
        <v>21</v>
      </c>
      <c r="B9">
        <v>33.53862957832186</v>
      </c>
      <c r="C9">
        <v>3.1331550289837882</v>
      </c>
      <c r="D9">
        <v>2.6027221665462514</v>
      </c>
      <c r="E9">
        <v>2.49805900621118</v>
      </c>
      <c r="F9">
        <v>0.73529411764705876</v>
      </c>
    </row>
    <row r="10" spans="1:6" x14ac:dyDescent="0.25">
      <c r="A10" s="1" t="s">
        <v>22</v>
      </c>
      <c r="B10">
        <v>34.819437546581803</v>
      </c>
      <c r="C10">
        <v>4.9225918837820455</v>
      </c>
      <c r="D10">
        <v>0.61557554711352458</v>
      </c>
      <c r="E10">
        <v>0.9375</v>
      </c>
      <c r="F10">
        <v>0</v>
      </c>
    </row>
    <row r="11" spans="1:6" x14ac:dyDescent="0.25">
      <c r="A11" s="1" t="s">
        <v>23</v>
      </c>
      <c r="B11">
        <v>18.374701259325136</v>
      </c>
      <c r="C11">
        <v>6.3540793219046954</v>
      </c>
      <c r="D11">
        <v>0</v>
      </c>
      <c r="E11">
        <v>2.81055900621118</v>
      </c>
      <c r="F11">
        <v>0</v>
      </c>
    </row>
    <row r="12" spans="1:6" x14ac:dyDescent="0.25">
      <c r="A12" s="1" t="s">
        <v>24</v>
      </c>
      <c r="B12">
        <v>5.5506136285761976</v>
      </c>
      <c r="C12">
        <v>7.9649451441762302</v>
      </c>
      <c r="D12">
        <v>0</v>
      </c>
      <c r="E12">
        <v>5.3086180124223601</v>
      </c>
      <c r="F12">
        <v>0</v>
      </c>
    </row>
    <row r="13" spans="1:6" x14ac:dyDescent="0.25">
      <c r="A13" s="1" t="s">
        <v>25</v>
      </c>
      <c r="B13">
        <v>1.412988756502769</v>
      </c>
      <c r="C13">
        <v>8.619864993498723</v>
      </c>
      <c r="D13">
        <v>0</v>
      </c>
      <c r="E13">
        <v>6.2402950310559007</v>
      </c>
      <c r="F13">
        <v>0</v>
      </c>
    </row>
    <row r="14" spans="1:6" x14ac:dyDescent="0.25">
      <c r="A14" s="1" t="s">
        <v>27</v>
      </c>
      <c r="B14">
        <v>0</v>
      </c>
      <c r="C14">
        <v>12.435594572411706</v>
      </c>
      <c r="D14">
        <v>0</v>
      </c>
      <c r="E14">
        <v>7.1797360248447202</v>
      </c>
      <c r="F14">
        <v>0</v>
      </c>
    </row>
    <row r="15" spans="1:6" x14ac:dyDescent="0.25">
      <c r="A15" s="1" t="s">
        <v>28</v>
      </c>
      <c r="B15">
        <v>0</v>
      </c>
      <c r="C15">
        <v>10.737193983307378</v>
      </c>
      <c r="D15">
        <v>0</v>
      </c>
      <c r="E15">
        <v>7.4786490683229818</v>
      </c>
      <c r="F15">
        <v>0</v>
      </c>
    </row>
    <row r="16" spans="1:6" x14ac:dyDescent="0.25">
      <c r="A16" s="1" t="s">
        <v>37</v>
      </c>
      <c r="B16">
        <v>0</v>
      </c>
      <c r="C16">
        <v>11.133832987970759</v>
      </c>
      <c r="D16">
        <v>0</v>
      </c>
      <c r="E16">
        <v>7.7950310559006208</v>
      </c>
      <c r="F16">
        <v>0</v>
      </c>
    </row>
    <row r="17" spans="1:6" x14ac:dyDescent="0.25">
      <c r="A17" s="1" t="s">
        <v>38</v>
      </c>
      <c r="B17">
        <v>0</v>
      </c>
      <c r="C17">
        <v>10.739857567486617</v>
      </c>
      <c r="D17">
        <v>0</v>
      </c>
      <c r="E17">
        <v>11.513975155279503</v>
      </c>
      <c r="F17">
        <v>0</v>
      </c>
    </row>
    <row r="18" spans="1:6" x14ac:dyDescent="0.25">
      <c r="A18" s="1" t="s">
        <v>39</v>
      </c>
      <c r="B18">
        <v>0</v>
      </c>
      <c r="C18">
        <v>8.4484240793851964</v>
      </c>
      <c r="D18">
        <v>0</v>
      </c>
      <c r="E18">
        <v>10.273680124223603</v>
      </c>
      <c r="F18">
        <v>0</v>
      </c>
    </row>
    <row r="19" spans="1:6" x14ac:dyDescent="0.25">
      <c r="A19" s="1" t="s">
        <v>40</v>
      </c>
      <c r="B19">
        <v>0</v>
      </c>
      <c r="C19">
        <v>3.8005513684163721</v>
      </c>
      <c r="D19">
        <v>0</v>
      </c>
      <c r="E19">
        <v>11.201475155279503</v>
      </c>
      <c r="F19">
        <v>0</v>
      </c>
    </row>
    <row r="20" spans="1:6" x14ac:dyDescent="0.25">
      <c r="A20" s="1" t="s">
        <v>41</v>
      </c>
      <c r="B20">
        <v>0</v>
      </c>
      <c r="C20">
        <v>2.4187583835419493</v>
      </c>
      <c r="D20">
        <v>0</v>
      </c>
      <c r="E20">
        <v>8.095885093167702</v>
      </c>
      <c r="F20">
        <v>0</v>
      </c>
    </row>
    <row r="21" spans="1:6" x14ac:dyDescent="0.25">
      <c r="A21" s="1" t="s">
        <v>43</v>
      </c>
      <c r="B21">
        <v>0</v>
      </c>
      <c r="C21">
        <v>2.3215648784247462</v>
      </c>
      <c r="D21">
        <v>0</v>
      </c>
      <c r="E21">
        <v>8.0822981366459636</v>
      </c>
      <c r="F21">
        <v>0</v>
      </c>
    </row>
    <row r="22" spans="1:6" x14ac:dyDescent="0.25">
      <c r="A22" s="1" t="s">
        <v>44</v>
      </c>
      <c r="B22">
        <v>0</v>
      </c>
      <c r="C22">
        <v>2.3748119492800344</v>
      </c>
      <c r="D22">
        <v>0</v>
      </c>
      <c r="E22">
        <v>3.7325310559006213</v>
      </c>
      <c r="F22">
        <v>0</v>
      </c>
    </row>
    <row r="23" spans="1:6" x14ac:dyDescent="0.25">
      <c r="A23" s="1" t="s">
        <v>45</v>
      </c>
      <c r="B23">
        <v>0</v>
      </c>
      <c r="C23">
        <v>1.7193208682570384</v>
      </c>
      <c r="D23">
        <v>0</v>
      </c>
      <c r="E23">
        <v>3.4239130434782608</v>
      </c>
      <c r="F23">
        <v>0</v>
      </c>
    </row>
    <row r="24" spans="1:6" x14ac:dyDescent="0.25">
      <c r="A24" s="1" t="s">
        <v>46</v>
      </c>
      <c r="B24">
        <v>0</v>
      </c>
      <c r="C24">
        <v>0.50505050505050508</v>
      </c>
      <c r="D24">
        <v>0</v>
      </c>
      <c r="E24">
        <v>1.8652950310559007</v>
      </c>
      <c r="F24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S19C Raw</vt:lpstr>
      <vt:lpstr>Figure S19C Overall</vt:lpstr>
    </vt:vector>
  </TitlesOfParts>
  <Company>University of Edinburgh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 William</dc:creator>
  <cp:lastModifiedBy>HO William</cp:lastModifiedBy>
  <dcterms:created xsi:type="dcterms:W3CDTF">2018-11-15T17:11:03Z</dcterms:created>
  <dcterms:modified xsi:type="dcterms:W3CDTF">2018-12-06T19:09:56Z</dcterms:modified>
</cp:coreProperties>
</file>