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BIOLOGY\Minor revisions\16-00939 Noble\Files_20160923\Corrected by AA\"/>
    </mc:Choice>
  </mc:AlternateContent>
  <bookViews>
    <workbookView xWindow="0" yWindow="0" windowWidth="19200" windowHeight="11520" tabRatio="977" activeTab="3"/>
  </bookViews>
  <sheets>
    <sheet name="FIg1" sheetId="1" r:id="rId1"/>
    <sheet name="Fig2" sheetId="2" r:id="rId2"/>
    <sheet name="Fig3" sheetId="3" r:id="rId3"/>
    <sheet name="Fig4" sheetId="4" r:id="rId4"/>
    <sheet name="Fig5" sheetId="5" r:id="rId5"/>
    <sheet name="Fig6" sheetId="6" r:id="rId6"/>
    <sheet name="Fig7" sheetId="7" r:id="rId7"/>
    <sheet name="Fig8" sheetId="8" r:id="rId8"/>
    <sheet name="Fig9" sheetId="9" r:id="rId9"/>
    <sheet name="FigS1" sheetId="10" r:id="rId10"/>
    <sheet name="FigS2" sheetId="11" r:id="rId11"/>
    <sheet name="FigS3" sheetId="12" r:id="rId12"/>
    <sheet name="FigS4" sheetId="13" r:id="rId13"/>
    <sheet name="FigS5" sheetId="14" r:id="rId14"/>
    <sheet name="FigS6" sheetId="15" r:id="rId15"/>
    <sheet name="FigS7" sheetId="16" r:id="rId16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8" l="1"/>
  <c r="I18" i="8"/>
  <c r="H18" i="8"/>
  <c r="G18" i="8"/>
  <c r="F18" i="8"/>
  <c r="E18" i="8"/>
  <c r="D18" i="8"/>
  <c r="C18" i="8"/>
  <c r="F16" i="6"/>
  <c r="E16" i="6"/>
  <c r="D16" i="6"/>
  <c r="C16" i="6"/>
  <c r="M2" i="2"/>
</calcChain>
</file>

<file path=xl/sharedStrings.xml><?xml version="1.0" encoding="utf-8"?>
<sst xmlns="http://schemas.openxmlformats.org/spreadsheetml/2006/main" count="1920" uniqueCount="416">
  <si>
    <t>Oligo</t>
  </si>
  <si>
    <t>CxN</t>
  </si>
  <si>
    <t>HcN</t>
  </si>
  <si>
    <t>OPC</t>
  </si>
  <si>
    <t>uM Psy</t>
  </si>
  <si>
    <t>rel. survival (% 0uM Psy control)</t>
  </si>
  <si>
    <t>Rep1</t>
  </si>
  <si>
    <t>Rep2</t>
  </si>
  <si>
    <t>Rep3</t>
  </si>
  <si>
    <t>0uM Psy</t>
  </si>
  <si>
    <t>1uM Psy</t>
  </si>
  <si>
    <t>mean # cells/clone</t>
  </si>
  <si>
    <t>ctrl</t>
  </si>
  <si>
    <t>propranolol</t>
  </si>
  <si>
    <t>BafA</t>
  </si>
  <si>
    <t>NH4Cl</t>
  </si>
  <si>
    <t>CQN</t>
  </si>
  <si>
    <t>Psy</t>
  </si>
  <si>
    <t>Rep4</t>
  </si>
  <si>
    <t>Rep5</t>
  </si>
  <si>
    <t>Rep6</t>
  </si>
  <si>
    <t>rel. lipid accumlation (fold change above untreated control)</t>
  </si>
  <si>
    <t>time (min)</t>
  </si>
  <si>
    <t>Ctrl</t>
  </si>
  <si>
    <t>rel. mean integrated fluor. intensity (% max intensity)</t>
  </si>
  <si>
    <t>psy</t>
  </si>
  <si>
    <t>Time to half-max intensity</t>
  </si>
  <si>
    <t>rel. CathD activity (fold over control)</t>
  </si>
  <si>
    <t>rel. CathDB activity (fold over control)</t>
  </si>
  <si>
    <t>untr</t>
  </si>
  <si>
    <t>lysosomal pH 24h treatment</t>
  </si>
  <si>
    <t>unt 48h</t>
  </si>
  <si>
    <t>psy 48h</t>
  </si>
  <si>
    <t>lyso pH 48h</t>
  </si>
  <si>
    <t>Fig1A</t>
  </si>
  <si>
    <t>Fig1B</t>
  </si>
  <si>
    <t>Fig1C</t>
  </si>
  <si>
    <t>Fig1D</t>
  </si>
  <si>
    <t>Fig1E</t>
  </si>
  <si>
    <t>Fig1F</t>
  </si>
  <si>
    <t>rel. cell number (fold change from 0d)</t>
  </si>
  <si>
    <t>rel. prolif. rate over 5d</t>
  </si>
  <si>
    <t xml:space="preserve">Elapsed </t>
  </si>
  <si>
    <t>veh</t>
  </si>
  <si>
    <t>No Psy</t>
  </si>
  <si>
    <t>Time (d)</t>
  </si>
  <si>
    <t>mean</t>
  </si>
  <si>
    <t>SD</t>
  </si>
  <si>
    <t>Drug#</t>
  </si>
  <si>
    <t>[Drug] uM</t>
  </si>
  <si>
    <t>rel. prolif. Rate (% untreated control) (5d)</t>
  </si>
  <si>
    <t>1G05</t>
  </si>
  <si>
    <t>2C11</t>
  </si>
  <si>
    <t>2F10</t>
  </si>
  <si>
    <t>2F11</t>
  </si>
  <si>
    <t>2G03</t>
  </si>
  <si>
    <t>2G06</t>
  </si>
  <si>
    <t>2G08</t>
  </si>
  <si>
    <t>4B07</t>
  </si>
  <si>
    <t>5E11</t>
  </si>
  <si>
    <t>6A11</t>
  </si>
  <si>
    <t>6E10</t>
  </si>
  <si>
    <t>7C04</t>
  </si>
  <si>
    <t>8D08</t>
  </si>
  <si>
    <t>9C06</t>
  </si>
  <si>
    <t>9E07</t>
  </si>
  <si>
    <t>10B02</t>
  </si>
  <si>
    <t>11B08</t>
  </si>
  <si>
    <t>Rep7</t>
  </si>
  <si>
    <t>Fig2B</t>
  </si>
  <si>
    <t>Fig2C</t>
  </si>
  <si>
    <t>Psy+1G05</t>
  </si>
  <si>
    <t>Psy+2F10</t>
  </si>
  <si>
    <t>Psy+2F11</t>
  </si>
  <si>
    <t>Psy+2G08</t>
  </si>
  <si>
    <t>Psy+6E10</t>
  </si>
  <si>
    <t>Psy+8D08</t>
  </si>
  <si>
    <t>Psy+10B02</t>
  </si>
  <si>
    <t>Psy+11C04</t>
  </si>
  <si>
    <t>Psy+13D05</t>
  </si>
  <si>
    <t>Fig2D</t>
  </si>
  <si>
    <t>rel. survival (% untreated control) (5d)</t>
  </si>
  <si>
    <t>5B10</t>
  </si>
  <si>
    <t>8C02</t>
  </si>
  <si>
    <t>9B10</t>
  </si>
  <si>
    <t>12C08</t>
  </si>
  <si>
    <t>IGF 10</t>
  </si>
  <si>
    <t>IGF 33</t>
  </si>
  <si>
    <t>IGF 100</t>
  </si>
  <si>
    <t>Fig2F</t>
  </si>
  <si>
    <t>-IGF</t>
  </si>
  <si>
    <t>+IGF</t>
  </si>
  <si>
    <t>Fig2G</t>
  </si>
  <si>
    <t>rel. prolif. %</t>
  </si>
  <si>
    <t>mean # cells/clone (5d)</t>
  </si>
  <si>
    <t>Fig2H</t>
  </si>
  <si>
    <t>rel. neutral lipid accumlation (fold over untreated control)</t>
  </si>
  <si>
    <t>rel. phospholipid accumlation (fold over untreated control)</t>
  </si>
  <si>
    <t>Psy+IGF</t>
  </si>
  <si>
    <t>Psy+9C06</t>
  </si>
  <si>
    <t>Fig2I</t>
  </si>
  <si>
    <t>rel. CathD activity (fold ovre untreated control)</t>
  </si>
  <si>
    <t>Fig2J</t>
  </si>
  <si>
    <t>time to half-maximal intensity (min)</t>
  </si>
  <si>
    <t>Fig2K</t>
  </si>
  <si>
    <t>unt</t>
  </si>
  <si>
    <t>Psy+NT3</t>
  </si>
  <si>
    <t>Psy+1E04</t>
  </si>
  <si>
    <t>Psy+5F05</t>
  </si>
  <si>
    <t>Psy+9A06</t>
  </si>
  <si>
    <t>Psy+9H10</t>
  </si>
  <si>
    <t>Fig2L</t>
  </si>
  <si>
    <t>lysosomal pH</t>
  </si>
  <si>
    <t>FTI-276</t>
  </si>
  <si>
    <t>GGTI-298</t>
  </si>
  <si>
    <t>GW-5074</t>
  </si>
  <si>
    <t>L-779450</t>
  </si>
  <si>
    <t>Wort</t>
  </si>
  <si>
    <t>Akt-I</t>
  </si>
  <si>
    <t>U0126</t>
  </si>
  <si>
    <t>SP-600125</t>
  </si>
  <si>
    <t>Rapa</t>
  </si>
  <si>
    <t>NPC-15437</t>
  </si>
  <si>
    <t xml:space="preserve">ICI-182780 </t>
  </si>
  <si>
    <t xml:space="preserve">KT-5720 </t>
  </si>
  <si>
    <t>H89</t>
  </si>
  <si>
    <t>PKI(14-22)</t>
  </si>
  <si>
    <t>ODQ</t>
  </si>
  <si>
    <t>PKG-I</t>
  </si>
  <si>
    <t>Fig3A</t>
  </si>
  <si>
    <t>rel. prolif. Rate (% of Psy+1G05 sample) (5d)</t>
  </si>
  <si>
    <t>Fig3B</t>
  </si>
  <si>
    <t>mean rel. prolif. Rate (% of Psy+Drug sample for each drug) (5d)</t>
  </si>
  <si>
    <t>Drug</t>
  </si>
  <si>
    <t>FTI</t>
  </si>
  <si>
    <t>GGTI</t>
  </si>
  <si>
    <t>GW</t>
  </si>
  <si>
    <t>L779</t>
  </si>
  <si>
    <t>Akti</t>
  </si>
  <si>
    <t>SP600</t>
  </si>
  <si>
    <t>NPC</t>
  </si>
  <si>
    <t>ICI</t>
  </si>
  <si>
    <t>KT</t>
  </si>
  <si>
    <t>PKGi</t>
  </si>
  <si>
    <t>6F10</t>
  </si>
  <si>
    <t>13D05</t>
  </si>
  <si>
    <t>13H03</t>
  </si>
  <si>
    <t>11C04</t>
  </si>
  <si>
    <t>Fig3C</t>
  </si>
  <si>
    <t>Unt</t>
  </si>
  <si>
    <t>Psy+cAMP</t>
  </si>
  <si>
    <t>Psy+FSK</t>
  </si>
  <si>
    <t>Fig4A</t>
  </si>
  <si>
    <t>rel. prolif rate (% control) (5d)</t>
  </si>
  <si>
    <t>Fig4B</t>
  </si>
  <si>
    <t>psy + RP107</t>
  </si>
  <si>
    <t>psy + RP + CFTRi</t>
  </si>
  <si>
    <t>Fig4C</t>
  </si>
  <si>
    <t>rel. prolif rate (% untreated control) (5d)</t>
  </si>
  <si>
    <t>RP107</t>
  </si>
  <si>
    <t>CFTRi</t>
  </si>
  <si>
    <t>Psy+RP</t>
  </si>
  <si>
    <t>Psy+RP +CFTRi</t>
  </si>
  <si>
    <t>Fig4D</t>
  </si>
  <si>
    <t>rel. phosholipid accumulation (fold change over untreated)</t>
  </si>
  <si>
    <t>rel. neutral lipid accumulation (fold change over untreated)</t>
  </si>
  <si>
    <t>Fig4E</t>
  </si>
  <si>
    <t>Psy+cAMP +H89</t>
  </si>
  <si>
    <t>Psy+9C06 +H89</t>
  </si>
  <si>
    <t>Psy+IGF +H89</t>
  </si>
  <si>
    <t>Psy+8D08 +H89</t>
  </si>
  <si>
    <t>Fig4F</t>
  </si>
  <si>
    <t>rel. prolif rate (% of untreated control) (5d)</t>
  </si>
  <si>
    <t>Psy+9C06 +KT</t>
  </si>
  <si>
    <t>Psy+8D08 +KT</t>
  </si>
  <si>
    <t>Psy+IGF +KT</t>
  </si>
  <si>
    <t>Psy+9IGF +H89</t>
  </si>
  <si>
    <t>Fig4G</t>
  </si>
  <si>
    <t>uM lipid</t>
  </si>
  <si>
    <t>N-AcPsy</t>
  </si>
  <si>
    <t>Fig5B</t>
  </si>
  <si>
    <t>rel. # cells/clone (% control) (5d)</t>
  </si>
  <si>
    <t>Fig5C</t>
  </si>
  <si>
    <t>rel. neutral lipid accumulation (fold over ctrl)</t>
  </si>
  <si>
    <t>rel. phospholipid accumulation (fold over ctrl)</t>
  </si>
  <si>
    <t>Fig5D</t>
  </si>
  <si>
    <t>time to half-max intensity (min)</t>
  </si>
  <si>
    <t>Fig5E</t>
  </si>
  <si>
    <t>rel. CathD activity (% untreated control)</t>
  </si>
  <si>
    <t>rel. CathB activity (% untreated control)</t>
  </si>
  <si>
    <t>Fig5F</t>
  </si>
  <si>
    <t>Fig5G</t>
  </si>
  <si>
    <t>GlcSph</t>
  </si>
  <si>
    <t>Lyso-SF</t>
  </si>
  <si>
    <t>LacSph</t>
  </si>
  <si>
    <t>GluCer</t>
  </si>
  <si>
    <t>N-AcSF</t>
  </si>
  <si>
    <t>LacCer</t>
  </si>
  <si>
    <t>Fig6B</t>
  </si>
  <si>
    <t>rel. # cells/clone (rel. to untreated controls for each lipid) (5d)</t>
  </si>
  <si>
    <t>-GlcSph</t>
  </si>
  <si>
    <t>+GlcSph</t>
  </si>
  <si>
    <t>-GlcCer</t>
  </si>
  <si>
    <t>+GlcCer</t>
  </si>
  <si>
    <t>-lyso-SF</t>
  </si>
  <si>
    <t>+lyso-SF</t>
  </si>
  <si>
    <t>-N-AcSF</t>
  </si>
  <si>
    <t>+N-AcSF</t>
  </si>
  <si>
    <t>-LacSph</t>
  </si>
  <si>
    <t>+LacSph</t>
  </si>
  <si>
    <t>-LacCer</t>
  </si>
  <si>
    <t>+LacCer</t>
  </si>
  <si>
    <t>Fig6C</t>
  </si>
  <si>
    <t>rel. neutral lipid accumulation (fold change over untreated control)</t>
  </si>
  <si>
    <t>rel. phospholipid accumulation (fold change over untreated control)</t>
  </si>
  <si>
    <t>GlcCer</t>
  </si>
  <si>
    <t>LSF</t>
  </si>
  <si>
    <t>Fig6D</t>
  </si>
  <si>
    <t>Fig6E</t>
  </si>
  <si>
    <t>Fig6F</t>
  </si>
  <si>
    <t>Fig6G</t>
  </si>
  <si>
    <t>rel. neutral lipid accumulation (fold change over control)</t>
  </si>
  <si>
    <t>GlcSph+IGF</t>
  </si>
  <si>
    <t>GlcSph+ 8D08</t>
  </si>
  <si>
    <t>GlcSph+ 9C06</t>
  </si>
  <si>
    <t>Lyso-SF+IGF</t>
  </si>
  <si>
    <t>Lyso-SF+ 8D08</t>
  </si>
  <si>
    <t>Lyso-SF+ 9C06</t>
  </si>
  <si>
    <t>LacSph+IGF</t>
  </si>
  <si>
    <t>LacSph+ 8D08</t>
  </si>
  <si>
    <t>LacSph+ 9C06</t>
  </si>
  <si>
    <t>rel. phosholipid accumulation (fold change over control)</t>
  </si>
  <si>
    <t>Fig7B</t>
  </si>
  <si>
    <t>GlcSph+ IGF</t>
  </si>
  <si>
    <t>Lyso-SF+ IGF</t>
  </si>
  <si>
    <t>LacSph+ IGF</t>
  </si>
  <si>
    <t>Fig7C</t>
  </si>
  <si>
    <t>Fig7D</t>
  </si>
  <si>
    <t>Fig7E</t>
  </si>
  <si>
    <t>lyso-SF</t>
  </si>
  <si>
    <t>Fig8A</t>
  </si>
  <si>
    <t>rel. # of cells/clone (% untreated controls for each lipid) (5d)</t>
  </si>
  <si>
    <t>Psy+2C11</t>
  </si>
  <si>
    <t>Psy+6A11</t>
  </si>
  <si>
    <t>Psy+7C04</t>
  </si>
  <si>
    <t>Psy+9E07</t>
  </si>
  <si>
    <t>Psy+11H07</t>
  </si>
  <si>
    <t>Psy+13H03</t>
  </si>
  <si>
    <t>Fig8B</t>
  </si>
  <si>
    <t>Fig8C</t>
  </si>
  <si>
    <t>Fig8D</t>
  </si>
  <si>
    <t>Fig8E</t>
  </si>
  <si>
    <t>rel. fluoromyelin intensity (%WT)</t>
  </si>
  <si>
    <t>WT+veh</t>
  </si>
  <si>
    <t>Twi+veh</t>
  </si>
  <si>
    <t>Fig9A</t>
  </si>
  <si>
    <t>rel. # GSTpi+ OLs (%WT)</t>
  </si>
  <si>
    <t>Fig9B</t>
  </si>
  <si>
    <t>rel. # Ki67+ OPCs (%WT)</t>
  </si>
  <si>
    <t>Fig9C</t>
  </si>
  <si>
    <t># of clones with 0 or 1 OPC (% of total clones)</t>
  </si>
  <si>
    <t>WT no OPC</t>
  </si>
  <si>
    <t>Twi no OPC</t>
  </si>
  <si>
    <t>WT 1 OPC</t>
  </si>
  <si>
    <t>Twi 1 OPC</t>
  </si>
  <si>
    <t>Fig9D</t>
  </si>
  <si>
    <t>Fig9E</t>
  </si>
  <si>
    <t>WT</t>
  </si>
  <si>
    <t>Twi</t>
  </si>
  <si>
    <t>Mouse-1</t>
  </si>
  <si>
    <t>Mouse-2</t>
  </si>
  <si>
    <t>Mouse-3</t>
  </si>
  <si>
    <t>Fig9F</t>
  </si>
  <si>
    <t>Twi+NKH</t>
  </si>
  <si>
    <t>Mouse-4</t>
  </si>
  <si>
    <t>Fig9H</t>
  </si>
  <si>
    <t>#Ki67+ OPCs (%WT)</t>
  </si>
  <si>
    <t>Fig9I</t>
  </si>
  <si>
    <t>Fig9K</t>
  </si>
  <si>
    <t>Fig9L</t>
  </si>
  <si>
    <t>death events (1) for K-M curve</t>
  </si>
  <si>
    <t>median survival</t>
  </si>
  <si>
    <t>age (d)</t>
  </si>
  <si>
    <t>Veh</t>
  </si>
  <si>
    <t>NKH</t>
  </si>
  <si>
    <t>Fig9M</t>
  </si>
  <si>
    <t>speed (cm/s)</t>
  </si>
  <si>
    <t>Fig9N</t>
  </si>
  <si>
    <t>front stance time (ms)</t>
  </si>
  <si>
    <t>rear stance time (ms)</t>
  </si>
  <si>
    <t>Mouse-5</t>
  </si>
  <si>
    <t>Mouse-6</t>
  </si>
  <si>
    <t>Mouse-7</t>
  </si>
  <si>
    <t>Mouse-8</t>
  </si>
  <si>
    <t>Fig9O</t>
  </si>
  <si>
    <t>beam traverse time (s)</t>
  </si>
  <si>
    <t>Fig9P</t>
  </si>
  <si>
    <t>rel. weights (% of P15 weight)</t>
  </si>
  <si>
    <t>Age (d)</t>
  </si>
  <si>
    <t>Fig9Q</t>
  </si>
  <si>
    <t>Brain Psy (pmol/[PO4])</t>
  </si>
  <si>
    <t>Fig9R</t>
  </si>
  <si>
    <t># GalC+ Ols (% of total)</t>
  </si>
  <si>
    <t>%GalC+</t>
  </si>
  <si>
    <t>%A2B5+</t>
  </si>
  <si>
    <t>FigS1A</t>
  </si>
  <si>
    <t>cell migration distance</t>
  </si>
  <si>
    <t>10ng/mL PDGF</t>
  </si>
  <si>
    <t>0ng/mL P</t>
  </si>
  <si>
    <t>Drop-1</t>
  </si>
  <si>
    <t>Drop-2</t>
  </si>
  <si>
    <t>Drop-3</t>
  </si>
  <si>
    <t>Drop-4</t>
  </si>
  <si>
    <t>Drop-5</t>
  </si>
  <si>
    <t>Drop-6</t>
  </si>
  <si>
    <t>Drop-7</t>
  </si>
  <si>
    <t>Drop-8</t>
  </si>
  <si>
    <t>FigS1C</t>
  </si>
  <si>
    <t>FigS1F</t>
  </si>
  <si>
    <t>Physicochemical data for protective agents</t>
  </si>
  <si>
    <t>11H03</t>
  </si>
  <si>
    <t>13H07</t>
  </si>
  <si>
    <t>MW</t>
  </si>
  <si>
    <t>logP</t>
  </si>
  <si>
    <t>#Rings</t>
  </si>
  <si>
    <t>Surf. Area</t>
  </si>
  <si>
    <t>Atomic composition (% of total mass)</t>
  </si>
  <si>
    <t>C</t>
  </si>
  <si>
    <t>H</t>
  </si>
  <si>
    <t>O</t>
  </si>
  <si>
    <t>N</t>
  </si>
  <si>
    <t>Cl</t>
  </si>
  <si>
    <t>S</t>
  </si>
  <si>
    <t>I</t>
  </si>
  <si>
    <t>FigS2A</t>
  </si>
  <si>
    <t>BDNF 10</t>
  </si>
  <si>
    <t>BDNF 33</t>
  </si>
  <si>
    <t>BDNF 100</t>
  </si>
  <si>
    <t>EGF 10</t>
  </si>
  <si>
    <t>EGF 33</t>
  </si>
  <si>
    <t>EGF 100</t>
  </si>
  <si>
    <t>GDNF 10</t>
  </si>
  <si>
    <t>GDNF 33</t>
  </si>
  <si>
    <t>GDNF 100</t>
  </si>
  <si>
    <t>GGF 10</t>
  </si>
  <si>
    <t>GGF 33</t>
  </si>
  <si>
    <t>GGF 100</t>
  </si>
  <si>
    <t>NGF 10</t>
  </si>
  <si>
    <t>NGF 33</t>
  </si>
  <si>
    <t>NGF 100</t>
  </si>
  <si>
    <t>VEGF 10</t>
  </si>
  <si>
    <t>VEGF 33</t>
  </si>
  <si>
    <t>VEGF 100</t>
  </si>
  <si>
    <t>BSA 33</t>
  </si>
  <si>
    <t>BSA 100</t>
  </si>
  <si>
    <t>BSA 333</t>
  </si>
  <si>
    <t>PDGF 20</t>
  </si>
  <si>
    <t>PDGF 43</t>
  </si>
  <si>
    <t>PDGF 110</t>
  </si>
  <si>
    <t>FGF 10</t>
  </si>
  <si>
    <t>FGF 33</t>
  </si>
  <si>
    <t>FGF 100</t>
  </si>
  <si>
    <t>HGF 10</t>
  </si>
  <si>
    <t>HGF 33</t>
  </si>
  <si>
    <t>HGF 100</t>
  </si>
  <si>
    <t>NT3 10</t>
  </si>
  <si>
    <t>NT3 33</t>
  </si>
  <si>
    <t>NT3 100</t>
  </si>
  <si>
    <t>FigS2B</t>
  </si>
  <si>
    <t>ICI-182780</t>
  </si>
  <si>
    <t>KT-5720</t>
  </si>
  <si>
    <t>FigS3A</t>
  </si>
  <si>
    <t>Psy+RP107</t>
  </si>
  <si>
    <t>NT siRNA</t>
  </si>
  <si>
    <t>CFTR siRNA</t>
  </si>
  <si>
    <t>FigS4A</t>
  </si>
  <si>
    <t>9D09</t>
  </si>
  <si>
    <t>IGF</t>
  </si>
  <si>
    <t>FigS4B</t>
  </si>
  <si>
    <t>11H07</t>
  </si>
  <si>
    <t>Fig5A</t>
  </si>
  <si>
    <t>FigS5B</t>
  </si>
  <si>
    <t>cell identity (% of total cells)</t>
  </si>
  <si>
    <t>10ng/mL PDGF + 10ng/mL bFGF</t>
  </si>
  <si>
    <t>A2B5+</t>
  </si>
  <si>
    <t>A2B5+ Ki67+</t>
  </si>
  <si>
    <t>A2B5+ Olig2+</t>
  </si>
  <si>
    <t>GalC+</t>
  </si>
  <si>
    <t>A2B5+ GFAP+</t>
  </si>
  <si>
    <t>0.1ng/mL bFGF</t>
  </si>
  <si>
    <t>1ng/mL PDGF + 45nM T3/T4</t>
  </si>
  <si>
    <t>10ng/mL BMP4</t>
  </si>
  <si>
    <t>FigS6B</t>
  </si>
  <si>
    <t># immunopositive cells/clone</t>
  </si>
  <si>
    <t>GFAP+</t>
  </si>
  <si>
    <t>% clones with 1+ GalC+ OL</t>
  </si>
  <si>
    <t>% clones with 1+ Tuj1+ neuron</t>
  </si>
  <si>
    <t>% clones with 1+ GFAP+ astrocyte</t>
  </si>
  <si>
    <t>P+F</t>
  </si>
  <si>
    <t>-P</t>
  </si>
  <si>
    <t>+TH</t>
  </si>
  <si>
    <t>+BMP</t>
  </si>
  <si>
    <t>Tuj1+</t>
  </si>
  <si>
    <t>FigS6C</t>
  </si>
  <si>
    <t>Front: stance time (ms)</t>
  </si>
  <si>
    <t>Rear: stance time (ms)</t>
  </si>
  <si>
    <t>Front: break time (ms)</t>
  </si>
  <si>
    <t>Rear: break time (ms)</t>
  </si>
  <si>
    <t>Front: propel time (ms)</t>
  </si>
  <si>
    <t>Rear: propel time (ms)</t>
  </si>
  <si>
    <t>Front: swing time (ms)</t>
  </si>
  <si>
    <t>Rear: swing time (ms)</t>
  </si>
  <si>
    <t>Front: stride time (ms)</t>
  </si>
  <si>
    <t>Front: stride length (mm)</t>
  </si>
  <si>
    <t>Rear: stride length (mm)</t>
  </si>
  <si>
    <t>FigS7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</si>
</sst>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Helvetica"/>
    </font>
    <font>
      <sz val="10"/>
      <name val="Helvetica"/>
    </font>
    <font>
      <sz val="10"/>
      <color rgb="FF000000"/>
      <name val="Helvetica"/>
    </font>
    <font>
      <b/>
      <sz val="10"/>
      <color theme="1"/>
      <name val="Helvetica"/>
    </font>
    <font>
      <b/>
      <sz val="10"/>
      <color rgb="FF000000"/>
      <name val="Helvetica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0" borderId="2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0" fontId="3" fillId="0" borderId="5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10" fontId="3" fillId="0" borderId="6" xfId="0" applyNumberFormat="1" applyFont="1" applyBorder="1" applyAlignment="1">
      <alignment horizontal="center" vertical="center"/>
    </xf>
    <xf numFmtId="10" fontId="3" fillId="0" borderId="7" xfId="0" applyNumberFormat="1" applyFont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9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2" fontId="3" fillId="0" borderId="1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opLeftCell="A47" workbookViewId="0">
      <selection activeCell="C17" sqref="C17:D17"/>
    </sheetView>
  </sheetViews>
  <sheetFormatPr defaultColWidth="10.875" defaultRowHeight="12.75" x14ac:dyDescent="0.25"/>
  <cols>
    <col min="1" max="1" width="10.875" style="156"/>
    <col min="2" max="2" width="10.875" style="3"/>
    <col min="3" max="16384" width="10.875" style="1"/>
  </cols>
  <sheetData>
    <row r="1" spans="1:14" x14ac:dyDescent="0.25">
      <c r="A1" s="156" t="s">
        <v>34</v>
      </c>
      <c r="C1" s="165" t="s">
        <v>5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x14ac:dyDescent="0.25">
      <c r="B2" s="25" t="s">
        <v>4</v>
      </c>
      <c r="C2" s="162" t="s">
        <v>0</v>
      </c>
      <c r="D2" s="163"/>
      <c r="E2" s="164"/>
      <c r="F2" s="162" t="s">
        <v>1</v>
      </c>
      <c r="G2" s="163"/>
      <c r="H2" s="164"/>
      <c r="I2" s="162" t="s">
        <v>2</v>
      </c>
      <c r="J2" s="163"/>
      <c r="K2" s="164"/>
      <c r="L2" s="162" t="s">
        <v>3</v>
      </c>
      <c r="M2" s="163"/>
      <c r="N2" s="164"/>
    </row>
    <row r="3" spans="1:14" x14ac:dyDescent="0.25">
      <c r="B3" s="11"/>
      <c r="C3" s="28" t="s">
        <v>6</v>
      </c>
      <c r="D3" s="29" t="s">
        <v>7</v>
      </c>
      <c r="E3" s="30" t="s">
        <v>8</v>
      </c>
      <c r="F3" s="28" t="s">
        <v>6</v>
      </c>
      <c r="G3" s="29" t="s">
        <v>7</v>
      </c>
      <c r="H3" s="30" t="s">
        <v>8</v>
      </c>
      <c r="I3" s="28" t="s">
        <v>6</v>
      </c>
      <c r="J3" s="29" t="s">
        <v>7</v>
      </c>
      <c r="K3" s="30" t="s">
        <v>8</v>
      </c>
      <c r="L3" s="28" t="s">
        <v>6</v>
      </c>
      <c r="M3" s="29" t="s">
        <v>7</v>
      </c>
      <c r="N3" s="30" t="s">
        <v>8</v>
      </c>
    </row>
    <row r="4" spans="1:14" x14ac:dyDescent="0.25">
      <c r="B4" s="26">
        <v>1</v>
      </c>
      <c r="C4" s="5">
        <v>92.34</v>
      </c>
      <c r="D4" s="6">
        <v>95.82</v>
      </c>
      <c r="E4" s="7">
        <v>98.34</v>
      </c>
      <c r="F4" s="5">
        <v>97.91</v>
      </c>
      <c r="G4" s="6">
        <v>105.32</v>
      </c>
      <c r="H4" s="7">
        <v>104.85</v>
      </c>
      <c r="I4" s="5">
        <v>103.5</v>
      </c>
      <c r="J4" s="6">
        <v>95.98</v>
      </c>
      <c r="K4" s="7">
        <v>103.5</v>
      </c>
      <c r="L4" s="5">
        <v>93.009630000000001</v>
      </c>
      <c r="M4" s="6">
        <v>92.647459999999995</v>
      </c>
      <c r="N4" s="7">
        <v>95.71584</v>
      </c>
    </row>
    <row r="5" spans="1:14" x14ac:dyDescent="0.25">
      <c r="B5" s="26">
        <v>3.3332999999999999</v>
      </c>
      <c r="C5" s="5">
        <v>15.09</v>
      </c>
      <c r="D5" s="6">
        <v>23.92</v>
      </c>
      <c r="E5" s="7">
        <v>21.45</v>
      </c>
      <c r="F5" s="5">
        <v>102.39</v>
      </c>
      <c r="G5" s="6">
        <v>105.27</v>
      </c>
      <c r="H5" s="7">
        <v>107.38</v>
      </c>
      <c r="I5" s="5">
        <v>102.92</v>
      </c>
      <c r="J5" s="6">
        <v>95.48</v>
      </c>
      <c r="K5" s="7">
        <v>102.92</v>
      </c>
      <c r="L5" s="5">
        <v>37.379579999999997</v>
      </c>
      <c r="M5" s="6">
        <v>41.178449999999998</v>
      </c>
      <c r="N5" s="7">
        <v>38.322279999999999</v>
      </c>
    </row>
    <row r="6" spans="1:14" x14ac:dyDescent="0.25">
      <c r="B6" s="26">
        <v>5</v>
      </c>
      <c r="C6" s="5">
        <v>3.48</v>
      </c>
      <c r="D6" s="6">
        <v>3.54</v>
      </c>
      <c r="E6" s="7">
        <v>4.12</v>
      </c>
      <c r="F6" s="5">
        <v>95.57</v>
      </c>
      <c r="G6" s="6">
        <v>99.78</v>
      </c>
      <c r="H6" s="7">
        <v>103.04</v>
      </c>
      <c r="I6" s="5">
        <v>100.86</v>
      </c>
      <c r="J6" s="6">
        <v>90.78</v>
      </c>
      <c r="K6" s="7">
        <v>100.86</v>
      </c>
      <c r="L6" s="5">
        <v>14.79913</v>
      </c>
      <c r="M6" s="6">
        <v>14.177709999999999</v>
      </c>
      <c r="N6" s="7">
        <v>14.11214</v>
      </c>
    </row>
    <row r="7" spans="1:14" x14ac:dyDescent="0.25">
      <c r="B7" s="26">
        <v>10</v>
      </c>
      <c r="C7" s="5">
        <v>2.98</v>
      </c>
      <c r="D7" s="6">
        <v>0.48</v>
      </c>
      <c r="E7" s="7">
        <v>4.01</v>
      </c>
      <c r="F7" s="5">
        <v>50.24</v>
      </c>
      <c r="G7" s="6">
        <v>50.43</v>
      </c>
      <c r="H7" s="7">
        <v>60.08</v>
      </c>
      <c r="I7" s="5">
        <v>65.849999999999994</v>
      </c>
      <c r="J7" s="6">
        <v>66.64</v>
      </c>
      <c r="K7" s="7">
        <v>65.849999999999994</v>
      </c>
      <c r="L7" s="5">
        <v>3.260913</v>
      </c>
      <c r="M7" s="6">
        <v>2.0635110000000001</v>
      </c>
      <c r="N7" s="7">
        <v>2.6962160000000002</v>
      </c>
    </row>
    <row r="8" spans="1:14" x14ac:dyDescent="0.25">
      <c r="B8" s="26">
        <v>15</v>
      </c>
      <c r="C8" s="5">
        <v>0.37</v>
      </c>
      <c r="D8" s="6">
        <v>0.06</v>
      </c>
      <c r="E8" s="7">
        <v>0.92</v>
      </c>
      <c r="F8" s="5">
        <v>27.21</v>
      </c>
      <c r="G8" s="6">
        <v>24.82</v>
      </c>
      <c r="H8" s="7">
        <v>35.340000000000003</v>
      </c>
      <c r="I8" s="5">
        <v>53.69</v>
      </c>
      <c r="J8" s="6">
        <v>49.99</v>
      </c>
      <c r="K8" s="7">
        <v>53.69</v>
      </c>
      <c r="L8" s="5">
        <v>1.249093</v>
      </c>
      <c r="M8" s="6">
        <v>2.7845080000000002</v>
      </c>
      <c r="N8" s="7">
        <v>1.5396270000000001</v>
      </c>
    </row>
    <row r="9" spans="1:14" x14ac:dyDescent="0.25">
      <c r="B9" s="26">
        <v>20</v>
      </c>
      <c r="C9" s="5">
        <v>0.03</v>
      </c>
      <c r="D9" s="6">
        <v>0</v>
      </c>
      <c r="E9" s="7">
        <v>0</v>
      </c>
      <c r="F9" s="5">
        <v>9.85</v>
      </c>
      <c r="G9" s="6">
        <v>8.84</v>
      </c>
      <c r="H9" s="7">
        <v>23.94</v>
      </c>
      <c r="I9" s="5">
        <v>36.869999999999997</v>
      </c>
      <c r="J9" s="6">
        <v>36.51</v>
      </c>
      <c r="K9" s="7">
        <v>36.869999999999997</v>
      </c>
      <c r="L9" s="5">
        <v>2.1190709999999999</v>
      </c>
      <c r="M9" s="6">
        <v>1.2561899999999999</v>
      </c>
      <c r="N9" s="7">
        <v>1.2526299999999999</v>
      </c>
    </row>
    <row r="10" spans="1:14" x14ac:dyDescent="0.25">
      <c r="B10" s="26">
        <v>33.332999999999998</v>
      </c>
      <c r="C10" s="5">
        <v>0</v>
      </c>
      <c r="D10" s="6">
        <v>0.03</v>
      </c>
      <c r="E10" s="7">
        <v>0</v>
      </c>
      <c r="F10" s="5">
        <v>4.6399999999999997</v>
      </c>
      <c r="G10" s="6">
        <v>3.2</v>
      </c>
      <c r="H10" s="7">
        <v>9.7700010000000006</v>
      </c>
      <c r="I10" s="5">
        <v>9.25</v>
      </c>
      <c r="J10" s="6">
        <v>19.22</v>
      </c>
      <c r="K10" s="7">
        <v>9.25</v>
      </c>
      <c r="L10" s="5">
        <v>0</v>
      </c>
      <c r="M10" s="6">
        <v>0</v>
      </c>
      <c r="N10" s="7">
        <v>0</v>
      </c>
    </row>
    <row r="11" spans="1:14" x14ac:dyDescent="0.25">
      <c r="B11" s="26">
        <v>50</v>
      </c>
      <c r="C11" s="5">
        <v>0</v>
      </c>
      <c r="D11" s="6">
        <v>0</v>
      </c>
      <c r="E11" s="7">
        <v>0</v>
      </c>
      <c r="F11" s="5">
        <v>1.52</v>
      </c>
      <c r="G11" s="6">
        <v>0.93</v>
      </c>
      <c r="H11" s="7">
        <v>5.56</v>
      </c>
      <c r="I11" s="5">
        <v>3.81</v>
      </c>
      <c r="J11" s="6">
        <v>9.25</v>
      </c>
      <c r="K11" s="7">
        <v>3.81</v>
      </c>
      <c r="L11" s="5">
        <v>0</v>
      </c>
      <c r="M11" s="6">
        <v>0</v>
      </c>
      <c r="N11" s="7">
        <v>0</v>
      </c>
    </row>
    <row r="12" spans="1:14" x14ac:dyDescent="0.25">
      <c r="B12" s="27">
        <v>100</v>
      </c>
      <c r="C12" s="8">
        <v>0</v>
      </c>
      <c r="D12" s="9">
        <v>0</v>
      </c>
      <c r="E12" s="10">
        <v>0</v>
      </c>
      <c r="F12" s="8">
        <v>0.02</v>
      </c>
      <c r="G12" s="9">
        <v>0</v>
      </c>
      <c r="H12" s="10">
        <v>0.06</v>
      </c>
      <c r="I12" s="8">
        <v>0.03</v>
      </c>
      <c r="J12" s="9">
        <v>0.04</v>
      </c>
      <c r="K12" s="10">
        <v>0.03</v>
      </c>
      <c r="L12" s="8">
        <v>0</v>
      </c>
      <c r="M12" s="9">
        <v>0</v>
      </c>
      <c r="N12" s="10">
        <v>0</v>
      </c>
    </row>
    <row r="14" spans="1:14" s="39" customFormat="1" ht="13.5" thickBot="1" x14ac:dyDescent="0.3">
      <c r="A14" s="157"/>
      <c r="B14" s="40"/>
    </row>
    <row r="17" spans="1:8" x14ac:dyDescent="0.25">
      <c r="A17" s="156" t="s">
        <v>35</v>
      </c>
      <c r="B17" s="1"/>
      <c r="C17" s="166" t="s">
        <v>11</v>
      </c>
      <c r="D17" s="166"/>
    </row>
    <row r="18" spans="1:8" x14ac:dyDescent="0.25">
      <c r="B18" s="1"/>
      <c r="C18" s="13" t="s">
        <v>9</v>
      </c>
      <c r="D18" s="13" t="s">
        <v>10</v>
      </c>
    </row>
    <row r="19" spans="1:8" x14ac:dyDescent="0.25">
      <c r="B19" s="1" t="s">
        <v>6</v>
      </c>
      <c r="C19" s="31">
        <v>25.17</v>
      </c>
      <c r="D19" s="31">
        <v>10.039999999999999</v>
      </c>
    </row>
    <row r="20" spans="1:8" x14ac:dyDescent="0.25">
      <c r="B20" s="1" t="s">
        <v>7</v>
      </c>
      <c r="C20" s="31">
        <v>31.14</v>
      </c>
      <c r="D20" s="31">
        <v>4.07</v>
      </c>
    </row>
    <row r="21" spans="1:8" x14ac:dyDescent="0.25">
      <c r="B21" s="1" t="s">
        <v>8</v>
      </c>
      <c r="C21" s="32">
        <v>28</v>
      </c>
      <c r="D21" s="32">
        <v>8</v>
      </c>
    </row>
    <row r="23" spans="1:8" s="39" customFormat="1" ht="13.5" thickBot="1" x14ac:dyDescent="0.3">
      <c r="A23" s="157"/>
      <c r="B23" s="40"/>
    </row>
    <row r="26" spans="1:8" x14ac:dyDescent="0.25">
      <c r="A26" s="156" t="s">
        <v>36</v>
      </c>
      <c r="B26" s="1"/>
      <c r="C26" s="165" t="s">
        <v>21</v>
      </c>
      <c r="D26" s="165"/>
      <c r="E26" s="165"/>
      <c r="F26" s="165"/>
      <c r="G26" s="165"/>
      <c r="H26" s="165"/>
    </row>
    <row r="27" spans="1:8" x14ac:dyDescent="0.25">
      <c r="B27" s="1"/>
      <c r="C27" s="15" t="s">
        <v>12</v>
      </c>
      <c r="D27" s="16" t="s">
        <v>13</v>
      </c>
      <c r="E27" s="16" t="s">
        <v>14</v>
      </c>
      <c r="F27" s="16" t="s">
        <v>15</v>
      </c>
      <c r="G27" s="16" t="s">
        <v>16</v>
      </c>
      <c r="H27" s="17" t="s">
        <v>17</v>
      </c>
    </row>
    <row r="28" spans="1:8" x14ac:dyDescent="0.25">
      <c r="B28" s="1" t="s">
        <v>6</v>
      </c>
      <c r="C28" s="5">
        <v>1</v>
      </c>
      <c r="D28" s="6">
        <v>5.3</v>
      </c>
      <c r="E28" s="6">
        <v>9.34</v>
      </c>
      <c r="F28" s="6">
        <v>9.49</v>
      </c>
      <c r="G28" s="6">
        <v>9.16</v>
      </c>
      <c r="H28" s="7">
        <v>3.83</v>
      </c>
    </row>
    <row r="29" spans="1:8" x14ac:dyDescent="0.25">
      <c r="B29" s="1" t="s">
        <v>7</v>
      </c>
      <c r="C29" s="5">
        <v>1</v>
      </c>
      <c r="D29" s="6">
        <v>7.52</v>
      </c>
      <c r="E29" s="6">
        <v>12.45</v>
      </c>
      <c r="F29" s="6">
        <v>12.57</v>
      </c>
      <c r="G29" s="6">
        <v>15.75</v>
      </c>
      <c r="H29" s="7">
        <v>4.66</v>
      </c>
    </row>
    <row r="30" spans="1:8" x14ac:dyDescent="0.25">
      <c r="B30" s="1" t="s">
        <v>8</v>
      </c>
      <c r="C30" s="5">
        <v>1</v>
      </c>
      <c r="D30" s="6">
        <v>5.74</v>
      </c>
      <c r="E30" s="6">
        <v>4.1399999999999997</v>
      </c>
      <c r="F30" s="6">
        <v>4.57</v>
      </c>
      <c r="G30" s="6">
        <v>6.97</v>
      </c>
      <c r="H30" s="7">
        <v>3.92</v>
      </c>
    </row>
    <row r="31" spans="1:8" x14ac:dyDescent="0.25">
      <c r="B31" s="1" t="s">
        <v>18</v>
      </c>
      <c r="C31" s="5"/>
      <c r="D31" s="6"/>
      <c r="E31" s="6"/>
      <c r="F31" s="6"/>
      <c r="G31" s="6"/>
      <c r="H31" s="7">
        <v>4.5999999999999996</v>
      </c>
    </row>
    <row r="32" spans="1:8" x14ac:dyDescent="0.25">
      <c r="B32" s="1" t="s">
        <v>19</v>
      </c>
      <c r="C32" s="5"/>
      <c r="D32" s="6"/>
      <c r="E32" s="6"/>
      <c r="F32" s="6"/>
      <c r="G32" s="6"/>
      <c r="H32" s="7">
        <v>5.54</v>
      </c>
    </row>
    <row r="33" spans="1:14" x14ac:dyDescent="0.25">
      <c r="B33" s="1" t="s">
        <v>20</v>
      </c>
      <c r="C33" s="8"/>
      <c r="D33" s="9"/>
      <c r="E33" s="9"/>
      <c r="F33" s="9"/>
      <c r="G33" s="9"/>
      <c r="H33" s="10">
        <v>2.63</v>
      </c>
    </row>
    <row r="35" spans="1:14" s="39" customFormat="1" ht="13.5" thickBot="1" x14ac:dyDescent="0.3">
      <c r="A35" s="157"/>
      <c r="B35" s="40"/>
    </row>
    <row r="38" spans="1:14" x14ac:dyDescent="0.25">
      <c r="A38" s="156" t="s">
        <v>37</v>
      </c>
      <c r="B38" s="1"/>
      <c r="C38" s="166" t="s">
        <v>24</v>
      </c>
      <c r="D38" s="166"/>
      <c r="E38" s="166"/>
      <c r="F38" s="166"/>
      <c r="G38" s="166"/>
      <c r="H38" s="166"/>
      <c r="I38" s="166"/>
      <c r="J38" s="166"/>
      <c r="M38" s="165" t="s">
        <v>26</v>
      </c>
      <c r="N38" s="165"/>
    </row>
    <row r="39" spans="1:14" x14ac:dyDescent="0.25">
      <c r="B39" s="18" t="s">
        <v>22</v>
      </c>
      <c r="C39" s="167" t="s">
        <v>23</v>
      </c>
      <c r="D39" s="168"/>
      <c r="E39" s="168"/>
      <c r="F39" s="169"/>
      <c r="G39" s="167" t="s">
        <v>17</v>
      </c>
      <c r="H39" s="168"/>
      <c r="I39" s="168"/>
      <c r="J39" s="169"/>
      <c r="M39" s="25" t="s">
        <v>12</v>
      </c>
      <c r="N39" s="25" t="s">
        <v>25</v>
      </c>
    </row>
    <row r="40" spans="1:14" x14ac:dyDescent="0.25">
      <c r="B40" s="12"/>
      <c r="C40" s="22" t="s">
        <v>6</v>
      </c>
      <c r="D40" s="23" t="s">
        <v>7</v>
      </c>
      <c r="E40" s="23" t="s">
        <v>8</v>
      </c>
      <c r="F40" s="24" t="s">
        <v>18</v>
      </c>
      <c r="G40" s="22" t="s">
        <v>6</v>
      </c>
      <c r="H40" s="23" t="s">
        <v>7</v>
      </c>
      <c r="I40" s="23" t="s">
        <v>8</v>
      </c>
      <c r="J40" s="24" t="s">
        <v>18</v>
      </c>
      <c r="L40" s="1" t="s">
        <v>6</v>
      </c>
      <c r="M40" s="26">
        <v>5.4290000000000003</v>
      </c>
      <c r="N40" s="26">
        <v>29.06</v>
      </c>
    </row>
    <row r="41" spans="1:14" x14ac:dyDescent="0.25">
      <c r="B41" s="11">
        <v>0</v>
      </c>
      <c r="C41" s="5">
        <v>0</v>
      </c>
      <c r="D41" s="6">
        <v>0</v>
      </c>
      <c r="E41" s="6">
        <v>0</v>
      </c>
      <c r="F41" s="7">
        <v>0</v>
      </c>
      <c r="G41" s="5">
        <v>0</v>
      </c>
      <c r="H41" s="6">
        <v>0</v>
      </c>
      <c r="I41" s="6">
        <v>0</v>
      </c>
      <c r="J41" s="7">
        <v>0</v>
      </c>
      <c r="L41" s="1" t="s">
        <v>7</v>
      </c>
      <c r="M41" s="26">
        <v>3.1739999999999999</v>
      </c>
      <c r="N41" s="26">
        <v>17.579999999999998</v>
      </c>
    </row>
    <row r="42" spans="1:14" x14ac:dyDescent="0.25">
      <c r="B42" s="11">
        <v>2.5</v>
      </c>
      <c r="C42" s="5">
        <v>46.93</v>
      </c>
      <c r="D42" s="6">
        <v>53.34</v>
      </c>
      <c r="E42" s="6">
        <v>49.65</v>
      </c>
      <c r="F42" s="7">
        <v>40.68</v>
      </c>
      <c r="G42" s="5">
        <v>27.08</v>
      </c>
      <c r="H42" s="6">
        <v>25.14</v>
      </c>
      <c r="I42" s="6">
        <v>20.420000000000002</v>
      </c>
      <c r="J42" s="7">
        <v>20.43</v>
      </c>
      <c r="L42" s="1" t="s">
        <v>8</v>
      </c>
      <c r="M42" s="26">
        <v>4.609</v>
      </c>
      <c r="N42" s="26">
        <v>18.09</v>
      </c>
    </row>
    <row r="43" spans="1:14" x14ac:dyDescent="0.25">
      <c r="B43" s="11">
        <v>5</v>
      </c>
      <c r="C43" s="5">
        <v>53.88</v>
      </c>
      <c r="D43" s="6">
        <v>59.73</v>
      </c>
      <c r="E43" s="6">
        <v>49.76</v>
      </c>
      <c r="F43" s="7">
        <v>50.93</v>
      </c>
      <c r="G43" s="5">
        <v>38.54</v>
      </c>
      <c r="H43" s="6">
        <v>39.65</v>
      </c>
      <c r="I43" s="6">
        <v>24.82</v>
      </c>
      <c r="J43" s="7">
        <v>27.59</v>
      </c>
      <c r="L43" s="1" t="s">
        <v>18</v>
      </c>
      <c r="M43" s="27">
        <v>5.492</v>
      </c>
      <c r="N43" s="27">
        <v>25.73</v>
      </c>
    </row>
    <row r="44" spans="1:14" x14ac:dyDescent="0.25">
      <c r="B44" s="11">
        <v>7.5</v>
      </c>
      <c r="C44" s="5">
        <v>59.47</v>
      </c>
      <c r="D44" s="6">
        <v>70.09</v>
      </c>
      <c r="E44" s="6">
        <v>58.21</v>
      </c>
      <c r="F44" s="7">
        <v>55.98</v>
      </c>
      <c r="G44" s="5">
        <v>28.79</v>
      </c>
      <c r="H44" s="6">
        <v>33.68</v>
      </c>
      <c r="I44" s="6">
        <v>43.25</v>
      </c>
      <c r="J44" s="7">
        <v>44.22</v>
      </c>
    </row>
    <row r="45" spans="1:14" x14ac:dyDescent="0.25">
      <c r="B45" s="11">
        <v>10</v>
      </c>
      <c r="C45" s="5">
        <v>59.14</v>
      </c>
      <c r="D45" s="6">
        <v>76.78</v>
      </c>
      <c r="E45" s="6">
        <v>89.13</v>
      </c>
      <c r="F45" s="7">
        <v>87.96</v>
      </c>
      <c r="G45" s="5">
        <v>29.77</v>
      </c>
      <c r="H45" s="6">
        <v>52.69</v>
      </c>
      <c r="I45" s="6">
        <v>65.180000000000007</v>
      </c>
      <c r="J45" s="7">
        <v>40.31</v>
      </c>
    </row>
    <row r="46" spans="1:14" x14ac:dyDescent="0.25">
      <c r="B46" s="11">
        <v>15</v>
      </c>
      <c r="C46" s="5">
        <v>62.43</v>
      </c>
      <c r="D46" s="6">
        <v>75.959999999999994</v>
      </c>
      <c r="E46" s="6">
        <v>57.7</v>
      </c>
      <c r="F46" s="7">
        <v>52.65</v>
      </c>
      <c r="G46" s="5">
        <v>42.51</v>
      </c>
      <c r="H46" s="6">
        <v>42.43</v>
      </c>
      <c r="I46" s="6">
        <v>39.229999999999997</v>
      </c>
      <c r="J46" s="7">
        <v>34.54</v>
      </c>
    </row>
    <row r="47" spans="1:14" x14ac:dyDescent="0.25">
      <c r="B47" s="11">
        <v>20</v>
      </c>
      <c r="C47" s="5">
        <v>69.760000000000005</v>
      </c>
      <c r="D47" s="6">
        <v>71.37</v>
      </c>
      <c r="E47" s="6">
        <v>62.02</v>
      </c>
      <c r="F47" s="7">
        <v>59.68</v>
      </c>
      <c r="G47" s="5">
        <v>35.56</v>
      </c>
      <c r="H47" s="6">
        <v>44.23</v>
      </c>
      <c r="I47" s="6">
        <v>40.86</v>
      </c>
      <c r="J47" s="7">
        <v>37.869999999999997</v>
      </c>
    </row>
    <row r="48" spans="1:14" x14ac:dyDescent="0.25">
      <c r="B48" s="11">
        <v>25</v>
      </c>
      <c r="C48" s="5">
        <v>90.48</v>
      </c>
      <c r="D48" s="6">
        <v>107.84</v>
      </c>
      <c r="E48" s="6">
        <v>69.510000000000005</v>
      </c>
      <c r="F48" s="7">
        <v>64.459999999999994</v>
      </c>
      <c r="G48" s="5">
        <v>37.880000000000003</v>
      </c>
      <c r="H48" s="6">
        <v>52.2</v>
      </c>
      <c r="I48" s="6">
        <v>42.37</v>
      </c>
      <c r="J48" s="7">
        <v>32.81</v>
      </c>
    </row>
    <row r="49" spans="1:10" x14ac:dyDescent="0.25">
      <c r="B49" s="11">
        <v>30</v>
      </c>
      <c r="C49" s="5">
        <v>66.489999999999995</v>
      </c>
      <c r="D49" s="6">
        <v>77.290000000000006</v>
      </c>
      <c r="E49" s="6">
        <v>67.05</v>
      </c>
      <c r="F49" s="7">
        <v>58.7</v>
      </c>
      <c r="G49" s="5">
        <v>40.479999999999997</v>
      </c>
      <c r="H49" s="6">
        <v>58.86</v>
      </c>
      <c r="I49" s="6">
        <v>53.06</v>
      </c>
      <c r="J49" s="7">
        <v>37.299999999999997</v>
      </c>
    </row>
    <row r="50" spans="1:10" x14ac:dyDescent="0.25">
      <c r="B50" s="11">
        <v>35</v>
      </c>
      <c r="C50" s="5">
        <v>74.61</v>
      </c>
      <c r="D50" s="6">
        <v>81.069999999999993</v>
      </c>
      <c r="E50" s="6">
        <v>130.87</v>
      </c>
      <c r="F50" s="7">
        <v>134.32</v>
      </c>
      <c r="G50" s="5">
        <v>57.72</v>
      </c>
      <c r="H50" s="6">
        <v>68.31</v>
      </c>
      <c r="I50" s="6">
        <v>44.4</v>
      </c>
      <c r="J50" s="7">
        <v>49.24</v>
      </c>
    </row>
    <row r="51" spans="1:10" x14ac:dyDescent="0.25">
      <c r="B51" s="11">
        <v>40</v>
      </c>
      <c r="C51" s="5">
        <v>77.67</v>
      </c>
      <c r="D51" s="6">
        <v>93.53</v>
      </c>
      <c r="E51" s="6">
        <v>86.2</v>
      </c>
      <c r="F51" s="7">
        <v>82.23</v>
      </c>
      <c r="G51" s="5">
        <v>39.25</v>
      </c>
      <c r="H51" s="6">
        <v>59.83</v>
      </c>
      <c r="I51" s="6">
        <v>66.599999999999994</v>
      </c>
      <c r="J51" s="7">
        <v>55.43</v>
      </c>
    </row>
    <row r="52" spans="1:10" x14ac:dyDescent="0.25">
      <c r="B52" s="11">
        <v>45</v>
      </c>
      <c r="C52" s="5">
        <v>82.1</v>
      </c>
      <c r="D52" s="6">
        <v>94.73</v>
      </c>
      <c r="E52" s="6">
        <v>86.85</v>
      </c>
      <c r="F52" s="7">
        <v>74.59</v>
      </c>
      <c r="G52" s="5">
        <v>48.84</v>
      </c>
      <c r="H52" s="6">
        <v>64.260000000000005</v>
      </c>
      <c r="I52" s="6">
        <v>59.43</v>
      </c>
      <c r="J52" s="7">
        <v>49.06</v>
      </c>
    </row>
    <row r="53" spans="1:10" x14ac:dyDescent="0.25">
      <c r="B53" s="11">
        <v>50</v>
      </c>
      <c r="C53" s="5">
        <v>78.319999999999993</v>
      </c>
      <c r="D53" s="6">
        <v>92.44</v>
      </c>
      <c r="E53" s="6">
        <v>91.94</v>
      </c>
      <c r="F53" s="7">
        <v>89.06</v>
      </c>
      <c r="G53" s="5">
        <v>56.22</v>
      </c>
      <c r="H53" s="6">
        <v>65.739999999999995</v>
      </c>
      <c r="I53" s="6">
        <v>69.45</v>
      </c>
      <c r="J53" s="7">
        <v>59.18</v>
      </c>
    </row>
    <row r="54" spans="1:10" x14ac:dyDescent="0.25">
      <c r="B54" s="11">
        <v>55</v>
      </c>
      <c r="C54" s="5">
        <v>140.38</v>
      </c>
      <c r="D54" s="6">
        <v>109.18</v>
      </c>
      <c r="E54" s="6">
        <v>90.08</v>
      </c>
      <c r="F54" s="7">
        <v>105.44</v>
      </c>
      <c r="G54" s="5">
        <v>65.72</v>
      </c>
      <c r="H54" s="6">
        <v>57.3</v>
      </c>
      <c r="I54" s="6">
        <v>93.47</v>
      </c>
      <c r="J54" s="7">
        <v>79.5</v>
      </c>
    </row>
    <row r="55" spans="1:10" x14ac:dyDescent="0.25">
      <c r="B55" s="11">
        <v>60</v>
      </c>
      <c r="C55" s="5">
        <v>133.32</v>
      </c>
      <c r="D55" s="6">
        <v>70.81</v>
      </c>
      <c r="E55" s="6">
        <v>92.54</v>
      </c>
      <c r="F55" s="7">
        <v>98.34</v>
      </c>
      <c r="G55" s="5">
        <v>74.97</v>
      </c>
      <c r="H55" s="6">
        <v>65.16</v>
      </c>
      <c r="I55" s="6">
        <v>81.98</v>
      </c>
      <c r="J55" s="7">
        <v>93.95</v>
      </c>
    </row>
    <row r="56" spans="1:10" x14ac:dyDescent="0.25">
      <c r="B56" s="11">
        <v>65</v>
      </c>
      <c r="C56" s="5">
        <v>87.63</v>
      </c>
      <c r="D56" s="6">
        <v>102.88</v>
      </c>
      <c r="E56" s="6">
        <v>82.26</v>
      </c>
      <c r="F56" s="7">
        <v>81.37</v>
      </c>
      <c r="G56" s="5">
        <v>58.42</v>
      </c>
      <c r="H56" s="6">
        <v>68.27</v>
      </c>
      <c r="I56" s="6">
        <v>79.88</v>
      </c>
      <c r="J56" s="7">
        <v>79.95</v>
      </c>
    </row>
    <row r="57" spans="1:10" x14ac:dyDescent="0.25">
      <c r="B57" s="11">
        <v>70</v>
      </c>
      <c r="C57" s="5">
        <v>65.930000000000007</v>
      </c>
      <c r="D57" s="6">
        <v>91.95</v>
      </c>
      <c r="E57" s="6">
        <v>90.8</v>
      </c>
      <c r="F57" s="7">
        <v>90.76</v>
      </c>
      <c r="G57" s="5">
        <v>74.45</v>
      </c>
      <c r="H57" s="6">
        <v>78.97</v>
      </c>
      <c r="I57" s="6">
        <v>100.11</v>
      </c>
      <c r="J57" s="7">
        <v>92.09</v>
      </c>
    </row>
    <row r="58" spans="1:10" x14ac:dyDescent="0.25">
      <c r="B58" s="11">
        <v>75</v>
      </c>
      <c r="C58" s="5">
        <v>79.34</v>
      </c>
      <c r="D58" s="6">
        <v>89.23</v>
      </c>
      <c r="E58" s="6">
        <v>104.86</v>
      </c>
      <c r="F58" s="7">
        <v>102.25</v>
      </c>
      <c r="G58" s="5">
        <v>81.08</v>
      </c>
      <c r="H58" s="6">
        <v>85.07</v>
      </c>
      <c r="I58" s="6">
        <v>74.489999999999995</v>
      </c>
      <c r="J58" s="7">
        <v>55.1</v>
      </c>
    </row>
    <row r="59" spans="1:10" x14ac:dyDescent="0.25">
      <c r="B59" s="11">
        <v>80</v>
      </c>
      <c r="C59" s="5">
        <v>114.88</v>
      </c>
      <c r="D59" s="6">
        <v>99.71</v>
      </c>
      <c r="E59" s="6">
        <v>90.65</v>
      </c>
      <c r="F59" s="7">
        <v>87.98</v>
      </c>
      <c r="G59" s="5">
        <v>77.52</v>
      </c>
      <c r="H59" s="6">
        <v>120.12</v>
      </c>
      <c r="I59" s="6">
        <v>96.36</v>
      </c>
      <c r="J59" s="7">
        <v>96.43</v>
      </c>
    </row>
    <row r="60" spans="1:10" x14ac:dyDescent="0.25">
      <c r="B60" s="12">
        <v>85</v>
      </c>
      <c r="C60" s="8">
        <v>88.23</v>
      </c>
      <c r="D60" s="9">
        <v>124.6</v>
      </c>
      <c r="E60" s="9">
        <v>117.82</v>
      </c>
      <c r="F60" s="10">
        <v>108.97</v>
      </c>
      <c r="G60" s="8">
        <v>89.61</v>
      </c>
      <c r="H60" s="9">
        <v>101.36</v>
      </c>
      <c r="I60" s="9">
        <v>72.84</v>
      </c>
      <c r="J60" s="10">
        <v>57.84</v>
      </c>
    </row>
    <row r="62" spans="1:10" s="39" customFormat="1" ht="13.5" thickBot="1" x14ac:dyDescent="0.3">
      <c r="A62" s="157"/>
      <c r="B62" s="40"/>
    </row>
    <row r="65" spans="1:11" x14ac:dyDescent="0.25">
      <c r="A65" s="156" t="s">
        <v>38</v>
      </c>
      <c r="B65" s="1"/>
      <c r="C65" s="165" t="s">
        <v>27</v>
      </c>
      <c r="D65" s="165"/>
      <c r="E65" s="165"/>
      <c r="H65" s="165" t="s">
        <v>28</v>
      </c>
      <c r="I65" s="165"/>
      <c r="J65" s="165"/>
    </row>
    <row r="66" spans="1:11" x14ac:dyDescent="0.25">
      <c r="B66" s="1"/>
      <c r="C66" s="25" t="s">
        <v>12</v>
      </c>
      <c r="D66" s="25" t="s">
        <v>14</v>
      </c>
      <c r="E66" s="25" t="s">
        <v>17</v>
      </c>
      <c r="H66" s="25" t="s">
        <v>12</v>
      </c>
      <c r="I66" s="25" t="s">
        <v>14</v>
      </c>
      <c r="J66" s="25" t="s">
        <v>17</v>
      </c>
    </row>
    <row r="67" spans="1:11" x14ac:dyDescent="0.25">
      <c r="B67" s="1" t="s">
        <v>6</v>
      </c>
      <c r="C67" s="26">
        <v>1</v>
      </c>
      <c r="D67" s="26">
        <v>3.8</v>
      </c>
      <c r="E67" s="26">
        <v>4.43</v>
      </c>
      <c r="G67" s="1" t="s">
        <v>6</v>
      </c>
      <c r="H67" s="26">
        <v>1</v>
      </c>
      <c r="I67" s="26">
        <v>3.75</v>
      </c>
      <c r="J67" s="26">
        <v>6.59</v>
      </c>
    </row>
    <row r="68" spans="1:11" x14ac:dyDescent="0.25">
      <c r="B68" s="1" t="s">
        <v>7</v>
      </c>
      <c r="C68" s="26">
        <v>1</v>
      </c>
      <c r="D68" s="26">
        <v>7.64</v>
      </c>
      <c r="E68" s="26">
        <v>7.58</v>
      </c>
      <c r="G68" s="1" t="s">
        <v>7</v>
      </c>
      <c r="H68" s="26">
        <v>1</v>
      </c>
      <c r="I68" s="26">
        <v>6.86</v>
      </c>
      <c r="J68" s="26">
        <v>14.71</v>
      </c>
    </row>
    <row r="69" spans="1:11" x14ac:dyDescent="0.25">
      <c r="B69" s="1" t="s">
        <v>8</v>
      </c>
      <c r="C69" s="27">
        <v>1</v>
      </c>
      <c r="D69" s="27">
        <v>3.19</v>
      </c>
      <c r="E69" s="27">
        <v>4.12</v>
      </c>
      <c r="G69" s="1" t="s">
        <v>8</v>
      </c>
      <c r="H69" s="27">
        <v>1</v>
      </c>
      <c r="I69" s="27">
        <v>3.14</v>
      </c>
      <c r="J69" s="27">
        <v>4.7699999999999996</v>
      </c>
    </row>
    <row r="71" spans="1:11" s="39" customFormat="1" ht="13.5" thickBot="1" x14ac:dyDescent="0.3">
      <c r="A71" s="157"/>
      <c r="B71" s="40"/>
    </row>
    <row r="74" spans="1:11" x14ac:dyDescent="0.25">
      <c r="A74" s="158" t="s">
        <v>39</v>
      </c>
      <c r="B74" s="4"/>
      <c r="C74" s="165" t="s">
        <v>30</v>
      </c>
      <c r="D74" s="165"/>
      <c r="E74" s="165"/>
      <c r="F74" s="165"/>
      <c r="G74" s="165"/>
      <c r="H74" s="4"/>
      <c r="I74" s="4"/>
      <c r="J74" s="165" t="s">
        <v>33</v>
      </c>
      <c r="K74" s="165"/>
    </row>
    <row r="75" spans="1:11" x14ac:dyDescent="0.25">
      <c r="A75" s="159"/>
      <c r="B75" s="4"/>
      <c r="C75" s="25" t="s">
        <v>29</v>
      </c>
      <c r="D75" s="25" t="s">
        <v>14</v>
      </c>
      <c r="E75" s="25" t="s">
        <v>16</v>
      </c>
      <c r="F75" s="25" t="s">
        <v>15</v>
      </c>
      <c r="G75" s="25" t="s">
        <v>25</v>
      </c>
      <c r="H75" s="4"/>
      <c r="I75" s="4"/>
      <c r="J75" s="25" t="s">
        <v>31</v>
      </c>
      <c r="K75" s="25" t="s">
        <v>32</v>
      </c>
    </row>
    <row r="76" spans="1:11" x14ac:dyDescent="0.25">
      <c r="A76" s="159"/>
      <c r="B76" s="3" t="s">
        <v>6</v>
      </c>
      <c r="C76" s="26">
        <v>4.8899999999999997</v>
      </c>
      <c r="D76" s="26">
        <v>5.52</v>
      </c>
      <c r="E76" s="26">
        <v>6.1</v>
      </c>
      <c r="F76" s="26">
        <v>5.36</v>
      </c>
      <c r="G76" s="26">
        <v>5.54</v>
      </c>
      <c r="H76" s="4"/>
      <c r="I76" s="3" t="s">
        <v>6</v>
      </c>
      <c r="J76" s="26">
        <v>4.74</v>
      </c>
      <c r="K76" s="26">
        <v>5.3760000000000003</v>
      </c>
    </row>
    <row r="77" spans="1:11" x14ac:dyDescent="0.25">
      <c r="A77" s="159"/>
      <c r="B77" s="3" t="s">
        <v>7</v>
      </c>
      <c r="C77" s="26">
        <v>4.8</v>
      </c>
      <c r="D77" s="26">
        <v>5.54</v>
      </c>
      <c r="E77" s="26">
        <v>5.94</v>
      </c>
      <c r="F77" s="26">
        <v>5.59</v>
      </c>
      <c r="G77" s="26">
        <v>5.79</v>
      </c>
      <c r="H77" s="4"/>
      <c r="I77" s="3" t="s">
        <v>7</v>
      </c>
      <c r="J77" s="26">
        <v>4.93</v>
      </c>
      <c r="K77" s="26">
        <v>5.508</v>
      </c>
    </row>
    <row r="78" spans="1:11" x14ac:dyDescent="0.25">
      <c r="A78" s="159"/>
      <c r="B78" s="3" t="s">
        <v>8</v>
      </c>
      <c r="C78" s="27">
        <v>4.95</v>
      </c>
      <c r="D78" s="27">
        <v>5.58</v>
      </c>
      <c r="E78" s="27">
        <v>5.75</v>
      </c>
      <c r="F78" s="27">
        <v>5.67</v>
      </c>
      <c r="G78" s="27">
        <v>5.54</v>
      </c>
      <c r="H78" s="4"/>
      <c r="I78" s="3" t="s">
        <v>8</v>
      </c>
      <c r="J78" s="27">
        <v>4.6500000000000004</v>
      </c>
      <c r="K78" s="27">
        <v>6.16</v>
      </c>
    </row>
  </sheetData>
  <mergeCells count="15">
    <mergeCell ref="C74:G74"/>
    <mergeCell ref="J74:K74"/>
    <mergeCell ref="M38:N38"/>
    <mergeCell ref="C39:F39"/>
    <mergeCell ref="G39:J39"/>
    <mergeCell ref="C65:E65"/>
    <mergeCell ref="H65:J65"/>
    <mergeCell ref="L2:N2"/>
    <mergeCell ref="C1:N1"/>
    <mergeCell ref="C17:D17"/>
    <mergeCell ref="C26:H26"/>
    <mergeCell ref="C38:J38"/>
    <mergeCell ref="C2:E2"/>
    <mergeCell ref="F2:H2"/>
    <mergeCell ref="I2:K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A1048576"/>
    </sheetView>
  </sheetViews>
  <sheetFormatPr defaultColWidth="10.875" defaultRowHeight="12.75" x14ac:dyDescent="0.25"/>
  <cols>
    <col min="1" max="1" width="10.875" style="156"/>
    <col min="2" max="16384" width="10.875" style="1"/>
  </cols>
  <sheetData>
    <row r="1" spans="1:6" x14ac:dyDescent="0.25">
      <c r="A1" s="156" t="s">
        <v>305</v>
      </c>
      <c r="C1" s="165" t="s">
        <v>302</v>
      </c>
      <c r="D1" s="165"/>
      <c r="E1" s="165"/>
      <c r="F1" s="165"/>
    </row>
    <row r="2" spans="1:6" x14ac:dyDescent="0.25">
      <c r="C2" s="172" t="s">
        <v>9</v>
      </c>
      <c r="D2" s="174"/>
      <c r="E2" s="173" t="s">
        <v>10</v>
      </c>
      <c r="F2" s="174"/>
    </row>
    <row r="3" spans="1:6" x14ac:dyDescent="0.25">
      <c r="C3" s="73" t="s">
        <v>303</v>
      </c>
      <c r="D3" s="75" t="s">
        <v>304</v>
      </c>
      <c r="E3" s="14" t="s">
        <v>303</v>
      </c>
      <c r="F3" s="75" t="s">
        <v>304</v>
      </c>
    </row>
    <row r="4" spans="1:6" x14ac:dyDescent="0.25">
      <c r="B4" s="1" t="s">
        <v>6</v>
      </c>
      <c r="C4" s="97">
        <v>38.973384030418252</v>
      </c>
      <c r="D4" s="130">
        <v>61.026615969581755</v>
      </c>
      <c r="E4" s="131">
        <v>12.912912912912914</v>
      </c>
      <c r="F4" s="130">
        <v>87.087087087087085</v>
      </c>
    </row>
    <row r="5" spans="1:6" x14ac:dyDescent="0.25">
      <c r="B5" s="1" t="s">
        <v>7</v>
      </c>
      <c r="C5" s="69">
        <v>35.701275045537336</v>
      </c>
      <c r="D5" s="132">
        <v>64.298724954462656</v>
      </c>
      <c r="E5" s="114">
        <v>27.981651376146786</v>
      </c>
      <c r="F5" s="132">
        <v>72.018348623853214</v>
      </c>
    </row>
    <row r="6" spans="1:6" x14ac:dyDescent="0.25">
      <c r="B6" s="1" t="s">
        <v>8</v>
      </c>
      <c r="C6" s="65">
        <v>27.401574803149607</v>
      </c>
      <c r="D6" s="66">
        <v>72.598425196850386</v>
      </c>
      <c r="E6" s="50">
        <v>19.047619047619047</v>
      </c>
      <c r="F6" s="66">
        <v>80.952380952380949</v>
      </c>
    </row>
    <row r="8" spans="1:6" s="39" customFormat="1" ht="13.5" thickBot="1" x14ac:dyDescent="0.3">
      <c r="A8" s="157"/>
    </row>
    <row r="11" spans="1:6" x14ac:dyDescent="0.25">
      <c r="A11" s="156" t="s">
        <v>317</v>
      </c>
      <c r="C11" s="166" t="s">
        <v>306</v>
      </c>
      <c r="D11" s="166"/>
      <c r="E11" s="166"/>
    </row>
    <row r="12" spans="1:6" x14ac:dyDescent="0.25">
      <c r="C12" s="56"/>
      <c r="D12" s="173" t="s">
        <v>307</v>
      </c>
      <c r="E12" s="174"/>
    </row>
    <row r="13" spans="1:6" x14ac:dyDescent="0.25">
      <c r="C13" s="58" t="s">
        <v>308</v>
      </c>
      <c r="D13" s="14" t="s">
        <v>9</v>
      </c>
      <c r="E13" s="75" t="s">
        <v>10</v>
      </c>
    </row>
    <row r="14" spans="1:6" x14ac:dyDescent="0.25">
      <c r="B14" s="1" t="s">
        <v>309</v>
      </c>
      <c r="C14" s="133">
        <v>35</v>
      </c>
      <c r="D14" s="131">
        <v>591</v>
      </c>
      <c r="E14" s="130">
        <v>272</v>
      </c>
    </row>
    <row r="15" spans="1:6" x14ac:dyDescent="0.25">
      <c r="B15" s="1" t="s">
        <v>310</v>
      </c>
      <c r="C15" s="134">
        <v>13</v>
      </c>
      <c r="D15" s="114">
        <v>548</v>
      </c>
      <c r="E15" s="132">
        <v>251</v>
      </c>
    </row>
    <row r="16" spans="1:6" x14ac:dyDescent="0.25">
      <c r="B16" s="1" t="s">
        <v>311</v>
      </c>
      <c r="C16" s="134">
        <v>14</v>
      </c>
      <c r="D16" s="114">
        <v>537</v>
      </c>
      <c r="E16" s="132">
        <v>337</v>
      </c>
    </row>
    <row r="17" spans="1:5" x14ac:dyDescent="0.25">
      <c r="B17" s="1" t="s">
        <v>312</v>
      </c>
      <c r="C17" s="134">
        <v>57</v>
      </c>
      <c r="D17" s="114">
        <v>580</v>
      </c>
      <c r="E17" s="132">
        <v>353</v>
      </c>
    </row>
    <row r="18" spans="1:5" x14ac:dyDescent="0.25">
      <c r="B18" s="1" t="s">
        <v>313</v>
      </c>
      <c r="C18" s="134">
        <v>33</v>
      </c>
      <c r="D18" s="114">
        <v>484.41300000000001</v>
      </c>
      <c r="E18" s="132">
        <v>246.398</v>
      </c>
    </row>
    <row r="19" spans="1:5" x14ac:dyDescent="0.25">
      <c r="B19" s="1" t="s">
        <v>314</v>
      </c>
      <c r="C19" s="134">
        <v>12</v>
      </c>
      <c r="D19" s="114">
        <v>464.017</v>
      </c>
      <c r="E19" s="132">
        <v>284.06299999999999</v>
      </c>
    </row>
    <row r="20" spans="1:5" x14ac:dyDescent="0.25">
      <c r="B20" s="1" t="s">
        <v>315</v>
      </c>
      <c r="C20" s="134">
        <v>21</v>
      </c>
      <c r="D20" s="114">
        <v>540.13300000000004</v>
      </c>
      <c r="E20" s="132">
        <v>208</v>
      </c>
    </row>
    <row r="21" spans="1:5" x14ac:dyDescent="0.25">
      <c r="B21" s="1" t="s">
        <v>316</v>
      </c>
      <c r="C21" s="135">
        <v>18.248000000000001</v>
      </c>
      <c r="D21" s="50">
        <v>332.024</v>
      </c>
      <c r="E21" s="75"/>
    </row>
    <row r="23" spans="1:5" s="39" customFormat="1" ht="13.5" thickBot="1" x14ac:dyDescent="0.3">
      <c r="A23" s="157"/>
    </row>
    <row r="26" spans="1:5" x14ac:dyDescent="0.25">
      <c r="A26" s="156" t="s">
        <v>318</v>
      </c>
      <c r="C26" s="166" t="s">
        <v>112</v>
      </c>
      <c r="D26" s="166"/>
      <c r="E26" s="166"/>
    </row>
    <row r="27" spans="1:5" x14ac:dyDescent="0.25">
      <c r="C27" s="15" t="s">
        <v>12</v>
      </c>
      <c r="D27" s="16" t="s">
        <v>17</v>
      </c>
      <c r="E27" s="17" t="s">
        <v>14</v>
      </c>
    </row>
    <row r="28" spans="1:5" x14ac:dyDescent="0.25">
      <c r="B28" s="1" t="s">
        <v>6</v>
      </c>
      <c r="C28" s="44">
        <v>4.62</v>
      </c>
      <c r="D28" s="45">
        <v>5.73</v>
      </c>
      <c r="E28" s="46">
        <v>5.93</v>
      </c>
    </row>
    <row r="29" spans="1:5" x14ac:dyDescent="0.25">
      <c r="B29" s="1" t="s">
        <v>7</v>
      </c>
      <c r="C29" s="5">
        <v>4.51</v>
      </c>
      <c r="D29" s="6">
        <v>5.2</v>
      </c>
      <c r="E29" s="7">
        <v>6.01</v>
      </c>
    </row>
    <row r="30" spans="1:5" x14ac:dyDescent="0.25">
      <c r="B30" s="1" t="s">
        <v>8</v>
      </c>
      <c r="C30" s="8">
        <v>4.51</v>
      </c>
      <c r="D30" s="9">
        <v>5.29</v>
      </c>
      <c r="E30" s="10">
        <v>5.83</v>
      </c>
    </row>
  </sheetData>
  <mergeCells count="6">
    <mergeCell ref="C26:E26"/>
    <mergeCell ref="C1:F1"/>
    <mergeCell ref="C2:D2"/>
    <mergeCell ref="E2:F2"/>
    <mergeCell ref="C11:E11"/>
    <mergeCell ref="D12:E1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workbookViewId="0">
      <selection sqref="A1:A1048576"/>
    </sheetView>
  </sheetViews>
  <sheetFormatPr defaultColWidth="10.875" defaultRowHeight="12.75" x14ac:dyDescent="0.25"/>
  <cols>
    <col min="1" max="1" width="10.875" style="156"/>
    <col min="2" max="16384" width="10.875" style="1"/>
  </cols>
  <sheetData>
    <row r="1" spans="1:18" x14ac:dyDescent="0.25">
      <c r="A1" s="156" t="s">
        <v>334</v>
      </c>
      <c r="C1" s="166" t="s">
        <v>319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8" x14ac:dyDescent="0.25">
      <c r="C2" s="15" t="s">
        <v>51</v>
      </c>
      <c r="D2" s="16" t="s">
        <v>52</v>
      </c>
      <c r="E2" s="16" t="s">
        <v>53</v>
      </c>
      <c r="F2" s="16" t="s">
        <v>54</v>
      </c>
      <c r="G2" s="16" t="s">
        <v>57</v>
      </c>
      <c r="H2" s="16" t="s">
        <v>60</v>
      </c>
      <c r="I2" s="16" t="s">
        <v>61</v>
      </c>
      <c r="J2" s="16" t="s">
        <v>62</v>
      </c>
      <c r="K2" s="16" t="s">
        <v>63</v>
      </c>
      <c r="L2" s="16" t="s">
        <v>64</v>
      </c>
      <c r="M2" s="16" t="s">
        <v>65</v>
      </c>
      <c r="N2" s="16" t="s">
        <v>66</v>
      </c>
      <c r="O2" s="16" t="s">
        <v>147</v>
      </c>
      <c r="P2" s="16" t="s">
        <v>320</v>
      </c>
      <c r="Q2" s="16" t="s">
        <v>145</v>
      </c>
      <c r="R2" s="17" t="s">
        <v>321</v>
      </c>
    </row>
    <row r="3" spans="1:18" x14ac:dyDescent="0.25">
      <c r="B3" s="1" t="s">
        <v>322</v>
      </c>
      <c r="C3" s="44">
        <v>380.86399999999998</v>
      </c>
      <c r="D3" s="45">
        <v>268.35019999999997</v>
      </c>
      <c r="E3" s="45">
        <v>272.38200000000001</v>
      </c>
      <c r="F3" s="45">
        <v>356.4984</v>
      </c>
      <c r="G3" s="45">
        <v>312.47199999999998</v>
      </c>
      <c r="H3" s="45">
        <v>776.87</v>
      </c>
      <c r="I3" s="45">
        <v>516.84199999999998</v>
      </c>
      <c r="J3" s="45">
        <v>223.26830000000001</v>
      </c>
      <c r="K3" s="45">
        <v>365.33699999999999</v>
      </c>
      <c r="L3" s="45">
        <v>410.50119999999998</v>
      </c>
      <c r="M3" s="45">
        <v>227.73</v>
      </c>
      <c r="N3" s="45">
        <v>406.4742</v>
      </c>
      <c r="O3" s="45">
        <v>608.67870000000005</v>
      </c>
      <c r="P3" s="45">
        <v>172.18</v>
      </c>
      <c r="Q3" s="45">
        <v>356.45530000000002</v>
      </c>
      <c r="R3" s="46">
        <v>270.23689999999999</v>
      </c>
    </row>
    <row r="4" spans="1:18" x14ac:dyDescent="0.25">
      <c r="B4" s="1" t="s">
        <v>323</v>
      </c>
      <c r="C4" s="5">
        <v>5.43</v>
      </c>
      <c r="D4" s="6">
        <v>5.19</v>
      </c>
      <c r="E4" s="6">
        <v>3.75</v>
      </c>
      <c r="F4" s="6">
        <v>5.78</v>
      </c>
      <c r="G4" s="6">
        <v>5</v>
      </c>
      <c r="H4" s="6">
        <v>3.73</v>
      </c>
      <c r="I4" s="6">
        <v>10.57</v>
      </c>
      <c r="J4" s="6">
        <v>2.79</v>
      </c>
      <c r="K4" s="6">
        <v>7.99</v>
      </c>
      <c r="L4" s="6">
        <v>1.36</v>
      </c>
      <c r="M4" s="6">
        <v>2.56</v>
      </c>
      <c r="N4" s="6">
        <v>3.42</v>
      </c>
      <c r="O4" s="6">
        <v>3.53</v>
      </c>
      <c r="P4" s="6">
        <v>1.89</v>
      </c>
      <c r="Q4" s="6">
        <v>4.0999999999999996</v>
      </c>
      <c r="R4" s="7">
        <v>2.71</v>
      </c>
    </row>
    <row r="5" spans="1:18" x14ac:dyDescent="0.25">
      <c r="B5" s="1" t="s">
        <v>324</v>
      </c>
      <c r="C5" s="5">
        <v>3</v>
      </c>
      <c r="D5" s="6">
        <v>2</v>
      </c>
      <c r="E5" s="6">
        <v>4</v>
      </c>
      <c r="F5" s="6">
        <v>4</v>
      </c>
      <c r="G5" s="6">
        <v>3</v>
      </c>
      <c r="H5" s="6">
        <v>2</v>
      </c>
      <c r="I5" s="6">
        <v>2</v>
      </c>
      <c r="J5" s="6">
        <v>1</v>
      </c>
      <c r="K5" s="6">
        <v>2</v>
      </c>
      <c r="L5" s="6">
        <v>3</v>
      </c>
      <c r="M5" s="6">
        <v>1</v>
      </c>
      <c r="N5" s="6">
        <v>4</v>
      </c>
      <c r="O5" s="6">
        <v>6</v>
      </c>
      <c r="P5" s="6">
        <v>2</v>
      </c>
      <c r="Q5" s="6">
        <v>4</v>
      </c>
      <c r="R5" s="7">
        <v>3</v>
      </c>
    </row>
    <row r="6" spans="1:18" x14ac:dyDescent="0.25">
      <c r="B6" s="1" t="s">
        <v>325</v>
      </c>
      <c r="C6" s="8">
        <v>27.69</v>
      </c>
      <c r="D6" s="9">
        <v>40.46</v>
      </c>
      <c r="E6" s="9">
        <v>40.46</v>
      </c>
      <c r="F6" s="9">
        <v>46.53</v>
      </c>
      <c r="G6" s="9">
        <v>6.48</v>
      </c>
      <c r="H6" s="9">
        <v>92.78</v>
      </c>
      <c r="I6" s="9">
        <v>40.46</v>
      </c>
      <c r="J6" s="9">
        <v>62.05</v>
      </c>
      <c r="K6" s="9">
        <v>20.23</v>
      </c>
      <c r="L6" s="9">
        <v>113.29</v>
      </c>
      <c r="M6" s="9">
        <v>32.26</v>
      </c>
      <c r="N6" s="9">
        <v>75.739999999999995</v>
      </c>
      <c r="O6" s="9">
        <v>117.78</v>
      </c>
      <c r="P6" s="9">
        <v>34.14</v>
      </c>
      <c r="Q6" s="9">
        <v>52.6</v>
      </c>
      <c r="R6" s="10">
        <v>86.99</v>
      </c>
    </row>
    <row r="9" spans="1:18" x14ac:dyDescent="0.25">
      <c r="C9" s="166" t="s">
        <v>326</v>
      </c>
      <c r="D9" s="166"/>
      <c r="E9" s="166"/>
      <c r="F9" s="166"/>
      <c r="G9" s="166"/>
      <c r="H9" s="166"/>
      <c r="I9" s="166"/>
    </row>
    <row r="10" spans="1:18" x14ac:dyDescent="0.25">
      <c r="B10" s="41"/>
      <c r="C10" s="15" t="s">
        <v>327</v>
      </c>
      <c r="D10" s="16" t="s">
        <v>328</v>
      </c>
      <c r="E10" s="16" t="s">
        <v>329</v>
      </c>
      <c r="F10" s="16" t="s">
        <v>330</v>
      </c>
      <c r="G10" s="16" t="s">
        <v>331</v>
      </c>
      <c r="H10" s="16" t="s">
        <v>332</v>
      </c>
      <c r="I10" s="17" t="s">
        <v>333</v>
      </c>
    </row>
    <row r="11" spans="1:18" x14ac:dyDescent="0.25">
      <c r="B11" s="136" t="s">
        <v>51</v>
      </c>
      <c r="C11" s="44">
        <v>72.53</v>
      </c>
      <c r="D11" s="45">
        <v>5.56</v>
      </c>
      <c r="E11" s="45">
        <v>12.6</v>
      </c>
      <c r="F11" s="45">
        <v>0</v>
      </c>
      <c r="G11" s="45">
        <v>9.31</v>
      </c>
      <c r="H11" s="45">
        <v>0</v>
      </c>
      <c r="I11" s="46">
        <v>0</v>
      </c>
    </row>
    <row r="12" spans="1:18" x14ac:dyDescent="0.25">
      <c r="B12" s="136" t="s">
        <v>52</v>
      </c>
      <c r="C12" s="5">
        <v>80.56</v>
      </c>
      <c r="D12" s="6">
        <v>7.51</v>
      </c>
      <c r="E12" s="6">
        <v>11.92</v>
      </c>
      <c r="F12" s="6">
        <v>0</v>
      </c>
      <c r="G12" s="6">
        <v>0</v>
      </c>
      <c r="H12" s="6">
        <v>0</v>
      </c>
      <c r="I12" s="7">
        <v>0</v>
      </c>
    </row>
    <row r="13" spans="1:18" x14ac:dyDescent="0.25">
      <c r="B13" s="136" t="s">
        <v>53</v>
      </c>
      <c r="C13" s="5">
        <v>79.37</v>
      </c>
      <c r="D13" s="6">
        <v>8.8800000000000008</v>
      </c>
      <c r="E13" s="6">
        <v>11.75</v>
      </c>
      <c r="F13" s="6">
        <v>0</v>
      </c>
      <c r="G13" s="6">
        <v>0</v>
      </c>
      <c r="H13" s="6">
        <v>0</v>
      </c>
      <c r="I13" s="7">
        <v>0</v>
      </c>
    </row>
    <row r="14" spans="1:18" x14ac:dyDescent="0.25">
      <c r="B14" s="136" t="s">
        <v>54</v>
      </c>
      <c r="C14" s="5">
        <v>77.489999999999995</v>
      </c>
      <c r="D14" s="6">
        <v>9.0500000000000007</v>
      </c>
      <c r="E14" s="6">
        <v>13.46</v>
      </c>
      <c r="F14" s="6">
        <v>0</v>
      </c>
      <c r="G14" s="6">
        <v>0</v>
      </c>
      <c r="H14" s="6">
        <v>0</v>
      </c>
      <c r="I14" s="7">
        <v>0</v>
      </c>
    </row>
    <row r="15" spans="1:18" x14ac:dyDescent="0.25">
      <c r="B15" s="136" t="s">
        <v>57</v>
      </c>
      <c r="C15" s="5">
        <v>73.03</v>
      </c>
      <c r="D15" s="6">
        <v>7.74</v>
      </c>
      <c r="E15" s="6">
        <v>10.26</v>
      </c>
      <c r="F15" s="6">
        <v>8.9700000000000006</v>
      </c>
      <c r="G15" s="6">
        <v>0</v>
      </c>
      <c r="H15" s="6">
        <v>0</v>
      </c>
      <c r="I15" s="7">
        <v>0</v>
      </c>
    </row>
    <row r="16" spans="1:18" x14ac:dyDescent="0.25">
      <c r="B16" s="136" t="s">
        <v>60</v>
      </c>
      <c r="C16" s="5">
        <v>23.19</v>
      </c>
      <c r="D16" s="6">
        <v>1.43</v>
      </c>
      <c r="E16" s="6">
        <v>8.24</v>
      </c>
      <c r="F16" s="6">
        <v>1.8</v>
      </c>
      <c r="G16" s="6">
        <v>0</v>
      </c>
      <c r="H16" s="6">
        <v>0</v>
      </c>
      <c r="I16" s="7">
        <v>65.34</v>
      </c>
    </row>
    <row r="17" spans="1:43" x14ac:dyDescent="0.25">
      <c r="B17" s="136">
        <v>60000000000</v>
      </c>
      <c r="C17" s="5">
        <v>72.040000000000006</v>
      </c>
      <c r="D17" s="6">
        <v>9.36</v>
      </c>
      <c r="E17" s="6">
        <v>6.19</v>
      </c>
      <c r="F17" s="6">
        <v>0</v>
      </c>
      <c r="G17" s="6">
        <v>0</v>
      </c>
      <c r="H17" s="6">
        <v>12.41</v>
      </c>
      <c r="I17" s="7">
        <v>0</v>
      </c>
    </row>
    <row r="18" spans="1:43" x14ac:dyDescent="0.25">
      <c r="B18" s="136" t="s">
        <v>62</v>
      </c>
      <c r="C18" s="5">
        <v>64.55</v>
      </c>
      <c r="D18" s="6">
        <v>7.67</v>
      </c>
      <c r="E18" s="6">
        <v>21.5</v>
      </c>
      <c r="F18" s="6">
        <v>6.27</v>
      </c>
      <c r="G18" s="6">
        <v>0</v>
      </c>
      <c r="H18" s="6">
        <v>0</v>
      </c>
      <c r="I18" s="7">
        <v>0</v>
      </c>
    </row>
    <row r="19" spans="1:43" x14ac:dyDescent="0.25">
      <c r="B19" s="136" t="s">
        <v>63</v>
      </c>
      <c r="C19" s="5">
        <v>69.040000000000006</v>
      </c>
      <c r="D19" s="6">
        <v>7.17</v>
      </c>
      <c r="E19" s="6">
        <v>4.38</v>
      </c>
      <c r="F19" s="6">
        <v>0</v>
      </c>
      <c r="G19" s="6">
        <v>19.41</v>
      </c>
      <c r="H19" s="6">
        <v>0</v>
      </c>
      <c r="I19" s="7">
        <v>0</v>
      </c>
    </row>
    <row r="20" spans="1:43" x14ac:dyDescent="0.25">
      <c r="B20" s="136" t="s">
        <v>64</v>
      </c>
      <c r="C20" s="5">
        <v>64.37</v>
      </c>
      <c r="D20" s="6">
        <v>8.35</v>
      </c>
      <c r="E20" s="6">
        <v>27.28</v>
      </c>
      <c r="F20" s="6">
        <v>0</v>
      </c>
      <c r="G20" s="6">
        <v>0</v>
      </c>
      <c r="H20" s="6">
        <v>0</v>
      </c>
      <c r="I20" s="7">
        <v>0</v>
      </c>
    </row>
    <row r="21" spans="1:43" x14ac:dyDescent="0.25">
      <c r="B21" s="136" t="s">
        <v>65</v>
      </c>
      <c r="C21" s="5">
        <v>63.29</v>
      </c>
      <c r="D21" s="6">
        <v>7.97</v>
      </c>
      <c r="E21" s="6">
        <v>7.03</v>
      </c>
      <c r="F21" s="6">
        <v>6.14</v>
      </c>
      <c r="G21" s="6">
        <v>15.57</v>
      </c>
      <c r="H21" s="6">
        <v>0</v>
      </c>
      <c r="I21" s="7">
        <v>0</v>
      </c>
    </row>
    <row r="22" spans="1:43" x14ac:dyDescent="0.25">
      <c r="B22" s="136" t="s">
        <v>66</v>
      </c>
      <c r="C22" s="5">
        <v>70.92</v>
      </c>
      <c r="D22" s="6">
        <v>6.45</v>
      </c>
      <c r="E22" s="6">
        <v>15.74</v>
      </c>
      <c r="F22" s="6">
        <v>6.89</v>
      </c>
      <c r="G22" s="6">
        <v>0</v>
      </c>
      <c r="H22" s="6">
        <v>0</v>
      </c>
      <c r="I22" s="7">
        <v>0</v>
      </c>
    </row>
    <row r="23" spans="1:43" x14ac:dyDescent="0.25">
      <c r="B23" s="136" t="s">
        <v>147</v>
      </c>
      <c r="C23" s="5">
        <v>65.12</v>
      </c>
      <c r="D23" s="6">
        <v>6.62</v>
      </c>
      <c r="E23" s="6">
        <v>23.66</v>
      </c>
      <c r="F23" s="6">
        <v>4.5999999999999996</v>
      </c>
      <c r="G23" s="6">
        <v>0</v>
      </c>
      <c r="H23" s="6">
        <v>0</v>
      </c>
      <c r="I23" s="7">
        <v>0</v>
      </c>
    </row>
    <row r="24" spans="1:43" x14ac:dyDescent="0.25">
      <c r="B24" s="136" t="s">
        <v>320</v>
      </c>
      <c r="C24" s="5">
        <v>76.73</v>
      </c>
      <c r="D24" s="6">
        <v>4.68</v>
      </c>
      <c r="E24" s="6">
        <v>18.579999999999998</v>
      </c>
      <c r="F24" s="6">
        <v>0</v>
      </c>
      <c r="G24" s="6">
        <v>0</v>
      </c>
      <c r="H24" s="6">
        <v>0</v>
      </c>
      <c r="I24" s="7">
        <v>0</v>
      </c>
    </row>
    <row r="25" spans="1:43" x14ac:dyDescent="0.25">
      <c r="B25" s="136" t="s">
        <v>145</v>
      </c>
      <c r="C25" s="5">
        <v>74.13</v>
      </c>
      <c r="D25" s="6">
        <v>7.92</v>
      </c>
      <c r="E25" s="6">
        <v>17.95</v>
      </c>
      <c r="F25" s="6">
        <v>0</v>
      </c>
      <c r="G25" s="6">
        <v>0</v>
      </c>
      <c r="H25" s="6">
        <v>0</v>
      </c>
      <c r="I25" s="7">
        <v>0</v>
      </c>
    </row>
    <row r="26" spans="1:43" x14ac:dyDescent="0.25">
      <c r="B26" s="136" t="s">
        <v>321</v>
      </c>
      <c r="C26" s="8">
        <v>66.67</v>
      </c>
      <c r="D26" s="9">
        <v>3.73</v>
      </c>
      <c r="E26" s="9">
        <v>29.6</v>
      </c>
      <c r="F26" s="9">
        <v>0</v>
      </c>
      <c r="G26" s="9">
        <v>0</v>
      </c>
      <c r="H26" s="9">
        <v>0</v>
      </c>
      <c r="I26" s="10">
        <v>0</v>
      </c>
    </row>
    <row r="28" spans="1:43" s="39" customFormat="1" ht="13.5" thickBot="1" x14ac:dyDescent="0.3">
      <c r="A28" s="157"/>
    </row>
    <row r="31" spans="1:43" x14ac:dyDescent="0.25">
      <c r="A31" s="156" t="s">
        <v>368</v>
      </c>
      <c r="C31" s="166" t="s">
        <v>172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X31" s="166" t="s">
        <v>172</v>
      </c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</row>
    <row r="32" spans="1:43" x14ac:dyDescent="0.25">
      <c r="C32" s="85"/>
      <c r="D32" s="72"/>
      <c r="E32" s="20" t="s">
        <v>335</v>
      </c>
      <c r="F32" s="20" t="s">
        <v>336</v>
      </c>
      <c r="G32" s="20" t="s">
        <v>337</v>
      </c>
      <c r="H32" s="20" t="s">
        <v>338</v>
      </c>
      <c r="I32" s="20" t="s">
        <v>339</v>
      </c>
      <c r="J32" s="20" t="s">
        <v>340</v>
      </c>
      <c r="K32" s="20" t="s">
        <v>341</v>
      </c>
      <c r="L32" s="20" t="s">
        <v>342</v>
      </c>
      <c r="M32" s="20" t="s">
        <v>343</v>
      </c>
      <c r="N32" s="20" t="s">
        <v>344</v>
      </c>
      <c r="O32" s="20" t="s">
        <v>345</v>
      </c>
      <c r="P32" s="20" t="s">
        <v>346</v>
      </c>
      <c r="Q32" s="20" t="s">
        <v>347</v>
      </c>
      <c r="R32" s="20" t="s">
        <v>348</v>
      </c>
      <c r="S32" s="20" t="s">
        <v>349</v>
      </c>
      <c r="T32" s="20" t="s">
        <v>350</v>
      </c>
      <c r="U32" s="20" t="s">
        <v>351</v>
      </c>
      <c r="V32" s="21" t="s">
        <v>352</v>
      </c>
      <c r="X32" s="85"/>
      <c r="Y32" s="72"/>
      <c r="Z32" s="20" t="s">
        <v>353</v>
      </c>
      <c r="AA32" s="20" t="s">
        <v>354</v>
      </c>
      <c r="AB32" s="20" t="s">
        <v>355</v>
      </c>
      <c r="AC32" s="20" t="s">
        <v>356</v>
      </c>
      <c r="AD32" s="20" t="s">
        <v>357</v>
      </c>
      <c r="AE32" s="20" t="s">
        <v>358</v>
      </c>
      <c r="AF32" s="20" t="s">
        <v>359</v>
      </c>
      <c r="AG32" s="20" t="s">
        <v>360</v>
      </c>
      <c r="AH32" s="20" t="s">
        <v>361</v>
      </c>
      <c r="AI32" s="20" t="s">
        <v>86</v>
      </c>
      <c r="AJ32" s="20" t="s">
        <v>87</v>
      </c>
      <c r="AK32" s="20" t="s">
        <v>88</v>
      </c>
      <c r="AL32" s="20" t="s">
        <v>362</v>
      </c>
      <c r="AM32" s="20" t="s">
        <v>363</v>
      </c>
      <c r="AN32" s="20" t="s">
        <v>364</v>
      </c>
      <c r="AO32" s="20" t="s">
        <v>365</v>
      </c>
      <c r="AP32" s="20" t="s">
        <v>366</v>
      </c>
      <c r="AQ32" s="21" t="s">
        <v>367</v>
      </c>
    </row>
    <row r="33" spans="2:43" x14ac:dyDescent="0.25">
      <c r="C33" s="22" t="s">
        <v>12</v>
      </c>
      <c r="D33" s="23" t="s">
        <v>17</v>
      </c>
      <c r="E33" s="23" t="s">
        <v>17</v>
      </c>
      <c r="F33" s="23" t="s">
        <v>17</v>
      </c>
      <c r="G33" s="23" t="s">
        <v>17</v>
      </c>
      <c r="H33" s="23" t="s">
        <v>17</v>
      </c>
      <c r="I33" s="23" t="s">
        <v>17</v>
      </c>
      <c r="J33" s="23" t="s">
        <v>17</v>
      </c>
      <c r="K33" s="23" t="s">
        <v>17</v>
      </c>
      <c r="L33" s="23" t="s">
        <v>17</v>
      </c>
      <c r="M33" s="23" t="s">
        <v>17</v>
      </c>
      <c r="N33" s="23" t="s">
        <v>17</v>
      </c>
      <c r="O33" s="23" t="s">
        <v>17</v>
      </c>
      <c r="P33" s="23" t="s">
        <v>17</v>
      </c>
      <c r="Q33" s="23" t="s">
        <v>17</v>
      </c>
      <c r="R33" s="23" t="s">
        <v>17</v>
      </c>
      <c r="S33" s="23" t="s">
        <v>17</v>
      </c>
      <c r="T33" s="23" t="s">
        <v>17</v>
      </c>
      <c r="U33" s="23" t="s">
        <v>17</v>
      </c>
      <c r="V33" s="24" t="s">
        <v>17</v>
      </c>
      <c r="X33" s="22" t="s">
        <v>12</v>
      </c>
      <c r="Y33" s="23" t="s">
        <v>17</v>
      </c>
      <c r="Z33" s="23" t="s">
        <v>17</v>
      </c>
      <c r="AA33" s="23" t="s">
        <v>17</v>
      </c>
      <c r="AB33" s="23" t="s">
        <v>17</v>
      </c>
      <c r="AC33" s="23" t="s">
        <v>17</v>
      </c>
      <c r="AD33" s="23" t="s">
        <v>17</v>
      </c>
      <c r="AE33" s="23" t="s">
        <v>17</v>
      </c>
      <c r="AF33" s="23" t="s">
        <v>17</v>
      </c>
      <c r="AG33" s="23" t="s">
        <v>17</v>
      </c>
      <c r="AH33" s="23" t="s">
        <v>17</v>
      </c>
      <c r="AI33" s="23" t="s">
        <v>17</v>
      </c>
      <c r="AJ33" s="23" t="s">
        <v>17</v>
      </c>
      <c r="AK33" s="23" t="s">
        <v>17</v>
      </c>
      <c r="AL33" s="23" t="s">
        <v>17</v>
      </c>
      <c r="AM33" s="23" t="s">
        <v>17</v>
      </c>
      <c r="AN33" s="23" t="s">
        <v>17</v>
      </c>
      <c r="AO33" s="23" t="s">
        <v>17</v>
      </c>
      <c r="AP33" s="23" t="s">
        <v>17</v>
      </c>
      <c r="AQ33" s="24" t="s">
        <v>17</v>
      </c>
    </row>
    <row r="34" spans="2:43" x14ac:dyDescent="0.25">
      <c r="B34" s="1" t="s">
        <v>6</v>
      </c>
      <c r="C34" s="44">
        <v>100</v>
      </c>
      <c r="D34" s="45">
        <v>37.46</v>
      </c>
      <c r="E34" s="45">
        <v>79.87</v>
      </c>
      <c r="F34" s="45">
        <v>87.27</v>
      </c>
      <c r="G34" s="45">
        <v>58.8</v>
      </c>
      <c r="H34" s="45">
        <v>159.01</v>
      </c>
      <c r="I34" s="45">
        <v>148.16999999999999</v>
      </c>
      <c r="J34" s="45">
        <v>139.57</v>
      </c>
      <c r="K34" s="45">
        <v>125.4</v>
      </c>
      <c r="L34" s="45">
        <v>139.52000000000001</v>
      </c>
      <c r="M34" s="45">
        <v>88.41</v>
      </c>
      <c r="N34" s="45">
        <v>119.42</v>
      </c>
      <c r="O34" s="45">
        <v>169.58</v>
      </c>
      <c r="P34" s="45">
        <v>227.29</v>
      </c>
      <c r="Q34" s="45">
        <v>97.86</v>
      </c>
      <c r="R34" s="45">
        <v>126.46</v>
      </c>
      <c r="S34" s="45">
        <v>105.18</v>
      </c>
      <c r="T34" s="45">
        <v>116.02</v>
      </c>
      <c r="U34" s="45">
        <v>164.57</v>
      </c>
      <c r="V34" s="46">
        <v>192.87</v>
      </c>
      <c r="X34" s="44">
        <v>100</v>
      </c>
      <c r="Y34" s="45">
        <v>22.68</v>
      </c>
      <c r="Z34" s="45">
        <v>60.79</v>
      </c>
      <c r="AA34" s="45">
        <v>52.63</v>
      </c>
      <c r="AB34" s="45">
        <v>112.13</v>
      </c>
      <c r="AC34" s="45">
        <v>71.150000000000006</v>
      </c>
      <c r="AD34" s="45">
        <v>74.48</v>
      </c>
      <c r="AE34" s="45">
        <v>49.73</v>
      </c>
      <c r="AF34" s="45">
        <v>120.93</v>
      </c>
      <c r="AG34" s="45">
        <v>125.64</v>
      </c>
      <c r="AH34" s="45">
        <v>100.1</v>
      </c>
      <c r="AI34" s="45">
        <v>79.77</v>
      </c>
      <c r="AJ34" s="45">
        <v>57.96</v>
      </c>
      <c r="AK34" s="45">
        <v>105.6</v>
      </c>
      <c r="AL34" s="45">
        <v>66.97</v>
      </c>
      <c r="AM34" s="45">
        <v>54.19</v>
      </c>
      <c r="AN34" s="45">
        <v>60.14</v>
      </c>
      <c r="AO34" s="45">
        <v>72.650000000000006</v>
      </c>
      <c r="AP34" s="45">
        <v>40.76</v>
      </c>
      <c r="AQ34" s="46">
        <v>39.409999999999997</v>
      </c>
    </row>
    <row r="35" spans="2:43" x14ac:dyDescent="0.25">
      <c r="B35" s="1" t="s">
        <v>7</v>
      </c>
      <c r="C35" s="5">
        <v>100</v>
      </c>
      <c r="D35" s="6">
        <v>23.81</v>
      </c>
      <c r="E35" s="6">
        <v>43.19</v>
      </c>
      <c r="F35" s="6">
        <v>16.149999999999999</v>
      </c>
      <c r="G35" s="6">
        <v>8.6999999999999993</v>
      </c>
      <c r="H35" s="6">
        <v>60.04</v>
      </c>
      <c r="I35" s="6">
        <v>59.29</v>
      </c>
      <c r="J35" s="6">
        <v>23.72</v>
      </c>
      <c r="K35" s="6">
        <v>25.56</v>
      </c>
      <c r="L35" s="6">
        <v>13.94</v>
      </c>
      <c r="M35" s="6">
        <v>17.53</v>
      </c>
      <c r="N35" s="6">
        <v>68.599999999999994</v>
      </c>
      <c r="O35" s="6">
        <v>107.88</v>
      </c>
      <c r="P35" s="6">
        <v>144.44</v>
      </c>
      <c r="Q35" s="6">
        <v>35.26</v>
      </c>
      <c r="R35" s="6">
        <v>53.36</v>
      </c>
      <c r="S35" s="6">
        <v>18.91</v>
      </c>
      <c r="T35" s="6">
        <v>41.33</v>
      </c>
      <c r="U35" s="6">
        <v>43.75</v>
      </c>
      <c r="V35" s="7">
        <v>18.98</v>
      </c>
      <c r="X35" s="5">
        <v>100</v>
      </c>
      <c r="Y35" s="6">
        <v>37.270000000000003</v>
      </c>
      <c r="Z35" s="6">
        <v>58.46</v>
      </c>
      <c r="AA35" s="6">
        <v>37.729999999999997</v>
      </c>
      <c r="AB35" s="6">
        <v>45.8</v>
      </c>
      <c r="AC35" s="6">
        <v>48.81</v>
      </c>
      <c r="AD35" s="6">
        <v>54.39</v>
      </c>
      <c r="AE35" s="6">
        <v>34.07</v>
      </c>
      <c r="AF35" s="6">
        <v>130.16</v>
      </c>
      <c r="AG35" s="6">
        <v>113.49</v>
      </c>
      <c r="AH35" s="6">
        <v>83.3</v>
      </c>
      <c r="AI35" s="6">
        <v>53.99</v>
      </c>
      <c r="AJ35" s="6">
        <v>69.97</v>
      </c>
      <c r="AK35" s="6">
        <v>85.74</v>
      </c>
      <c r="AL35" s="6">
        <v>56.7</v>
      </c>
      <c r="AM35" s="6">
        <v>42.77</v>
      </c>
      <c r="AN35" s="6">
        <v>39.840000000000003</v>
      </c>
      <c r="AO35" s="6">
        <v>46.81</v>
      </c>
      <c r="AP35" s="6">
        <v>38.450000000000003</v>
      </c>
      <c r="AQ35" s="7">
        <v>34.6</v>
      </c>
    </row>
    <row r="36" spans="2:43" x14ac:dyDescent="0.25">
      <c r="B36" s="1" t="s">
        <v>8</v>
      </c>
      <c r="C36" s="5">
        <v>100</v>
      </c>
      <c r="D36" s="6">
        <v>26.09</v>
      </c>
      <c r="E36" s="6">
        <v>44.68</v>
      </c>
      <c r="F36" s="6">
        <v>28.37</v>
      </c>
      <c r="G36" s="6">
        <v>20.65</v>
      </c>
      <c r="H36" s="6">
        <v>88.33</v>
      </c>
      <c r="I36" s="6">
        <v>56.83</v>
      </c>
      <c r="J36" s="6">
        <v>49.12</v>
      </c>
      <c r="K36" s="6">
        <v>36.18</v>
      </c>
      <c r="L36" s="6">
        <v>19.88</v>
      </c>
      <c r="M36" s="6">
        <v>27.24</v>
      </c>
      <c r="N36" s="6">
        <v>47.99</v>
      </c>
      <c r="O36" s="6">
        <v>76.38</v>
      </c>
      <c r="P36" s="6">
        <v>84.32</v>
      </c>
      <c r="Q36" s="6">
        <v>42.92</v>
      </c>
      <c r="R36" s="6">
        <v>49.36</v>
      </c>
      <c r="S36" s="6">
        <v>38.04</v>
      </c>
      <c r="T36" s="6">
        <v>23.14</v>
      </c>
      <c r="U36" s="6">
        <v>12.59</v>
      </c>
      <c r="V36" s="7">
        <v>30.24</v>
      </c>
      <c r="X36" s="5">
        <v>100</v>
      </c>
      <c r="Y36" s="6">
        <v>22.68</v>
      </c>
      <c r="Z36" s="6">
        <v>60.79</v>
      </c>
      <c r="AA36" s="6">
        <v>52.63</v>
      </c>
      <c r="AB36" s="6">
        <v>112.13</v>
      </c>
      <c r="AC36" s="6">
        <v>71.150000000000006</v>
      </c>
      <c r="AD36" s="6">
        <v>74.48</v>
      </c>
      <c r="AE36" s="6">
        <v>49.73</v>
      </c>
      <c r="AF36" s="6">
        <v>120.93</v>
      </c>
      <c r="AG36" s="6">
        <v>125.64</v>
      </c>
      <c r="AH36" s="6">
        <v>100.1</v>
      </c>
      <c r="AI36" s="6">
        <v>79.77</v>
      </c>
      <c r="AJ36" s="6">
        <v>57.96</v>
      </c>
      <c r="AK36" s="6">
        <v>105.6</v>
      </c>
      <c r="AL36" s="6">
        <v>66.97</v>
      </c>
      <c r="AM36" s="6">
        <v>54.19</v>
      </c>
      <c r="AN36" s="6">
        <v>60.14</v>
      </c>
      <c r="AO36" s="6">
        <v>72.650000000000006</v>
      </c>
      <c r="AP36" s="6">
        <v>40.76</v>
      </c>
      <c r="AQ36" s="7">
        <v>39.409999999999997</v>
      </c>
    </row>
    <row r="37" spans="2:43" x14ac:dyDescent="0.25">
      <c r="B37" s="1" t="s">
        <v>18</v>
      </c>
      <c r="C37" s="5">
        <v>100</v>
      </c>
      <c r="D37" s="6">
        <v>27.69</v>
      </c>
      <c r="E37" s="6">
        <v>30.36</v>
      </c>
      <c r="F37" s="6">
        <v>37.61</v>
      </c>
      <c r="G37" s="6">
        <v>36.72</v>
      </c>
      <c r="H37" s="6">
        <v>89.11</v>
      </c>
      <c r="I37" s="6">
        <v>73.84</v>
      </c>
      <c r="J37" s="6">
        <v>57.77</v>
      </c>
      <c r="K37" s="6">
        <v>26.96</v>
      </c>
      <c r="L37" s="6">
        <v>29.85</v>
      </c>
      <c r="M37" s="6">
        <v>26.14</v>
      </c>
      <c r="N37" s="6">
        <v>42.63</v>
      </c>
      <c r="O37" s="6">
        <v>62.04</v>
      </c>
      <c r="P37" s="6">
        <v>122.43</v>
      </c>
      <c r="Q37" s="6">
        <v>48.88</v>
      </c>
      <c r="R37" s="6">
        <v>47.82</v>
      </c>
      <c r="S37" s="6">
        <v>40.44</v>
      </c>
      <c r="T37" s="6">
        <v>45.61</v>
      </c>
      <c r="U37" s="6">
        <v>70.34</v>
      </c>
      <c r="V37" s="7">
        <v>28.13</v>
      </c>
      <c r="X37" s="5">
        <v>100</v>
      </c>
      <c r="Y37" s="6">
        <v>13.65</v>
      </c>
      <c r="Z37" s="6">
        <v>33.130000000000003</v>
      </c>
      <c r="AA37" s="6">
        <v>49.89</v>
      </c>
      <c r="AB37" s="6">
        <v>56.75</v>
      </c>
      <c r="AC37" s="6">
        <v>33.08</v>
      </c>
      <c r="AD37" s="6">
        <v>36.85</v>
      </c>
      <c r="AE37" s="6">
        <v>3.44</v>
      </c>
      <c r="AF37" s="6">
        <v>43.66</v>
      </c>
      <c r="AG37" s="6">
        <v>76.010000000000005</v>
      </c>
      <c r="AH37" s="6">
        <v>17.600000000000001</v>
      </c>
      <c r="AI37" s="6">
        <v>59.44</v>
      </c>
      <c r="AJ37" s="6">
        <v>64.09</v>
      </c>
      <c r="AK37" s="6">
        <v>104.13</v>
      </c>
      <c r="AL37" s="6">
        <v>100.36</v>
      </c>
      <c r="AM37" s="6">
        <v>43.9</v>
      </c>
      <c r="AN37" s="6">
        <v>19.45</v>
      </c>
      <c r="AO37" s="6">
        <v>47.62</v>
      </c>
      <c r="AP37" s="6">
        <v>18.940000000000001</v>
      </c>
      <c r="AQ37" s="7">
        <v>7.45</v>
      </c>
    </row>
    <row r="38" spans="2:43" x14ac:dyDescent="0.25">
      <c r="B38" s="1" t="s">
        <v>19</v>
      </c>
      <c r="C38" s="8">
        <v>100</v>
      </c>
      <c r="D38" s="9">
        <v>25.76</v>
      </c>
      <c r="E38" s="9">
        <v>30.92</v>
      </c>
      <c r="F38" s="9">
        <v>51.41</v>
      </c>
      <c r="G38" s="9">
        <v>68.540000000000006</v>
      </c>
      <c r="H38" s="9">
        <v>88.3</v>
      </c>
      <c r="I38" s="9">
        <v>0</v>
      </c>
      <c r="J38" s="9">
        <v>5.51</v>
      </c>
      <c r="K38" s="9">
        <v>63.72</v>
      </c>
      <c r="L38" s="9">
        <v>33.770000000000003</v>
      </c>
      <c r="M38" s="9">
        <v>46.25</v>
      </c>
      <c r="N38" s="9">
        <v>49.68</v>
      </c>
      <c r="O38" s="9">
        <v>87.76</v>
      </c>
      <c r="P38" s="9">
        <v>111.1</v>
      </c>
      <c r="Q38" s="9">
        <v>58.17</v>
      </c>
      <c r="R38" s="9">
        <v>44.89</v>
      </c>
      <c r="S38" s="9">
        <v>47.3</v>
      </c>
      <c r="T38" s="9">
        <v>65.8</v>
      </c>
      <c r="U38" s="9">
        <v>42.92</v>
      </c>
      <c r="V38" s="10">
        <v>73.209999999999994</v>
      </c>
      <c r="X38" s="8">
        <v>100</v>
      </c>
      <c r="Y38" s="9">
        <v>25.83</v>
      </c>
      <c r="Z38" s="9">
        <v>20.14</v>
      </c>
      <c r="AA38" s="9">
        <v>41.39</v>
      </c>
      <c r="AB38" s="9">
        <v>47.99</v>
      </c>
      <c r="AC38" s="9">
        <v>40.53</v>
      </c>
      <c r="AD38" s="9">
        <v>43.89</v>
      </c>
      <c r="AE38" s="9">
        <v>23.48</v>
      </c>
      <c r="AF38" s="9">
        <v>72.44</v>
      </c>
      <c r="AG38" s="9">
        <v>72.3</v>
      </c>
      <c r="AH38" s="9">
        <v>31.64</v>
      </c>
      <c r="AI38" s="9">
        <v>46.76</v>
      </c>
      <c r="AJ38" s="9">
        <v>58.17</v>
      </c>
      <c r="AK38" s="9">
        <v>52.4</v>
      </c>
      <c r="AL38" s="9">
        <v>29</v>
      </c>
      <c r="AM38" s="9">
        <v>32.69</v>
      </c>
      <c r="AN38" s="9">
        <v>17.79</v>
      </c>
      <c r="AO38" s="9">
        <v>35.14</v>
      </c>
      <c r="AP38" s="9">
        <v>31.27</v>
      </c>
      <c r="AQ38" s="10">
        <v>21.08</v>
      </c>
    </row>
  </sheetData>
  <mergeCells count="4">
    <mergeCell ref="C1:R1"/>
    <mergeCell ref="C9:I9"/>
    <mergeCell ref="C31:V31"/>
    <mergeCell ref="X31:AQ3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sqref="A1:A1048576"/>
    </sheetView>
  </sheetViews>
  <sheetFormatPr defaultColWidth="10.875" defaultRowHeight="12.75" x14ac:dyDescent="0.25"/>
  <cols>
    <col min="1" max="1" width="10.875" style="156"/>
    <col min="2" max="16384" width="10.875" style="1"/>
  </cols>
  <sheetData>
    <row r="1" spans="1:20" x14ac:dyDescent="0.25">
      <c r="A1" s="156" t="s">
        <v>371</v>
      </c>
      <c r="C1" s="166" t="s">
        <v>172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</row>
    <row r="2" spans="1:20" x14ac:dyDescent="0.25">
      <c r="C2" s="85"/>
      <c r="D2" s="72"/>
      <c r="E2" s="72"/>
      <c r="F2" s="20" t="s">
        <v>135</v>
      </c>
      <c r="G2" s="20" t="s">
        <v>134</v>
      </c>
      <c r="H2" s="20" t="s">
        <v>115</v>
      </c>
      <c r="I2" s="20" t="s">
        <v>116</v>
      </c>
      <c r="J2" s="20" t="s">
        <v>119</v>
      </c>
      <c r="K2" s="20" t="s">
        <v>117</v>
      </c>
      <c r="L2" s="20" t="s">
        <v>138</v>
      </c>
      <c r="M2" s="20" t="s">
        <v>120</v>
      </c>
      <c r="N2" s="20" t="s">
        <v>121</v>
      </c>
      <c r="O2" s="20" t="s">
        <v>122</v>
      </c>
      <c r="P2" s="20" t="s">
        <v>369</v>
      </c>
      <c r="Q2" s="20" t="s">
        <v>370</v>
      </c>
      <c r="R2" s="20" t="s">
        <v>125</v>
      </c>
      <c r="S2" s="20" t="s">
        <v>127</v>
      </c>
      <c r="T2" s="21" t="s">
        <v>128</v>
      </c>
    </row>
    <row r="3" spans="1:20" x14ac:dyDescent="0.25">
      <c r="C3" s="22" t="s">
        <v>12</v>
      </c>
      <c r="D3" s="23" t="s">
        <v>17</v>
      </c>
      <c r="E3" s="23" t="s">
        <v>74</v>
      </c>
      <c r="F3" s="23" t="s">
        <v>74</v>
      </c>
      <c r="G3" s="23" t="s">
        <v>74</v>
      </c>
      <c r="H3" s="23" t="s">
        <v>74</v>
      </c>
      <c r="I3" s="23" t="s">
        <v>74</v>
      </c>
      <c r="J3" s="23" t="s">
        <v>74</v>
      </c>
      <c r="K3" s="23" t="s">
        <v>74</v>
      </c>
      <c r="L3" s="23" t="s">
        <v>74</v>
      </c>
      <c r="M3" s="23" t="s">
        <v>74</v>
      </c>
      <c r="N3" s="23" t="s">
        <v>74</v>
      </c>
      <c r="O3" s="23" t="s">
        <v>74</v>
      </c>
      <c r="P3" s="23" t="s">
        <v>74</v>
      </c>
      <c r="Q3" s="23" t="s">
        <v>74</v>
      </c>
      <c r="R3" s="23" t="s">
        <v>74</v>
      </c>
      <c r="S3" s="23" t="s">
        <v>74</v>
      </c>
      <c r="T3" s="24" t="s">
        <v>74</v>
      </c>
    </row>
    <row r="4" spans="1:20" x14ac:dyDescent="0.25">
      <c r="B4" s="1" t="s">
        <v>6</v>
      </c>
      <c r="C4" s="44">
        <v>100</v>
      </c>
      <c r="D4" s="45">
        <v>31.3</v>
      </c>
      <c r="E4" s="45">
        <v>95.48</v>
      </c>
      <c r="F4" s="45">
        <v>60.12</v>
      </c>
      <c r="G4" s="45">
        <v>98.71</v>
      </c>
      <c r="H4" s="45">
        <v>80.63</v>
      </c>
      <c r="I4" s="45">
        <v>81.41</v>
      </c>
      <c r="J4" s="45">
        <v>52.69</v>
      </c>
      <c r="K4" s="45">
        <v>68.31</v>
      </c>
      <c r="L4" s="45">
        <v>68.8</v>
      </c>
      <c r="M4" s="45">
        <v>102.21</v>
      </c>
      <c r="N4" s="45">
        <v>87.48</v>
      </c>
      <c r="O4" s="45">
        <v>73.34</v>
      </c>
      <c r="P4" s="45">
        <v>47.51</v>
      </c>
      <c r="Q4" s="45">
        <v>32.32</v>
      </c>
      <c r="R4" s="45">
        <v>51.13</v>
      </c>
      <c r="S4" s="45">
        <v>72.5</v>
      </c>
      <c r="T4" s="46">
        <v>72.069999999999993</v>
      </c>
    </row>
    <row r="5" spans="1:20" x14ac:dyDescent="0.25">
      <c r="B5" s="1" t="s">
        <v>7</v>
      </c>
      <c r="C5" s="5">
        <v>100</v>
      </c>
      <c r="D5" s="6">
        <v>24.45</v>
      </c>
      <c r="E5" s="6">
        <v>108.84</v>
      </c>
      <c r="F5" s="6">
        <v>67.39</v>
      </c>
      <c r="G5" s="6">
        <v>101.85</v>
      </c>
      <c r="H5" s="6">
        <v>74.709999999999994</v>
      </c>
      <c r="I5" s="6">
        <v>70.489999999999995</v>
      </c>
      <c r="J5" s="6">
        <v>24.45</v>
      </c>
      <c r="K5" s="6">
        <v>107.69</v>
      </c>
      <c r="L5" s="6">
        <v>77.23</v>
      </c>
      <c r="M5" s="6">
        <v>116.17</v>
      </c>
      <c r="N5" s="6">
        <v>119.45</v>
      </c>
      <c r="O5" s="6">
        <v>75.239999999999995</v>
      </c>
      <c r="P5" s="6">
        <v>94.51</v>
      </c>
      <c r="Q5" s="6">
        <v>57.07</v>
      </c>
      <c r="R5" s="6">
        <v>41.76</v>
      </c>
      <c r="S5" s="6">
        <v>118.16</v>
      </c>
      <c r="T5" s="7">
        <v>236.39</v>
      </c>
    </row>
    <row r="6" spans="1:20" x14ac:dyDescent="0.25">
      <c r="B6" s="1" t="s">
        <v>8</v>
      </c>
      <c r="C6" s="5">
        <v>100</v>
      </c>
      <c r="D6" s="6">
        <v>36.369999999999997</v>
      </c>
      <c r="E6" s="6">
        <v>120.97</v>
      </c>
      <c r="F6" s="6">
        <v>17.28</v>
      </c>
      <c r="G6" s="6">
        <v>73.41</v>
      </c>
      <c r="H6" s="6">
        <v>67.95</v>
      </c>
      <c r="I6" s="6">
        <v>54.25</v>
      </c>
      <c r="J6" s="6">
        <v>9.39</v>
      </c>
      <c r="K6" s="6">
        <v>63.84</v>
      </c>
      <c r="L6" s="6">
        <v>45.49</v>
      </c>
      <c r="M6" s="6">
        <v>51.96</v>
      </c>
      <c r="N6" s="6">
        <v>59.23</v>
      </c>
      <c r="O6" s="6">
        <v>45.28</v>
      </c>
      <c r="P6" s="6">
        <v>5.31</v>
      </c>
      <c r="Q6" s="6">
        <v>29.75</v>
      </c>
      <c r="R6" s="6">
        <v>-66.67</v>
      </c>
      <c r="S6" s="6">
        <v>99.85</v>
      </c>
      <c r="T6" s="7">
        <v>99.98</v>
      </c>
    </row>
    <row r="7" spans="1:20" x14ac:dyDescent="0.25">
      <c r="B7" s="1" t="s">
        <v>18</v>
      </c>
      <c r="C7" s="5">
        <v>100</v>
      </c>
      <c r="D7" s="6">
        <v>47.94</v>
      </c>
      <c r="E7" s="6">
        <v>101.1</v>
      </c>
      <c r="F7" s="6">
        <v>64.37</v>
      </c>
      <c r="G7" s="6">
        <v>81.260000000000005</v>
      </c>
      <c r="H7" s="6">
        <v>76.400000000000006</v>
      </c>
      <c r="I7" s="6">
        <v>70.89</v>
      </c>
      <c r="J7" s="6">
        <v>66.59</v>
      </c>
      <c r="K7" s="6">
        <v>73.31</v>
      </c>
      <c r="L7" s="6">
        <v>76.7</v>
      </c>
      <c r="M7" s="6">
        <v>95.54</v>
      </c>
      <c r="N7" s="6">
        <v>101.97</v>
      </c>
      <c r="O7" s="6">
        <v>84.76</v>
      </c>
      <c r="P7" s="6">
        <v>71.819999999999993</v>
      </c>
      <c r="Q7" s="6">
        <v>69.290000000000006</v>
      </c>
      <c r="R7" s="6">
        <v>62.94</v>
      </c>
      <c r="S7" s="6">
        <v>100.55</v>
      </c>
      <c r="T7" s="7">
        <v>127.56</v>
      </c>
    </row>
    <row r="8" spans="1:20" x14ac:dyDescent="0.25">
      <c r="B8" s="1" t="s">
        <v>19</v>
      </c>
      <c r="C8" s="8">
        <v>100</v>
      </c>
      <c r="D8" s="9">
        <v>25.35</v>
      </c>
      <c r="E8" s="9">
        <v>80.709999999999994</v>
      </c>
      <c r="F8" s="9">
        <v>5.95</v>
      </c>
      <c r="G8" s="9">
        <v>84.08</v>
      </c>
      <c r="H8" s="9">
        <v>50.41</v>
      </c>
      <c r="I8" s="9">
        <v>52.2</v>
      </c>
      <c r="J8" s="9">
        <v>39.68</v>
      </c>
      <c r="K8" s="9">
        <v>39.64</v>
      </c>
      <c r="L8" s="9">
        <v>59.62</v>
      </c>
      <c r="M8" s="9">
        <v>89.81</v>
      </c>
      <c r="N8" s="9">
        <v>65.010000000000005</v>
      </c>
      <c r="O8" s="9">
        <v>68.12</v>
      </c>
      <c r="P8" s="9">
        <v>12.13</v>
      </c>
      <c r="Q8" s="9">
        <v>26.49</v>
      </c>
      <c r="R8" s="9">
        <v>41.74</v>
      </c>
      <c r="S8" s="9">
        <v>82.42</v>
      </c>
      <c r="T8" s="10">
        <v>125.5</v>
      </c>
    </row>
    <row r="12" spans="1:20" x14ac:dyDescent="0.25">
      <c r="C12" s="166" t="s">
        <v>172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</row>
    <row r="13" spans="1:20" x14ac:dyDescent="0.25">
      <c r="C13" s="85"/>
      <c r="D13" s="72"/>
      <c r="E13" s="72"/>
      <c r="F13" s="20" t="s">
        <v>135</v>
      </c>
      <c r="G13" s="20" t="s">
        <v>134</v>
      </c>
      <c r="H13" s="20" t="s">
        <v>115</v>
      </c>
      <c r="I13" s="20" t="s">
        <v>116</v>
      </c>
      <c r="J13" s="20" t="s">
        <v>119</v>
      </c>
      <c r="K13" s="20" t="s">
        <v>117</v>
      </c>
      <c r="L13" s="20" t="s">
        <v>138</v>
      </c>
      <c r="M13" s="20" t="s">
        <v>120</v>
      </c>
      <c r="N13" s="20" t="s">
        <v>121</v>
      </c>
      <c r="O13" s="20" t="s">
        <v>122</v>
      </c>
      <c r="P13" s="20" t="s">
        <v>369</v>
      </c>
      <c r="Q13" s="20" t="s">
        <v>370</v>
      </c>
      <c r="R13" s="20" t="s">
        <v>125</v>
      </c>
      <c r="S13" s="20" t="s">
        <v>127</v>
      </c>
      <c r="T13" s="21" t="s">
        <v>128</v>
      </c>
    </row>
    <row r="14" spans="1:20" x14ac:dyDescent="0.25">
      <c r="C14" s="22" t="s">
        <v>12</v>
      </c>
      <c r="D14" s="23" t="s">
        <v>17</v>
      </c>
      <c r="E14" s="23" t="s">
        <v>73</v>
      </c>
      <c r="F14" s="23" t="s">
        <v>73</v>
      </c>
      <c r="G14" s="23" t="s">
        <v>73</v>
      </c>
      <c r="H14" s="23" t="s">
        <v>73</v>
      </c>
      <c r="I14" s="23" t="s">
        <v>73</v>
      </c>
      <c r="J14" s="23" t="s">
        <v>73</v>
      </c>
      <c r="K14" s="23" t="s">
        <v>73</v>
      </c>
      <c r="L14" s="23" t="s">
        <v>73</v>
      </c>
      <c r="M14" s="23" t="s">
        <v>73</v>
      </c>
      <c r="N14" s="23" t="s">
        <v>73</v>
      </c>
      <c r="O14" s="23" t="s">
        <v>73</v>
      </c>
      <c r="P14" s="23" t="s">
        <v>73</v>
      </c>
      <c r="Q14" s="23" t="s">
        <v>73</v>
      </c>
      <c r="R14" s="23" t="s">
        <v>73</v>
      </c>
      <c r="S14" s="23" t="s">
        <v>73</v>
      </c>
      <c r="T14" s="24" t="s">
        <v>73</v>
      </c>
    </row>
    <row r="15" spans="1:20" x14ac:dyDescent="0.25">
      <c r="B15" s="1" t="s">
        <v>6</v>
      </c>
      <c r="C15" s="44">
        <v>100</v>
      </c>
      <c r="D15" s="45">
        <v>62.9</v>
      </c>
      <c r="E15" s="45">
        <v>95.98</v>
      </c>
      <c r="F15" s="45">
        <v>32.950000000000003</v>
      </c>
      <c r="G15" s="45">
        <v>77.349999999999994</v>
      </c>
      <c r="H15" s="45">
        <v>68.42</v>
      </c>
      <c r="I15" s="45">
        <v>82.95</v>
      </c>
      <c r="J15" s="45">
        <v>56.12</v>
      </c>
      <c r="K15" s="45">
        <v>64.510000000000005</v>
      </c>
      <c r="L15" s="45">
        <v>66.12</v>
      </c>
      <c r="M15" s="45">
        <v>98.69</v>
      </c>
      <c r="N15" s="45">
        <v>83.19</v>
      </c>
      <c r="O15" s="45">
        <v>65.290000000000006</v>
      </c>
      <c r="P15" s="45">
        <v>46.61</v>
      </c>
      <c r="Q15" s="45">
        <v>28.59</v>
      </c>
      <c r="R15" s="45">
        <v>46.25</v>
      </c>
      <c r="S15" s="45">
        <v>59.02</v>
      </c>
      <c r="T15" s="46">
        <v>47.59</v>
      </c>
    </row>
    <row r="16" spans="1:20" x14ac:dyDescent="0.25">
      <c r="B16" s="1" t="s">
        <v>7</v>
      </c>
      <c r="C16" s="5">
        <v>100</v>
      </c>
      <c r="D16" s="6">
        <v>45.07</v>
      </c>
      <c r="E16" s="6">
        <v>110.98</v>
      </c>
      <c r="F16" s="6">
        <v>62.53</v>
      </c>
      <c r="G16" s="6">
        <v>93.75</v>
      </c>
      <c r="H16" s="6">
        <v>90.68</v>
      </c>
      <c r="I16" s="6">
        <v>88</v>
      </c>
      <c r="J16" s="6">
        <v>47.54</v>
      </c>
      <c r="K16" s="6">
        <v>96.74</v>
      </c>
      <c r="L16" s="6">
        <v>69.55</v>
      </c>
      <c r="M16" s="6">
        <v>114.52</v>
      </c>
      <c r="N16" s="6">
        <v>120.48</v>
      </c>
      <c r="O16" s="6">
        <v>74.48</v>
      </c>
      <c r="P16" s="6">
        <v>90.97</v>
      </c>
      <c r="Q16" s="6">
        <v>72.58</v>
      </c>
      <c r="R16" s="6">
        <v>44.3</v>
      </c>
      <c r="S16" s="6">
        <v>141.38</v>
      </c>
      <c r="T16" s="7">
        <v>156.63</v>
      </c>
    </row>
    <row r="17" spans="2:20" x14ac:dyDescent="0.25">
      <c r="B17" s="1" t="s">
        <v>8</v>
      </c>
      <c r="C17" s="5">
        <v>100</v>
      </c>
      <c r="D17" s="6">
        <v>34.82</v>
      </c>
      <c r="E17" s="6">
        <v>136.24</v>
      </c>
      <c r="F17" s="6">
        <v>56.37</v>
      </c>
      <c r="G17" s="6">
        <v>127.02</v>
      </c>
      <c r="H17" s="6">
        <v>83.69</v>
      </c>
      <c r="I17" s="6">
        <v>91.59</v>
      </c>
      <c r="J17" s="6">
        <v>44.67</v>
      </c>
      <c r="K17" s="6">
        <v>95.1</v>
      </c>
      <c r="L17" s="6">
        <v>55.18</v>
      </c>
      <c r="M17" s="6">
        <v>74.959999999999994</v>
      </c>
      <c r="N17" s="6">
        <v>85.93</v>
      </c>
      <c r="O17" s="6">
        <v>62.41</v>
      </c>
      <c r="P17" s="6">
        <v>17.760000000000002</v>
      </c>
      <c r="Q17" s="6">
        <v>52.1</v>
      </c>
      <c r="R17" s="6">
        <v>41.1</v>
      </c>
      <c r="S17" s="6">
        <v>111.6</v>
      </c>
      <c r="T17" s="7">
        <v>198.65</v>
      </c>
    </row>
    <row r="18" spans="2:20" x14ac:dyDescent="0.25">
      <c r="B18" s="1" t="s">
        <v>18</v>
      </c>
      <c r="C18" s="5">
        <v>100</v>
      </c>
      <c r="D18" s="6">
        <v>29.34</v>
      </c>
      <c r="E18" s="6">
        <v>113.01</v>
      </c>
      <c r="F18" s="6">
        <v>85.85</v>
      </c>
      <c r="G18" s="6">
        <v>82.16</v>
      </c>
      <c r="H18" s="6">
        <v>85.98</v>
      </c>
      <c r="I18" s="6">
        <v>102.85</v>
      </c>
      <c r="J18" s="6">
        <v>74.61</v>
      </c>
      <c r="K18" s="6">
        <v>83.91</v>
      </c>
      <c r="L18" s="6">
        <v>89.51</v>
      </c>
      <c r="M18" s="6">
        <v>84.63</v>
      </c>
      <c r="N18" s="6">
        <v>124.03</v>
      </c>
      <c r="O18" s="6">
        <v>96.31</v>
      </c>
      <c r="P18" s="6">
        <v>78.459999999999994</v>
      </c>
      <c r="Q18" s="6">
        <v>86.14</v>
      </c>
      <c r="R18" s="6">
        <v>74.790000000000006</v>
      </c>
      <c r="S18" s="6">
        <v>111.36</v>
      </c>
      <c r="T18" s="7">
        <v>117.23</v>
      </c>
    </row>
    <row r="19" spans="2:20" x14ac:dyDescent="0.25">
      <c r="B19" s="1" t="s">
        <v>19</v>
      </c>
      <c r="C19" s="8">
        <v>100</v>
      </c>
      <c r="D19" s="9">
        <v>27.18</v>
      </c>
      <c r="E19" s="9">
        <v>123.18</v>
      </c>
      <c r="F19" s="9">
        <v>57.84</v>
      </c>
      <c r="G19" s="9">
        <v>114.43</v>
      </c>
      <c r="H19" s="9">
        <v>90.88</v>
      </c>
      <c r="I19" s="9">
        <v>99.36</v>
      </c>
      <c r="J19" s="9">
        <v>82.67</v>
      </c>
      <c r="K19" s="9">
        <v>85.65</v>
      </c>
      <c r="L19" s="9">
        <v>93.58</v>
      </c>
      <c r="M19" s="9">
        <v>104.89</v>
      </c>
      <c r="N19" s="9">
        <v>109.53</v>
      </c>
      <c r="O19" s="9">
        <v>82.15</v>
      </c>
      <c r="P19" s="9">
        <v>7.31</v>
      </c>
      <c r="Q19" s="9">
        <v>46.83</v>
      </c>
      <c r="R19" s="9">
        <v>45.37</v>
      </c>
      <c r="S19" s="9">
        <v>113.06</v>
      </c>
      <c r="T19" s="10">
        <v>158.03</v>
      </c>
    </row>
    <row r="23" spans="2:20" x14ac:dyDescent="0.25">
      <c r="C23" s="166" t="s">
        <v>172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</row>
    <row r="24" spans="2:20" x14ac:dyDescent="0.25">
      <c r="C24" s="85"/>
      <c r="D24" s="72"/>
      <c r="E24" s="72"/>
      <c r="F24" s="20" t="s">
        <v>135</v>
      </c>
      <c r="G24" s="20" t="s">
        <v>134</v>
      </c>
      <c r="H24" s="20" t="s">
        <v>115</v>
      </c>
      <c r="I24" s="20" t="s">
        <v>116</v>
      </c>
      <c r="J24" s="20" t="s">
        <v>119</v>
      </c>
      <c r="K24" s="20" t="s">
        <v>117</v>
      </c>
      <c r="L24" s="20" t="s">
        <v>138</v>
      </c>
      <c r="M24" s="20" t="s">
        <v>120</v>
      </c>
      <c r="N24" s="20" t="s">
        <v>121</v>
      </c>
      <c r="O24" s="20" t="s">
        <v>122</v>
      </c>
      <c r="P24" s="20" t="s">
        <v>369</v>
      </c>
      <c r="Q24" s="20" t="s">
        <v>370</v>
      </c>
      <c r="R24" s="20" t="s">
        <v>125</v>
      </c>
      <c r="S24" s="20" t="s">
        <v>127</v>
      </c>
      <c r="T24" s="21" t="s">
        <v>128</v>
      </c>
    </row>
    <row r="25" spans="2:20" x14ac:dyDescent="0.25">
      <c r="C25" s="22" t="s">
        <v>12</v>
      </c>
      <c r="D25" s="23" t="s">
        <v>17</v>
      </c>
      <c r="E25" s="23" t="s">
        <v>76</v>
      </c>
      <c r="F25" s="23" t="s">
        <v>76</v>
      </c>
      <c r="G25" s="23" t="s">
        <v>76</v>
      </c>
      <c r="H25" s="23" t="s">
        <v>76</v>
      </c>
      <c r="I25" s="23" t="s">
        <v>76</v>
      </c>
      <c r="J25" s="23" t="s">
        <v>76</v>
      </c>
      <c r="K25" s="23" t="s">
        <v>76</v>
      </c>
      <c r="L25" s="23" t="s">
        <v>76</v>
      </c>
      <c r="M25" s="23" t="s">
        <v>76</v>
      </c>
      <c r="N25" s="23" t="s">
        <v>76</v>
      </c>
      <c r="O25" s="23" t="s">
        <v>76</v>
      </c>
      <c r="P25" s="23" t="s">
        <v>76</v>
      </c>
      <c r="Q25" s="23" t="s">
        <v>76</v>
      </c>
      <c r="R25" s="23" t="s">
        <v>76</v>
      </c>
      <c r="S25" s="23" t="s">
        <v>76</v>
      </c>
      <c r="T25" s="24" t="s">
        <v>76</v>
      </c>
    </row>
    <row r="26" spans="2:20" x14ac:dyDescent="0.25">
      <c r="B26" s="1" t="s">
        <v>6</v>
      </c>
      <c r="C26" s="44">
        <v>100</v>
      </c>
      <c r="D26" s="45">
        <v>39.090000000000003</v>
      </c>
      <c r="E26" s="45">
        <v>107.63</v>
      </c>
      <c r="F26" s="45">
        <v>52.84</v>
      </c>
      <c r="G26" s="45">
        <v>100.25</v>
      </c>
      <c r="H26" s="45">
        <v>91.67</v>
      </c>
      <c r="I26" s="45">
        <v>100.76</v>
      </c>
      <c r="J26" s="45">
        <v>60.9</v>
      </c>
      <c r="K26" s="45">
        <v>80.77</v>
      </c>
      <c r="L26" s="45">
        <v>73.319999999999993</v>
      </c>
      <c r="M26" s="45">
        <v>99.14</v>
      </c>
      <c r="N26" s="45">
        <v>100.34</v>
      </c>
      <c r="O26" s="45">
        <v>80.12</v>
      </c>
      <c r="P26" s="45">
        <v>54.19</v>
      </c>
      <c r="Q26" s="45">
        <v>64.39</v>
      </c>
      <c r="R26" s="45">
        <v>50.71</v>
      </c>
      <c r="S26" s="45">
        <v>79.569999999999993</v>
      </c>
      <c r="T26" s="46">
        <v>101.56</v>
      </c>
    </row>
    <row r="27" spans="2:20" x14ac:dyDescent="0.25">
      <c r="B27" s="1" t="s">
        <v>7</v>
      </c>
      <c r="C27" s="5">
        <v>100</v>
      </c>
      <c r="D27" s="6">
        <v>38.6</v>
      </c>
      <c r="E27" s="6">
        <v>126.78</v>
      </c>
      <c r="F27" s="6">
        <v>68.8</v>
      </c>
      <c r="G27" s="6">
        <v>115.89</v>
      </c>
      <c r="H27" s="6">
        <v>109.04</v>
      </c>
      <c r="I27" s="6">
        <v>107.3</v>
      </c>
      <c r="J27" s="6">
        <v>64.52</v>
      </c>
      <c r="K27" s="6">
        <v>101.85</v>
      </c>
      <c r="L27" s="6">
        <v>86.01</v>
      </c>
      <c r="M27" s="6">
        <v>138.79</v>
      </c>
      <c r="N27" s="6">
        <v>167.35</v>
      </c>
      <c r="O27" s="6">
        <v>101.31</v>
      </c>
      <c r="P27" s="6">
        <v>120.45</v>
      </c>
      <c r="Q27" s="6">
        <v>76.709999999999994</v>
      </c>
      <c r="R27" s="6">
        <v>56.52</v>
      </c>
      <c r="S27" s="6">
        <v>145.59</v>
      </c>
      <c r="T27" s="7">
        <v>222.58</v>
      </c>
    </row>
    <row r="28" spans="2:20" x14ac:dyDescent="0.25">
      <c r="B28" s="1" t="s">
        <v>8</v>
      </c>
      <c r="C28" s="5">
        <v>100</v>
      </c>
      <c r="D28" s="6">
        <v>27.19</v>
      </c>
      <c r="E28" s="6">
        <v>111.22</v>
      </c>
      <c r="F28" s="6">
        <v>37.36</v>
      </c>
      <c r="G28" s="6">
        <v>99.72</v>
      </c>
      <c r="H28" s="6">
        <v>72.16</v>
      </c>
      <c r="I28" s="6">
        <v>72.959999999999994</v>
      </c>
      <c r="J28" s="6">
        <v>19.75</v>
      </c>
      <c r="K28" s="6">
        <v>74.86</v>
      </c>
      <c r="L28" s="6">
        <v>71.52</v>
      </c>
      <c r="M28" s="6">
        <v>70.03</v>
      </c>
      <c r="N28" s="6">
        <v>50.23</v>
      </c>
      <c r="O28" s="6">
        <v>63.51</v>
      </c>
      <c r="P28" s="6">
        <v>32.14</v>
      </c>
      <c r="Q28" s="6">
        <v>39.96</v>
      </c>
      <c r="R28" s="6">
        <v>34.51</v>
      </c>
      <c r="S28" s="6">
        <v>106.35</v>
      </c>
      <c r="T28" s="7">
        <v>110.7</v>
      </c>
    </row>
    <row r="29" spans="2:20" x14ac:dyDescent="0.25">
      <c r="B29" s="1" t="s">
        <v>18</v>
      </c>
      <c r="C29" s="5">
        <v>100</v>
      </c>
      <c r="D29" s="6">
        <v>66.430000000000007</v>
      </c>
      <c r="E29" s="6">
        <v>109.11</v>
      </c>
      <c r="F29" s="6">
        <v>72.099999999999994</v>
      </c>
      <c r="G29" s="6">
        <v>91.88</v>
      </c>
      <c r="H29" s="6">
        <v>76.8</v>
      </c>
      <c r="I29" s="6">
        <v>80.37</v>
      </c>
      <c r="J29" s="6">
        <v>74.34</v>
      </c>
      <c r="K29" s="6">
        <v>68.739999999999995</v>
      </c>
      <c r="L29" s="6">
        <v>77.45</v>
      </c>
      <c r="M29" s="6">
        <v>93.18</v>
      </c>
      <c r="N29" s="6">
        <v>104.92</v>
      </c>
      <c r="O29" s="6">
        <v>102.72</v>
      </c>
      <c r="P29" s="6">
        <v>65.08</v>
      </c>
      <c r="Q29" s="6">
        <v>73.66</v>
      </c>
      <c r="R29" s="6">
        <v>61.7</v>
      </c>
      <c r="S29" s="6">
        <v>110</v>
      </c>
      <c r="T29" s="7">
        <v>119.65</v>
      </c>
    </row>
    <row r="30" spans="2:20" x14ac:dyDescent="0.25">
      <c r="B30" s="1" t="s">
        <v>19</v>
      </c>
      <c r="C30" s="8">
        <v>100</v>
      </c>
      <c r="D30" s="9">
        <v>41.37</v>
      </c>
      <c r="E30" s="9">
        <v>80.39</v>
      </c>
      <c r="F30" s="9">
        <v>11.72</v>
      </c>
      <c r="G30" s="9">
        <v>95.04</v>
      </c>
      <c r="H30" s="9">
        <v>63.91</v>
      </c>
      <c r="I30" s="9">
        <v>77.61</v>
      </c>
      <c r="J30" s="9">
        <v>58.68</v>
      </c>
      <c r="K30" s="9">
        <v>60.29</v>
      </c>
      <c r="L30" s="9">
        <v>59.97</v>
      </c>
      <c r="M30" s="9">
        <v>92.44</v>
      </c>
      <c r="N30" s="9">
        <v>76.709999999999994</v>
      </c>
      <c r="O30" s="9">
        <v>74.92</v>
      </c>
      <c r="P30" s="9">
        <v>10.74</v>
      </c>
      <c r="Q30" s="9">
        <v>31.75</v>
      </c>
      <c r="R30" s="9">
        <v>32.9</v>
      </c>
      <c r="S30" s="9">
        <v>101.34</v>
      </c>
      <c r="T30" s="10">
        <v>150.6</v>
      </c>
    </row>
  </sheetData>
  <mergeCells count="3">
    <mergeCell ref="C1:T1"/>
    <mergeCell ref="C12:T12"/>
    <mergeCell ref="C23:T2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sqref="A1:A1048576"/>
    </sheetView>
  </sheetViews>
  <sheetFormatPr defaultColWidth="10.875" defaultRowHeight="12.75" x14ac:dyDescent="0.25"/>
  <cols>
    <col min="1" max="1" width="10.875" style="156"/>
    <col min="2" max="16384" width="10.875" style="1"/>
  </cols>
  <sheetData>
    <row r="1" spans="1:10" x14ac:dyDescent="0.25">
      <c r="A1" s="156" t="s">
        <v>375</v>
      </c>
      <c r="C1" s="165" t="s">
        <v>112</v>
      </c>
      <c r="D1" s="165"/>
      <c r="E1" s="165"/>
      <c r="F1" s="165"/>
      <c r="G1" s="165"/>
      <c r="H1" s="165"/>
    </row>
    <row r="2" spans="1:10" x14ac:dyDescent="0.25">
      <c r="C2" s="172" t="s">
        <v>12</v>
      </c>
      <c r="D2" s="173"/>
      <c r="E2" s="172" t="s">
        <v>17</v>
      </c>
      <c r="F2" s="174"/>
      <c r="G2" s="173" t="s">
        <v>372</v>
      </c>
      <c r="H2" s="174"/>
    </row>
    <row r="3" spans="1:10" x14ac:dyDescent="0.25">
      <c r="C3" s="73" t="s">
        <v>373</v>
      </c>
      <c r="D3" s="14" t="s">
        <v>374</v>
      </c>
      <c r="E3" s="73" t="s">
        <v>373</v>
      </c>
      <c r="F3" s="75" t="s">
        <v>374</v>
      </c>
      <c r="G3" s="14" t="s">
        <v>373</v>
      </c>
      <c r="H3" s="75" t="s">
        <v>374</v>
      </c>
    </row>
    <row r="4" spans="1:10" x14ac:dyDescent="0.25">
      <c r="B4" s="1" t="s">
        <v>6</v>
      </c>
      <c r="C4" s="44">
        <v>4.68</v>
      </c>
      <c r="D4" s="45">
        <v>4.84</v>
      </c>
      <c r="E4" s="44">
        <v>5.41</v>
      </c>
      <c r="F4" s="46">
        <v>5.56</v>
      </c>
      <c r="G4" s="45">
        <v>5.29</v>
      </c>
      <c r="H4" s="46">
        <v>5.64</v>
      </c>
    </row>
    <row r="5" spans="1:10" x14ac:dyDescent="0.25">
      <c r="B5" s="1" t="s">
        <v>7</v>
      </c>
      <c r="C5" s="5">
        <v>4.9000000000000004</v>
      </c>
      <c r="D5" s="6">
        <v>5.0999999999999996</v>
      </c>
      <c r="E5" s="5">
        <v>5.45</v>
      </c>
      <c r="F5" s="7">
        <v>5.71</v>
      </c>
      <c r="G5" s="6">
        <v>5.1100000000000003</v>
      </c>
      <c r="H5" s="7">
        <v>5.59</v>
      </c>
    </row>
    <row r="6" spans="1:10" x14ac:dyDescent="0.25">
      <c r="B6" s="1" t="s">
        <v>8</v>
      </c>
      <c r="C6" s="8">
        <v>4.84</v>
      </c>
      <c r="D6" s="9">
        <v>4.93</v>
      </c>
      <c r="E6" s="65">
        <v>5.56</v>
      </c>
      <c r="F6" s="10">
        <v>5.55</v>
      </c>
      <c r="G6" s="9">
        <v>5.15</v>
      </c>
      <c r="H6" s="10">
        <v>5.63</v>
      </c>
    </row>
    <row r="8" spans="1:10" s="39" customFormat="1" ht="13.5" thickBot="1" x14ac:dyDescent="0.3">
      <c r="A8" s="157"/>
    </row>
    <row r="11" spans="1:10" x14ac:dyDescent="0.25">
      <c r="A11" s="156" t="s">
        <v>378</v>
      </c>
      <c r="C11" s="166" t="s">
        <v>112</v>
      </c>
      <c r="D11" s="166"/>
      <c r="E11" s="166"/>
      <c r="F11" s="166"/>
      <c r="G11" s="166"/>
      <c r="H11" s="166"/>
      <c r="I11" s="166"/>
      <c r="J11" s="166"/>
    </row>
    <row r="12" spans="1:10" x14ac:dyDescent="0.25">
      <c r="C12" s="15" t="s">
        <v>12</v>
      </c>
      <c r="D12" s="16" t="s">
        <v>54</v>
      </c>
      <c r="E12" s="16" t="s">
        <v>57</v>
      </c>
      <c r="F12" s="16" t="s">
        <v>147</v>
      </c>
      <c r="G12" s="16" t="s">
        <v>66</v>
      </c>
      <c r="H12" s="16" t="s">
        <v>376</v>
      </c>
      <c r="I12" s="16" t="s">
        <v>64</v>
      </c>
      <c r="J12" s="17" t="s">
        <v>377</v>
      </c>
    </row>
    <row r="13" spans="1:10" x14ac:dyDescent="0.25">
      <c r="B13" s="1" t="s">
        <v>6</v>
      </c>
      <c r="C13" s="44">
        <v>4.8899999999999997</v>
      </c>
      <c r="D13" s="45">
        <v>5.28</v>
      </c>
      <c r="E13" s="45">
        <v>5.3</v>
      </c>
      <c r="F13" s="45">
        <v>5.27</v>
      </c>
      <c r="G13" s="45">
        <v>5.22</v>
      </c>
      <c r="H13" s="45">
        <v>5.09</v>
      </c>
      <c r="I13" s="45">
        <v>4.93</v>
      </c>
      <c r="J13" s="46">
        <v>5.3</v>
      </c>
    </row>
    <row r="14" spans="1:10" x14ac:dyDescent="0.25">
      <c r="B14" s="1" t="s">
        <v>7</v>
      </c>
      <c r="C14" s="5">
        <v>4.8</v>
      </c>
      <c r="D14" s="6">
        <v>5.16</v>
      </c>
      <c r="E14" s="6">
        <v>5.0999999999999996</v>
      </c>
      <c r="F14" s="6">
        <v>5.17</v>
      </c>
      <c r="G14" s="6">
        <v>5.03</v>
      </c>
      <c r="H14" s="6">
        <v>4.96</v>
      </c>
      <c r="I14" s="6">
        <v>4.95</v>
      </c>
      <c r="J14" s="7">
        <v>5.22</v>
      </c>
    </row>
    <row r="15" spans="1:10" x14ac:dyDescent="0.25">
      <c r="B15" s="1" t="s">
        <v>8</v>
      </c>
      <c r="C15" s="8">
        <v>4.95</v>
      </c>
      <c r="D15" s="9">
        <v>5.19</v>
      </c>
      <c r="E15" s="9">
        <v>5.15</v>
      </c>
      <c r="F15" s="9">
        <v>5.09</v>
      </c>
      <c r="G15" s="9">
        <v>5.3</v>
      </c>
      <c r="H15" s="9">
        <v>4.7300000000000004</v>
      </c>
      <c r="I15" s="9">
        <v>4.46</v>
      </c>
      <c r="J15" s="10">
        <v>5.22</v>
      </c>
    </row>
  </sheetData>
  <mergeCells count="5">
    <mergeCell ref="C1:H1"/>
    <mergeCell ref="C2:D2"/>
    <mergeCell ref="E2:F2"/>
    <mergeCell ref="G2:H2"/>
    <mergeCell ref="C11:J1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workbookViewId="0">
      <selection sqref="A1:A1048576"/>
    </sheetView>
  </sheetViews>
  <sheetFormatPr defaultColWidth="10.875" defaultRowHeight="12.75" x14ac:dyDescent="0.25"/>
  <cols>
    <col min="1" max="1" width="10.875" style="156"/>
    <col min="2" max="16384" width="10.875" style="1"/>
  </cols>
  <sheetData>
    <row r="1" spans="1:25" x14ac:dyDescent="0.25">
      <c r="A1" s="156" t="s">
        <v>380</v>
      </c>
      <c r="C1" s="166" t="s">
        <v>158</v>
      </c>
      <c r="D1" s="166"/>
      <c r="E1" s="166"/>
      <c r="F1" s="166"/>
      <c r="G1" s="166"/>
      <c r="H1" s="166"/>
      <c r="I1" s="166"/>
      <c r="K1" s="166" t="s">
        <v>158</v>
      </c>
      <c r="L1" s="166"/>
      <c r="M1" s="166"/>
      <c r="N1" s="166"/>
      <c r="O1" s="166"/>
      <c r="P1" s="166"/>
      <c r="Q1" s="166"/>
      <c r="R1" s="166"/>
      <c r="T1" s="166" t="s">
        <v>158</v>
      </c>
      <c r="U1" s="166"/>
      <c r="V1" s="166"/>
      <c r="W1" s="166"/>
      <c r="X1" s="166"/>
      <c r="Y1" s="166"/>
    </row>
    <row r="2" spans="1:25" x14ac:dyDescent="0.25">
      <c r="C2" s="85"/>
      <c r="D2" s="72"/>
      <c r="E2" s="20" t="s">
        <v>51</v>
      </c>
      <c r="F2" s="20" t="s">
        <v>52</v>
      </c>
      <c r="G2" s="20" t="s">
        <v>53</v>
      </c>
      <c r="H2" s="20" t="s">
        <v>54</v>
      </c>
      <c r="I2" s="21" t="s">
        <v>57</v>
      </c>
      <c r="K2" s="19"/>
      <c r="L2" s="20"/>
      <c r="M2" s="20" t="s">
        <v>60</v>
      </c>
      <c r="N2" s="20" t="s">
        <v>61</v>
      </c>
      <c r="O2" s="20" t="s">
        <v>62</v>
      </c>
      <c r="P2" s="20" t="s">
        <v>63</v>
      </c>
      <c r="Q2" s="20" t="s">
        <v>64</v>
      </c>
      <c r="R2" s="21" t="s">
        <v>66</v>
      </c>
      <c r="T2" s="85"/>
      <c r="U2" s="72"/>
      <c r="V2" s="20" t="s">
        <v>147</v>
      </c>
      <c r="W2" s="20" t="s">
        <v>379</v>
      </c>
      <c r="X2" s="20" t="s">
        <v>145</v>
      </c>
      <c r="Y2" s="21" t="s">
        <v>146</v>
      </c>
    </row>
    <row r="3" spans="1:25" x14ac:dyDescent="0.25">
      <c r="C3" s="127" t="s">
        <v>12</v>
      </c>
      <c r="D3" s="102" t="s">
        <v>17</v>
      </c>
      <c r="E3" s="102" t="s">
        <v>17</v>
      </c>
      <c r="F3" s="102" t="s">
        <v>17</v>
      </c>
      <c r="G3" s="102" t="s">
        <v>17</v>
      </c>
      <c r="H3" s="102" t="s">
        <v>17</v>
      </c>
      <c r="I3" s="128" t="s">
        <v>17</v>
      </c>
      <c r="K3" s="22" t="s">
        <v>12</v>
      </c>
      <c r="L3" s="23" t="s">
        <v>17</v>
      </c>
      <c r="M3" s="23" t="s">
        <v>17</v>
      </c>
      <c r="N3" s="23" t="s">
        <v>17</v>
      </c>
      <c r="O3" s="23" t="s">
        <v>17</v>
      </c>
      <c r="P3" s="23" t="s">
        <v>17</v>
      </c>
      <c r="Q3" s="23" t="s">
        <v>17</v>
      </c>
      <c r="R3" s="24" t="s">
        <v>17</v>
      </c>
      <c r="T3" s="22" t="s">
        <v>12</v>
      </c>
      <c r="U3" s="23" t="s">
        <v>17</v>
      </c>
      <c r="V3" s="23" t="s">
        <v>17</v>
      </c>
      <c r="W3" s="23" t="s">
        <v>17</v>
      </c>
      <c r="X3" s="23" t="s">
        <v>17</v>
      </c>
      <c r="Y3" s="24" t="s">
        <v>17</v>
      </c>
    </row>
    <row r="4" spans="1:25" x14ac:dyDescent="0.25">
      <c r="B4" s="1" t="s">
        <v>6</v>
      </c>
      <c r="C4" s="44">
        <v>100</v>
      </c>
      <c r="D4" s="45">
        <v>49.31</v>
      </c>
      <c r="E4" s="45">
        <v>76.959999999999994</v>
      </c>
      <c r="F4" s="45">
        <v>53.8</v>
      </c>
      <c r="G4" s="45">
        <v>92.47</v>
      </c>
      <c r="H4" s="45">
        <v>93.11</v>
      </c>
      <c r="I4" s="46">
        <v>104.51</v>
      </c>
      <c r="J4" s="55"/>
      <c r="K4" s="44">
        <v>100</v>
      </c>
      <c r="L4" s="45">
        <v>50.22</v>
      </c>
      <c r="M4" s="45">
        <v>80.709999999999994</v>
      </c>
      <c r="N4" s="45">
        <v>126.58</v>
      </c>
      <c r="O4" s="45">
        <v>83.36</v>
      </c>
      <c r="P4" s="45">
        <v>112.53</v>
      </c>
      <c r="Q4" s="45">
        <v>61.37</v>
      </c>
      <c r="R4" s="46">
        <v>103.04</v>
      </c>
      <c r="S4" s="55"/>
      <c r="T4" s="44">
        <v>100</v>
      </c>
      <c r="U4" s="45">
        <v>31.73</v>
      </c>
      <c r="V4" s="45">
        <v>111.14</v>
      </c>
      <c r="W4" s="45">
        <v>86</v>
      </c>
      <c r="X4" s="45">
        <v>106.29</v>
      </c>
      <c r="Y4" s="46">
        <v>118.13</v>
      </c>
    </row>
    <row r="5" spans="1:25" x14ac:dyDescent="0.25">
      <c r="B5" s="1" t="s">
        <v>7</v>
      </c>
      <c r="C5" s="5">
        <v>100</v>
      </c>
      <c r="D5" s="6">
        <v>21.18</v>
      </c>
      <c r="E5" s="6">
        <v>64.97</v>
      </c>
      <c r="F5" s="6">
        <v>67.3</v>
      </c>
      <c r="G5" s="6">
        <v>98.2</v>
      </c>
      <c r="H5" s="6">
        <v>95.53</v>
      </c>
      <c r="I5" s="7">
        <v>116.9</v>
      </c>
      <c r="J5" s="55"/>
      <c r="K5" s="5">
        <v>100</v>
      </c>
      <c r="L5" s="6">
        <v>31.64</v>
      </c>
      <c r="M5" s="6">
        <v>79.64</v>
      </c>
      <c r="N5" s="6">
        <v>148.26</v>
      </c>
      <c r="O5" s="6">
        <v>103.87</v>
      </c>
      <c r="P5" s="6">
        <v>115.93</v>
      </c>
      <c r="Q5" s="6">
        <v>81.94</v>
      </c>
      <c r="R5" s="7">
        <v>116.05</v>
      </c>
      <c r="S5" s="55"/>
      <c r="T5" s="5">
        <v>100</v>
      </c>
      <c r="U5" s="6">
        <v>48.96</v>
      </c>
      <c r="V5" s="6">
        <v>116.83</v>
      </c>
      <c r="W5" s="6">
        <v>91.3</v>
      </c>
      <c r="X5" s="6">
        <v>107.53</v>
      </c>
      <c r="Y5" s="7">
        <v>104.55</v>
      </c>
    </row>
    <row r="6" spans="1:25" x14ac:dyDescent="0.25">
      <c r="B6" s="1" t="s">
        <v>8</v>
      </c>
      <c r="C6" s="5">
        <v>100</v>
      </c>
      <c r="D6" s="6">
        <v>22.06</v>
      </c>
      <c r="E6" s="6">
        <v>57.57</v>
      </c>
      <c r="F6" s="6">
        <v>38.85</v>
      </c>
      <c r="G6" s="6">
        <v>88.63</v>
      </c>
      <c r="H6" s="6">
        <v>90.05</v>
      </c>
      <c r="I6" s="7">
        <v>102.24</v>
      </c>
      <c r="J6" s="55"/>
      <c r="K6" s="5">
        <v>100</v>
      </c>
      <c r="L6" s="6">
        <v>55.47</v>
      </c>
      <c r="M6" s="6">
        <v>65.31</v>
      </c>
      <c r="N6" s="6">
        <v>122.19</v>
      </c>
      <c r="O6" s="6">
        <v>83.45</v>
      </c>
      <c r="P6" s="6">
        <v>94.35</v>
      </c>
      <c r="Q6" s="6">
        <v>61.1</v>
      </c>
      <c r="R6" s="7">
        <v>95.88</v>
      </c>
      <c r="S6" s="55"/>
      <c r="T6" s="5">
        <v>100</v>
      </c>
      <c r="U6" s="6">
        <v>66.37</v>
      </c>
      <c r="V6" s="6">
        <v>123.78</v>
      </c>
      <c r="W6" s="6">
        <v>88.65</v>
      </c>
      <c r="X6" s="6">
        <v>79.900000000000006</v>
      </c>
      <c r="Y6" s="7">
        <v>96.77</v>
      </c>
    </row>
    <row r="7" spans="1:25" x14ac:dyDescent="0.25">
      <c r="B7" s="1" t="s">
        <v>18</v>
      </c>
      <c r="C7" s="5">
        <v>100</v>
      </c>
      <c r="D7" s="6">
        <v>47.96</v>
      </c>
      <c r="E7" s="6">
        <v>111.28</v>
      </c>
      <c r="F7" s="6">
        <v>86.1</v>
      </c>
      <c r="G7" s="6">
        <v>49.11</v>
      </c>
      <c r="H7" s="6">
        <v>103.42</v>
      </c>
      <c r="I7" s="7">
        <v>106.79</v>
      </c>
      <c r="J7" s="55"/>
      <c r="K7" s="5">
        <v>100</v>
      </c>
      <c r="L7" s="6">
        <v>65.430000000000007</v>
      </c>
      <c r="M7" s="6">
        <v>68.75</v>
      </c>
      <c r="N7" s="6">
        <v>102.5</v>
      </c>
      <c r="O7" s="6">
        <v>84.16</v>
      </c>
      <c r="P7" s="6">
        <v>97.05</v>
      </c>
      <c r="Q7" s="6">
        <v>80.67</v>
      </c>
      <c r="R7" s="7">
        <v>94.2</v>
      </c>
      <c r="S7" s="55"/>
      <c r="T7" s="5">
        <v>100</v>
      </c>
      <c r="U7" s="6">
        <v>55.56</v>
      </c>
      <c r="V7" s="6">
        <v>118.52</v>
      </c>
      <c r="W7" s="6">
        <v>101.98</v>
      </c>
      <c r="X7" s="6">
        <v>105.1</v>
      </c>
      <c r="Y7" s="7">
        <v>106.89</v>
      </c>
    </row>
    <row r="8" spans="1:25" x14ac:dyDescent="0.25">
      <c r="B8" s="1" t="s">
        <v>19</v>
      </c>
      <c r="C8" s="5">
        <v>100</v>
      </c>
      <c r="D8" s="6">
        <v>63.25</v>
      </c>
      <c r="E8" s="6">
        <v>104.02</v>
      </c>
      <c r="F8" s="6">
        <v>82.35</v>
      </c>
      <c r="G8" s="6">
        <v>55.99</v>
      </c>
      <c r="H8" s="6">
        <v>106.48</v>
      </c>
      <c r="I8" s="7">
        <v>104.85</v>
      </c>
      <c r="J8" s="55"/>
      <c r="K8" s="5">
        <v>100</v>
      </c>
      <c r="L8" s="6">
        <v>27.74</v>
      </c>
      <c r="M8" s="6">
        <v>73.25</v>
      </c>
      <c r="N8" s="6">
        <v>114.83</v>
      </c>
      <c r="O8" s="6">
        <v>76.31</v>
      </c>
      <c r="P8" s="6">
        <v>106.59</v>
      </c>
      <c r="Q8" s="6">
        <v>49.43</v>
      </c>
      <c r="R8" s="7">
        <v>94.57</v>
      </c>
      <c r="S8" s="55"/>
      <c r="T8" s="5">
        <v>100</v>
      </c>
      <c r="U8" s="6">
        <v>23.55</v>
      </c>
      <c r="V8" s="6">
        <v>116.05</v>
      </c>
      <c r="W8" s="6">
        <v>66.95</v>
      </c>
      <c r="X8" s="6">
        <v>86.85</v>
      </c>
      <c r="Y8" s="7">
        <v>95.21</v>
      </c>
    </row>
    <row r="9" spans="1:25" x14ac:dyDescent="0.25">
      <c r="B9" s="1" t="s">
        <v>20</v>
      </c>
      <c r="C9" s="5">
        <v>100</v>
      </c>
      <c r="D9" s="6">
        <v>26.38</v>
      </c>
      <c r="E9" s="6">
        <v>59.93</v>
      </c>
      <c r="F9" s="6">
        <v>54.82</v>
      </c>
      <c r="G9" s="6"/>
      <c r="H9" s="6">
        <v>91.24</v>
      </c>
      <c r="I9" s="7">
        <v>85.17</v>
      </c>
      <c r="J9" s="55"/>
      <c r="K9" s="5">
        <v>100</v>
      </c>
      <c r="L9" s="6">
        <v>7.44</v>
      </c>
      <c r="M9" s="6">
        <v>91.4</v>
      </c>
      <c r="N9" s="6">
        <v>168.75</v>
      </c>
      <c r="O9" s="6">
        <v>99.31</v>
      </c>
      <c r="P9" s="6">
        <v>127.46</v>
      </c>
      <c r="Q9" s="6">
        <v>42.55</v>
      </c>
      <c r="R9" s="7">
        <v>124.68</v>
      </c>
      <c r="S9" s="55"/>
      <c r="T9" s="5">
        <v>100</v>
      </c>
      <c r="U9" s="6">
        <v>4.43</v>
      </c>
      <c r="V9" s="6">
        <v>142.30000000000001</v>
      </c>
      <c r="W9" s="6">
        <v>91.9</v>
      </c>
      <c r="X9" s="6">
        <v>142.55000000000001</v>
      </c>
      <c r="Y9" s="7">
        <v>134.78</v>
      </c>
    </row>
    <row r="10" spans="1:25" x14ac:dyDescent="0.25">
      <c r="B10" s="1" t="s">
        <v>68</v>
      </c>
      <c r="C10" s="65"/>
      <c r="D10" s="50"/>
      <c r="E10" s="50"/>
      <c r="F10" s="50"/>
      <c r="G10" s="50"/>
      <c r="H10" s="50"/>
      <c r="I10" s="66"/>
      <c r="J10" s="55"/>
      <c r="K10" s="8">
        <v>100</v>
      </c>
      <c r="L10" s="9">
        <v>26.26</v>
      </c>
      <c r="M10" s="9">
        <v>80.91</v>
      </c>
      <c r="N10" s="9">
        <v>141.16999999999999</v>
      </c>
      <c r="O10" s="9">
        <v>59.1</v>
      </c>
      <c r="P10" s="50"/>
      <c r="Q10" s="9"/>
      <c r="R10" s="10">
        <v>119.69</v>
      </c>
      <c r="S10" s="55"/>
      <c r="T10" s="8">
        <v>100</v>
      </c>
      <c r="U10" s="9">
        <v>13.25</v>
      </c>
      <c r="V10" s="9">
        <v>140.56</v>
      </c>
      <c r="W10" s="9">
        <v>79.52</v>
      </c>
      <c r="X10" s="9">
        <v>165.95</v>
      </c>
      <c r="Y10" s="10">
        <v>172.93</v>
      </c>
    </row>
    <row r="14" spans="1:25" x14ac:dyDescent="0.25">
      <c r="C14" s="166" t="s">
        <v>158</v>
      </c>
      <c r="D14" s="166"/>
      <c r="E14" s="166"/>
      <c r="F14" s="166"/>
      <c r="G14" s="166"/>
      <c r="H14" s="166"/>
      <c r="I14" s="166"/>
      <c r="K14" s="166" t="s">
        <v>158</v>
      </c>
      <c r="L14" s="166"/>
      <c r="M14" s="166"/>
      <c r="N14" s="166"/>
      <c r="O14" s="166"/>
      <c r="P14" s="166"/>
      <c r="Q14" s="166"/>
      <c r="R14" s="166"/>
      <c r="T14" s="166" t="s">
        <v>158</v>
      </c>
      <c r="U14" s="166"/>
      <c r="V14" s="166"/>
      <c r="W14" s="166"/>
      <c r="X14" s="166"/>
      <c r="Y14" s="166"/>
    </row>
    <row r="15" spans="1:25" x14ac:dyDescent="0.25">
      <c r="C15" s="85"/>
      <c r="D15" s="72"/>
      <c r="E15" s="20" t="s">
        <v>51</v>
      </c>
      <c r="F15" s="20" t="s">
        <v>52</v>
      </c>
      <c r="G15" s="20" t="s">
        <v>53</v>
      </c>
      <c r="H15" s="20" t="s">
        <v>54</v>
      </c>
      <c r="I15" s="21" t="s">
        <v>57</v>
      </c>
      <c r="K15" s="19"/>
      <c r="L15" s="20"/>
      <c r="M15" s="20" t="s">
        <v>60</v>
      </c>
      <c r="N15" s="20" t="s">
        <v>61</v>
      </c>
      <c r="O15" s="20" t="s">
        <v>62</v>
      </c>
      <c r="P15" s="20" t="s">
        <v>63</v>
      </c>
      <c r="Q15" s="20" t="s">
        <v>64</v>
      </c>
      <c r="R15" s="21" t="s">
        <v>66</v>
      </c>
      <c r="T15" s="85"/>
      <c r="U15" s="72"/>
      <c r="V15" s="20" t="s">
        <v>147</v>
      </c>
      <c r="W15" s="20" t="s">
        <v>379</v>
      </c>
      <c r="X15" s="20" t="s">
        <v>145</v>
      </c>
      <c r="Y15" s="21" t="s">
        <v>146</v>
      </c>
    </row>
    <row r="16" spans="1:25" x14ac:dyDescent="0.25">
      <c r="C16" s="127" t="s">
        <v>12</v>
      </c>
      <c r="D16" s="102" t="s">
        <v>192</v>
      </c>
      <c r="E16" s="102" t="s">
        <v>192</v>
      </c>
      <c r="F16" s="102" t="s">
        <v>192</v>
      </c>
      <c r="G16" s="102" t="s">
        <v>192</v>
      </c>
      <c r="H16" s="102" t="s">
        <v>192</v>
      </c>
      <c r="I16" s="128" t="s">
        <v>192</v>
      </c>
      <c r="K16" s="22" t="s">
        <v>12</v>
      </c>
      <c r="L16" s="23" t="s">
        <v>192</v>
      </c>
      <c r="M16" s="23" t="s">
        <v>192</v>
      </c>
      <c r="N16" s="23" t="s">
        <v>192</v>
      </c>
      <c r="O16" s="23" t="s">
        <v>192</v>
      </c>
      <c r="P16" s="23" t="s">
        <v>192</v>
      </c>
      <c r="Q16" s="23" t="s">
        <v>192</v>
      </c>
      <c r="R16" s="24" t="s">
        <v>192</v>
      </c>
      <c r="T16" s="22" t="s">
        <v>12</v>
      </c>
      <c r="U16" s="23" t="s">
        <v>192</v>
      </c>
      <c r="V16" s="23" t="s">
        <v>192</v>
      </c>
      <c r="W16" s="23" t="s">
        <v>192</v>
      </c>
      <c r="X16" s="23" t="s">
        <v>192</v>
      </c>
      <c r="Y16" s="24" t="s">
        <v>192</v>
      </c>
    </row>
    <row r="17" spans="2:25" x14ac:dyDescent="0.25">
      <c r="B17" s="1" t="s">
        <v>6</v>
      </c>
      <c r="C17" s="44">
        <v>100</v>
      </c>
      <c r="D17" s="45">
        <v>57.55</v>
      </c>
      <c r="E17" s="45">
        <v>88.17</v>
      </c>
      <c r="F17" s="45">
        <v>61.3</v>
      </c>
      <c r="G17" s="45">
        <v>103.75</v>
      </c>
      <c r="H17" s="45">
        <v>104.9</v>
      </c>
      <c r="I17" s="46">
        <v>98.62</v>
      </c>
      <c r="J17" s="55"/>
      <c r="K17" s="44">
        <v>100</v>
      </c>
      <c r="L17" s="45">
        <v>73.67</v>
      </c>
      <c r="M17" s="45">
        <v>77.91</v>
      </c>
      <c r="N17" s="45">
        <v>122.32</v>
      </c>
      <c r="O17" s="45">
        <v>100.14</v>
      </c>
      <c r="P17" s="45">
        <v>117.75</v>
      </c>
      <c r="Q17" s="45">
        <v>91.16</v>
      </c>
      <c r="R17" s="46">
        <v>108.3</v>
      </c>
      <c r="S17" s="55"/>
      <c r="T17" s="44">
        <v>100</v>
      </c>
      <c r="U17" s="45">
        <v>80.459999999999994</v>
      </c>
      <c r="V17" s="45">
        <v>125.76</v>
      </c>
      <c r="W17" s="45">
        <v>79.8</v>
      </c>
      <c r="X17" s="45">
        <v>109.74</v>
      </c>
      <c r="Y17" s="46">
        <v>104.74</v>
      </c>
    </row>
    <row r="18" spans="2:25" x14ac:dyDescent="0.25">
      <c r="B18" s="1" t="s">
        <v>7</v>
      </c>
      <c r="C18" s="5">
        <v>100</v>
      </c>
      <c r="D18" s="6">
        <v>44.63</v>
      </c>
      <c r="E18" s="6">
        <v>112.32</v>
      </c>
      <c r="F18" s="6">
        <v>105.11</v>
      </c>
      <c r="G18" s="6">
        <v>119.58</v>
      </c>
      <c r="H18" s="6">
        <v>120.53</v>
      </c>
      <c r="I18" s="7">
        <v>122.24</v>
      </c>
      <c r="J18" s="55"/>
      <c r="K18" s="5">
        <v>100</v>
      </c>
      <c r="L18" s="6">
        <v>78.650000000000006</v>
      </c>
      <c r="M18" s="6">
        <v>49.41</v>
      </c>
      <c r="N18" s="6">
        <v>89.17</v>
      </c>
      <c r="O18" s="6">
        <v>82.87</v>
      </c>
      <c r="P18" s="6">
        <v>93.89</v>
      </c>
      <c r="Q18" s="6">
        <v>71.010000000000005</v>
      </c>
      <c r="R18" s="7">
        <v>83.7</v>
      </c>
      <c r="S18" s="55"/>
      <c r="T18" s="5">
        <v>100</v>
      </c>
      <c r="U18" s="6">
        <v>68.19</v>
      </c>
      <c r="V18" s="6">
        <v>137.87</v>
      </c>
      <c r="W18" s="6">
        <v>74.040000000000006</v>
      </c>
      <c r="X18" s="6">
        <v>98.57</v>
      </c>
      <c r="Y18" s="7">
        <v>82.97</v>
      </c>
    </row>
    <row r="19" spans="2:25" x14ac:dyDescent="0.25">
      <c r="B19" s="1" t="s">
        <v>8</v>
      </c>
      <c r="C19" s="5">
        <v>100</v>
      </c>
      <c r="D19" s="6">
        <v>70.2</v>
      </c>
      <c r="E19" s="6">
        <v>83.27</v>
      </c>
      <c r="F19" s="6">
        <v>67.63</v>
      </c>
      <c r="G19" s="6">
        <v>82.31</v>
      </c>
      <c r="H19" s="6">
        <v>92.11</v>
      </c>
      <c r="I19" s="7">
        <v>84.41</v>
      </c>
      <c r="J19" s="55"/>
      <c r="K19" s="5">
        <v>100</v>
      </c>
      <c r="L19" s="6">
        <v>82.37</v>
      </c>
      <c r="M19" s="6">
        <v>62.92</v>
      </c>
      <c r="N19" s="6">
        <v>99.11</v>
      </c>
      <c r="O19" s="6">
        <v>96.82</v>
      </c>
      <c r="P19" s="6">
        <v>106.94</v>
      </c>
      <c r="Q19" s="6">
        <v>87.72</v>
      </c>
      <c r="R19" s="7">
        <v>116.09</v>
      </c>
      <c r="S19" s="55"/>
      <c r="T19" s="5">
        <v>100</v>
      </c>
      <c r="U19" s="6">
        <v>70.33</v>
      </c>
      <c r="V19" s="6">
        <v>89.45</v>
      </c>
      <c r="W19" s="6">
        <v>64.39</v>
      </c>
      <c r="X19" s="6">
        <v>78.569999999999993</v>
      </c>
      <c r="Y19" s="7">
        <v>71.38</v>
      </c>
    </row>
    <row r="20" spans="2:25" x14ac:dyDescent="0.25">
      <c r="B20" s="1" t="s">
        <v>18</v>
      </c>
      <c r="C20" s="5">
        <v>100</v>
      </c>
      <c r="D20" s="6">
        <v>74.430000000000007</v>
      </c>
      <c r="E20" s="6">
        <v>102.15</v>
      </c>
      <c r="F20" s="6">
        <v>92.25</v>
      </c>
      <c r="G20" s="6">
        <v>89.1</v>
      </c>
      <c r="H20" s="6">
        <v>105.08</v>
      </c>
      <c r="I20" s="7">
        <v>96.33</v>
      </c>
      <c r="J20" s="55"/>
      <c r="K20" s="5">
        <v>100</v>
      </c>
      <c r="L20" s="6">
        <v>74.42</v>
      </c>
      <c r="M20" s="6">
        <v>72.61</v>
      </c>
      <c r="N20" s="6">
        <v>109.73</v>
      </c>
      <c r="O20" s="6">
        <v>98.28</v>
      </c>
      <c r="P20" s="6">
        <v>112.91</v>
      </c>
      <c r="Q20" s="6">
        <v>82.46</v>
      </c>
      <c r="R20" s="7">
        <v>109.8</v>
      </c>
      <c r="S20" s="55"/>
      <c r="T20" s="5">
        <v>100</v>
      </c>
      <c r="U20" s="6">
        <v>55.86</v>
      </c>
      <c r="V20" s="6">
        <v>131.02000000000001</v>
      </c>
      <c r="W20" s="6">
        <v>93.9</v>
      </c>
      <c r="X20" s="6">
        <v>112.55</v>
      </c>
      <c r="Y20" s="7">
        <v>130.91</v>
      </c>
    </row>
    <row r="21" spans="2:25" x14ac:dyDescent="0.25">
      <c r="B21" s="1" t="s">
        <v>19</v>
      </c>
      <c r="C21" s="5">
        <v>100</v>
      </c>
      <c r="D21" s="6">
        <v>74.28</v>
      </c>
      <c r="E21" s="6">
        <v>85.48</v>
      </c>
      <c r="F21" s="6">
        <v>70.739999999999995</v>
      </c>
      <c r="G21" s="6">
        <v>101.25</v>
      </c>
      <c r="H21" s="6">
        <v>98.19</v>
      </c>
      <c r="I21" s="7">
        <v>88.4</v>
      </c>
      <c r="J21" s="55"/>
      <c r="K21" s="5">
        <v>100</v>
      </c>
      <c r="L21" s="6">
        <v>21.9</v>
      </c>
      <c r="M21" s="6">
        <v>81.75</v>
      </c>
      <c r="N21" s="6">
        <v>123.01</v>
      </c>
      <c r="O21" s="6">
        <v>97.51</v>
      </c>
      <c r="P21" s="6">
        <v>88.94</v>
      </c>
      <c r="Q21" s="6">
        <v>63.47</v>
      </c>
      <c r="R21" s="7">
        <v>131.54</v>
      </c>
      <c r="S21" s="55"/>
      <c r="T21" s="5">
        <v>100</v>
      </c>
      <c r="U21" s="6">
        <v>19.64</v>
      </c>
      <c r="V21" s="6">
        <v>128.41999999999999</v>
      </c>
      <c r="W21" s="6">
        <v>55.03</v>
      </c>
      <c r="X21" s="6">
        <v>114.09</v>
      </c>
      <c r="Y21" s="7">
        <v>94.11</v>
      </c>
    </row>
    <row r="22" spans="2:25" x14ac:dyDescent="0.25">
      <c r="B22" s="1" t="s">
        <v>20</v>
      </c>
      <c r="C22" s="5">
        <v>100</v>
      </c>
      <c r="D22" s="6">
        <v>27.01</v>
      </c>
      <c r="E22" s="6">
        <v>100.77</v>
      </c>
      <c r="F22" s="6">
        <v>57.82</v>
      </c>
      <c r="H22" s="6">
        <v>122.16</v>
      </c>
      <c r="I22" s="7">
        <v>108.59</v>
      </c>
      <c r="J22" s="55"/>
      <c r="K22" s="5">
        <v>100</v>
      </c>
      <c r="L22" s="6">
        <v>40.69</v>
      </c>
      <c r="M22" s="6">
        <v>48.64</v>
      </c>
      <c r="N22" s="6">
        <v>81.93</v>
      </c>
      <c r="O22" s="6">
        <v>67.33</v>
      </c>
      <c r="P22" s="6">
        <v>160.59</v>
      </c>
      <c r="Q22" s="6">
        <v>46.4</v>
      </c>
      <c r="R22" s="7">
        <v>79.63</v>
      </c>
      <c r="S22" s="55"/>
      <c r="T22" s="5">
        <v>100</v>
      </c>
      <c r="U22" s="6">
        <v>39.21</v>
      </c>
      <c r="V22" s="6">
        <v>112.19</v>
      </c>
      <c r="W22" s="6">
        <v>50.31</v>
      </c>
      <c r="X22" s="6">
        <v>106.05</v>
      </c>
      <c r="Y22" s="7">
        <v>55.2</v>
      </c>
    </row>
    <row r="23" spans="2:25" x14ac:dyDescent="0.25">
      <c r="B23" s="1" t="s">
        <v>68</v>
      </c>
      <c r="C23" s="5">
        <v>100</v>
      </c>
      <c r="D23" s="6">
        <v>32.86</v>
      </c>
      <c r="E23" s="6">
        <v>82.81</v>
      </c>
      <c r="F23" s="6">
        <v>56.04</v>
      </c>
      <c r="G23" s="6"/>
      <c r="H23" s="6">
        <v>55.37</v>
      </c>
      <c r="I23" s="7">
        <v>72.599999999999994</v>
      </c>
      <c r="J23" s="55"/>
      <c r="K23" s="8">
        <v>100</v>
      </c>
      <c r="L23" s="9">
        <v>16.690000000000001</v>
      </c>
      <c r="M23" s="9">
        <v>43.41</v>
      </c>
      <c r="N23" s="9">
        <v>104.73</v>
      </c>
      <c r="O23" s="9">
        <v>97.21</v>
      </c>
      <c r="P23" s="48"/>
      <c r="Q23" s="9">
        <v>115.64</v>
      </c>
      <c r="R23" s="10">
        <v>134.04</v>
      </c>
      <c r="S23" s="55"/>
      <c r="T23" s="8">
        <v>100</v>
      </c>
      <c r="U23" s="9">
        <v>17.399999999999999</v>
      </c>
      <c r="V23" s="9">
        <v>117.65</v>
      </c>
      <c r="W23" s="9">
        <v>48.09</v>
      </c>
      <c r="X23" s="9">
        <v>88.07</v>
      </c>
      <c r="Y23" s="10">
        <v>69.92</v>
      </c>
    </row>
    <row r="24" spans="2:25" x14ac:dyDescent="0.25">
      <c r="C24" s="8">
        <v>100</v>
      </c>
      <c r="D24" s="9">
        <v>17</v>
      </c>
      <c r="E24" s="9">
        <v>121.44</v>
      </c>
      <c r="F24" s="9">
        <v>61.35</v>
      </c>
      <c r="G24" s="9"/>
      <c r="H24" s="9">
        <v>132.13999999999999</v>
      </c>
      <c r="I24" s="10">
        <v>114.83</v>
      </c>
      <c r="J24" s="55"/>
      <c r="K24" s="6"/>
      <c r="L24" s="6"/>
      <c r="M24" s="6"/>
      <c r="N24" s="6"/>
      <c r="O24" s="6"/>
      <c r="P24" s="114"/>
      <c r="Q24" s="6"/>
      <c r="R24" s="6"/>
      <c r="S24" s="55"/>
      <c r="T24" s="6"/>
      <c r="U24" s="6"/>
      <c r="V24" s="6"/>
      <c r="W24" s="6"/>
      <c r="X24" s="6"/>
      <c r="Y24" s="6"/>
    </row>
    <row r="28" spans="2:25" x14ac:dyDescent="0.25">
      <c r="C28" s="166" t="s">
        <v>158</v>
      </c>
      <c r="D28" s="166"/>
      <c r="E28" s="166"/>
      <c r="F28" s="166"/>
      <c r="G28" s="166"/>
      <c r="H28" s="166"/>
      <c r="I28" s="166"/>
      <c r="K28" s="166" t="s">
        <v>158</v>
      </c>
      <c r="L28" s="166"/>
      <c r="M28" s="166"/>
      <c r="N28" s="166"/>
      <c r="O28" s="166"/>
      <c r="P28" s="166"/>
      <c r="Q28" s="166"/>
      <c r="R28" s="166"/>
      <c r="T28" s="166" t="s">
        <v>158</v>
      </c>
      <c r="U28" s="166"/>
      <c r="V28" s="166"/>
      <c r="W28" s="166"/>
      <c r="X28" s="166"/>
      <c r="Y28" s="166"/>
    </row>
    <row r="29" spans="2:25" x14ac:dyDescent="0.25">
      <c r="C29" s="85"/>
      <c r="D29" s="72"/>
      <c r="E29" s="20" t="s">
        <v>51</v>
      </c>
      <c r="F29" s="20" t="s">
        <v>52</v>
      </c>
      <c r="G29" s="20" t="s">
        <v>53</v>
      </c>
      <c r="H29" s="20" t="s">
        <v>54</v>
      </c>
      <c r="I29" s="21" t="s">
        <v>57</v>
      </c>
      <c r="K29" s="19"/>
      <c r="L29" s="20"/>
      <c r="M29" s="20" t="s">
        <v>60</v>
      </c>
      <c r="N29" s="20" t="s">
        <v>61</v>
      </c>
      <c r="O29" s="20" t="s">
        <v>62</v>
      </c>
      <c r="P29" s="20" t="s">
        <v>63</v>
      </c>
      <c r="Q29" s="20" t="s">
        <v>64</v>
      </c>
      <c r="R29" s="21" t="s">
        <v>66</v>
      </c>
      <c r="T29" s="85"/>
      <c r="U29" s="72"/>
      <c r="V29" s="20" t="s">
        <v>147</v>
      </c>
      <c r="W29" s="20" t="s">
        <v>379</v>
      </c>
      <c r="X29" s="20" t="s">
        <v>145</v>
      </c>
      <c r="Y29" s="21" t="s">
        <v>146</v>
      </c>
    </row>
    <row r="30" spans="2:25" x14ac:dyDescent="0.25">
      <c r="C30" s="127" t="s">
        <v>12</v>
      </c>
      <c r="D30" s="102" t="s">
        <v>193</v>
      </c>
      <c r="E30" s="102" t="s">
        <v>193</v>
      </c>
      <c r="F30" s="102" t="s">
        <v>193</v>
      </c>
      <c r="G30" s="102" t="s">
        <v>193</v>
      </c>
      <c r="H30" s="102" t="s">
        <v>193</v>
      </c>
      <c r="I30" s="128" t="s">
        <v>193</v>
      </c>
      <c r="K30" s="22" t="s">
        <v>12</v>
      </c>
      <c r="L30" s="23" t="s">
        <v>193</v>
      </c>
      <c r="M30" s="23" t="s">
        <v>193</v>
      </c>
      <c r="N30" s="23" t="s">
        <v>193</v>
      </c>
      <c r="O30" s="23" t="s">
        <v>193</v>
      </c>
      <c r="P30" s="23" t="s">
        <v>193</v>
      </c>
      <c r="Q30" s="23" t="s">
        <v>193</v>
      </c>
      <c r="R30" s="24" t="s">
        <v>193</v>
      </c>
      <c r="T30" s="22" t="s">
        <v>12</v>
      </c>
      <c r="U30" s="23" t="s">
        <v>193</v>
      </c>
      <c r="V30" s="23" t="s">
        <v>193</v>
      </c>
      <c r="W30" s="23" t="s">
        <v>193</v>
      </c>
      <c r="X30" s="23" t="s">
        <v>193</v>
      </c>
      <c r="Y30" s="24" t="s">
        <v>193</v>
      </c>
    </row>
    <row r="31" spans="2:25" x14ac:dyDescent="0.25">
      <c r="B31" s="1" t="s">
        <v>6</v>
      </c>
      <c r="C31" s="44">
        <v>100</v>
      </c>
      <c r="D31" s="45">
        <v>65.400000000000006</v>
      </c>
      <c r="E31" s="45">
        <v>93.8</v>
      </c>
      <c r="F31" s="45">
        <v>66.849999999999994</v>
      </c>
      <c r="G31" s="45">
        <v>106.02</v>
      </c>
      <c r="H31" s="45">
        <v>106.25</v>
      </c>
      <c r="I31" s="46">
        <v>107.58</v>
      </c>
      <c r="J31" s="55"/>
      <c r="K31" s="44">
        <v>100</v>
      </c>
      <c r="L31" s="45">
        <v>67.98</v>
      </c>
      <c r="M31" s="45">
        <v>59.62</v>
      </c>
      <c r="N31" s="45">
        <v>99.44</v>
      </c>
      <c r="O31" s="45">
        <v>81</v>
      </c>
      <c r="P31" s="45">
        <v>92.67</v>
      </c>
      <c r="Q31" s="45">
        <v>75.31</v>
      </c>
      <c r="R31" s="46">
        <v>91.22</v>
      </c>
      <c r="S31" s="55"/>
      <c r="T31" s="44">
        <v>100</v>
      </c>
      <c r="U31" s="45">
        <v>67.81</v>
      </c>
      <c r="V31" s="45">
        <v>98.46</v>
      </c>
      <c r="W31" s="45">
        <v>79.040000000000006</v>
      </c>
      <c r="X31" s="45">
        <v>84.46</v>
      </c>
      <c r="Y31" s="46">
        <v>85.22</v>
      </c>
    </row>
    <row r="32" spans="2:25" x14ac:dyDescent="0.25">
      <c r="B32" s="1" t="s">
        <v>7</v>
      </c>
      <c r="C32" s="5">
        <v>100</v>
      </c>
      <c r="D32" s="6">
        <v>65.650000000000006</v>
      </c>
      <c r="E32" s="6">
        <v>89.99</v>
      </c>
      <c r="F32" s="6">
        <v>72.150000000000006</v>
      </c>
      <c r="G32" s="6">
        <v>67.459999999999994</v>
      </c>
      <c r="H32" s="6">
        <v>90.63</v>
      </c>
      <c r="I32" s="7">
        <v>95.73</v>
      </c>
      <c r="J32" s="55"/>
      <c r="K32" s="5">
        <v>100</v>
      </c>
      <c r="L32" s="6">
        <v>70.36</v>
      </c>
      <c r="M32" s="6">
        <v>65.5</v>
      </c>
      <c r="N32" s="6">
        <v>90.33</v>
      </c>
      <c r="O32" s="6">
        <v>78.680000000000007</v>
      </c>
      <c r="P32" s="6">
        <v>85.74</v>
      </c>
      <c r="Q32" s="6">
        <v>78.739999999999995</v>
      </c>
      <c r="R32" s="7">
        <v>97.45</v>
      </c>
      <c r="S32" s="55"/>
      <c r="T32" s="5">
        <v>100</v>
      </c>
      <c r="U32" s="6">
        <v>71.39</v>
      </c>
      <c r="V32" s="6">
        <v>110.25</v>
      </c>
      <c r="W32" s="6">
        <v>74.31</v>
      </c>
      <c r="X32" s="6">
        <v>78.84</v>
      </c>
      <c r="Y32" s="7">
        <v>88.69</v>
      </c>
    </row>
    <row r="33" spans="1:25" x14ac:dyDescent="0.25">
      <c r="B33" s="1" t="s">
        <v>8</v>
      </c>
      <c r="C33" s="5">
        <v>100</v>
      </c>
      <c r="D33" s="6">
        <v>59.83</v>
      </c>
      <c r="E33" s="6">
        <v>78.33</v>
      </c>
      <c r="F33" s="6">
        <v>69.900000000000006</v>
      </c>
      <c r="G33" s="6">
        <v>96.36</v>
      </c>
      <c r="H33" s="6">
        <v>83.84</v>
      </c>
      <c r="I33" s="7">
        <v>76.760000000000005</v>
      </c>
      <c r="J33" s="55"/>
      <c r="K33" s="5">
        <v>100</v>
      </c>
      <c r="L33" s="6">
        <v>52.8</v>
      </c>
      <c r="M33" s="6">
        <v>62.93</v>
      </c>
      <c r="N33" s="6">
        <v>92.38</v>
      </c>
      <c r="O33" s="6">
        <v>69.510000000000005</v>
      </c>
      <c r="P33" s="6">
        <v>90.26</v>
      </c>
      <c r="Q33" s="6">
        <v>59.96</v>
      </c>
      <c r="R33" s="7">
        <v>83.65</v>
      </c>
      <c r="S33" s="55"/>
      <c r="T33" s="5">
        <v>100</v>
      </c>
      <c r="U33" s="6">
        <v>58.36</v>
      </c>
      <c r="V33" s="6">
        <v>99.25</v>
      </c>
      <c r="W33" s="6">
        <v>65.48</v>
      </c>
      <c r="X33" s="6">
        <v>78.95</v>
      </c>
      <c r="Y33" s="7">
        <v>73.540000000000006</v>
      </c>
    </row>
    <row r="34" spans="1:25" x14ac:dyDescent="0.25">
      <c r="B34" s="1" t="s">
        <v>18</v>
      </c>
      <c r="C34" s="5">
        <v>100</v>
      </c>
      <c r="D34" s="6">
        <v>59.19</v>
      </c>
      <c r="E34" s="6">
        <v>89.94</v>
      </c>
      <c r="F34" s="6">
        <v>77.569999999999993</v>
      </c>
      <c r="G34" s="6">
        <v>33.94</v>
      </c>
      <c r="H34" s="6">
        <v>114.7</v>
      </c>
      <c r="I34" s="7">
        <v>111.15</v>
      </c>
      <c r="J34" s="55"/>
      <c r="K34" s="5">
        <v>100</v>
      </c>
      <c r="L34" s="6">
        <v>60.3</v>
      </c>
      <c r="M34" s="6">
        <v>99.09</v>
      </c>
      <c r="N34" s="6">
        <v>118.96</v>
      </c>
      <c r="O34" s="6">
        <v>85.74</v>
      </c>
      <c r="P34" s="6">
        <v>129.19</v>
      </c>
      <c r="Q34" s="6">
        <v>94.26</v>
      </c>
      <c r="R34" s="7">
        <v>139.05000000000001</v>
      </c>
      <c r="S34" s="55"/>
      <c r="T34" s="5">
        <v>100</v>
      </c>
      <c r="U34" s="6">
        <v>47.17</v>
      </c>
      <c r="V34" s="6">
        <v>130.91</v>
      </c>
      <c r="W34" s="6">
        <v>77.66</v>
      </c>
      <c r="X34" s="6">
        <v>105.21</v>
      </c>
      <c r="Y34" s="7">
        <v>109.46</v>
      </c>
    </row>
    <row r="35" spans="1:25" x14ac:dyDescent="0.25">
      <c r="B35" s="1" t="s">
        <v>19</v>
      </c>
      <c r="C35" s="8">
        <v>100</v>
      </c>
      <c r="D35" s="9">
        <v>55.75</v>
      </c>
      <c r="E35" s="9">
        <v>72.59</v>
      </c>
      <c r="F35" s="9">
        <v>84.83</v>
      </c>
      <c r="G35" s="48"/>
      <c r="H35" s="9">
        <v>133.33000000000001</v>
      </c>
      <c r="I35" s="10">
        <v>127.49</v>
      </c>
      <c r="J35" s="55"/>
      <c r="K35" s="8">
        <v>100</v>
      </c>
      <c r="L35" s="9">
        <v>57.31</v>
      </c>
      <c r="M35" s="9">
        <v>92.95</v>
      </c>
      <c r="N35" s="9">
        <v>137.16</v>
      </c>
      <c r="O35" s="9">
        <v>90.18</v>
      </c>
      <c r="P35" s="50"/>
      <c r="Q35" s="9">
        <v>79.900000000000006</v>
      </c>
      <c r="R35" s="10">
        <v>133.63</v>
      </c>
      <c r="S35" s="55"/>
      <c r="T35" s="8">
        <v>100</v>
      </c>
      <c r="U35" s="9">
        <v>60.81</v>
      </c>
      <c r="V35" s="9">
        <v>135.55000000000001</v>
      </c>
      <c r="W35" s="9">
        <v>66.3</v>
      </c>
      <c r="X35" s="9">
        <v>105.45</v>
      </c>
      <c r="Y35" s="10">
        <v>115.34</v>
      </c>
    </row>
    <row r="36" spans="1:25" x14ac:dyDescent="0.25">
      <c r="Y36" s="67"/>
    </row>
    <row r="39" spans="1:25" x14ac:dyDescent="0.25">
      <c r="C39" s="166" t="s">
        <v>158</v>
      </c>
      <c r="D39" s="166"/>
      <c r="E39" s="166"/>
      <c r="F39" s="166"/>
      <c r="G39" s="166"/>
      <c r="H39" s="166"/>
      <c r="I39" s="166"/>
      <c r="K39" s="166" t="s">
        <v>158</v>
      </c>
      <c r="L39" s="166"/>
      <c r="M39" s="166"/>
      <c r="N39" s="166"/>
      <c r="O39" s="166"/>
      <c r="P39" s="166"/>
      <c r="Q39" s="166"/>
      <c r="R39" s="166"/>
      <c r="T39" s="166" t="s">
        <v>158</v>
      </c>
      <c r="U39" s="166"/>
      <c r="V39" s="166"/>
      <c r="W39" s="166"/>
      <c r="X39" s="166"/>
      <c r="Y39" s="166"/>
    </row>
    <row r="40" spans="1:25" x14ac:dyDescent="0.25">
      <c r="C40" s="85"/>
      <c r="D40" s="72"/>
      <c r="E40" s="20" t="s">
        <v>51</v>
      </c>
      <c r="F40" s="20" t="s">
        <v>52</v>
      </c>
      <c r="G40" s="20" t="s">
        <v>53</v>
      </c>
      <c r="H40" s="20" t="s">
        <v>54</v>
      </c>
      <c r="I40" s="21" t="s">
        <v>57</v>
      </c>
      <c r="K40" s="19"/>
      <c r="L40" s="20"/>
      <c r="M40" s="20" t="s">
        <v>60</v>
      </c>
      <c r="N40" s="20" t="s">
        <v>61</v>
      </c>
      <c r="O40" s="20" t="s">
        <v>62</v>
      </c>
      <c r="P40" s="20" t="s">
        <v>63</v>
      </c>
      <c r="Q40" s="20" t="s">
        <v>64</v>
      </c>
      <c r="R40" s="21" t="s">
        <v>66</v>
      </c>
      <c r="T40" s="85"/>
      <c r="U40" s="72"/>
      <c r="V40" s="20" t="s">
        <v>147</v>
      </c>
      <c r="W40" s="20" t="s">
        <v>379</v>
      </c>
      <c r="X40" s="20" t="s">
        <v>145</v>
      </c>
      <c r="Y40" s="21" t="s">
        <v>146</v>
      </c>
    </row>
    <row r="41" spans="1:25" x14ac:dyDescent="0.25">
      <c r="C41" s="127" t="s">
        <v>12</v>
      </c>
      <c r="D41" s="102" t="s">
        <v>194</v>
      </c>
      <c r="E41" s="102" t="s">
        <v>194</v>
      </c>
      <c r="F41" s="102" t="s">
        <v>194</v>
      </c>
      <c r="G41" s="102" t="s">
        <v>194</v>
      </c>
      <c r="H41" s="102" t="s">
        <v>194</v>
      </c>
      <c r="I41" s="128" t="s">
        <v>194</v>
      </c>
      <c r="K41" s="22" t="s">
        <v>12</v>
      </c>
      <c r="L41" s="23" t="s">
        <v>194</v>
      </c>
      <c r="M41" s="23" t="s">
        <v>194</v>
      </c>
      <c r="N41" s="23" t="s">
        <v>194</v>
      </c>
      <c r="O41" s="23" t="s">
        <v>194</v>
      </c>
      <c r="P41" s="23" t="s">
        <v>194</v>
      </c>
      <c r="Q41" s="23" t="s">
        <v>194</v>
      </c>
      <c r="R41" s="24" t="s">
        <v>194</v>
      </c>
      <c r="T41" s="22" t="s">
        <v>12</v>
      </c>
      <c r="U41" s="23" t="s">
        <v>194</v>
      </c>
      <c r="V41" s="23" t="s">
        <v>194</v>
      </c>
      <c r="W41" s="23" t="s">
        <v>194</v>
      </c>
      <c r="X41" s="23" t="s">
        <v>194</v>
      </c>
      <c r="Y41" s="24" t="s">
        <v>194</v>
      </c>
    </row>
    <row r="42" spans="1:25" x14ac:dyDescent="0.25">
      <c r="B42" s="1" t="s">
        <v>6</v>
      </c>
      <c r="C42" s="44">
        <v>100</v>
      </c>
      <c r="D42" s="45">
        <v>51.18</v>
      </c>
      <c r="E42" s="45">
        <v>118.96</v>
      </c>
      <c r="F42" s="45">
        <v>72.17</v>
      </c>
      <c r="G42" s="45">
        <v>81.790000000000006</v>
      </c>
      <c r="H42" s="45">
        <v>83.06</v>
      </c>
      <c r="I42" s="46">
        <v>71.67</v>
      </c>
      <c r="J42" s="55"/>
      <c r="K42" s="44">
        <v>100</v>
      </c>
      <c r="L42" s="45">
        <v>51.18</v>
      </c>
      <c r="M42" s="45">
        <v>67.010000000000005</v>
      </c>
      <c r="N42" s="45">
        <v>57.54</v>
      </c>
      <c r="O42" s="45">
        <v>79.91</v>
      </c>
      <c r="P42" s="45">
        <v>59.77</v>
      </c>
      <c r="Q42" s="45">
        <v>61.66</v>
      </c>
      <c r="R42" s="46">
        <v>80.13</v>
      </c>
      <c r="S42" s="55"/>
      <c r="T42" s="44">
        <v>100</v>
      </c>
      <c r="U42" s="45">
        <v>51.18</v>
      </c>
      <c r="V42" s="45">
        <v>88.36</v>
      </c>
      <c r="W42" s="45">
        <v>71.819999999999993</v>
      </c>
      <c r="X42" s="45">
        <v>77.760000000000005</v>
      </c>
      <c r="Y42" s="46">
        <v>81.23</v>
      </c>
    </row>
    <row r="43" spans="1:25" x14ac:dyDescent="0.25">
      <c r="B43" s="1" t="s">
        <v>7</v>
      </c>
      <c r="C43" s="5">
        <v>100</v>
      </c>
      <c r="D43" s="6">
        <v>48.53</v>
      </c>
      <c r="E43" s="6">
        <v>104.48</v>
      </c>
      <c r="F43" s="6">
        <v>66.290000000000006</v>
      </c>
      <c r="G43" s="6">
        <v>68.010000000000005</v>
      </c>
      <c r="H43" s="6">
        <v>67.02</v>
      </c>
      <c r="I43" s="7">
        <v>73.12</v>
      </c>
      <c r="J43" s="55"/>
      <c r="K43" s="5">
        <v>100</v>
      </c>
      <c r="L43" s="6">
        <v>48.53</v>
      </c>
      <c r="M43" s="6">
        <v>56.98</v>
      </c>
      <c r="N43" s="6">
        <v>54.59</v>
      </c>
      <c r="O43" s="6">
        <v>73.08</v>
      </c>
      <c r="P43" s="6">
        <v>60.11</v>
      </c>
      <c r="Q43" s="6">
        <v>55.86</v>
      </c>
      <c r="R43" s="7">
        <v>62.81</v>
      </c>
      <c r="S43" s="55"/>
      <c r="T43" s="5">
        <v>100</v>
      </c>
      <c r="U43" s="6">
        <v>48.53</v>
      </c>
      <c r="V43" s="6">
        <v>62.44</v>
      </c>
      <c r="W43" s="6">
        <v>66.680000000000007</v>
      </c>
      <c r="X43" s="6">
        <v>62.18</v>
      </c>
      <c r="Y43" s="7">
        <v>66.45</v>
      </c>
    </row>
    <row r="44" spans="1:25" x14ac:dyDescent="0.25">
      <c r="B44" s="1" t="s">
        <v>8</v>
      </c>
      <c r="C44" s="8">
        <v>100</v>
      </c>
      <c r="D44" s="9">
        <v>53.34</v>
      </c>
      <c r="E44" s="9">
        <v>111.95</v>
      </c>
      <c r="F44" s="9">
        <v>74.47</v>
      </c>
      <c r="G44" s="9">
        <v>58.88</v>
      </c>
      <c r="H44" s="9">
        <v>65.83</v>
      </c>
      <c r="I44" s="10">
        <v>66.98</v>
      </c>
      <c r="J44" s="55"/>
      <c r="K44" s="8">
        <v>100</v>
      </c>
      <c r="L44" s="9">
        <v>53.34</v>
      </c>
      <c r="M44" s="9">
        <v>58.12</v>
      </c>
      <c r="N44" s="9">
        <v>45.88</v>
      </c>
      <c r="O44" s="9">
        <v>73.010000000000005</v>
      </c>
      <c r="P44" s="9">
        <v>62.45</v>
      </c>
      <c r="Q44" s="9">
        <v>62.85</v>
      </c>
      <c r="R44" s="10">
        <v>76.87</v>
      </c>
      <c r="S44" s="55"/>
      <c r="T44" s="8">
        <v>100</v>
      </c>
      <c r="U44" s="9">
        <v>53.34</v>
      </c>
      <c r="V44" s="9">
        <v>67.97</v>
      </c>
      <c r="W44" s="9">
        <v>62.79</v>
      </c>
      <c r="X44" s="9">
        <v>69.45</v>
      </c>
      <c r="Y44" s="10">
        <v>72.84</v>
      </c>
    </row>
    <row r="46" spans="1:25" s="39" customFormat="1" ht="13.5" thickBot="1" x14ac:dyDescent="0.3">
      <c r="A46" s="157"/>
    </row>
    <row r="49" spans="1:25" x14ac:dyDescent="0.25">
      <c r="A49" s="161" t="s">
        <v>381</v>
      </c>
      <c r="B49" s="129"/>
      <c r="C49" s="177" t="s">
        <v>158</v>
      </c>
      <c r="D49" s="177"/>
      <c r="E49" s="177"/>
      <c r="F49" s="177"/>
      <c r="G49" s="177"/>
      <c r="H49" s="177"/>
      <c r="I49" s="177"/>
      <c r="J49" s="129"/>
      <c r="K49" s="177" t="s">
        <v>158</v>
      </c>
      <c r="L49" s="177"/>
      <c r="M49" s="177"/>
      <c r="N49" s="177"/>
      <c r="O49" s="177"/>
      <c r="P49" s="177"/>
      <c r="Q49" s="177"/>
      <c r="R49" s="177"/>
      <c r="S49" s="129"/>
      <c r="T49" s="177" t="s">
        <v>158</v>
      </c>
      <c r="U49" s="177"/>
      <c r="V49" s="177"/>
      <c r="W49" s="177"/>
      <c r="X49" s="177"/>
      <c r="Y49" s="177"/>
    </row>
    <row r="50" spans="1:25" x14ac:dyDescent="0.25">
      <c r="A50" s="161"/>
      <c r="B50" s="129"/>
      <c r="C50" s="137"/>
      <c r="D50" s="129"/>
      <c r="E50" s="41" t="s">
        <v>51</v>
      </c>
      <c r="F50" s="41" t="s">
        <v>52</v>
      </c>
      <c r="G50" s="41" t="s">
        <v>53</v>
      </c>
      <c r="H50" s="41" t="s">
        <v>54</v>
      </c>
      <c r="I50" s="128" t="s">
        <v>57</v>
      </c>
      <c r="J50" s="129"/>
      <c r="K50" s="127"/>
      <c r="L50" s="41"/>
      <c r="M50" s="41" t="s">
        <v>60</v>
      </c>
      <c r="N50" s="138">
        <v>60000000000</v>
      </c>
      <c r="O50" s="41" t="s">
        <v>62</v>
      </c>
      <c r="P50" s="41" t="s">
        <v>63</v>
      </c>
      <c r="Q50" s="41" t="s">
        <v>64</v>
      </c>
      <c r="R50" s="128" t="s">
        <v>66</v>
      </c>
      <c r="S50" s="129"/>
      <c r="T50" s="137"/>
      <c r="U50" s="129"/>
      <c r="V50" s="41" t="s">
        <v>147</v>
      </c>
      <c r="W50" s="41" t="s">
        <v>379</v>
      </c>
      <c r="X50" s="41" t="s">
        <v>145</v>
      </c>
      <c r="Y50" s="128" t="s">
        <v>146</v>
      </c>
    </row>
    <row r="51" spans="1:25" x14ac:dyDescent="0.25">
      <c r="A51" s="161"/>
      <c r="B51" s="129"/>
      <c r="C51" s="127" t="s">
        <v>12</v>
      </c>
      <c r="D51" s="41" t="s">
        <v>17</v>
      </c>
      <c r="E51" s="41" t="s">
        <v>17</v>
      </c>
      <c r="F51" s="41" t="s">
        <v>17</v>
      </c>
      <c r="G51" s="41" t="s">
        <v>17</v>
      </c>
      <c r="H51" s="41" t="s">
        <v>17</v>
      </c>
      <c r="I51" s="128" t="s">
        <v>17</v>
      </c>
      <c r="J51" s="129"/>
      <c r="K51" s="22" t="s">
        <v>12</v>
      </c>
      <c r="L51" s="23" t="s">
        <v>17</v>
      </c>
      <c r="M51" s="23" t="s">
        <v>17</v>
      </c>
      <c r="N51" s="23" t="s">
        <v>17</v>
      </c>
      <c r="O51" s="23" t="s">
        <v>17</v>
      </c>
      <c r="P51" s="23" t="s">
        <v>17</v>
      </c>
      <c r="Q51" s="23" t="s">
        <v>17</v>
      </c>
      <c r="R51" s="24" t="s">
        <v>17</v>
      </c>
      <c r="S51" s="129"/>
      <c r="T51" s="22" t="s">
        <v>12</v>
      </c>
      <c r="U51" s="23" t="s">
        <v>17</v>
      </c>
      <c r="V51" s="23" t="s">
        <v>17</v>
      </c>
      <c r="W51" s="23" t="s">
        <v>17</v>
      </c>
      <c r="X51" s="23" t="s">
        <v>17</v>
      </c>
      <c r="Y51" s="24" t="s">
        <v>17</v>
      </c>
    </row>
    <row r="52" spans="1:25" x14ac:dyDescent="0.25">
      <c r="A52" s="161"/>
      <c r="B52" s="129" t="s">
        <v>6</v>
      </c>
      <c r="C52" s="44">
        <v>100</v>
      </c>
      <c r="D52" s="45">
        <v>49.31</v>
      </c>
      <c r="E52" s="45">
        <v>76.959999999999994</v>
      </c>
      <c r="F52" s="45">
        <v>53.8</v>
      </c>
      <c r="G52" s="45">
        <v>92.47</v>
      </c>
      <c r="H52" s="45">
        <v>93.11</v>
      </c>
      <c r="I52" s="46">
        <v>104.51</v>
      </c>
      <c r="J52" s="139"/>
      <c r="K52" s="5">
        <v>100</v>
      </c>
      <c r="L52" s="54">
        <v>50.22</v>
      </c>
      <c r="M52" s="54">
        <v>80.709999999999994</v>
      </c>
      <c r="N52" s="54">
        <v>126.58</v>
      </c>
      <c r="O52" s="54">
        <v>83.36</v>
      </c>
      <c r="P52" s="54">
        <v>112.53</v>
      </c>
      <c r="Q52" s="54">
        <v>61.37</v>
      </c>
      <c r="R52" s="7">
        <v>103.04</v>
      </c>
      <c r="S52" s="139"/>
      <c r="T52" s="5">
        <v>100</v>
      </c>
      <c r="U52" s="54">
        <v>31.73</v>
      </c>
      <c r="V52" s="54">
        <v>111.14</v>
      </c>
      <c r="W52" s="54">
        <v>86</v>
      </c>
      <c r="X52" s="54">
        <v>106.29</v>
      </c>
      <c r="Y52" s="7">
        <v>118.13</v>
      </c>
    </row>
    <row r="53" spans="1:25" x14ac:dyDescent="0.25">
      <c r="A53" s="161"/>
      <c r="B53" s="129" t="s">
        <v>7</v>
      </c>
      <c r="C53" s="5">
        <v>100</v>
      </c>
      <c r="D53" s="54">
        <v>21.18</v>
      </c>
      <c r="E53" s="54">
        <v>64.97</v>
      </c>
      <c r="F53" s="54">
        <v>67.3</v>
      </c>
      <c r="G53" s="54">
        <v>98.2</v>
      </c>
      <c r="H53" s="54">
        <v>95.53</v>
      </c>
      <c r="I53" s="7">
        <v>116.9</v>
      </c>
      <c r="J53" s="139"/>
      <c r="K53" s="5">
        <v>100</v>
      </c>
      <c r="L53" s="54">
        <v>31.64</v>
      </c>
      <c r="M53" s="54">
        <v>79.64</v>
      </c>
      <c r="N53" s="54">
        <v>148.26</v>
      </c>
      <c r="O53" s="54">
        <v>103.87</v>
      </c>
      <c r="P53" s="54">
        <v>115.93</v>
      </c>
      <c r="Q53" s="54">
        <v>81.94</v>
      </c>
      <c r="R53" s="7">
        <v>116.05</v>
      </c>
      <c r="S53" s="139"/>
      <c r="T53" s="5">
        <v>100</v>
      </c>
      <c r="U53" s="54">
        <v>48.96</v>
      </c>
      <c r="V53" s="54">
        <v>116.83</v>
      </c>
      <c r="W53" s="54">
        <v>91.3</v>
      </c>
      <c r="X53" s="54">
        <v>107.53</v>
      </c>
      <c r="Y53" s="7">
        <v>104.55</v>
      </c>
    </row>
    <row r="54" spans="1:25" x14ac:dyDescent="0.25">
      <c r="A54" s="161"/>
      <c r="B54" s="129" t="s">
        <v>8</v>
      </c>
      <c r="C54" s="5">
        <v>100</v>
      </c>
      <c r="D54" s="54">
        <v>22.06</v>
      </c>
      <c r="E54" s="54">
        <v>57.57</v>
      </c>
      <c r="F54" s="54">
        <v>38.85</v>
      </c>
      <c r="G54" s="54">
        <v>88.63</v>
      </c>
      <c r="H54" s="54">
        <v>90.05</v>
      </c>
      <c r="I54" s="7">
        <v>102.24</v>
      </c>
      <c r="J54" s="139"/>
      <c r="K54" s="5">
        <v>100</v>
      </c>
      <c r="L54" s="54">
        <v>55.47</v>
      </c>
      <c r="M54" s="54">
        <v>65.31</v>
      </c>
      <c r="N54" s="54">
        <v>122.19</v>
      </c>
      <c r="O54" s="54">
        <v>83.45</v>
      </c>
      <c r="P54" s="54">
        <v>94.35</v>
      </c>
      <c r="Q54" s="54">
        <v>61.1</v>
      </c>
      <c r="R54" s="7">
        <v>95.88</v>
      </c>
      <c r="S54" s="139"/>
      <c r="T54" s="5">
        <v>100</v>
      </c>
      <c r="U54" s="54">
        <v>66.37</v>
      </c>
      <c r="V54" s="54">
        <v>123.78</v>
      </c>
      <c r="W54" s="54">
        <v>88.65</v>
      </c>
      <c r="X54" s="54">
        <v>79.900000000000006</v>
      </c>
      <c r="Y54" s="7">
        <v>96.77</v>
      </c>
    </row>
    <row r="55" spans="1:25" x14ac:dyDescent="0.25">
      <c r="A55" s="161"/>
      <c r="B55" s="129" t="s">
        <v>18</v>
      </c>
      <c r="C55" s="5">
        <v>100</v>
      </c>
      <c r="D55" s="54">
        <v>47.96</v>
      </c>
      <c r="E55" s="54">
        <v>111.28</v>
      </c>
      <c r="F55" s="54">
        <v>86.1</v>
      </c>
      <c r="G55" s="54">
        <v>49.11</v>
      </c>
      <c r="H55" s="54">
        <v>103.42</v>
      </c>
      <c r="I55" s="7">
        <v>106.79</v>
      </c>
      <c r="J55" s="139"/>
      <c r="K55" s="5">
        <v>100</v>
      </c>
      <c r="L55" s="54">
        <v>65.430000000000007</v>
      </c>
      <c r="M55" s="54">
        <v>68.75</v>
      </c>
      <c r="N55" s="54">
        <v>102.5</v>
      </c>
      <c r="O55" s="54">
        <v>84.16</v>
      </c>
      <c r="P55" s="54">
        <v>97.05</v>
      </c>
      <c r="Q55" s="54">
        <v>80.67</v>
      </c>
      <c r="R55" s="7">
        <v>94.2</v>
      </c>
      <c r="S55" s="139"/>
      <c r="T55" s="5">
        <v>100</v>
      </c>
      <c r="U55" s="54">
        <v>55.56</v>
      </c>
      <c r="V55" s="54">
        <v>118.52</v>
      </c>
      <c r="W55" s="54">
        <v>101.98</v>
      </c>
      <c r="X55" s="54">
        <v>105.1</v>
      </c>
      <c r="Y55" s="7">
        <v>106.89</v>
      </c>
    </row>
    <row r="56" spans="1:25" x14ac:dyDescent="0.25">
      <c r="A56" s="161"/>
      <c r="B56" s="129" t="s">
        <v>19</v>
      </c>
      <c r="C56" s="5">
        <v>100</v>
      </c>
      <c r="D56" s="54">
        <v>63.25</v>
      </c>
      <c r="E56" s="54">
        <v>104.02</v>
      </c>
      <c r="F56" s="54">
        <v>82.35</v>
      </c>
      <c r="G56" s="54">
        <v>55.99</v>
      </c>
      <c r="H56" s="54">
        <v>106.48</v>
      </c>
      <c r="I56" s="7">
        <v>104.85</v>
      </c>
      <c r="J56" s="139"/>
      <c r="K56" s="5">
        <v>100</v>
      </c>
      <c r="L56" s="54">
        <v>27.74</v>
      </c>
      <c r="M56" s="54">
        <v>73.25</v>
      </c>
      <c r="N56" s="54">
        <v>114.83</v>
      </c>
      <c r="O56" s="54">
        <v>76.31</v>
      </c>
      <c r="P56" s="54">
        <v>106.59</v>
      </c>
      <c r="Q56" s="54">
        <v>49.43</v>
      </c>
      <c r="R56" s="7">
        <v>94.57</v>
      </c>
      <c r="S56" s="139"/>
      <c r="T56" s="5">
        <v>100</v>
      </c>
      <c r="U56" s="54">
        <v>23.55</v>
      </c>
      <c r="V56" s="54">
        <v>116.05</v>
      </c>
      <c r="W56" s="54">
        <v>66.95</v>
      </c>
      <c r="X56" s="54">
        <v>86.85</v>
      </c>
      <c r="Y56" s="7">
        <v>95.21</v>
      </c>
    </row>
    <row r="57" spans="1:25" x14ac:dyDescent="0.25">
      <c r="A57" s="161"/>
      <c r="B57" s="129" t="s">
        <v>20</v>
      </c>
      <c r="C57" s="5">
        <v>100</v>
      </c>
      <c r="D57" s="54">
        <v>26.38</v>
      </c>
      <c r="E57" s="54">
        <v>59.93</v>
      </c>
      <c r="F57" s="54">
        <v>54.82</v>
      </c>
      <c r="G57" s="54"/>
      <c r="H57" s="54">
        <v>91.24</v>
      </c>
      <c r="I57" s="7">
        <v>85.17</v>
      </c>
      <c r="J57" s="139"/>
      <c r="K57" s="5">
        <v>100</v>
      </c>
      <c r="L57" s="54">
        <v>7.44</v>
      </c>
      <c r="M57" s="54">
        <v>91.4</v>
      </c>
      <c r="N57" s="54">
        <v>168.75</v>
      </c>
      <c r="O57" s="54">
        <v>99.31</v>
      </c>
      <c r="P57" s="54">
        <v>127.46</v>
      </c>
      <c r="Q57" s="54">
        <v>42.55</v>
      </c>
      <c r="R57" s="7">
        <v>124.68</v>
      </c>
      <c r="S57" s="139"/>
      <c r="T57" s="5">
        <v>100</v>
      </c>
      <c r="U57" s="54">
        <v>4.43</v>
      </c>
      <c r="V57" s="54">
        <v>142.30000000000001</v>
      </c>
      <c r="W57" s="54">
        <v>91.9</v>
      </c>
      <c r="X57" s="54">
        <v>142.55000000000001</v>
      </c>
      <c r="Y57" s="7">
        <v>134.78</v>
      </c>
    </row>
    <row r="58" spans="1:25" x14ac:dyDescent="0.25">
      <c r="A58" s="161"/>
      <c r="B58" s="129" t="s">
        <v>68</v>
      </c>
      <c r="C58" s="140"/>
      <c r="D58" s="141"/>
      <c r="E58" s="141"/>
      <c r="F58" s="141"/>
      <c r="G58" s="141"/>
      <c r="H58" s="141"/>
      <c r="I58" s="142"/>
      <c r="J58" s="139"/>
      <c r="K58" s="8">
        <v>100</v>
      </c>
      <c r="L58" s="9">
        <v>26.26</v>
      </c>
      <c r="M58" s="9">
        <v>80.91</v>
      </c>
      <c r="N58" s="9">
        <v>141.16999999999999</v>
      </c>
      <c r="O58" s="9">
        <v>59.1</v>
      </c>
      <c r="P58" s="141"/>
      <c r="Q58" s="9"/>
      <c r="R58" s="10">
        <v>119.69</v>
      </c>
      <c r="S58" s="139"/>
      <c r="T58" s="8">
        <v>100</v>
      </c>
      <c r="U58" s="9">
        <v>13.25</v>
      </c>
      <c r="V58" s="9">
        <v>140.56</v>
      </c>
      <c r="W58" s="9">
        <v>79.52</v>
      </c>
      <c r="X58" s="9">
        <v>165.95</v>
      </c>
      <c r="Y58" s="10">
        <v>172.93</v>
      </c>
    </row>
    <row r="59" spans="1:25" x14ac:dyDescent="0.25">
      <c r="A59" s="161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</row>
    <row r="60" spans="1:25" x14ac:dyDescent="0.25">
      <c r="A60" s="161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</row>
    <row r="61" spans="1:25" x14ac:dyDescent="0.25">
      <c r="A61" s="161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</row>
    <row r="62" spans="1:25" x14ac:dyDescent="0.25">
      <c r="A62" s="161"/>
      <c r="B62" s="129"/>
      <c r="C62" s="177" t="s">
        <v>158</v>
      </c>
      <c r="D62" s="177"/>
      <c r="E62" s="177"/>
      <c r="F62" s="177"/>
      <c r="G62" s="177"/>
      <c r="H62" s="177"/>
      <c r="I62" s="177"/>
      <c r="J62" s="129"/>
      <c r="K62" s="177" t="s">
        <v>158</v>
      </c>
      <c r="L62" s="177"/>
      <c r="M62" s="177"/>
      <c r="N62" s="177"/>
      <c r="O62" s="177"/>
      <c r="P62" s="177"/>
      <c r="Q62" s="177"/>
      <c r="R62" s="177"/>
      <c r="S62" s="129"/>
      <c r="T62" s="177" t="s">
        <v>158</v>
      </c>
      <c r="U62" s="177"/>
      <c r="V62" s="177"/>
      <c r="W62" s="177"/>
      <c r="X62" s="177"/>
      <c r="Y62" s="177"/>
    </row>
    <row r="63" spans="1:25" x14ac:dyDescent="0.25">
      <c r="A63" s="161"/>
      <c r="B63" s="129"/>
      <c r="C63" s="137"/>
      <c r="D63" s="129"/>
      <c r="E63" s="41" t="s">
        <v>51</v>
      </c>
      <c r="F63" s="41" t="s">
        <v>52</v>
      </c>
      <c r="G63" s="41" t="s">
        <v>53</v>
      </c>
      <c r="H63" s="41" t="s">
        <v>54</v>
      </c>
      <c r="I63" s="128" t="s">
        <v>57</v>
      </c>
      <c r="J63" s="129"/>
      <c r="K63" s="127"/>
      <c r="L63" s="41"/>
      <c r="M63" s="41" t="s">
        <v>60</v>
      </c>
      <c r="N63" s="138">
        <v>60000000000</v>
      </c>
      <c r="O63" s="41" t="s">
        <v>62</v>
      </c>
      <c r="P63" s="41" t="s">
        <v>63</v>
      </c>
      <c r="Q63" s="41" t="s">
        <v>64</v>
      </c>
      <c r="R63" s="128" t="s">
        <v>66</v>
      </c>
      <c r="S63" s="129"/>
      <c r="T63" s="137"/>
      <c r="U63" s="129"/>
      <c r="V63" s="41" t="s">
        <v>147</v>
      </c>
      <c r="W63" s="41" t="s">
        <v>379</v>
      </c>
      <c r="X63" s="41" t="s">
        <v>145</v>
      </c>
      <c r="Y63" s="128" t="s">
        <v>146</v>
      </c>
    </row>
    <row r="64" spans="1:25" x14ac:dyDescent="0.25">
      <c r="A64" s="161"/>
      <c r="B64" s="129"/>
      <c r="C64" s="127" t="s">
        <v>12</v>
      </c>
      <c r="D64" s="41" t="s">
        <v>192</v>
      </c>
      <c r="E64" s="41" t="s">
        <v>192</v>
      </c>
      <c r="F64" s="41" t="s">
        <v>192</v>
      </c>
      <c r="G64" s="41" t="s">
        <v>192</v>
      </c>
      <c r="H64" s="41" t="s">
        <v>192</v>
      </c>
      <c r="I64" s="128" t="s">
        <v>192</v>
      </c>
      <c r="J64" s="129"/>
      <c r="K64" s="22" t="s">
        <v>12</v>
      </c>
      <c r="L64" s="23" t="s">
        <v>192</v>
      </c>
      <c r="M64" s="23" t="s">
        <v>192</v>
      </c>
      <c r="N64" s="23" t="s">
        <v>192</v>
      </c>
      <c r="O64" s="23" t="s">
        <v>192</v>
      </c>
      <c r="P64" s="23" t="s">
        <v>192</v>
      </c>
      <c r="Q64" s="23" t="s">
        <v>192</v>
      </c>
      <c r="R64" s="24" t="s">
        <v>192</v>
      </c>
      <c r="S64" s="129"/>
      <c r="T64" s="22" t="s">
        <v>12</v>
      </c>
      <c r="U64" s="23" t="s">
        <v>192</v>
      </c>
      <c r="V64" s="23" t="s">
        <v>192</v>
      </c>
      <c r="W64" s="23" t="s">
        <v>192</v>
      </c>
      <c r="X64" s="23" t="s">
        <v>192</v>
      </c>
      <c r="Y64" s="24" t="s">
        <v>192</v>
      </c>
    </row>
    <row r="65" spans="1:25" x14ac:dyDescent="0.25">
      <c r="A65" s="161"/>
      <c r="B65" s="129" t="s">
        <v>6</v>
      </c>
      <c r="C65" s="44">
        <v>100</v>
      </c>
      <c r="D65" s="45">
        <v>57.55</v>
      </c>
      <c r="E65" s="45">
        <v>88.17</v>
      </c>
      <c r="F65" s="45">
        <v>61.3</v>
      </c>
      <c r="G65" s="45">
        <v>103.75</v>
      </c>
      <c r="H65" s="45">
        <v>104.9</v>
      </c>
      <c r="I65" s="46">
        <v>98.62</v>
      </c>
      <c r="J65" s="139"/>
      <c r="K65" s="5">
        <v>100</v>
      </c>
      <c r="L65" s="54">
        <v>73.67</v>
      </c>
      <c r="M65" s="54">
        <v>77.91</v>
      </c>
      <c r="N65" s="54">
        <v>122.32</v>
      </c>
      <c r="O65" s="54">
        <v>100.14</v>
      </c>
      <c r="P65" s="54">
        <v>117.75</v>
      </c>
      <c r="Q65" s="54">
        <v>91.16</v>
      </c>
      <c r="R65" s="7">
        <v>108.3</v>
      </c>
      <c r="S65" s="139"/>
      <c r="T65" s="5">
        <v>100</v>
      </c>
      <c r="U65" s="54">
        <v>80.459999999999994</v>
      </c>
      <c r="V65" s="54">
        <v>125.76</v>
      </c>
      <c r="W65" s="54">
        <v>79.8</v>
      </c>
      <c r="X65" s="54">
        <v>109.74</v>
      </c>
      <c r="Y65" s="7">
        <v>104.74</v>
      </c>
    </row>
    <row r="66" spans="1:25" x14ac:dyDescent="0.25">
      <c r="A66" s="161"/>
      <c r="B66" s="129" t="s">
        <v>7</v>
      </c>
      <c r="C66" s="5">
        <v>100</v>
      </c>
      <c r="D66" s="54">
        <v>44.63</v>
      </c>
      <c r="E66" s="54">
        <v>112.32</v>
      </c>
      <c r="F66" s="54">
        <v>105.11</v>
      </c>
      <c r="G66" s="54">
        <v>119.58</v>
      </c>
      <c r="H66" s="54">
        <v>120.53</v>
      </c>
      <c r="I66" s="7">
        <v>122.24</v>
      </c>
      <c r="J66" s="139"/>
      <c r="K66" s="5">
        <v>100</v>
      </c>
      <c r="L66" s="54">
        <v>78.650000000000006</v>
      </c>
      <c r="M66" s="54">
        <v>49.41</v>
      </c>
      <c r="N66" s="54">
        <v>89.17</v>
      </c>
      <c r="O66" s="54">
        <v>82.87</v>
      </c>
      <c r="P66" s="54">
        <v>93.89</v>
      </c>
      <c r="Q66" s="54">
        <v>71.010000000000005</v>
      </c>
      <c r="R66" s="7">
        <v>83.7</v>
      </c>
      <c r="S66" s="139"/>
      <c r="T66" s="5">
        <v>100</v>
      </c>
      <c r="U66" s="54">
        <v>68.19</v>
      </c>
      <c r="V66" s="54">
        <v>137.87</v>
      </c>
      <c r="W66" s="54">
        <v>74.040000000000006</v>
      </c>
      <c r="X66" s="54">
        <v>98.57</v>
      </c>
      <c r="Y66" s="7">
        <v>82.97</v>
      </c>
    </row>
    <row r="67" spans="1:25" x14ac:dyDescent="0.25">
      <c r="A67" s="161"/>
      <c r="B67" s="129" t="s">
        <v>8</v>
      </c>
      <c r="C67" s="5">
        <v>100</v>
      </c>
      <c r="D67" s="54">
        <v>70.2</v>
      </c>
      <c r="E67" s="54">
        <v>83.27</v>
      </c>
      <c r="F67" s="54">
        <v>67.63</v>
      </c>
      <c r="G67" s="54">
        <v>82.31</v>
      </c>
      <c r="H67" s="54">
        <v>92.11</v>
      </c>
      <c r="I67" s="7">
        <v>84.41</v>
      </c>
      <c r="J67" s="139"/>
      <c r="K67" s="5">
        <v>100</v>
      </c>
      <c r="L67" s="54">
        <v>82.37</v>
      </c>
      <c r="M67" s="54">
        <v>62.92</v>
      </c>
      <c r="N67" s="54">
        <v>99.11</v>
      </c>
      <c r="O67" s="54">
        <v>96.82</v>
      </c>
      <c r="P67" s="54">
        <v>106.94</v>
      </c>
      <c r="Q67" s="54">
        <v>87.72</v>
      </c>
      <c r="R67" s="7">
        <v>116.09</v>
      </c>
      <c r="S67" s="139"/>
      <c r="T67" s="5">
        <v>100</v>
      </c>
      <c r="U67" s="54">
        <v>70.33</v>
      </c>
      <c r="V67" s="54">
        <v>89.45</v>
      </c>
      <c r="W67" s="54">
        <v>64.39</v>
      </c>
      <c r="X67" s="54">
        <v>78.569999999999993</v>
      </c>
      <c r="Y67" s="7">
        <v>71.38</v>
      </c>
    </row>
    <row r="68" spans="1:25" x14ac:dyDescent="0.25">
      <c r="A68" s="161"/>
      <c r="B68" s="129" t="s">
        <v>18</v>
      </c>
      <c r="C68" s="5">
        <v>100</v>
      </c>
      <c r="D68" s="54">
        <v>74.430000000000007</v>
      </c>
      <c r="E68" s="54">
        <v>102.15</v>
      </c>
      <c r="F68" s="54">
        <v>92.25</v>
      </c>
      <c r="G68" s="54">
        <v>89.1</v>
      </c>
      <c r="H68" s="54">
        <v>105.08</v>
      </c>
      <c r="I68" s="7">
        <v>96.33</v>
      </c>
      <c r="J68" s="139"/>
      <c r="K68" s="5">
        <v>100</v>
      </c>
      <c r="L68" s="54">
        <v>74.42</v>
      </c>
      <c r="M68" s="54">
        <v>72.61</v>
      </c>
      <c r="N68" s="54">
        <v>109.73</v>
      </c>
      <c r="O68" s="54">
        <v>98.28</v>
      </c>
      <c r="P68" s="54">
        <v>112.91</v>
      </c>
      <c r="Q68" s="54">
        <v>82.46</v>
      </c>
      <c r="R68" s="7">
        <v>109.8</v>
      </c>
      <c r="S68" s="139"/>
      <c r="T68" s="5">
        <v>100</v>
      </c>
      <c r="U68" s="54">
        <v>55.86</v>
      </c>
      <c r="V68" s="54">
        <v>131.02000000000001</v>
      </c>
      <c r="W68" s="54">
        <v>93.9</v>
      </c>
      <c r="X68" s="54">
        <v>112.55</v>
      </c>
      <c r="Y68" s="7">
        <v>130.91</v>
      </c>
    </row>
    <row r="69" spans="1:25" x14ac:dyDescent="0.25">
      <c r="A69" s="161"/>
      <c r="B69" s="129" t="s">
        <v>19</v>
      </c>
      <c r="C69" s="5">
        <v>100</v>
      </c>
      <c r="D69" s="54">
        <v>74.28</v>
      </c>
      <c r="E69" s="54">
        <v>85.48</v>
      </c>
      <c r="F69" s="54">
        <v>70.739999999999995</v>
      </c>
      <c r="G69" s="54">
        <v>101.25</v>
      </c>
      <c r="H69" s="54">
        <v>98.19</v>
      </c>
      <c r="I69" s="7">
        <v>88.4</v>
      </c>
      <c r="J69" s="139"/>
      <c r="K69" s="5">
        <v>100</v>
      </c>
      <c r="L69" s="54">
        <v>21.9</v>
      </c>
      <c r="M69" s="54">
        <v>81.75</v>
      </c>
      <c r="N69" s="54">
        <v>123.01</v>
      </c>
      <c r="O69" s="54">
        <v>97.51</v>
      </c>
      <c r="P69" s="54">
        <v>88.94</v>
      </c>
      <c r="Q69" s="54">
        <v>63.47</v>
      </c>
      <c r="R69" s="7">
        <v>131.54</v>
      </c>
      <c r="S69" s="139"/>
      <c r="T69" s="5">
        <v>100</v>
      </c>
      <c r="U69" s="54">
        <v>19.64</v>
      </c>
      <c r="V69" s="54">
        <v>128.41999999999999</v>
      </c>
      <c r="W69" s="54">
        <v>55.03</v>
      </c>
      <c r="X69" s="54">
        <v>114.09</v>
      </c>
      <c r="Y69" s="7">
        <v>94.11</v>
      </c>
    </row>
    <row r="70" spans="1:25" x14ac:dyDescent="0.25">
      <c r="A70" s="161"/>
      <c r="B70" s="129" t="s">
        <v>20</v>
      </c>
      <c r="C70" s="5">
        <v>100</v>
      </c>
      <c r="D70" s="54">
        <v>27.01</v>
      </c>
      <c r="E70" s="54">
        <v>100.77</v>
      </c>
      <c r="F70" s="54">
        <v>57.82</v>
      </c>
      <c r="G70" s="129"/>
      <c r="H70" s="54">
        <v>122.16</v>
      </c>
      <c r="I70" s="7">
        <v>108.59</v>
      </c>
      <c r="J70" s="139"/>
      <c r="K70" s="5">
        <v>100</v>
      </c>
      <c r="L70" s="54">
        <v>40.69</v>
      </c>
      <c r="M70" s="54">
        <v>48.64</v>
      </c>
      <c r="N70" s="54">
        <v>81.93</v>
      </c>
      <c r="O70" s="54">
        <v>67.33</v>
      </c>
      <c r="P70" s="54">
        <v>160.59</v>
      </c>
      <c r="Q70" s="54">
        <v>46.4</v>
      </c>
      <c r="R70" s="7">
        <v>79.63</v>
      </c>
      <c r="S70" s="139"/>
      <c r="T70" s="5">
        <v>100</v>
      </c>
      <c r="U70" s="54">
        <v>39.21</v>
      </c>
      <c r="V70" s="54">
        <v>112.19</v>
      </c>
      <c r="W70" s="54">
        <v>50.31</v>
      </c>
      <c r="X70" s="54">
        <v>106.05</v>
      </c>
      <c r="Y70" s="7">
        <v>55.2</v>
      </c>
    </row>
    <row r="71" spans="1:25" x14ac:dyDescent="0.25">
      <c r="A71" s="161"/>
      <c r="B71" s="129" t="s">
        <v>68</v>
      </c>
      <c r="C71" s="5">
        <v>100</v>
      </c>
      <c r="D71" s="54">
        <v>32.86</v>
      </c>
      <c r="E71" s="54">
        <v>82.81</v>
      </c>
      <c r="F71" s="54">
        <v>56.04</v>
      </c>
      <c r="G71" s="54"/>
      <c r="H71" s="54">
        <v>55.37</v>
      </c>
      <c r="I71" s="7">
        <v>72.599999999999994</v>
      </c>
      <c r="J71" s="139"/>
      <c r="K71" s="8">
        <v>100</v>
      </c>
      <c r="L71" s="9">
        <v>16.690000000000001</v>
      </c>
      <c r="M71" s="9">
        <v>43.41</v>
      </c>
      <c r="N71" s="9">
        <v>104.73</v>
      </c>
      <c r="O71" s="9">
        <v>97.21</v>
      </c>
      <c r="P71" s="143"/>
      <c r="Q71" s="9">
        <v>115.64</v>
      </c>
      <c r="R71" s="10">
        <v>134.04</v>
      </c>
      <c r="S71" s="139"/>
      <c r="T71" s="8">
        <v>100</v>
      </c>
      <c r="U71" s="9">
        <v>17.399999999999999</v>
      </c>
      <c r="V71" s="9">
        <v>117.65</v>
      </c>
      <c r="W71" s="9">
        <v>48.09</v>
      </c>
      <c r="X71" s="9">
        <v>88.07</v>
      </c>
      <c r="Y71" s="10">
        <v>69.92</v>
      </c>
    </row>
    <row r="72" spans="1:25" x14ac:dyDescent="0.25">
      <c r="A72" s="161"/>
      <c r="B72" s="129"/>
      <c r="C72" s="8">
        <v>100</v>
      </c>
      <c r="D72" s="9">
        <v>17</v>
      </c>
      <c r="E72" s="9">
        <v>121.44</v>
      </c>
      <c r="F72" s="9">
        <v>61.35</v>
      </c>
      <c r="G72" s="9"/>
      <c r="H72" s="9">
        <v>132.13999999999999</v>
      </c>
      <c r="I72" s="10">
        <v>114.83</v>
      </c>
      <c r="J72" s="139"/>
      <c r="K72" s="54"/>
      <c r="L72" s="54"/>
      <c r="M72" s="54"/>
      <c r="N72" s="54"/>
      <c r="O72" s="54"/>
      <c r="P72" s="139"/>
      <c r="Q72" s="54"/>
      <c r="R72" s="54"/>
      <c r="S72" s="139"/>
      <c r="T72" s="54"/>
      <c r="U72" s="54"/>
      <c r="V72" s="54"/>
      <c r="W72" s="54"/>
      <c r="X72" s="54"/>
      <c r="Y72" s="54"/>
    </row>
    <row r="73" spans="1:25" x14ac:dyDescent="0.25">
      <c r="A73" s="161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</row>
    <row r="74" spans="1:25" x14ac:dyDescent="0.25">
      <c r="A74" s="161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</row>
    <row r="75" spans="1:25" x14ac:dyDescent="0.25">
      <c r="A75" s="161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</row>
    <row r="76" spans="1:25" x14ac:dyDescent="0.25">
      <c r="A76" s="161"/>
      <c r="B76" s="129"/>
      <c r="C76" s="177" t="s">
        <v>158</v>
      </c>
      <c r="D76" s="177"/>
      <c r="E76" s="177"/>
      <c r="F76" s="177"/>
      <c r="G76" s="177"/>
      <c r="H76" s="177"/>
      <c r="I76" s="177"/>
      <c r="J76" s="129"/>
      <c r="K76" s="177" t="s">
        <v>158</v>
      </c>
      <c r="L76" s="177"/>
      <c r="M76" s="177"/>
      <c r="N76" s="177"/>
      <c r="O76" s="177"/>
      <c r="P76" s="177"/>
      <c r="Q76" s="177"/>
      <c r="R76" s="177"/>
      <c r="S76" s="129"/>
      <c r="T76" s="177" t="s">
        <v>158</v>
      </c>
      <c r="U76" s="177"/>
      <c r="V76" s="177"/>
      <c r="W76" s="177"/>
      <c r="X76" s="177"/>
      <c r="Y76" s="177"/>
    </row>
    <row r="77" spans="1:25" x14ac:dyDescent="0.25">
      <c r="A77" s="161"/>
      <c r="B77" s="129"/>
      <c r="C77" s="137"/>
      <c r="D77" s="129"/>
      <c r="E77" s="41" t="s">
        <v>51</v>
      </c>
      <c r="F77" s="41" t="s">
        <v>52</v>
      </c>
      <c r="G77" s="41" t="s">
        <v>53</v>
      </c>
      <c r="H77" s="41" t="s">
        <v>54</v>
      </c>
      <c r="I77" s="128" t="s">
        <v>57</v>
      </c>
      <c r="J77" s="129"/>
      <c r="K77" s="127"/>
      <c r="L77" s="41"/>
      <c r="M77" s="41" t="s">
        <v>60</v>
      </c>
      <c r="N77" s="138">
        <v>60000000000</v>
      </c>
      <c r="O77" s="41" t="s">
        <v>62</v>
      </c>
      <c r="P77" s="41" t="s">
        <v>63</v>
      </c>
      <c r="Q77" s="41" t="s">
        <v>64</v>
      </c>
      <c r="R77" s="128" t="s">
        <v>66</v>
      </c>
      <c r="S77" s="129"/>
      <c r="T77" s="137"/>
      <c r="U77" s="129"/>
      <c r="V77" s="41" t="s">
        <v>147</v>
      </c>
      <c r="W77" s="41" t="s">
        <v>379</v>
      </c>
      <c r="X77" s="41" t="s">
        <v>145</v>
      </c>
      <c r="Y77" s="128" t="s">
        <v>146</v>
      </c>
    </row>
    <row r="78" spans="1:25" x14ac:dyDescent="0.25">
      <c r="A78" s="161"/>
      <c r="B78" s="129"/>
      <c r="C78" s="127" t="s">
        <v>12</v>
      </c>
      <c r="D78" s="41" t="s">
        <v>193</v>
      </c>
      <c r="E78" s="41" t="s">
        <v>193</v>
      </c>
      <c r="F78" s="41" t="s">
        <v>193</v>
      </c>
      <c r="G78" s="41" t="s">
        <v>193</v>
      </c>
      <c r="H78" s="41" t="s">
        <v>193</v>
      </c>
      <c r="I78" s="128" t="s">
        <v>193</v>
      </c>
      <c r="J78" s="129"/>
      <c r="K78" s="22" t="s">
        <v>12</v>
      </c>
      <c r="L78" s="23" t="s">
        <v>193</v>
      </c>
      <c r="M78" s="23" t="s">
        <v>193</v>
      </c>
      <c r="N78" s="23" t="s">
        <v>193</v>
      </c>
      <c r="O78" s="23" t="s">
        <v>193</v>
      </c>
      <c r="P78" s="23" t="s">
        <v>193</v>
      </c>
      <c r="Q78" s="23" t="s">
        <v>193</v>
      </c>
      <c r="R78" s="24" t="s">
        <v>193</v>
      </c>
      <c r="S78" s="129"/>
      <c r="T78" s="22" t="s">
        <v>12</v>
      </c>
      <c r="U78" s="23" t="s">
        <v>193</v>
      </c>
      <c r="V78" s="23" t="s">
        <v>193</v>
      </c>
      <c r="W78" s="23" t="s">
        <v>193</v>
      </c>
      <c r="X78" s="23" t="s">
        <v>193</v>
      </c>
      <c r="Y78" s="24" t="s">
        <v>193</v>
      </c>
    </row>
    <row r="79" spans="1:25" x14ac:dyDescent="0.25">
      <c r="A79" s="161"/>
      <c r="B79" s="129" t="s">
        <v>6</v>
      </c>
      <c r="C79" s="44">
        <v>100</v>
      </c>
      <c r="D79" s="45">
        <v>65.400000000000006</v>
      </c>
      <c r="E79" s="45">
        <v>93.8</v>
      </c>
      <c r="F79" s="45">
        <v>66.849999999999994</v>
      </c>
      <c r="G79" s="45">
        <v>106.02</v>
      </c>
      <c r="H79" s="45">
        <v>106.25</v>
      </c>
      <c r="I79" s="46">
        <v>107.58</v>
      </c>
      <c r="J79" s="139"/>
      <c r="K79" s="5">
        <v>100</v>
      </c>
      <c r="L79" s="54">
        <v>67.98</v>
      </c>
      <c r="M79" s="54">
        <v>59.62</v>
      </c>
      <c r="N79" s="54">
        <v>99.44</v>
      </c>
      <c r="O79" s="54">
        <v>81</v>
      </c>
      <c r="P79" s="54">
        <v>92.67</v>
      </c>
      <c r="Q79" s="54">
        <v>75.31</v>
      </c>
      <c r="R79" s="7">
        <v>91.22</v>
      </c>
      <c r="S79" s="139"/>
      <c r="T79" s="5">
        <v>100</v>
      </c>
      <c r="U79" s="54">
        <v>67.81</v>
      </c>
      <c r="V79" s="54">
        <v>98.46</v>
      </c>
      <c r="W79" s="54">
        <v>79.040000000000006</v>
      </c>
      <c r="X79" s="54">
        <v>84.46</v>
      </c>
      <c r="Y79" s="7">
        <v>85.22</v>
      </c>
    </row>
    <row r="80" spans="1:25" x14ac:dyDescent="0.25">
      <c r="A80" s="161"/>
      <c r="B80" s="129" t="s">
        <v>7</v>
      </c>
      <c r="C80" s="5">
        <v>100</v>
      </c>
      <c r="D80" s="54">
        <v>65.650000000000006</v>
      </c>
      <c r="E80" s="54">
        <v>89.99</v>
      </c>
      <c r="F80" s="54">
        <v>72.150000000000006</v>
      </c>
      <c r="G80" s="54">
        <v>67.459999999999994</v>
      </c>
      <c r="H80" s="54">
        <v>90.63</v>
      </c>
      <c r="I80" s="7">
        <v>95.73</v>
      </c>
      <c r="J80" s="139"/>
      <c r="K80" s="5">
        <v>100</v>
      </c>
      <c r="L80" s="54">
        <v>70.36</v>
      </c>
      <c r="M80" s="54">
        <v>65.5</v>
      </c>
      <c r="N80" s="54">
        <v>90.33</v>
      </c>
      <c r="O80" s="54">
        <v>78.680000000000007</v>
      </c>
      <c r="P80" s="54">
        <v>85.74</v>
      </c>
      <c r="Q80" s="54">
        <v>78.739999999999995</v>
      </c>
      <c r="R80" s="7">
        <v>97.45</v>
      </c>
      <c r="S80" s="139"/>
      <c r="T80" s="5">
        <v>100</v>
      </c>
      <c r="U80" s="54">
        <v>71.39</v>
      </c>
      <c r="V80" s="54">
        <v>110.25</v>
      </c>
      <c r="W80" s="54">
        <v>74.31</v>
      </c>
      <c r="X80" s="54">
        <v>78.84</v>
      </c>
      <c r="Y80" s="7">
        <v>88.69</v>
      </c>
    </row>
    <row r="81" spans="1:25" x14ac:dyDescent="0.25">
      <c r="A81" s="161"/>
      <c r="B81" s="129" t="s">
        <v>8</v>
      </c>
      <c r="C81" s="5">
        <v>100</v>
      </c>
      <c r="D81" s="54">
        <v>59.83</v>
      </c>
      <c r="E81" s="54">
        <v>78.33</v>
      </c>
      <c r="F81" s="54">
        <v>69.900000000000006</v>
      </c>
      <c r="G81" s="54">
        <v>96.36</v>
      </c>
      <c r="H81" s="54">
        <v>83.84</v>
      </c>
      <c r="I81" s="7">
        <v>76.760000000000005</v>
      </c>
      <c r="J81" s="139"/>
      <c r="K81" s="5">
        <v>100</v>
      </c>
      <c r="L81" s="54">
        <v>52.8</v>
      </c>
      <c r="M81" s="54">
        <v>62.93</v>
      </c>
      <c r="N81" s="54">
        <v>92.38</v>
      </c>
      <c r="O81" s="54">
        <v>69.510000000000005</v>
      </c>
      <c r="P81" s="54">
        <v>90.26</v>
      </c>
      <c r="Q81" s="54">
        <v>59.96</v>
      </c>
      <c r="R81" s="7">
        <v>83.65</v>
      </c>
      <c r="S81" s="139"/>
      <c r="T81" s="5">
        <v>100</v>
      </c>
      <c r="U81" s="54">
        <v>58.36</v>
      </c>
      <c r="V81" s="54">
        <v>99.25</v>
      </c>
      <c r="W81" s="54">
        <v>65.48</v>
      </c>
      <c r="X81" s="54">
        <v>78.95</v>
      </c>
      <c r="Y81" s="7">
        <v>73.540000000000006</v>
      </c>
    </row>
    <row r="82" spans="1:25" x14ac:dyDescent="0.25">
      <c r="A82" s="161"/>
      <c r="B82" s="129" t="s">
        <v>18</v>
      </c>
      <c r="C82" s="5">
        <v>100</v>
      </c>
      <c r="D82" s="54">
        <v>59.19</v>
      </c>
      <c r="E82" s="54">
        <v>89.94</v>
      </c>
      <c r="F82" s="54">
        <v>77.569999999999993</v>
      </c>
      <c r="G82" s="54">
        <v>33.94</v>
      </c>
      <c r="H82" s="54">
        <v>114.7</v>
      </c>
      <c r="I82" s="7">
        <v>111.15</v>
      </c>
      <c r="J82" s="139"/>
      <c r="K82" s="5">
        <v>100</v>
      </c>
      <c r="L82" s="54">
        <v>60.3</v>
      </c>
      <c r="M82" s="54">
        <v>99.09</v>
      </c>
      <c r="N82" s="54">
        <v>118.96</v>
      </c>
      <c r="O82" s="54">
        <v>85.74</v>
      </c>
      <c r="P82" s="54">
        <v>129.19</v>
      </c>
      <c r="Q82" s="54">
        <v>94.26</v>
      </c>
      <c r="R82" s="7">
        <v>139.05000000000001</v>
      </c>
      <c r="S82" s="139"/>
      <c r="T82" s="5">
        <v>100</v>
      </c>
      <c r="U82" s="54">
        <v>47.17</v>
      </c>
      <c r="V82" s="54">
        <v>130.91</v>
      </c>
      <c r="W82" s="54">
        <v>77.66</v>
      </c>
      <c r="X82" s="54">
        <v>105.21</v>
      </c>
      <c r="Y82" s="7">
        <v>109.46</v>
      </c>
    </row>
    <row r="83" spans="1:25" x14ac:dyDescent="0.25">
      <c r="A83" s="161"/>
      <c r="B83" s="129" t="s">
        <v>19</v>
      </c>
      <c r="C83" s="8">
        <v>100</v>
      </c>
      <c r="D83" s="9">
        <v>55.75</v>
      </c>
      <c r="E83" s="9">
        <v>72.59</v>
      </c>
      <c r="F83" s="9">
        <v>84.83</v>
      </c>
      <c r="G83" s="143"/>
      <c r="H83" s="9">
        <v>133.33000000000001</v>
      </c>
      <c r="I83" s="10">
        <v>127.49</v>
      </c>
      <c r="J83" s="139"/>
      <c r="K83" s="8">
        <v>100</v>
      </c>
      <c r="L83" s="9">
        <v>57.31</v>
      </c>
      <c r="M83" s="9">
        <v>92.95</v>
      </c>
      <c r="N83" s="9">
        <v>137.16</v>
      </c>
      <c r="O83" s="9">
        <v>90.18</v>
      </c>
      <c r="P83" s="141"/>
      <c r="Q83" s="9">
        <v>79.900000000000006</v>
      </c>
      <c r="R83" s="10">
        <v>133.63</v>
      </c>
      <c r="S83" s="139"/>
      <c r="T83" s="8">
        <v>100</v>
      </c>
      <c r="U83" s="9">
        <v>60.81</v>
      </c>
      <c r="V83" s="9">
        <v>135.55000000000001</v>
      </c>
      <c r="W83" s="9">
        <v>66.3</v>
      </c>
      <c r="X83" s="9">
        <v>105.45</v>
      </c>
      <c r="Y83" s="10">
        <v>115.34</v>
      </c>
    </row>
    <row r="84" spans="1:25" x14ac:dyDescent="0.25">
      <c r="A84" s="161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67"/>
    </row>
    <row r="85" spans="1:25" x14ac:dyDescent="0.25">
      <c r="A85" s="161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</row>
    <row r="86" spans="1:25" x14ac:dyDescent="0.25">
      <c r="A86" s="161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</row>
    <row r="87" spans="1:25" x14ac:dyDescent="0.25">
      <c r="A87" s="161"/>
      <c r="B87" s="129"/>
      <c r="C87" s="177" t="s">
        <v>158</v>
      </c>
      <c r="D87" s="177"/>
      <c r="E87" s="177"/>
      <c r="F87" s="177"/>
      <c r="G87" s="177"/>
      <c r="H87" s="177"/>
      <c r="I87" s="177"/>
      <c r="J87" s="129"/>
      <c r="K87" s="177" t="s">
        <v>158</v>
      </c>
      <c r="L87" s="177"/>
      <c r="M87" s="177"/>
      <c r="N87" s="177"/>
      <c r="O87" s="177"/>
      <c r="P87" s="177"/>
      <c r="Q87" s="177"/>
      <c r="R87" s="177"/>
      <c r="S87" s="129"/>
      <c r="T87" s="177" t="s">
        <v>158</v>
      </c>
      <c r="U87" s="177"/>
      <c r="V87" s="177"/>
      <c r="W87" s="177"/>
      <c r="X87" s="177"/>
      <c r="Y87" s="177"/>
    </row>
    <row r="88" spans="1:25" x14ac:dyDescent="0.25">
      <c r="A88" s="161"/>
      <c r="B88" s="129"/>
      <c r="C88" s="137"/>
      <c r="D88" s="129"/>
      <c r="E88" s="41" t="s">
        <v>51</v>
      </c>
      <c r="F88" s="41" t="s">
        <v>52</v>
      </c>
      <c r="G88" s="41" t="s">
        <v>53</v>
      </c>
      <c r="H88" s="41" t="s">
        <v>54</v>
      </c>
      <c r="I88" s="128" t="s">
        <v>57</v>
      </c>
      <c r="J88" s="129"/>
      <c r="K88" s="127"/>
      <c r="L88" s="41"/>
      <c r="M88" s="41" t="s">
        <v>60</v>
      </c>
      <c r="N88" s="138">
        <v>60000000000</v>
      </c>
      <c r="O88" s="41" t="s">
        <v>62</v>
      </c>
      <c r="P88" s="41" t="s">
        <v>63</v>
      </c>
      <c r="Q88" s="41" t="s">
        <v>64</v>
      </c>
      <c r="R88" s="128" t="s">
        <v>66</v>
      </c>
      <c r="S88" s="129"/>
      <c r="T88" s="137"/>
      <c r="U88" s="129"/>
      <c r="V88" s="41" t="s">
        <v>147</v>
      </c>
      <c r="W88" s="41" t="s">
        <v>379</v>
      </c>
      <c r="X88" s="41" t="s">
        <v>145</v>
      </c>
      <c r="Y88" s="128" t="s">
        <v>146</v>
      </c>
    </row>
    <row r="89" spans="1:25" x14ac:dyDescent="0.25">
      <c r="A89" s="161"/>
      <c r="B89" s="129"/>
      <c r="C89" s="127" t="s">
        <v>12</v>
      </c>
      <c r="D89" s="41" t="s">
        <v>194</v>
      </c>
      <c r="E89" s="41" t="s">
        <v>194</v>
      </c>
      <c r="F89" s="41" t="s">
        <v>194</v>
      </c>
      <c r="G89" s="41" t="s">
        <v>194</v>
      </c>
      <c r="H89" s="41" t="s">
        <v>194</v>
      </c>
      <c r="I89" s="128" t="s">
        <v>194</v>
      </c>
      <c r="J89" s="129"/>
      <c r="K89" s="22" t="s">
        <v>12</v>
      </c>
      <c r="L89" s="23" t="s">
        <v>194</v>
      </c>
      <c r="M89" s="23" t="s">
        <v>194</v>
      </c>
      <c r="N89" s="23" t="s">
        <v>194</v>
      </c>
      <c r="O89" s="23" t="s">
        <v>194</v>
      </c>
      <c r="P89" s="23" t="s">
        <v>194</v>
      </c>
      <c r="Q89" s="23" t="s">
        <v>194</v>
      </c>
      <c r="R89" s="24" t="s">
        <v>194</v>
      </c>
      <c r="S89" s="129"/>
      <c r="T89" s="22" t="s">
        <v>12</v>
      </c>
      <c r="U89" s="23" t="s">
        <v>194</v>
      </c>
      <c r="V89" s="23" t="s">
        <v>194</v>
      </c>
      <c r="W89" s="23" t="s">
        <v>194</v>
      </c>
      <c r="X89" s="23" t="s">
        <v>194</v>
      </c>
      <c r="Y89" s="24" t="s">
        <v>194</v>
      </c>
    </row>
    <row r="90" spans="1:25" x14ac:dyDescent="0.25">
      <c r="A90" s="161"/>
      <c r="B90" s="129" t="s">
        <v>6</v>
      </c>
      <c r="C90" s="44">
        <v>100</v>
      </c>
      <c r="D90" s="45">
        <v>51.18</v>
      </c>
      <c r="E90" s="45">
        <v>118.96</v>
      </c>
      <c r="F90" s="45">
        <v>72.17</v>
      </c>
      <c r="G90" s="45">
        <v>81.790000000000006</v>
      </c>
      <c r="H90" s="45">
        <v>83.06</v>
      </c>
      <c r="I90" s="46">
        <v>71.67</v>
      </c>
      <c r="J90" s="139"/>
      <c r="K90" s="5">
        <v>100</v>
      </c>
      <c r="L90" s="54">
        <v>51.18</v>
      </c>
      <c r="M90" s="54">
        <v>67.010000000000005</v>
      </c>
      <c r="N90" s="54">
        <v>57.54</v>
      </c>
      <c r="O90" s="54">
        <v>79.91</v>
      </c>
      <c r="P90" s="54">
        <v>59.77</v>
      </c>
      <c r="Q90" s="54">
        <v>61.66</v>
      </c>
      <c r="R90" s="7">
        <v>80.13</v>
      </c>
      <c r="S90" s="139"/>
      <c r="T90" s="5">
        <v>100</v>
      </c>
      <c r="U90" s="54">
        <v>51.18</v>
      </c>
      <c r="V90" s="54">
        <v>88.36</v>
      </c>
      <c r="W90" s="54">
        <v>71.819999999999993</v>
      </c>
      <c r="X90" s="54">
        <v>77.760000000000005</v>
      </c>
      <c r="Y90" s="7">
        <v>81.23</v>
      </c>
    </row>
    <row r="91" spans="1:25" x14ac:dyDescent="0.25">
      <c r="A91" s="161"/>
      <c r="B91" s="129" t="s">
        <v>7</v>
      </c>
      <c r="C91" s="5">
        <v>100</v>
      </c>
      <c r="D91" s="54">
        <v>48.53</v>
      </c>
      <c r="E91" s="54">
        <v>104.48</v>
      </c>
      <c r="F91" s="54">
        <v>66.290000000000006</v>
      </c>
      <c r="G91" s="54">
        <v>68.010000000000005</v>
      </c>
      <c r="H91" s="54">
        <v>67.02</v>
      </c>
      <c r="I91" s="7">
        <v>73.12</v>
      </c>
      <c r="J91" s="139"/>
      <c r="K91" s="5">
        <v>100</v>
      </c>
      <c r="L91" s="54">
        <v>48.53</v>
      </c>
      <c r="M91" s="54">
        <v>56.98</v>
      </c>
      <c r="N91" s="54">
        <v>54.59</v>
      </c>
      <c r="O91" s="54">
        <v>73.08</v>
      </c>
      <c r="P91" s="54">
        <v>60.11</v>
      </c>
      <c r="Q91" s="54">
        <v>55.86</v>
      </c>
      <c r="R91" s="7">
        <v>62.81</v>
      </c>
      <c r="S91" s="139"/>
      <c r="T91" s="5">
        <v>100</v>
      </c>
      <c r="U91" s="54">
        <v>48.53</v>
      </c>
      <c r="V91" s="54">
        <v>62.44</v>
      </c>
      <c r="W91" s="54">
        <v>66.680000000000007</v>
      </c>
      <c r="X91" s="54">
        <v>62.18</v>
      </c>
      <c r="Y91" s="7">
        <v>66.45</v>
      </c>
    </row>
    <row r="92" spans="1:25" x14ac:dyDescent="0.25">
      <c r="A92" s="161"/>
      <c r="B92" s="129" t="s">
        <v>8</v>
      </c>
      <c r="C92" s="8">
        <v>100</v>
      </c>
      <c r="D92" s="9">
        <v>53.34</v>
      </c>
      <c r="E92" s="9">
        <v>111.95</v>
      </c>
      <c r="F92" s="9">
        <v>74.47</v>
      </c>
      <c r="G92" s="9">
        <v>58.88</v>
      </c>
      <c r="H92" s="9">
        <v>65.83</v>
      </c>
      <c r="I92" s="10">
        <v>66.98</v>
      </c>
      <c r="J92" s="139"/>
      <c r="K92" s="8">
        <v>100</v>
      </c>
      <c r="L92" s="9">
        <v>53.34</v>
      </c>
      <c r="M92" s="9">
        <v>58.12</v>
      </c>
      <c r="N92" s="9">
        <v>45.88</v>
      </c>
      <c r="O92" s="9">
        <v>73.010000000000005</v>
      </c>
      <c r="P92" s="9">
        <v>62.45</v>
      </c>
      <c r="Q92" s="9">
        <v>62.85</v>
      </c>
      <c r="R92" s="10">
        <v>76.87</v>
      </c>
      <c r="S92" s="139"/>
      <c r="T92" s="8">
        <v>100</v>
      </c>
      <c r="U92" s="9">
        <v>53.34</v>
      </c>
      <c r="V92" s="9">
        <v>67.97</v>
      </c>
      <c r="W92" s="9">
        <v>62.79</v>
      </c>
      <c r="X92" s="9">
        <v>69.45</v>
      </c>
      <c r="Y92" s="10">
        <v>72.84</v>
      </c>
    </row>
  </sheetData>
  <mergeCells count="24">
    <mergeCell ref="C76:I76"/>
    <mergeCell ref="K76:R76"/>
    <mergeCell ref="T76:Y76"/>
    <mergeCell ref="C87:I87"/>
    <mergeCell ref="K87:R87"/>
    <mergeCell ref="T87:Y87"/>
    <mergeCell ref="C49:I49"/>
    <mergeCell ref="K49:R49"/>
    <mergeCell ref="T49:Y49"/>
    <mergeCell ref="C62:I62"/>
    <mergeCell ref="K62:R62"/>
    <mergeCell ref="T62:Y62"/>
    <mergeCell ref="C28:I28"/>
    <mergeCell ref="K28:R28"/>
    <mergeCell ref="T28:Y28"/>
    <mergeCell ref="C39:I39"/>
    <mergeCell ref="K39:R39"/>
    <mergeCell ref="T39:Y39"/>
    <mergeCell ref="C1:I1"/>
    <mergeCell ref="K1:R1"/>
    <mergeCell ref="T1:Y1"/>
    <mergeCell ref="C14:I14"/>
    <mergeCell ref="K14:R14"/>
    <mergeCell ref="T14:Y1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sqref="A1:A1048576"/>
    </sheetView>
  </sheetViews>
  <sheetFormatPr defaultColWidth="10.875" defaultRowHeight="12.75" x14ac:dyDescent="0.25"/>
  <cols>
    <col min="1" max="1" width="10.875" style="156"/>
    <col min="2" max="16384" width="10.875" style="1"/>
  </cols>
  <sheetData>
    <row r="1" spans="1:6" s="98" customFormat="1" x14ac:dyDescent="0.2">
      <c r="A1" s="155" t="s">
        <v>392</v>
      </c>
      <c r="B1" s="182" t="s">
        <v>382</v>
      </c>
      <c r="C1" s="182"/>
      <c r="D1" s="182"/>
      <c r="E1" s="182"/>
      <c r="F1" s="182"/>
    </row>
    <row r="2" spans="1:6" s="98" customFormat="1" x14ac:dyDescent="0.2">
      <c r="A2" s="155"/>
      <c r="B2" s="182" t="s">
        <v>383</v>
      </c>
      <c r="C2" s="182"/>
      <c r="D2" s="182"/>
      <c r="E2" s="182"/>
      <c r="F2" s="182"/>
    </row>
    <row r="3" spans="1:6" s="98" customFormat="1" x14ac:dyDescent="0.2">
      <c r="A3" s="155"/>
      <c r="B3" s="144" t="s">
        <v>384</v>
      </c>
      <c r="C3" s="145" t="s">
        <v>385</v>
      </c>
      <c r="D3" s="145" t="s">
        <v>386</v>
      </c>
      <c r="E3" s="145" t="s">
        <v>387</v>
      </c>
      <c r="F3" s="146" t="s">
        <v>388</v>
      </c>
    </row>
    <row r="4" spans="1:6" s="98" customFormat="1" x14ac:dyDescent="0.2">
      <c r="A4" s="155"/>
      <c r="B4" s="144">
        <v>100</v>
      </c>
      <c r="C4" s="145">
        <v>42.98</v>
      </c>
      <c r="D4" s="145">
        <v>92.86</v>
      </c>
      <c r="E4" s="145">
        <v>1.08</v>
      </c>
      <c r="F4" s="146">
        <v>0.08</v>
      </c>
    </row>
    <row r="5" spans="1:6" s="98" customFormat="1" x14ac:dyDescent="0.2">
      <c r="A5" s="155"/>
    </row>
    <row r="6" spans="1:6" s="98" customFormat="1" x14ac:dyDescent="0.2">
      <c r="A6" s="155"/>
    </row>
    <row r="7" spans="1:6" s="98" customFormat="1" x14ac:dyDescent="0.2">
      <c r="A7" s="155"/>
      <c r="B7" s="182" t="s">
        <v>389</v>
      </c>
      <c r="C7" s="182"/>
      <c r="D7" s="182"/>
      <c r="E7" s="182"/>
      <c r="F7" s="182"/>
    </row>
    <row r="8" spans="1:6" s="98" customFormat="1" x14ac:dyDescent="0.2">
      <c r="A8" s="155"/>
      <c r="B8" s="115" t="s">
        <v>384</v>
      </c>
      <c r="C8" s="116" t="s">
        <v>385</v>
      </c>
      <c r="D8" s="116" t="s">
        <v>386</v>
      </c>
      <c r="E8" s="116" t="s">
        <v>387</v>
      </c>
      <c r="F8" s="117" t="s">
        <v>388</v>
      </c>
    </row>
    <row r="9" spans="1:6" s="98" customFormat="1" x14ac:dyDescent="0.2">
      <c r="A9" s="155"/>
      <c r="B9" s="124">
        <v>100</v>
      </c>
      <c r="C9" s="125">
        <v>29.13</v>
      </c>
      <c r="D9" s="125">
        <v>91.45</v>
      </c>
      <c r="E9" s="125">
        <v>6.65</v>
      </c>
      <c r="F9" s="126">
        <v>0.15</v>
      </c>
    </row>
    <row r="10" spans="1:6" s="98" customFormat="1" x14ac:dyDescent="0.2">
      <c r="A10" s="155"/>
    </row>
    <row r="11" spans="1:6" s="98" customFormat="1" x14ac:dyDescent="0.2">
      <c r="A11" s="155"/>
    </row>
    <row r="12" spans="1:6" s="98" customFormat="1" x14ac:dyDescent="0.2">
      <c r="A12" s="155"/>
      <c r="B12" s="182" t="s">
        <v>390</v>
      </c>
      <c r="C12" s="182"/>
      <c r="D12" s="182"/>
      <c r="E12" s="182"/>
      <c r="F12" s="182"/>
    </row>
    <row r="13" spans="1:6" s="98" customFormat="1" x14ac:dyDescent="0.2">
      <c r="A13" s="155"/>
      <c r="B13" s="115" t="s">
        <v>384</v>
      </c>
      <c r="C13" s="116" t="s">
        <v>385</v>
      </c>
      <c r="D13" s="116" t="s">
        <v>386</v>
      </c>
      <c r="E13" s="116" t="s">
        <v>387</v>
      </c>
      <c r="F13" s="117" t="s">
        <v>388</v>
      </c>
    </row>
    <row r="14" spans="1:6" s="98" customFormat="1" x14ac:dyDescent="0.2">
      <c r="A14" s="155"/>
      <c r="B14" s="144">
        <v>100</v>
      </c>
      <c r="C14" s="145">
        <v>48.28</v>
      </c>
      <c r="D14" s="145">
        <v>91.98</v>
      </c>
      <c r="E14" s="145">
        <v>7.27</v>
      </c>
      <c r="F14" s="146">
        <v>0.67</v>
      </c>
    </row>
    <row r="15" spans="1:6" s="98" customFormat="1" x14ac:dyDescent="0.2">
      <c r="A15" s="155"/>
    </row>
    <row r="16" spans="1:6" s="98" customFormat="1" x14ac:dyDescent="0.2">
      <c r="A16" s="155"/>
    </row>
    <row r="17" spans="1:18" s="98" customFormat="1" x14ac:dyDescent="0.2">
      <c r="A17" s="155"/>
      <c r="B17" s="183" t="s">
        <v>391</v>
      </c>
      <c r="C17" s="183"/>
      <c r="D17" s="183"/>
      <c r="E17" s="183"/>
      <c r="F17" s="183"/>
    </row>
    <row r="18" spans="1:18" s="98" customFormat="1" x14ac:dyDescent="0.2">
      <c r="A18" s="155"/>
      <c r="B18" s="115" t="s">
        <v>384</v>
      </c>
      <c r="C18" s="116" t="s">
        <v>385</v>
      </c>
      <c r="D18" s="116" t="s">
        <v>386</v>
      </c>
      <c r="E18" s="116" t="s">
        <v>387</v>
      </c>
      <c r="F18" s="117" t="s">
        <v>388</v>
      </c>
    </row>
    <row r="19" spans="1:18" s="98" customFormat="1" x14ac:dyDescent="0.2">
      <c r="A19" s="155"/>
      <c r="B19" s="144">
        <v>100</v>
      </c>
      <c r="C19" s="145">
        <v>13.64</v>
      </c>
      <c r="D19" s="145">
        <v>0.28999999999999998</v>
      </c>
      <c r="E19" s="145">
        <v>0</v>
      </c>
      <c r="F19" s="146">
        <v>65.83</v>
      </c>
    </row>
    <row r="21" spans="1:18" s="39" customFormat="1" ht="13.5" thickBot="1" x14ac:dyDescent="0.3">
      <c r="A21" s="157"/>
    </row>
    <row r="24" spans="1:18" x14ac:dyDescent="0.25">
      <c r="A24" s="156" t="s">
        <v>403</v>
      </c>
      <c r="C24" s="165" t="s">
        <v>393</v>
      </c>
      <c r="D24" s="165"/>
      <c r="E24" s="165"/>
      <c r="F24" s="165"/>
    </row>
    <row r="25" spans="1:18" x14ac:dyDescent="0.25">
      <c r="B25" s="41"/>
      <c r="C25" s="167" t="s">
        <v>384</v>
      </c>
      <c r="D25" s="169"/>
      <c r="E25" s="168" t="s">
        <v>394</v>
      </c>
      <c r="F25" s="169"/>
      <c r="I25" s="178" t="s">
        <v>395</v>
      </c>
      <c r="J25" s="179"/>
      <c r="M25" s="178" t="s">
        <v>396</v>
      </c>
      <c r="N25" s="179"/>
      <c r="Q25" s="178" t="s">
        <v>397</v>
      </c>
      <c r="R25" s="179"/>
    </row>
    <row r="26" spans="1:18" x14ac:dyDescent="0.25">
      <c r="B26" s="41"/>
      <c r="C26" s="22" t="s">
        <v>46</v>
      </c>
      <c r="D26" s="24" t="s">
        <v>47</v>
      </c>
      <c r="E26" s="23" t="s">
        <v>46</v>
      </c>
      <c r="F26" s="24" t="s">
        <v>47</v>
      </c>
      <c r="H26" s="41"/>
      <c r="I26" s="180"/>
      <c r="J26" s="181"/>
      <c r="L26" s="41"/>
      <c r="M26" s="180"/>
      <c r="N26" s="181"/>
      <c r="P26" s="41"/>
      <c r="Q26" s="180"/>
      <c r="R26" s="181"/>
    </row>
    <row r="27" spans="1:18" x14ac:dyDescent="0.25">
      <c r="B27" s="147" t="s">
        <v>398</v>
      </c>
      <c r="C27" s="44">
        <v>14.53</v>
      </c>
      <c r="D27" s="46">
        <v>4.47</v>
      </c>
      <c r="E27" s="45">
        <v>0</v>
      </c>
      <c r="F27" s="46">
        <v>0</v>
      </c>
      <c r="I27" s="51" t="s">
        <v>46</v>
      </c>
      <c r="J27" s="53" t="s">
        <v>47</v>
      </c>
      <c r="M27" s="51" t="s">
        <v>46</v>
      </c>
      <c r="N27" s="53" t="s">
        <v>47</v>
      </c>
      <c r="Q27" s="51" t="s">
        <v>46</v>
      </c>
      <c r="R27" s="53" t="s">
        <v>47</v>
      </c>
    </row>
    <row r="28" spans="1:18" x14ac:dyDescent="0.25">
      <c r="B28" s="147" t="s">
        <v>399</v>
      </c>
      <c r="C28" s="5">
        <v>7.71</v>
      </c>
      <c r="D28" s="7">
        <v>0.9</v>
      </c>
      <c r="E28" s="6">
        <v>0</v>
      </c>
      <c r="F28" s="7">
        <v>0</v>
      </c>
      <c r="H28" s="147" t="s">
        <v>398</v>
      </c>
      <c r="I28" s="44">
        <v>4.26</v>
      </c>
      <c r="J28" s="46">
        <v>5.34</v>
      </c>
      <c r="L28" s="147" t="s">
        <v>398</v>
      </c>
      <c r="M28" s="44">
        <v>0</v>
      </c>
      <c r="N28" s="46">
        <v>0</v>
      </c>
      <c r="P28" s="147" t="s">
        <v>398</v>
      </c>
      <c r="Q28" s="44">
        <v>0</v>
      </c>
      <c r="R28" s="46">
        <v>0</v>
      </c>
    </row>
    <row r="29" spans="1:18" x14ac:dyDescent="0.25">
      <c r="B29" s="147" t="s">
        <v>400</v>
      </c>
      <c r="C29" s="5">
        <v>8.49</v>
      </c>
      <c r="D29" s="7">
        <v>2.1800000000000002</v>
      </c>
      <c r="E29" s="6">
        <v>0</v>
      </c>
      <c r="F29" s="7">
        <v>0</v>
      </c>
      <c r="H29" s="147" t="s">
        <v>399</v>
      </c>
      <c r="I29" s="5">
        <v>20.58</v>
      </c>
      <c r="J29" s="7">
        <v>10.33</v>
      </c>
      <c r="L29" s="147" t="s">
        <v>399</v>
      </c>
      <c r="M29" s="5">
        <v>0</v>
      </c>
      <c r="N29" s="7">
        <v>0</v>
      </c>
      <c r="P29" s="147" t="s">
        <v>399</v>
      </c>
      <c r="Q29" s="5">
        <v>0</v>
      </c>
      <c r="R29" s="7">
        <v>0</v>
      </c>
    </row>
    <row r="30" spans="1:18" x14ac:dyDescent="0.25">
      <c r="B30" s="147" t="s">
        <v>401</v>
      </c>
      <c r="C30" s="8">
        <v>0.54</v>
      </c>
      <c r="D30" s="10">
        <v>0.14000000000000001</v>
      </c>
      <c r="E30" s="9">
        <v>1.73</v>
      </c>
      <c r="F30" s="10">
        <v>0.24</v>
      </c>
      <c r="H30" s="147" t="s">
        <v>400</v>
      </c>
      <c r="I30" s="5">
        <v>37.549999999999997</v>
      </c>
      <c r="J30" s="7">
        <v>8.17</v>
      </c>
      <c r="L30" s="147" t="s">
        <v>400</v>
      </c>
      <c r="M30" s="5">
        <v>0</v>
      </c>
      <c r="N30" s="7">
        <v>0</v>
      </c>
      <c r="P30" s="147" t="s">
        <v>400</v>
      </c>
      <c r="Q30" s="5">
        <v>0</v>
      </c>
      <c r="R30" s="7">
        <v>0</v>
      </c>
    </row>
    <row r="31" spans="1:18" x14ac:dyDescent="0.25">
      <c r="H31" s="147" t="s">
        <v>401</v>
      </c>
      <c r="I31" s="8">
        <v>0</v>
      </c>
      <c r="J31" s="10">
        <v>0</v>
      </c>
      <c r="L31" s="147" t="s">
        <v>401</v>
      </c>
      <c r="M31" s="8">
        <v>0</v>
      </c>
      <c r="N31" s="10">
        <v>0</v>
      </c>
      <c r="P31" s="147" t="s">
        <v>401</v>
      </c>
      <c r="Q31" s="8">
        <v>80.09</v>
      </c>
      <c r="R31" s="10">
        <v>12.84</v>
      </c>
    </row>
    <row r="34" spans="2:6" x14ac:dyDescent="0.25">
      <c r="B34" s="41"/>
      <c r="C34" s="167" t="s">
        <v>384</v>
      </c>
      <c r="D34" s="169"/>
      <c r="E34" s="168" t="s">
        <v>387</v>
      </c>
      <c r="F34" s="169"/>
    </row>
    <row r="35" spans="2:6" x14ac:dyDescent="0.25">
      <c r="B35" s="41"/>
      <c r="C35" s="22" t="s">
        <v>46</v>
      </c>
      <c r="D35" s="24" t="s">
        <v>47</v>
      </c>
      <c r="E35" s="23" t="s">
        <v>46</v>
      </c>
      <c r="F35" s="24" t="s">
        <v>47</v>
      </c>
    </row>
    <row r="36" spans="2:6" x14ac:dyDescent="0.25">
      <c r="B36" s="147" t="s">
        <v>398</v>
      </c>
      <c r="C36" s="44">
        <v>11.41</v>
      </c>
      <c r="D36" s="46">
        <v>0.66</v>
      </c>
      <c r="E36" s="45">
        <v>0.06</v>
      </c>
      <c r="F36" s="46">
        <v>7.0000000000000007E-2</v>
      </c>
    </row>
    <row r="37" spans="2:6" x14ac:dyDescent="0.25">
      <c r="B37" s="147" t="s">
        <v>399</v>
      </c>
      <c r="C37" s="5">
        <v>6.18</v>
      </c>
      <c r="D37" s="7">
        <v>1.75</v>
      </c>
      <c r="E37" s="6">
        <v>0.28999999999999998</v>
      </c>
      <c r="F37" s="7">
        <v>0.16</v>
      </c>
    </row>
    <row r="38" spans="2:6" x14ac:dyDescent="0.25">
      <c r="B38" s="147" t="s">
        <v>400</v>
      </c>
      <c r="C38" s="5">
        <v>8.35</v>
      </c>
      <c r="D38" s="7">
        <v>2.68</v>
      </c>
      <c r="E38" s="6">
        <v>0.64</v>
      </c>
      <c r="F38" s="7">
        <v>0.26</v>
      </c>
    </row>
    <row r="39" spans="2:6" x14ac:dyDescent="0.25">
      <c r="B39" s="147" t="s">
        <v>401</v>
      </c>
      <c r="C39" s="8">
        <v>2.2599999999999998</v>
      </c>
      <c r="D39" s="10">
        <v>0.32</v>
      </c>
      <c r="E39" s="9">
        <v>0</v>
      </c>
      <c r="F39" s="10">
        <v>0</v>
      </c>
    </row>
    <row r="43" spans="2:6" x14ac:dyDescent="0.25">
      <c r="B43" s="41"/>
      <c r="C43" s="167" t="s">
        <v>384</v>
      </c>
      <c r="D43" s="169"/>
      <c r="E43" s="168" t="s">
        <v>402</v>
      </c>
      <c r="F43" s="169"/>
    </row>
    <row r="44" spans="2:6" x14ac:dyDescent="0.25">
      <c r="B44" s="41"/>
      <c r="C44" s="22" t="s">
        <v>46</v>
      </c>
      <c r="D44" s="24" t="s">
        <v>47</v>
      </c>
      <c r="E44" s="23" t="s">
        <v>46</v>
      </c>
      <c r="F44" s="24" t="s">
        <v>47</v>
      </c>
    </row>
    <row r="45" spans="2:6" x14ac:dyDescent="0.25">
      <c r="B45" s="147" t="s">
        <v>398</v>
      </c>
      <c r="C45" s="44">
        <v>14.49</v>
      </c>
      <c r="D45" s="46">
        <v>3.24</v>
      </c>
      <c r="E45" s="45">
        <v>0</v>
      </c>
      <c r="F45" s="46">
        <v>0</v>
      </c>
    </row>
    <row r="46" spans="2:6" x14ac:dyDescent="0.25">
      <c r="B46" s="147" t="s">
        <v>399</v>
      </c>
      <c r="C46" s="5">
        <v>6.8</v>
      </c>
      <c r="D46" s="7">
        <v>2.0699999999999998</v>
      </c>
      <c r="E46" s="6">
        <v>0</v>
      </c>
      <c r="F46" s="7">
        <v>0</v>
      </c>
    </row>
    <row r="47" spans="2:6" x14ac:dyDescent="0.25">
      <c r="B47" s="147" t="s">
        <v>400</v>
      </c>
      <c r="C47" s="5">
        <v>8.17</v>
      </c>
      <c r="D47" s="7">
        <v>0.43</v>
      </c>
      <c r="E47" s="6">
        <v>0</v>
      </c>
      <c r="F47" s="7">
        <v>0</v>
      </c>
    </row>
    <row r="48" spans="2:6" x14ac:dyDescent="0.25">
      <c r="B48" s="147" t="s">
        <v>401</v>
      </c>
      <c r="C48" s="8">
        <v>2.52</v>
      </c>
      <c r="D48" s="10">
        <v>0.25</v>
      </c>
      <c r="E48" s="9">
        <v>0</v>
      </c>
      <c r="F48" s="10">
        <v>0</v>
      </c>
    </row>
  </sheetData>
  <mergeCells count="15">
    <mergeCell ref="C43:D43"/>
    <mergeCell ref="E43:F43"/>
    <mergeCell ref="C25:D25"/>
    <mergeCell ref="E25:F25"/>
    <mergeCell ref="I25:J26"/>
    <mergeCell ref="M25:N26"/>
    <mergeCell ref="Q25:R26"/>
    <mergeCell ref="C34:D34"/>
    <mergeCell ref="E34:F34"/>
    <mergeCell ref="B1:F1"/>
    <mergeCell ref="B2:F2"/>
    <mergeCell ref="B7:F7"/>
    <mergeCell ref="B12:F12"/>
    <mergeCell ref="B17:F17"/>
    <mergeCell ref="C24:F2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workbookViewId="0">
      <selection activeCell="C18" sqref="C18"/>
    </sheetView>
  </sheetViews>
  <sheetFormatPr defaultColWidth="10.875" defaultRowHeight="12.75" x14ac:dyDescent="0.2"/>
  <cols>
    <col min="1" max="1" width="10.875" style="155"/>
    <col min="2" max="16384" width="10.875" style="98"/>
  </cols>
  <sheetData>
    <row r="1" spans="1:10" x14ac:dyDescent="0.2">
      <c r="A1" s="155" t="s">
        <v>415</v>
      </c>
    </row>
    <row r="2" spans="1:10" x14ac:dyDescent="0.2">
      <c r="C2" s="184" t="s">
        <v>404</v>
      </c>
      <c r="D2" s="185"/>
      <c r="E2" s="186"/>
      <c r="H2" s="184" t="s">
        <v>405</v>
      </c>
      <c r="I2" s="185"/>
      <c r="J2" s="186"/>
    </row>
    <row r="3" spans="1:10" x14ac:dyDescent="0.2">
      <c r="C3" s="148" t="s">
        <v>267</v>
      </c>
      <c r="D3" s="149" t="s">
        <v>254</v>
      </c>
      <c r="E3" s="150" t="s">
        <v>273</v>
      </c>
      <c r="H3" s="148" t="s">
        <v>267</v>
      </c>
      <c r="I3" s="149" t="s">
        <v>254</v>
      </c>
      <c r="J3" s="150" t="s">
        <v>273</v>
      </c>
    </row>
    <row r="4" spans="1:10" x14ac:dyDescent="0.2">
      <c r="B4" s="98" t="s">
        <v>269</v>
      </c>
      <c r="C4" s="118">
        <v>70.97</v>
      </c>
      <c r="D4" s="119">
        <v>152.82</v>
      </c>
      <c r="E4" s="120">
        <v>109.67</v>
      </c>
      <c r="G4" s="98" t="s">
        <v>269</v>
      </c>
      <c r="H4" s="118">
        <v>86.38</v>
      </c>
      <c r="I4" s="119">
        <v>169.37</v>
      </c>
      <c r="J4" s="120">
        <v>110.19</v>
      </c>
    </row>
    <row r="5" spans="1:10" x14ac:dyDescent="0.2">
      <c r="B5" s="98" t="s">
        <v>270</v>
      </c>
      <c r="C5" s="121">
        <v>67.819999999999993</v>
      </c>
      <c r="D5" s="122">
        <v>194.18</v>
      </c>
      <c r="E5" s="123">
        <v>100.56</v>
      </c>
      <c r="G5" s="98" t="s">
        <v>270</v>
      </c>
      <c r="H5" s="121">
        <v>88.02</v>
      </c>
      <c r="I5" s="122">
        <v>226.21</v>
      </c>
      <c r="J5" s="123">
        <v>152.22999999999999</v>
      </c>
    </row>
    <row r="6" spans="1:10" x14ac:dyDescent="0.2">
      <c r="B6" s="98" t="s">
        <v>271</v>
      </c>
      <c r="C6" s="121">
        <v>67.16</v>
      </c>
      <c r="D6" s="122">
        <v>130.32</v>
      </c>
      <c r="E6" s="123">
        <v>63.48</v>
      </c>
      <c r="G6" s="98" t="s">
        <v>271</v>
      </c>
      <c r="H6" s="121">
        <v>73.5</v>
      </c>
      <c r="I6" s="122">
        <v>149.27000000000001</v>
      </c>
      <c r="J6" s="123">
        <v>59.7</v>
      </c>
    </row>
    <row r="7" spans="1:10" x14ac:dyDescent="0.2">
      <c r="B7" s="98" t="s">
        <v>274</v>
      </c>
      <c r="C7" s="121">
        <v>69.459999999999994</v>
      </c>
      <c r="D7" s="122">
        <v>155.66</v>
      </c>
      <c r="E7" s="123">
        <v>109.64</v>
      </c>
      <c r="G7" s="98" t="s">
        <v>274</v>
      </c>
      <c r="H7" s="121">
        <v>84.96</v>
      </c>
      <c r="I7" s="122">
        <v>135.72999999999999</v>
      </c>
      <c r="J7" s="123">
        <v>81.62</v>
      </c>
    </row>
    <row r="8" spans="1:10" x14ac:dyDescent="0.2">
      <c r="B8" s="98" t="s">
        <v>290</v>
      </c>
      <c r="C8" s="121">
        <v>70.900000000000006</v>
      </c>
      <c r="D8" s="122">
        <v>231.79</v>
      </c>
      <c r="E8" s="123">
        <v>104.92</v>
      </c>
      <c r="G8" s="98" t="s">
        <v>290</v>
      </c>
      <c r="H8" s="121">
        <v>78.650000000000006</v>
      </c>
      <c r="I8" s="122">
        <v>104.23</v>
      </c>
      <c r="J8" s="123">
        <v>250.14</v>
      </c>
    </row>
    <row r="9" spans="1:10" x14ac:dyDescent="0.2">
      <c r="B9" s="98" t="s">
        <v>291</v>
      </c>
      <c r="C9" s="121">
        <v>61.47</v>
      </c>
      <c r="D9" s="122">
        <v>192.82</v>
      </c>
      <c r="E9" s="123">
        <v>127.92</v>
      </c>
      <c r="G9" s="98" t="s">
        <v>291</v>
      </c>
      <c r="H9" s="121">
        <v>80.09</v>
      </c>
      <c r="I9" s="122">
        <v>179.65</v>
      </c>
      <c r="J9" s="123">
        <v>162.47999999999999</v>
      </c>
    </row>
    <row r="10" spans="1:10" x14ac:dyDescent="0.2">
      <c r="B10" s="98" t="s">
        <v>292</v>
      </c>
      <c r="C10" s="151"/>
      <c r="D10" s="152"/>
      <c r="E10" s="123">
        <v>66.33</v>
      </c>
      <c r="G10" s="98" t="s">
        <v>292</v>
      </c>
      <c r="H10" s="151"/>
      <c r="I10" s="152"/>
      <c r="J10" s="123">
        <v>83</v>
      </c>
    </row>
    <row r="11" spans="1:10" x14ac:dyDescent="0.2">
      <c r="B11" s="98" t="s">
        <v>293</v>
      </c>
      <c r="C11" s="124"/>
      <c r="D11" s="125"/>
      <c r="E11" s="126">
        <v>104.82</v>
      </c>
      <c r="G11" s="98" t="s">
        <v>293</v>
      </c>
      <c r="H11" s="124"/>
      <c r="I11" s="125"/>
      <c r="J11" s="126">
        <v>172.45</v>
      </c>
    </row>
    <row r="15" spans="1:10" x14ac:dyDescent="0.2">
      <c r="C15" s="184" t="s">
        <v>406</v>
      </c>
      <c r="D15" s="185"/>
      <c r="E15" s="186"/>
      <c r="H15" s="184" t="s">
        <v>407</v>
      </c>
      <c r="I15" s="185"/>
      <c r="J15" s="186"/>
    </row>
    <row r="16" spans="1:10" x14ac:dyDescent="0.2">
      <c r="C16" s="148" t="s">
        <v>267</v>
      </c>
      <c r="D16" s="149" t="s">
        <v>254</v>
      </c>
      <c r="E16" s="150" t="s">
        <v>273</v>
      </c>
      <c r="H16" s="148" t="s">
        <v>267</v>
      </c>
      <c r="I16" s="149" t="s">
        <v>254</v>
      </c>
      <c r="J16" s="150" t="s">
        <v>273</v>
      </c>
    </row>
    <row r="17" spans="2:10" x14ac:dyDescent="0.2">
      <c r="B17" s="98" t="s">
        <v>269</v>
      </c>
      <c r="C17" s="118">
        <v>31.37</v>
      </c>
      <c r="D17" s="119">
        <v>46.62</v>
      </c>
      <c r="E17" s="120">
        <v>53.37</v>
      </c>
      <c r="G17" s="98" t="s">
        <v>269</v>
      </c>
      <c r="H17" s="118">
        <v>46.4</v>
      </c>
      <c r="I17" s="119">
        <v>123.89</v>
      </c>
      <c r="J17" s="120">
        <v>85.11</v>
      </c>
    </row>
    <row r="18" spans="2:10" x14ac:dyDescent="0.2">
      <c r="B18" s="98" t="s">
        <v>270</v>
      </c>
      <c r="C18" s="121">
        <v>31.68</v>
      </c>
      <c r="D18" s="122">
        <v>80.84</v>
      </c>
      <c r="E18" s="123">
        <v>50.46</v>
      </c>
      <c r="G18" s="98" t="s">
        <v>270</v>
      </c>
      <c r="H18" s="121">
        <v>46.66</v>
      </c>
      <c r="I18" s="122">
        <v>122.83</v>
      </c>
      <c r="J18" s="123">
        <v>102.96</v>
      </c>
    </row>
    <row r="19" spans="2:10" x14ac:dyDescent="0.2">
      <c r="B19" s="98" t="s">
        <v>271</v>
      </c>
      <c r="C19" s="121">
        <v>29.49</v>
      </c>
      <c r="D19" s="122">
        <v>58.02</v>
      </c>
      <c r="E19" s="123">
        <v>42.64</v>
      </c>
      <c r="G19" s="98" t="s">
        <v>271</v>
      </c>
      <c r="H19" s="121">
        <v>46.7</v>
      </c>
      <c r="I19" s="122">
        <v>97.67</v>
      </c>
      <c r="J19" s="123">
        <v>54.01</v>
      </c>
    </row>
    <row r="20" spans="2:10" x14ac:dyDescent="0.2">
      <c r="B20" s="98" t="s">
        <v>274</v>
      </c>
      <c r="C20" s="121">
        <v>33.369999999999997</v>
      </c>
      <c r="D20" s="122">
        <v>56.58</v>
      </c>
      <c r="E20" s="123">
        <v>53.61</v>
      </c>
      <c r="G20" s="98" t="s">
        <v>274</v>
      </c>
      <c r="H20" s="121">
        <v>66.010000000000005</v>
      </c>
      <c r="I20" s="122">
        <v>89.54</v>
      </c>
      <c r="J20" s="123">
        <v>65.38</v>
      </c>
    </row>
    <row r="21" spans="2:10" x14ac:dyDescent="0.2">
      <c r="B21" s="98" t="s">
        <v>290</v>
      </c>
      <c r="C21" s="121">
        <v>34.78</v>
      </c>
      <c r="D21" s="122">
        <v>114.99</v>
      </c>
      <c r="E21" s="123">
        <v>52.72</v>
      </c>
      <c r="G21" s="98" t="s">
        <v>290</v>
      </c>
      <c r="H21" s="121">
        <v>74.86</v>
      </c>
      <c r="I21" s="122">
        <v>41.69</v>
      </c>
      <c r="J21" s="123">
        <v>96.65</v>
      </c>
    </row>
    <row r="22" spans="2:10" x14ac:dyDescent="0.2">
      <c r="B22" s="98" t="s">
        <v>291</v>
      </c>
      <c r="C22" s="121">
        <v>28.07</v>
      </c>
      <c r="D22" s="122">
        <v>85.75</v>
      </c>
      <c r="E22" s="123">
        <v>53.69</v>
      </c>
      <c r="G22" s="98" t="s">
        <v>291</v>
      </c>
      <c r="H22" s="121">
        <v>47.71</v>
      </c>
      <c r="I22" s="122">
        <v>103.09</v>
      </c>
      <c r="J22" s="123">
        <v>84.18</v>
      </c>
    </row>
    <row r="23" spans="2:10" x14ac:dyDescent="0.2">
      <c r="B23" s="98" t="s">
        <v>292</v>
      </c>
      <c r="C23" s="151"/>
      <c r="D23" s="152"/>
      <c r="E23" s="123">
        <v>39.799999999999997</v>
      </c>
      <c r="G23" s="98" t="s">
        <v>292</v>
      </c>
      <c r="H23" s="151"/>
      <c r="I23" s="152"/>
      <c r="J23" s="123">
        <v>64.81</v>
      </c>
    </row>
    <row r="24" spans="2:10" x14ac:dyDescent="0.2">
      <c r="B24" s="98" t="s">
        <v>293</v>
      </c>
      <c r="C24" s="124"/>
      <c r="D24" s="125"/>
      <c r="E24" s="126">
        <v>34.47</v>
      </c>
      <c r="G24" s="98" t="s">
        <v>293</v>
      </c>
      <c r="H24" s="124"/>
      <c r="I24" s="125"/>
      <c r="J24" s="126">
        <v>60.37</v>
      </c>
    </row>
    <row r="28" spans="2:10" x14ac:dyDescent="0.2">
      <c r="C28" s="184" t="s">
        <v>408</v>
      </c>
      <c r="D28" s="185"/>
      <c r="E28" s="186"/>
      <c r="H28" s="184" t="s">
        <v>409</v>
      </c>
      <c r="I28" s="185"/>
      <c r="J28" s="186"/>
    </row>
    <row r="29" spans="2:10" x14ac:dyDescent="0.2">
      <c r="C29" s="148" t="s">
        <v>267</v>
      </c>
      <c r="D29" s="149" t="s">
        <v>254</v>
      </c>
      <c r="E29" s="150" t="s">
        <v>273</v>
      </c>
      <c r="H29" s="148" t="s">
        <v>267</v>
      </c>
      <c r="I29" s="149" t="s">
        <v>254</v>
      </c>
      <c r="J29" s="150" t="s">
        <v>273</v>
      </c>
    </row>
    <row r="30" spans="2:10" x14ac:dyDescent="0.2">
      <c r="B30" s="98" t="s">
        <v>269</v>
      </c>
      <c r="C30" s="118">
        <v>39.6</v>
      </c>
      <c r="D30" s="119">
        <v>106.2</v>
      </c>
      <c r="E30" s="120">
        <v>56.3</v>
      </c>
      <c r="G30" s="98" t="s">
        <v>269</v>
      </c>
      <c r="H30" s="118">
        <v>39.979999999999997</v>
      </c>
      <c r="I30" s="119">
        <v>45.48</v>
      </c>
      <c r="J30" s="120">
        <v>25.08</v>
      </c>
    </row>
    <row r="31" spans="2:10" x14ac:dyDescent="0.2">
      <c r="B31" s="98" t="s">
        <v>270</v>
      </c>
      <c r="C31" s="121">
        <v>36.14</v>
      </c>
      <c r="D31" s="122">
        <v>113.35</v>
      </c>
      <c r="E31" s="123">
        <v>50.1</v>
      </c>
      <c r="G31" s="98" t="s">
        <v>270</v>
      </c>
      <c r="H31" s="121">
        <v>41.37</v>
      </c>
      <c r="I31" s="122">
        <v>103.38</v>
      </c>
      <c r="J31" s="123">
        <v>49.27</v>
      </c>
    </row>
    <row r="32" spans="2:10" x14ac:dyDescent="0.2">
      <c r="B32" s="98" t="s">
        <v>271</v>
      </c>
      <c r="C32" s="121">
        <v>37.659999999999997</v>
      </c>
      <c r="D32" s="122">
        <v>72.3</v>
      </c>
      <c r="E32" s="123">
        <v>20.85</v>
      </c>
      <c r="G32" s="98" t="s">
        <v>271</v>
      </c>
      <c r="H32" s="121">
        <v>26.8</v>
      </c>
      <c r="I32" s="122">
        <v>51.6</v>
      </c>
      <c r="J32" s="123">
        <v>25.69</v>
      </c>
    </row>
    <row r="33" spans="2:10" x14ac:dyDescent="0.2">
      <c r="B33" s="98" t="s">
        <v>274</v>
      </c>
      <c r="C33" s="121">
        <v>36.090000000000003</v>
      </c>
      <c r="D33" s="122">
        <v>99.08</v>
      </c>
      <c r="E33" s="123">
        <v>56.04</v>
      </c>
      <c r="G33" s="98" t="s">
        <v>274</v>
      </c>
      <c r="H33" s="121">
        <v>18.95</v>
      </c>
      <c r="I33" s="122">
        <v>46.19</v>
      </c>
      <c r="J33" s="123">
        <v>16.239999999999998</v>
      </c>
    </row>
    <row r="34" spans="2:10" x14ac:dyDescent="0.2">
      <c r="B34" s="98" t="s">
        <v>290</v>
      </c>
      <c r="C34" s="121">
        <v>36.119999999999997</v>
      </c>
      <c r="D34" s="122">
        <v>116.8</v>
      </c>
      <c r="E34" s="123">
        <v>52.2</v>
      </c>
      <c r="G34" s="98" t="s">
        <v>290</v>
      </c>
      <c r="H34" s="121">
        <v>3.79</v>
      </c>
      <c r="I34" s="122">
        <v>62.54</v>
      </c>
      <c r="J34" s="123">
        <v>78.31</v>
      </c>
    </row>
    <row r="35" spans="2:10" x14ac:dyDescent="0.2">
      <c r="B35" s="98" t="s">
        <v>291</v>
      </c>
      <c r="C35" s="121">
        <v>33.4</v>
      </c>
      <c r="D35" s="122">
        <v>107.07</v>
      </c>
      <c r="E35" s="123">
        <v>74.22</v>
      </c>
      <c r="G35" s="98" t="s">
        <v>291</v>
      </c>
      <c r="H35" s="121">
        <v>32.380000000000003</v>
      </c>
      <c r="I35" s="122">
        <v>76.56</v>
      </c>
      <c r="J35" s="123">
        <v>18.190000000000001</v>
      </c>
    </row>
    <row r="36" spans="2:10" x14ac:dyDescent="0.2">
      <c r="B36" s="98" t="s">
        <v>292</v>
      </c>
      <c r="C36" s="151"/>
      <c r="D36" s="152"/>
      <c r="E36" s="123">
        <v>26.53</v>
      </c>
      <c r="G36" s="98" t="s">
        <v>292</v>
      </c>
      <c r="H36" s="153"/>
      <c r="I36" s="154"/>
      <c r="J36" s="126">
        <v>112.08</v>
      </c>
    </row>
    <row r="37" spans="2:10" x14ac:dyDescent="0.2">
      <c r="B37" s="98" t="s">
        <v>293</v>
      </c>
      <c r="C37" s="124"/>
      <c r="D37" s="125"/>
      <c r="E37" s="126">
        <v>70.349999999999994</v>
      </c>
    </row>
    <row r="41" spans="2:10" x14ac:dyDescent="0.2">
      <c r="C41" s="184" t="s">
        <v>410</v>
      </c>
      <c r="D41" s="185"/>
      <c r="E41" s="186"/>
      <c r="H41" s="184" t="s">
        <v>411</v>
      </c>
      <c r="I41" s="185"/>
      <c r="J41" s="186"/>
    </row>
    <row r="42" spans="2:10" x14ac:dyDescent="0.2">
      <c r="C42" s="148" t="s">
        <v>267</v>
      </c>
      <c r="D42" s="149" t="s">
        <v>254</v>
      </c>
      <c r="E42" s="150" t="s">
        <v>273</v>
      </c>
      <c r="H42" s="148" t="s">
        <v>267</v>
      </c>
      <c r="I42" s="149" t="s">
        <v>254</v>
      </c>
      <c r="J42" s="150" t="s">
        <v>273</v>
      </c>
    </row>
    <row r="43" spans="2:10" x14ac:dyDescent="0.2">
      <c r="B43" s="98" t="s">
        <v>269</v>
      </c>
      <c r="C43" s="118">
        <v>188.98</v>
      </c>
      <c r="D43" s="119">
        <v>279.25</v>
      </c>
      <c r="E43" s="120">
        <v>232.54</v>
      </c>
      <c r="G43" s="98" t="s">
        <v>269</v>
      </c>
      <c r="H43" s="118">
        <v>117.55</v>
      </c>
      <c r="I43" s="119">
        <v>208.69</v>
      </c>
      <c r="J43" s="120">
        <v>258.67</v>
      </c>
    </row>
    <row r="44" spans="2:10" x14ac:dyDescent="0.2">
      <c r="B44" s="98" t="s">
        <v>270</v>
      </c>
      <c r="C44" s="121">
        <v>153.09</v>
      </c>
      <c r="D44" s="122">
        <v>239.66</v>
      </c>
      <c r="E44" s="123">
        <v>198.27</v>
      </c>
      <c r="G44" s="98" t="s">
        <v>270</v>
      </c>
      <c r="H44" s="121">
        <v>168.2</v>
      </c>
      <c r="I44" s="122">
        <v>148.41</v>
      </c>
      <c r="J44" s="123">
        <v>146.55000000000001</v>
      </c>
    </row>
    <row r="45" spans="2:10" x14ac:dyDescent="0.2">
      <c r="B45" s="98" t="s">
        <v>271</v>
      </c>
      <c r="C45" s="121">
        <v>174.46</v>
      </c>
      <c r="D45" s="122">
        <v>244.75</v>
      </c>
      <c r="E45" s="123">
        <v>230.25</v>
      </c>
      <c r="G45" s="98" t="s">
        <v>271</v>
      </c>
      <c r="H45" s="121">
        <v>153.9</v>
      </c>
      <c r="I45" s="122">
        <v>193.73</v>
      </c>
      <c r="J45" s="123">
        <v>167.71</v>
      </c>
    </row>
    <row r="46" spans="2:10" x14ac:dyDescent="0.2">
      <c r="B46" s="98" t="s">
        <v>274</v>
      </c>
      <c r="C46" s="121">
        <v>176.73</v>
      </c>
      <c r="D46" s="122">
        <v>737.7</v>
      </c>
      <c r="E46" s="123">
        <v>314.70999999999998</v>
      </c>
      <c r="G46" s="98" t="s">
        <v>274</v>
      </c>
      <c r="H46" s="121">
        <v>142.76</v>
      </c>
      <c r="I46" s="122">
        <v>179.79</v>
      </c>
      <c r="J46" s="123">
        <v>262.32</v>
      </c>
    </row>
    <row r="47" spans="2:10" x14ac:dyDescent="0.2">
      <c r="B47" s="98" t="s">
        <v>290</v>
      </c>
      <c r="C47" s="121">
        <v>206.33</v>
      </c>
      <c r="D47" s="122">
        <v>220.94</v>
      </c>
      <c r="E47" s="123">
        <v>339.55</v>
      </c>
      <c r="G47" s="98" t="s">
        <v>290</v>
      </c>
      <c r="H47" s="121">
        <v>142.13</v>
      </c>
      <c r="I47" s="122">
        <v>778.85</v>
      </c>
      <c r="J47" s="123">
        <v>45.48</v>
      </c>
    </row>
    <row r="48" spans="2:10" x14ac:dyDescent="0.2">
      <c r="B48" s="98" t="s">
        <v>291</v>
      </c>
      <c r="C48" s="121">
        <v>206.44</v>
      </c>
      <c r="D48" s="122">
        <v>235.46</v>
      </c>
      <c r="E48" s="123">
        <v>235.3</v>
      </c>
      <c r="G48" s="98" t="s">
        <v>291</v>
      </c>
      <c r="H48" s="121">
        <v>113.21</v>
      </c>
      <c r="I48" s="122">
        <v>200.87</v>
      </c>
      <c r="J48" s="123">
        <v>183.76</v>
      </c>
    </row>
    <row r="49" spans="2:10" x14ac:dyDescent="0.2">
      <c r="B49" s="98" t="s">
        <v>292</v>
      </c>
      <c r="C49" s="151"/>
      <c r="D49" s="152"/>
      <c r="E49" s="123">
        <v>255.83</v>
      </c>
      <c r="G49" s="98" t="s">
        <v>292</v>
      </c>
      <c r="H49" s="151"/>
      <c r="I49" s="152"/>
      <c r="J49" s="123">
        <v>98.92</v>
      </c>
    </row>
    <row r="50" spans="2:10" x14ac:dyDescent="0.2">
      <c r="B50" s="98" t="s">
        <v>293</v>
      </c>
      <c r="C50" s="124"/>
      <c r="D50" s="125"/>
      <c r="E50" s="126">
        <v>244.81</v>
      </c>
      <c r="G50" s="98" t="s">
        <v>293</v>
      </c>
      <c r="H50" s="124"/>
      <c r="I50" s="125"/>
      <c r="J50" s="126">
        <v>141.32</v>
      </c>
    </row>
    <row r="54" spans="2:10" x14ac:dyDescent="0.2">
      <c r="C54" s="184" t="s">
        <v>412</v>
      </c>
      <c r="D54" s="185"/>
      <c r="E54" s="186"/>
      <c r="H54" s="184" t="s">
        <v>411</v>
      </c>
      <c r="I54" s="185"/>
      <c r="J54" s="186"/>
    </row>
    <row r="55" spans="2:10" x14ac:dyDescent="0.2">
      <c r="C55" s="148" t="s">
        <v>267</v>
      </c>
      <c r="D55" s="149" t="s">
        <v>254</v>
      </c>
      <c r="E55" s="150" t="s">
        <v>273</v>
      </c>
      <c r="H55" s="148" t="s">
        <v>267</v>
      </c>
      <c r="I55" s="149" t="s">
        <v>254</v>
      </c>
      <c r="J55" s="150" t="s">
        <v>273</v>
      </c>
    </row>
    <row r="56" spans="2:10" x14ac:dyDescent="0.2">
      <c r="B56" s="98" t="s">
        <v>269</v>
      </c>
      <c r="C56" s="118">
        <v>259.94</v>
      </c>
      <c r="D56" s="119">
        <v>432.02</v>
      </c>
      <c r="E56" s="120">
        <v>342.2</v>
      </c>
      <c r="G56" s="98" t="s">
        <v>269</v>
      </c>
      <c r="H56" s="118">
        <v>203.93</v>
      </c>
      <c r="I56" s="119">
        <v>378.06</v>
      </c>
      <c r="J56" s="120">
        <v>368.86</v>
      </c>
    </row>
    <row r="57" spans="2:10" x14ac:dyDescent="0.2">
      <c r="B57" s="98" t="s">
        <v>270</v>
      </c>
      <c r="C57" s="121">
        <v>220.91</v>
      </c>
      <c r="D57" s="122">
        <v>433.84</v>
      </c>
      <c r="E57" s="123">
        <v>298.82</v>
      </c>
      <c r="G57" s="98" t="s">
        <v>270</v>
      </c>
      <c r="H57" s="121">
        <v>256.22000000000003</v>
      </c>
      <c r="I57" s="122">
        <v>374.61</v>
      </c>
      <c r="J57" s="123">
        <v>298.77999999999997</v>
      </c>
    </row>
    <row r="58" spans="2:10" x14ac:dyDescent="0.2">
      <c r="B58" s="98" t="s">
        <v>271</v>
      </c>
      <c r="C58" s="121">
        <v>241.62</v>
      </c>
      <c r="D58" s="122">
        <v>375.07</v>
      </c>
      <c r="E58" s="123">
        <v>293.73</v>
      </c>
      <c r="G58" s="98" t="s">
        <v>271</v>
      </c>
      <c r="H58" s="121">
        <v>227.4</v>
      </c>
      <c r="I58" s="122">
        <v>343</v>
      </c>
      <c r="J58" s="123">
        <v>227.41</v>
      </c>
    </row>
    <row r="59" spans="2:10" x14ac:dyDescent="0.2">
      <c r="B59" s="98" t="s">
        <v>274</v>
      </c>
      <c r="C59" s="121">
        <v>246.19</v>
      </c>
      <c r="D59" s="122">
        <v>893.36</v>
      </c>
      <c r="E59" s="123">
        <v>424.35</v>
      </c>
      <c r="G59" s="98" t="s">
        <v>274</v>
      </c>
      <c r="H59" s="121">
        <v>227.72</v>
      </c>
      <c r="I59" s="122">
        <v>315.52</v>
      </c>
      <c r="J59" s="123">
        <v>343.94</v>
      </c>
    </row>
    <row r="60" spans="2:10" x14ac:dyDescent="0.2">
      <c r="B60" s="98" t="s">
        <v>290</v>
      </c>
      <c r="C60" s="121">
        <v>277.23</v>
      </c>
      <c r="D60" s="122">
        <v>452.74</v>
      </c>
      <c r="E60" s="123">
        <v>444.47</v>
      </c>
      <c r="G60" s="98" t="s">
        <v>290</v>
      </c>
      <c r="H60" s="121">
        <v>220.77</v>
      </c>
      <c r="I60" s="122">
        <v>883.07</v>
      </c>
      <c r="J60" s="123">
        <v>295.62</v>
      </c>
    </row>
    <row r="61" spans="2:10" x14ac:dyDescent="0.2">
      <c r="B61" s="98" t="s">
        <v>291</v>
      </c>
      <c r="C61" s="121">
        <v>267.91000000000003</v>
      </c>
      <c r="D61" s="122">
        <v>428.27</v>
      </c>
      <c r="E61" s="123">
        <v>363.21</v>
      </c>
      <c r="G61" s="98" t="s">
        <v>291</v>
      </c>
      <c r="H61" s="121">
        <v>193.29</v>
      </c>
      <c r="I61" s="122">
        <v>380.52</v>
      </c>
      <c r="J61" s="123">
        <v>346.24</v>
      </c>
    </row>
    <row r="62" spans="2:10" x14ac:dyDescent="0.2">
      <c r="B62" s="98" t="s">
        <v>292</v>
      </c>
      <c r="C62" s="151"/>
      <c r="D62" s="152"/>
      <c r="E62" s="123">
        <v>322.14999999999998</v>
      </c>
      <c r="G62" s="98" t="s">
        <v>292</v>
      </c>
      <c r="H62" s="151"/>
      <c r="I62" s="152"/>
      <c r="J62" s="123">
        <v>181.92</v>
      </c>
    </row>
    <row r="63" spans="2:10" x14ac:dyDescent="0.2">
      <c r="B63" s="98" t="s">
        <v>293</v>
      </c>
      <c r="C63" s="124"/>
      <c r="D63" s="125"/>
      <c r="E63" s="126">
        <v>349.63</v>
      </c>
      <c r="G63" s="98" t="s">
        <v>293</v>
      </c>
      <c r="H63" s="124"/>
      <c r="I63" s="125"/>
      <c r="J63" s="126">
        <v>313.76</v>
      </c>
    </row>
    <row r="67" spans="2:10" x14ac:dyDescent="0.2">
      <c r="C67" s="184" t="s">
        <v>413</v>
      </c>
      <c r="D67" s="185"/>
      <c r="E67" s="186"/>
      <c r="H67" s="184" t="s">
        <v>414</v>
      </c>
      <c r="I67" s="185"/>
      <c r="J67" s="186"/>
    </row>
    <row r="68" spans="2:10" x14ac:dyDescent="0.2">
      <c r="C68" s="148" t="s">
        <v>267</v>
      </c>
      <c r="D68" s="149" t="s">
        <v>254</v>
      </c>
      <c r="E68" s="150" t="s">
        <v>273</v>
      </c>
      <c r="H68" s="148" t="s">
        <v>267</v>
      </c>
      <c r="I68" s="149" t="s">
        <v>254</v>
      </c>
      <c r="J68" s="150" t="s">
        <v>273</v>
      </c>
    </row>
    <row r="69" spans="2:10" x14ac:dyDescent="0.2">
      <c r="B69" s="98" t="s">
        <v>269</v>
      </c>
      <c r="C69" s="118">
        <v>76.41</v>
      </c>
      <c r="D69" s="119">
        <v>53.81</v>
      </c>
      <c r="E69" s="120">
        <v>71.489999999999995</v>
      </c>
      <c r="G69" s="98" t="s">
        <v>269</v>
      </c>
      <c r="H69" s="118">
        <v>66.260000000000005</v>
      </c>
      <c r="I69" s="119">
        <v>52.59</v>
      </c>
      <c r="J69" s="120">
        <v>68.5</v>
      </c>
    </row>
    <row r="70" spans="2:10" x14ac:dyDescent="0.2">
      <c r="B70" s="98" t="s">
        <v>270</v>
      </c>
      <c r="C70" s="121">
        <v>75.25</v>
      </c>
      <c r="D70" s="122">
        <v>51.18</v>
      </c>
      <c r="E70" s="123">
        <v>48.49</v>
      </c>
      <c r="G70" s="98" t="s">
        <v>270</v>
      </c>
      <c r="H70" s="121">
        <v>80.45</v>
      </c>
      <c r="I70" s="122">
        <v>39.47</v>
      </c>
      <c r="J70" s="123">
        <v>54.88</v>
      </c>
    </row>
    <row r="71" spans="2:10" x14ac:dyDescent="0.2">
      <c r="B71" s="98" t="s">
        <v>271</v>
      </c>
      <c r="C71" s="121">
        <v>80.23</v>
      </c>
      <c r="D71" s="122">
        <v>55.98</v>
      </c>
      <c r="E71" s="123">
        <v>65.819999999999993</v>
      </c>
      <c r="G71" s="98" t="s">
        <v>271</v>
      </c>
      <c r="H71" s="121">
        <v>63.79</v>
      </c>
      <c r="I71" s="122">
        <v>61.74</v>
      </c>
      <c r="J71" s="123">
        <v>50.23</v>
      </c>
    </row>
    <row r="72" spans="2:10" x14ac:dyDescent="0.2">
      <c r="B72" s="98" t="s">
        <v>274</v>
      </c>
      <c r="C72" s="121">
        <v>66.81</v>
      </c>
      <c r="D72" s="122">
        <v>53.31</v>
      </c>
      <c r="E72" s="123">
        <v>53.82</v>
      </c>
      <c r="G72" s="98" t="s">
        <v>274</v>
      </c>
      <c r="H72" s="121">
        <v>59.11</v>
      </c>
      <c r="I72" s="122">
        <v>47.53</v>
      </c>
      <c r="J72" s="123">
        <v>62.29</v>
      </c>
    </row>
    <row r="73" spans="2:10" x14ac:dyDescent="0.2">
      <c r="B73" s="98" t="s">
        <v>290</v>
      </c>
      <c r="C73" s="121">
        <v>79.540000000000006</v>
      </c>
      <c r="D73" s="122">
        <v>46.99</v>
      </c>
      <c r="E73" s="123">
        <v>98.31</v>
      </c>
      <c r="G73" s="98" t="s">
        <v>290</v>
      </c>
      <c r="H73" s="121">
        <v>70.349999999999994</v>
      </c>
      <c r="I73" s="122">
        <v>42.78</v>
      </c>
      <c r="J73" s="123">
        <v>62.79</v>
      </c>
    </row>
    <row r="74" spans="2:10" x14ac:dyDescent="0.2">
      <c r="B74" s="98" t="s">
        <v>291</v>
      </c>
      <c r="C74" s="121">
        <v>81.09</v>
      </c>
      <c r="D74" s="122">
        <v>50.23</v>
      </c>
      <c r="E74" s="123">
        <v>59.23</v>
      </c>
      <c r="G74" s="98" t="s">
        <v>291</v>
      </c>
      <c r="H74" s="121">
        <v>60.23</v>
      </c>
      <c r="I74" s="122">
        <v>41.89</v>
      </c>
      <c r="J74" s="123">
        <v>57.89</v>
      </c>
    </row>
    <row r="75" spans="2:10" x14ac:dyDescent="0.2">
      <c r="B75" s="98" t="s">
        <v>292</v>
      </c>
      <c r="C75" s="121">
        <v>88.96</v>
      </c>
      <c r="D75" s="152"/>
      <c r="E75" s="123">
        <v>71.39</v>
      </c>
      <c r="G75" s="98" t="s">
        <v>292</v>
      </c>
      <c r="H75" s="121">
        <v>67.52</v>
      </c>
      <c r="I75" s="152"/>
      <c r="J75" s="123">
        <v>64.459999999999994</v>
      </c>
    </row>
    <row r="76" spans="2:10" x14ac:dyDescent="0.2">
      <c r="B76" s="98" t="s">
        <v>293</v>
      </c>
      <c r="C76" s="124">
        <v>70.39</v>
      </c>
      <c r="D76" s="125"/>
      <c r="E76" s="126">
        <v>41.69</v>
      </c>
      <c r="G76" s="98" t="s">
        <v>293</v>
      </c>
      <c r="H76" s="124">
        <v>57.95</v>
      </c>
      <c r="I76" s="125"/>
      <c r="J76" s="126">
        <v>44.58</v>
      </c>
    </row>
  </sheetData>
  <mergeCells count="12">
    <mergeCell ref="C41:E41"/>
    <mergeCell ref="H41:J41"/>
    <mergeCell ref="C54:E54"/>
    <mergeCell ref="H54:J54"/>
    <mergeCell ref="C67:E67"/>
    <mergeCell ref="H67:J67"/>
    <mergeCell ref="C2:E2"/>
    <mergeCell ref="H2:J2"/>
    <mergeCell ref="C15:E15"/>
    <mergeCell ref="H15:J15"/>
    <mergeCell ref="C28:E28"/>
    <mergeCell ref="H28:J2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C112"/>
  <sheetViews>
    <sheetView workbookViewId="0">
      <selection sqref="A1:A1048576"/>
    </sheetView>
  </sheetViews>
  <sheetFormatPr defaultColWidth="10.875" defaultRowHeight="12.75" x14ac:dyDescent="0.25"/>
  <cols>
    <col min="1" max="1" width="10.875" style="156"/>
    <col min="2" max="16384" width="10.875" style="1"/>
  </cols>
  <sheetData>
    <row r="1" spans="1:3123" x14ac:dyDescent="0.25">
      <c r="A1" s="156" t="s">
        <v>69</v>
      </c>
      <c r="C1" s="165" t="s">
        <v>40</v>
      </c>
      <c r="D1" s="165"/>
      <c r="E1" s="165"/>
      <c r="F1" s="165"/>
      <c r="G1" s="165"/>
      <c r="H1" s="165"/>
      <c r="K1" s="166" t="s">
        <v>41</v>
      </c>
      <c r="L1" s="166"/>
      <c r="M1" s="166"/>
      <c r="N1" s="166"/>
    </row>
    <row r="2" spans="1:3123" x14ac:dyDescent="0.25">
      <c r="B2" s="41" t="s">
        <v>42</v>
      </c>
      <c r="C2" s="162" t="s">
        <v>43</v>
      </c>
      <c r="D2" s="163"/>
      <c r="E2" s="164"/>
      <c r="F2" s="162" t="s">
        <v>25</v>
      </c>
      <c r="G2" s="163"/>
      <c r="H2" s="164"/>
      <c r="K2" s="162" t="s">
        <v>44</v>
      </c>
      <c r="L2" s="164"/>
      <c r="M2" s="162" t="str">
        <f>"+Psy"</f>
        <v>+Psy</v>
      </c>
      <c r="N2" s="164"/>
    </row>
    <row r="3" spans="1:3123" x14ac:dyDescent="0.25">
      <c r="B3" s="41" t="s">
        <v>45</v>
      </c>
      <c r="C3" s="22" t="s">
        <v>6</v>
      </c>
      <c r="D3" s="23" t="s">
        <v>7</v>
      </c>
      <c r="E3" s="24" t="s">
        <v>8</v>
      </c>
      <c r="F3" s="22" t="s">
        <v>6</v>
      </c>
      <c r="G3" s="23" t="s">
        <v>7</v>
      </c>
      <c r="H3" s="24" t="s">
        <v>8</v>
      </c>
      <c r="K3" s="42" t="s">
        <v>46</v>
      </c>
      <c r="L3" s="43" t="s">
        <v>47</v>
      </c>
      <c r="M3" s="42" t="s">
        <v>46</v>
      </c>
      <c r="N3" s="43" t="s">
        <v>47</v>
      </c>
    </row>
    <row r="4" spans="1:3123" x14ac:dyDescent="0.25">
      <c r="B4" s="41">
        <v>0</v>
      </c>
      <c r="C4" s="5">
        <v>1</v>
      </c>
      <c r="D4" s="6">
        <v>1</v>
      </c>
      <c r="E4" s="7">
        <v>1</v>
      </c>
      <c r="F4" s="5">
        <v>1</v>
      </c>
      <c r="G4" s="6">
        <v>1</v>
      </c>
      <c r="H4" s="7">
        <v>1</v>
      </c>
      <c r="K4" s="8">
        <v>100</v>
      </c>
      <c r="L4" s="10">
        <v>0</v>
      </c>
      <c r="M4" s="8">
        <v>52.64</v>
      </c>
      <c r="N4" s="10">
        <v>11.92</v>
      </c>
    </row>
    <row r="5" spans="1:3123" x14ac:dyDescent="0.25">
      <c r="B5" s="41">
        <v>0.99</v>
      </c>
      <c r="C5" s="5">
        <v>2.25</v>
      </c>
      <c r="D5" s="6">
        <v>2.16</v>
      </c>
      <c r="E5" s="7">
        <v>0.84</v>
      </c>
      <c r="F5" s="5">
        <v>1.23</v>
      </c>
      <c r="G5" s="6">
        <v>1.35</v>
      </c>
      <c r="H5" s="7">
        <v>1.38</v>
      </c>
    </row>
    <row r="6" spans="1:3123" x14ac:dyDescent="0.25">
      <c r="B6" s="41">
        <v>1.81</v>
      </c>
      <c r="C6" s="5">
        <v>4.5599999999999996</v>
      </c>
      <c r="D6" s="6">
        <v>4.87</v>
      </c>
      <c r="E6" s="7">
        <v>4.53</v>
      </c>
      <c r="F6" s="5">
        <v>1.69</v>
      </c>
      <c r="G6" s="6">
        <v>1.54</v>
      </c>
      <c r="H6" s="7">
        <v>1.74</v>
      </c>
    </row>
    <row r="7" spans="1:3123" x14ac:dyDescent="0.25">
      <c r="B7" s="41">
        <v>3.11</v>
      </c>
      <c r="C7" s="5">
        <v>11.37</v>
      </c>
      <c r="D7" s="6">
        <v>11.27</v>
      </c>
      <c r="E7" s="7">
        <v>11.21</v>
      </c>
      <c r="F7" s="5">
        <v>3.52</v>
      </c>
      <c r="G7" s="6">
        <v>3.57</v>
      </c>
      <c r="H7" s="7">
        <v>2.88</v>
      </c>
    </row>
    <row r="8" spans="1:3123" x14ac:dyDescent="0.25">
      <c r="B8" s="41">
        <v>3.8</v>
      </c>
      <c r="C8" s="5">
        <v>12.72</v>
      </c>
      <c r="D8" s="6">
        <v>13.35</v>
      </c>
      <c r="E8" s="7">
        <v>13.01</v>
      </c>
      <c r="F8" s="5">
        <v>5.07</v>
      </c>
      <c r="G8" s="6">
        <v>4.5999999999999996</v>
      </c>
      <c r="H8" s="7">
        <v>4.6500000000000004</v>
      </c>
    </row>
    <row r="9" spans="1:3123" x14ac:dyDescent="0.25">
      <c r="B9" s="41">
        <v>5.07</v>
      </c>
      <c r="C9" s="8">
        <v>14.91</v>
      </c>
      <c r="D9" s="9">
        <v>14.07</v>
      </c>
      <c r="E9" s="10">
        <v>14.14</v>
      </c>
      <c r="F9" s="8">
        <v>6.56</v>
      </c>
      <c r="G9" s="9">
        <v>6.94</v>
      </c>
      <c r="H9" s="10">
        <v>7.73</v>
      </c>
    </row>
    <row r="12" spans="1:3123" x14ac:dyDescent="0.25">
      <c r="B12" s="170" t="s">
        <v>41</v>
      </c>
      <c r="C12" s="56" t="s">
        <v>48</v>
      </c>
      <c r="D12" s="59">
        <v>57</v>
      </c>
      <c r="E12" s="60">
        <v>161</v>
      </c>
      <c r="F12" s="60">
        <v>34</v>
      </c>
      <c r="G12" s="60">
        <v>811</v>
      </c>
      <c r="H12" s="60">
        <v>811</v>
      </c>
      <c r="I12" s="60">
        <v>122</v>
      </c>
      <c r="J12" s="60">
        <v>116</v>
      </c>
      <c r="K12" s="60">
        <v>825</v>
      </c>
      <c r="L12" s="60">
        <v>161</v>
      </c>
      <c r="M12" s="60">
        <v>740</v>
      </c>
      <c r="N12" s="60">
        <v>355</v>
      </c>
      <c r="O12" s="60">
        <v>181</v>
      </c>
      <c r="P12" s="60">
        <v>161</v>
      </c>
      <c r="Q12" s="60">
        <v>60</v>
      </c>
      <c r="R12" s="60">
        <v>57</v>
      </c>
      <c r="S12" s="60">
        <v>103</v>
      </c>
      <c r="T12" s="60">
        <v>169</v>
      </c>
      <c r="U12" s="60">
        <v>151</v>
      </c>
      <c r="V12" s="60">
        <v>812</v>
      </c>
      <c r="W12" s="60">
        <v>154</v>
      </c>
      <c r="X12" s="60">
        <v>196</v>
      </c>
      <c r="Y12" s="60">
        <v>815</v>
      </c>
      <c r="Z12" s="60">
        <v>204</v>
      </c>
      <c r="AA12" s="60">
        <v>735</v>
      </c>
      <c r="AB12" s="60">
        <v>91</v>
      </c>
      <c r="AC12" s="60">
        <v>91</v>
      </c>
      <c r="AD12" s="60">
        <v>37</v>
      </c>
      <c r="AE12" s="60">
        <v>42</v>
      </c>
      <c r="AF12" s="60">
        <v>181</v>
      </c>
      <c r="AG12" s="60">
        <v>110</v>
      </c>
      <c r="AH12" s="60">
        <v>170</v>
      </c>
      <c r="AI12" s="60">
        <v>729</v>
      </c>
      <c r="AJ12" s="60">
        <v>93</v>
      </c>
      <c r="AK12" s="60">
        <v>179</v>
      </c>
      <c r="AL12" s="60">
        <v>91</v>
      </c>
      <c r="AM12" s="60">
        <v>169</v>
      </c>
      <c r="AN12" s="60">
        <v>778</v>
      </c>
      <c r="AO12" s="60">
        <v>23</v>
      </c>
      <c r="AP12" s="60">
        <v>816</v>
      </c>
      <c r="AQ12" s="60">
        <v>143</v>
      </c>
      <c r="AR12" s="60">
        <v>202</v>
      </c>
      <c r="AS12" s="60">
        <v>25</v>
      </c>
      <c r="AT12" s="60">
        <v>345</v>
      </c>
      <c r="AU12" s="60">
        <v>77</v>
      </c>
      <c r="AV12" s="60">
        <v>120</v>
      </c>
      <c r="AW12" s="60">
        <v>122</v>
      </c>
      <c r="AX12" s="60">
        <v>132</v>
      </c>
      <c r="AY12" s="60">
        <v>296</v>
      </c>
      <c r="AZ12" s="60">
        <v>633</v>
      </c>
      <c r="BA12" s="60">
        <v>25</v>
      </c>
      <c r="BB12" s="60">
        <v>373</v>
      </c>
      <c r="BC12" s="60">
        <v>57</v>
      </c>
      <c r="BD12" s="60">
        <v>254</v>
      </c>
      <c r="BE12" s="60">
        <v>779</v>
      </c>
      <c r="BF12" s="60">
        <v>78</v>
      </c>
      <c r="BG12" s="60">
        <v>124</v>
      </c>
      <c r="BH12" s="60">
        <v>72</v>
      </c>
      <c r="BI12" s="60">
        <v>181</v>
      </c>
      <c r="BJ12" s="60">
        <v>296</v>
      </c>
      <c r="BK12" s="60">
        <v>836</v>
      </c>
      <c r="BL12" s="60">
        <v>93</v>
      </c>
      <c r="BM12" s="60">
        <v>589</v>
      </c>
      <c r="BN12" s="60">
        <v>728</v>
      </c>
      <c r="BO12" s="60">
        <v>237</v>
      </c>
      <c r="BP12" s="60">
        <v>129</v>
      </c>
      <c r="BQ12" s="60">
        <v>779</v>
      </c>
      <c r="BR12" s="60">
        <v>413</v>
      </c>
      <c r="BS12" s="60">
        <v>849</v>
      </c>
      <c r="BT12" s="60">
        <v>597</v>
      </c>
      <c r="BU12" s="60">
        <v>107</v>
      </c>
      <c r="BV12" s="60">
        <v>589</v>
      </c>
      <c r="BW12" s="60">
        <v>992</v>
      </c>
      <c r="BX12" s="60">
        <v>360</v>
      </c>
      <c r="BY12" s="60">
        <v>633</v>
      </c>
      <c r="BZ12" s="60">
        <v>604</v>
      </c>
      <c r="CA12" s="60">
        <v>101</v>
      </c>
      <c r="CB12" s="60">
        <v>727</v>
      </c>
      <c r="CC12" s="60">
        <v>835</v>
      </c>
      <c r="CD12" s="60">
        <v>993</v>
      </c>
      <c r="CE12" s="60">
        <v>22</v>
      </c>
      <c r="CF12" s="60">
        <v>994</v>
      </c>
      <c r="CG12" s="60">
        <v>604</v>
      </c>
      <c r="CH12" s="60">
        <v>412</v>
      </c>
      <c r="CI12" s="60">
        <v>81</v>
      </c>
      <c r="CJ12" s="60">
        <v>824</v>
      </c>
      <c r="CK12" s="60">
        <v>365</v>
      </c>
      <c r="CL12" s="60">
        <v>296</v>
      </c>
      <c r="CM12" s="60">
        <v>370</v>
      </c>
      <c r="CN12" s="60">
        <v>365</v>
      </c>
      <c r="CO12" s="60">
        <v>375</v>
      </c>
      <c r="CP12" s="60">
        <v>722</v>
      </c>
      <c r="CQ12" s="60">
        <v>947</v>
      </c>
      <c r="CR12" s="60">
        <v>488</v>
      </c>
      <c r="CS12" s="60">
        <v>637</v>
      </c>
      <c r="CT12" s="60">
        <v>996</v>
      </c>
      <c r="CU12" s="60">
        <v>355</v>
      </c>
      <c r="CV12" s="60">
        <v>593</v>
      </c>
      <c r="CW12" s="60">
        <v>633</v>
      </c>
      <c r="CX12" s="60">
        <v>77</v>
      </c>
      <c r="CY12" s="60">
        <v>495</v>
      </c>
      <c r="CZ12" s="60">
        <v>366</v>
      </c>
      <c r="DA12" s="60">
        <v>997</v>
      </c>
      <c r="DB12" s="60">
        <v>375</v>
      </c>
      <c r="DC12" s="60">
        <v>604</v>
      </c>
      <c r="DD12" s="60">
        <v>493</v>
      </c>
      <c r="DE12" s="60">
        <v>487</v>
      </c>
      <c r="DF12" s="60">
        <v>811</v>
      </c>
      <c r="DG12" s="60">
        <v>827</v>
      </c>
      <c r="DH12" s="60">
        <v>593</v>
      </c>
      <c r="DI12" s="60">
        <v>334</v>
      </c>
      <c r="DJ12" s="60">
        <v>992</v>
      </c>
      <c r="DK12" s="60">
        <v>813</v>
      </c>
      <c r="DL12" s="60">
        <v>451</v>
      </c>
      <c r="DM12" s="60">
        <v>593</v>
      </c>
      <c r="DN12" s="60">
        <v>1017</v>
      </c>
      <c r="DO12" s="60">
        <v>727</v>
      </c>
      <c r="DP12" s="60">
        <v>81</v>
      </c>
      <c r="DQ12" s="60">
        <v>475</v>
      </c>
      <c r="DR12" s="60">
        <v>828</v>
      </c>
      <c r="DS12" s="60">
        <v>366</v>
      </c>
      <c r="DT12" s="60">
        <v>542</v>
      </c>
      <c r="DU12" s="60">
        <v>345</v>
      </c>
      <c r="DV12" s="60">
        <v>423</v>
      </c>
      <c r="DW12" s="60">
        <v>693</v>
      </c>
      <c r="DX12" s="60">
        <v>881</v>
      </c>
      <c r="DY12" s="60">
        <v>489</v>
      </c>
      <c r="DZ12" s="60">
        <v>369</v>
      </c>
      <c r="EA12" s="60">
        <v>997</v>
      </c>
      <c r="EB12" s="60">
        <v>1017</v>
      </c>
      <c r="EC12" s="60">
        <v>582</v>
      </c>
      <c r="ED12" s="60">
        <v>248</v>
      </c>
      <c r="EE12" s="60">
        <v>595</v>
      </c>
      <c r="EF12" s="60">
        <v>429</v>
      </c>
      <c r="EG12" s="60">
        <v>949</v>
      </c>
      <c r="EH12" s="60">
        <v>332</v>
      </c>
      <c r="EI12" s="60">
        <v>653</v>
      </c>
      <c r="EJ12" s="60">
        <v>621</v>
      </c>
      <c r="EK12" s="60">
        <v>552</v>
      </c>
      <c r="EL12" s="60">
        <v>950</v>
      </c>
      <c r="EM12" s="60">
        <v>489</v>
      </c>
      <c r="EN12" s="60">
        <v>451</v>
      </c>
      <c r="EO12" s="60">
        <v>255</v>
      </c>
      <c r="EP12" s="60">
        <v>491</v>
      </c>
      <c r="EQ12" s="60">
        <v>922</v>
      </c>
      <c r="ER12" s="60">
        <v>697</v>
      </c>
      <c r="ES12" s="60">
        <v>648</v>
      </c>
      <c r="ET12" s="60">
        <v>821</v>
      </c>
      <c r="EU12" s="60">
        <v>698</v>
      </c>
      <c r="EV12" s="60">
        <v>922</v>
      </c>
      <c r="EW12" s="60">
        <v>423</v>
      </c>
      <c r="EX12" s="60">
        <v>653</v>
      </c>
      <c r="EY12" s="60">
        <v>202</v>
      </c>
      <c r="EZ12" s="60">
        <v>621</v>
      </c>
      <c r="FA12" s="60">
        <v>719</v>
      </c>
      <c r="FB12" s="60">
        <v>635</v>
      </c>
      <c r="FC12" s="60">
        <v>917</v>
      </c>
      <c r="FD12" s="60">
        <v>997</v>
      </c>
      <c r="FE12" s="60">
        <v>333</v>
      </c>
      <c r="FF12" s="60">
        <v>565</v>
      </c>
      <c r="FG12" s="60">
        <v>836</v>
      </c>
      <c r="FH12" s="60">
        <v>1009</v>
      </c>
      <c r="FI12" s="60">
        <v>924</v>
      </c>
      <c r="FJ12" s="60">
        <v>423</v>
      </c>
      <c r="FK12" s="60">
        <v>920</v>
      </c>
      <c r="FL12" s="60">
        <v>490</v>
      </c>
      <c r="FM12" s="60">
        <v>932</v>
      </c>
      <c r="FN12" s="60">
        <v>672</v>
      </c>
      <c r="FO12" s="60">
        <v>827</v>
      </c>
      <c r="FP12" s="60">
        <v>1009</v>
      </c>
      <c r="FQ12" s="60">
        <v>928</v>
      </c>
      <c r="FR12" s="60">
        <v>648</v>
      </c>
      <c r="FS12" s="60">
        <v>949</v>
      </c>
      <c r="FT12" s="60">
        <v>950</v>
      </c>
      <c r="FU12" s="60">
        <v>929</v>
      </c>
      <c r="FV12" s="60">
        <v>1009</v>
      </c>
      <c r="FW12" s="60">
        <v>27</v>
      </c>
      <c r="FX12" s="60">
        <v>640</v>
      </c>
      <c r="FY12" s="60">
        <v>483</v>
      </c>
      <c r="FZ12" s="60">
        <v>700</v>
      </c>
      <c r="GA12" s="60">
        <v>451</v>
      </c>
      <c r="GB12" s="60">
        <v>37</v>
      </c>
      <c r="GC12" s="60">
        <v>893</v>
      </c>
      <c r="GD12" s="60">
        <v>491</v>
      </c>
      <c r="GE12" s="60">
        <v>882</v>
      </c>
      <c r="GF12" s="60">
        <v>1026</v>
      </c>
      <c r="GG12" s="60">
        <v>630</v>
      </c>
      <c r="GH12" s="60">
        <v>701</v>
      </c>
      <c r="GI12" s="60">
        <v>365</v>
      </c>
      <c r="GJ12" s="60">
        <v>428</v>
      </c>
      <c r="GK12" s="60">
        <v>462</v>
      </c>
      <c r="GL12" s="60">
        <v>636</v>
      </c>
      <c r="GM12" s="60">
        <v>332</v>
      </c>
      <c r="GN12" s="60">
        <v>486</v>
      </c>
      <c r="GO12" s="60">
        <v>704</v>
      </c>
      <c r="GP12" s="60">
        <v>491</v>
      </c>
      <c r="GQ12" s="60">
        <v>704</v>
      </c>
      <c r="GR12" s="60">
        <v>1025</v>
      </c>
      <c r="GS12" s="60">
        <v>606</v>
      </c>
      <c r="GT12" s="60">
        <v>537</v>
      </c>
      <c r="GU12" s="60">
        <v>805</v>
      </c>
      <c r="GV12" s="60">
        <v>663</v>
      </c>
      <c r="GW12" s="60">
        <v>1035</v>
      </c>
      <c r="GX12" s="60">
        <v>375</v>
      </c>
      <c r="GY12" s="60">
        <v>1008</v>
      </c>
      <c r="GZ12" s="60">
        <v>616</v>
      </c>
      <c r="HA12" s="60">
        <v>630</v>
      </c>
      <c r="HB12" s="60">
        <v>930</v>
      </c>
      <c r="HC12" s="60">
        <v>917</v>
      </c>
      <c r="HD12" s="60">
        <v>924</v>
      </c>
      <c r="HE12" s="60">
        <v>1026</v>
      </c>
      <c r="HF12" s="60">
        <v>916</v>
      </c>
      <c r="HG12" s="60">
        <v>643</v>
      </c>
      <c r="HH12" s="60">
        <v>550</v>
      </c>
      <c r="HI12" s="60">
        <v>636</v>
      </c>
      <c r="HJ12" s="60">
        <v>672</v>
      </c>
      <c r="HK12" s="60">
        <v>1017</v>
      </c>
      <c r="HL12" s="60">
        <v>439</v>
      </c>
      <c r="HM12" s="60">
        <v>704</v>
      </c>
      <c r="HN12" s="60">
        <v>930</v>
      </c>
      <c r="HO12" s="60">
        <v>663</v>
      </c>
      <c r="HP12" s="60">
        <v>923</v>
      </c>
      <c r="HQ12" s="60">
        <v>852</v>
      </c>
      <c r="HR12" s="60">
        <v>1018</v>
      </c>
      <c r="HS12" s="60">
        <v>662</v>
      </c>
      <c r="HT12" s="60">
        <v>494</v>
      </c>
      <c r="HU12" s="60">
        <v>465</v>
      </c>
      <c r="HV12" s="60">
        <v>697</v>
      </c>
      <c r="HW12" s="60">
        <v>904</v>
      </c>
      <c r="HX12" s="60">
        <v>916</v>
      </c>
      <c r="HY12" s="60">
        <v>697</v>
      </c>
      <c r="HZ12" s="60">
        <v>332</v>
      </c>
      <c r="IA12" s="60">
        <v>447</v>
      </c>
      <c r="IB12" s="60">
        <v>915</v>
      </c>
      <c r="IC12" s="60">
        <v>1034</v>
      </c>
      <c r="ID12" s="60">
        <v>1034</v>
      </c>
      <c r="IE12" s="60">
        <v>533</v>
      </c>
      <c r="IF12" s="60">
        <v>1025</v>
      </c>
      <c r="IG12" s="60">
        <v>1035</v>
      </c>
      <c r="IH12" s="60">
        <v>124</v>
      </c>
      <c r="II12" s="60">
        <v>565</v>
      </c>
      <c r="IJ12" s="60">
        <v>836</v>
      </c>
      <c r="IK12" s="60">
        <v>490</v>
      </c>
      <c r="IL12" s="60">
        <v>1018</v>
      </c>
      <c r="IM12" s="60">
        <v>635</v>
      </c>
      <c r="IN12" s="60">
        <v>537</v>
      </c>
      <c r="IO12" s="60">
        <v>928</v>
      </c>
      <c r="IP12" s="60">
        <v>871</v>
      </c>
      <c r="IQ12" s="60">
        <v>871</v>
      </c>
      <c r="IR12" s="60">
        <v>924</v>
      </c>
      <c r="IS12" s="60">
        <v>959</v>
      </c>
      <c r="IT12" s="60">
        <v>621</v>
      </c>
      <c r="IU12" s="60">
        <v>827</v>
      </c>
      <c r="IV12" s="60">
        <v>154</v>
      </c>
      <c r="IW12" s="60">
        <v>663</v>
      </c>
      <c r="IX12" s="60">
        <v>755</v>
      </c>
      <c r="IY12" s="60">
        <v>495</v>
      </c>
      <c r="IZ12" s="60">
        <v>916</v>
      </c>
      <c r="JA12" s="60">
        <v>1035</v>
      </c>
      <c r="JB12" s="60">
        <v>904</v>
      </c>
      <c r="JC12" s="60">
        <v>630</v>
      </c>
      <c r="JD12" s="60">
        <v>659</v>
      </c>
      <c r="JE12" s="60">
        <v>669</v>
      </c>
      <c r="JF12" s="60">
        <v>928</v>
      </c>
      <c r="JG12" s="60">
        <v>532</v>
      </c>
      <c r="JH12" s="60">
        <v>1032</v>
      </c>
      <c r="JI12" s="60">
        <v>552</v>
      </c>
      <c r="JJ12" s="60">
        <v>533</v>
      </c>
      <c r="JK12" s="60">
        <v>669</v>
      </c>
      <c r="JL12" s="60">
        <v>642</v>
      </c>
      <c r="JM12" s="60">
        <v>669</v>
      </c>
      <c r="JN12" s="60">
        <v>484</v>
      </c>
      <c r="JO12" s="60">
        <v>393</v>
      </c>
      <c r="JP12" s="60">
        <v>441</v>
      </c>
      <c r="JQ12" s="60">
        <v>640</v>
      </c>
      <c r="JR12" s="60">
        <v>1025</v>
      </c>
      <c r="JS12" s="60">
        <v>450</v>
      </c>
      <c r="JT12" s="60">
        <v>1012</v>
      </c>
      <c r="JU12" s="60">
        <v>933</v>
      </c>
      <c r="JV12" s="60">
        <v>635</v>
      </c>
      <c r="JW12" s="60">
        <v>710</v>
      </c>
      <c r="JX12" s="60">
        <v>917</v>
      </c>
      <c r="JY12" s="60">
        <v>1030</v>
      </c>
      <c r="JZ12" s="60">
        <v>885</v>
      </c>
      <c r="KA12" s="60">
        <v>442</v>
      </c>
      <c r="KB12" s="60">
        <v>605</v>
      </c>
      <c r="KC12" s="60">
        <v>447</v>
      </c>
      <c r="KD12" s="60">
        <v>936</v>
      </c>
      <c r="KE12" s="60">
        <v>648</v>
      </c>
      <c r="KF12" s="60">
        <v>461</v>
      </c>
      <c r="KG12" s="60">
        <v>445</v>
      </c>
      <c r="KH12" s="60">
        <v>393</v>
      </c>
      <c r="KI12" s="60">
        <v>1032</v>
      </c>
      <c r="KJ12" s="60">
        <v>926</v>
      </c>
      <c r="KK12" s="60">
        <v>936</v>
      </c>
      <c r="KL12" s="60">
        <v>567</v>
      </c>
      <c r="KM12" s="60">
        <v>1040</v>
      </c>
      <c r="KN12" s="60">
        <v>78</v>
      </c>
      <c r="KO12" s="60">
        <v>495</v>
      </c>
      <c r="KP12" s="60">
        <v>442</v>
      </c>
      <c r="KQ12" s="60">
        <v>943</v>
      </c>
      <c r="KR12" s="60">
        <v>990</v>
      </c>
      <c r="KS12" s="60">
        <v>188</v>
      </c>
      <c r="KT12" s="60">
        <v>931</v>
      </c>
      <c r="KU12" s="60">
        <v>450</v>
      </c>
      <c r="KV12" s="60">
        <v>1036</v>
      </c>
      <c r="KW12" s="60">
        <v>1036</v>
      </c>
      <c r="KX12" s="60">
        <v>462</v>
      </c>
      <c r="KY12" s="60">
        <v>926</v>
      </c>
      <c r="KZ12" s="60">
        <v>943</v>
      </c>
      <c r="LA12" s="60">
        <v>490</v>
      </c>
      <c r="LB12" s="60">
        <v>844</v>
      </c>
      <c r="LC12" s="60">
        <v>876</v>
      </c>
      <c r="LD12" s="60">
        <v>252</v>
      </c>
      <c r="LE12" s="60">
        <v>714</v>
      </c>
      <c r="LF12" s="60">
        <v>842</v>
      </c>
      <c r="LG12" s="60">
        <v>882</v>
      </c>
      <c r="LH12" s="60">
        <v>963</v>
      </c>
      <c r="LI12" s="60">
        <v>77</v>
      </c>
      <c r="LJ12" s="60">
        <v>206</v>
      </c>
      <c r="LK12" s="60">
        <v>1040</v>
      </c>
      <c r="LL12" s="60">
        <v>616</v>
      </c>
      <c r="LM12" s="60">
        <v>957</v>
      </c>
      <c r="LN12" s="60">
        <v>888</v>
      </c>
      <c r="LO12" s="60">
        <v>494</v>
      </c>
      <c r="LP12" s="60">
        <v>550</v>
      </c>
      <c r="LQ12" s="60">
        <v>927</v>
      </c>
      <c r="LR12" s="60">
        <v>1036</v>
      </c>
      <c r="LS12" s="60">
        <v>81</v>
      </c>
      <c r="LT12" s="60">
        <v>533</v>
      </c>
      <c r="LU12" s="60">
        <v>727</v>
      </c>
      <c r="LV12" s="60">
        <v>1030</v>
      </c>
      <c r="LW12" s="60">
        <v>882</v>
      </c>
      <c r="LX12" s="60">
        <v>702</v>
      </c>
      <c r="LY12" s="60">
        <v>486</v>
      </c>
      <c r="LZ12" s="60">
        <v>551</v>
      </c>
      <c r="MA12" s="60">
        <v>393</v>
      </c>
      <c r="MB12" s="60">
        <v>103</v>
      </c>
      <c r="MC12" s="60">
        <v>537</v>
      </c>
      <c r="MD12" s="60">
        <v>429</v>
      </c>
      <c r="ME12" s="60">
        <v>932</v>
      </c>
      <c r="MF12" s="60">
        <v>923</v>
      </c>
      <c r="MG12" s="60">
        <v>493</v>
      </c>
      <c r="MH12" s="60">
        <v>534</v>
      </c>
      <c r="MI12" s="60">
        <v>973</v>
      </c>
      <c r="MJ12" s="60">
        <v>776</v>
      </c>
      <c r="MK12" s="60">
        <v>445</v>
      </c>
      <c r="ML12" s="60">
        <v>555</v>
      </c>
      <c r="MM12" s="60">
        <v>657</v>
      </c>
      <c r="MN12" s="60">
        <v>932</v>
      </c>
      <c r="MO12" s="60">
        <v>931</v>
      </c>
      <c r="MP12" s="60">
        <v>931</v>
      </c>
      <c r="MQ12" s="60">
        <v>745</v>
      </c>
      <c r="MR12" s="60">
        <v>587</v>
      </c>
      <c r="MS12" s="60">
        <v>715</v>
      </c>
      <c r="MT12" s="60">
        <v>450</v>
      </c>
      <c r="MU12" s="60">
        <v>644</v>
      </c>
      <c r="MV12" s="60">
        <v>598</v>
      </c>
      <c r="MW12" s="60">
        <v>971</v>
      </c>
      <c r="MX12" s="60">
        <v>713</v>
      </c>
      <c r="MY12" s="60">
        <v>494</v>
      </c>
      <c r="MZ12" s="60">
        <v>239</v>
      </c>
      <c r="NA12" s="60">
        <v>951</v>
      </c>
      <c r="NB12" s="60">
        <v>150</v>
      </c>
      <c r="NC12" s="60">
        <v>1040</v>
      </c>
      <c r="ND12" s="60">
        <v>835</v>
      </c>
      <c r="NE12" s="60">
        <v>1019</v>
      </c>
      <c r="NF12" s="60">
        <v>442</v>
      </c>
      <c r="NG12" s="60">
        <v>542</v>
      </c>
      <c r="NH12" s="60">
        <v>941</v>
      </c>
      <c r="NI12" s="60">
        <v>426</v>
      </c>
      <c r="NJ12" s="60">
        <v>485</v>
      </c>
      <c r="NK12" s="60">
        <v>468</v>
      </c>
      <c r="NL12" s="60">
        <v>956</v>
      </c>
      <c r="NM12" s="60">
        <v>149</v>
      </c>
      <c r="NN12" s="60">
        <v>1026</v>
      </c>
      <c r="NO12" s="60">
        <v>546</v>
      </c>
      <c r="NP12" s="60">
        <v>345</v>
      </c>
      <c r="NQ12" s="60">
        <v>671</v>
      </c>
      <c r="NR12" s="60">
        <v>981</v>
      </c>
      <c r="NS12" s="60">
        <v>532</v>
      </c>
      <c r="NT12" s="60">
        <v>908</v>
      </c>
      <c r="NU12" s="60">
        <v>585</v>
      </c>
      <c r="NV12" s="60">
        <v>851</v>
      </c>
      <c r="NW12" s="60">
        <v>939</v>
      </c>
      <c r="NX12" s="60">
        <v>825</v>
      </c>
      <c r="NY12" s="60">
        <v>835</v>
      </c>
      <c r="NZ12" s="60">
        <v>777</v>
      </c>
      <c r="OA12" s="60">
        <v>963</v>
      </c>
      <c r="OB12" s="60">
        <v>102</v>
      </c>
      <c r="OC12" s="60">
        <v>828</v>
      </c>
      <c r="OD12" s="60">
        <v>486</v>
      </c>
      <c r="OE12" s="60">
        <v>153</v>
      </c>
      <c r="OF12" s="60">
        <v>939</v>
      </c>
      <c r="OG12" s="60">
        <v>98</v>
      </c>
      <c r="OH12" s="60">
        <v>732</v>
      </c>
      <c r="OI12" s="60">
        <v>3</v>
      </c>
      <c r="OJ12" s="60">
        <v>324</v>
      </c>
      <c r="OK12" s="60">
        <v>904</v>
      </c>
      <c r="OL12" s="60">
        <v>895</v>
      </c>
      <c r="OM12" s="60">
        <v>447</v>
      </c>
      <c r="ON12" s="60">
        <v>497</v>
      </c>
      <c r="OO12" s="60">
        <v>432</v>
      </c>
      <c r="OP12" s="60">
        <v>429</v>
      </c>
      <c r="OQ12" s="60">
        <v>535</v>
      </c>
      <c r="OR12" s="60">
        <v>297</v>
      </c>
      <c r="OS12" s="60">
        <v>958</v>
      </c>
      <c r="OT12" s="60">
        <v>960</v>
      </c>
      <c r="OU12" s="60">
        <v>1018</v>
      </c>
      <c r="OV12" s="60">
        <v>631</v>
      </c>
      <c r="OW12" s="60">
        <v>377</v>
      </c>
      <c r="OX12" s="60">
        <v>967</v>
      </c>
      <c r="OY12" s="60">
        <v>443</v>
      </c>
      <c r="OZ12" s="60">
        <v>947</v>
      </c>
      <c r="PA12" s="60">
        <v>799</v>
      </c>
      <c r="PB12" s="60">
        <v>638</v>
      </c>
      <c r="PC12" s="60">
        <v>618</v>
      </c>
      <c r="PD12" s="60">
        <v>603</v>
      </c>
      <c r="PE12" s="60">
        <v>425</v>
      </c>
      <c r="PF12" s="60">
        <v>482</v>
      </c>
      <c r="PG12" s="60">
        <v>150</v>
      </c>
      <c r="PH12" s="60">
        <v>618</v>
      </c>
      <c r="PI12" s="60">
        <v>468</v>
      </c>
      <c r="PJ12" s="60">
        <v>498</v>
      </c>
      <c r="PK12" s="60">
        <v>8</v>
      </c>
      <c r="PL12" s="60">
        <v>922</v>
      </c>
      <c r="PM12" s="60">
        <v>820</v>
      </c>
      <c r="PN12" s="60">
        <v>949</v>
      </c>
      <c r="PO12" s="60">
        <v>920</v>
      </c>
      <c r="PP12" s="60">
        <v>419</v>
      </c>
      <c r="PQ12" s="60">
        <v>72</v>
      </c>
      <c r="PR12" s="60">
        <v>485</v>
      </c>
      <c r="PS12" s="60">
        <v>610</v>
      </c>
      <c r="PT12" s="60">
        <v>540</v>
      </c>
      <c r="PU12" s="60">
        <v>206</v>
      </c>
      <c r="PV12" s="60">
        <v>532</v>
      </c>
      <c r="PW12" s="60">
        <v>921</v>
      </c>
      <c r="PX12" s="60">
        <v>653</v>
      </c>
      <c r="PY12" s="60">
        <v>585</v>
      </c>
      <c r="PZ12" s="60">
        <v>627</v>
      </c>
      <c r="QA12" s="60">
        <v>1001</v>
      </c>
      <c r="QB12" s="60">
        <v>568</v>
      </c>
      <c r="QC12" s="60">
        <v>227</v>
      </c>
      <c r="QD12" s="60">
        <v>333</v>
      </c>
      <c r="QE12" s="60">
        <v>587</v>
      </c>
      <c r="QF12" s="60">
        <v>205</v>
      </c>
      <c r="QG12" s="60">
        <v>962</v>
      </c>
      <c r="QH12" s="60">
        <v>991</v>
      </c>
      <c r="QI12" s="60">
        <v>594</v>
      </c>
      <c r="QJ12" s="60">
        <v>1031</v>
      </c>
      <c r="QK12" s="60">
        <v>335</v>
      </c>
      <c r="QL12" s="60">
        <v>342</v>
      </c>
      <c r="QM12" s="60">
        <v>126</v>
      </c>
      <c r="QN12" s="60">
        <v>702</v>
      </c>
      <c r="QO12" s="60">
        <v>672</v>
      </c>
      <c r="QP12" s="60">
        <v>34</v>
      </c>
      <c r="QQ12" s="60">
        <v>527</v>
      </c>
      <c r="QR12" s="60">
        <v>333</v>
      </c>
      <c r="QS12" s="60">
        <v>527</v>
      </c>
      <c r="QT12" s="60">
        <v>972</v>
      </c>
      <c r="QU12" s="60">
        <v>857</v>
      </c>
      <c r="QV12" s="60">
        <v>948</v>
      </c>
      <c r="QW12" s="60">
        <v>487</v>
      </c>
      <c r="QX12" s="60">
        <v>112</v>
      </c>
      <c r="QY12" s="60">
        <v>821</v>
      </c>
      <c r="QZ12" s="60">
        <v>964</v>
      </c>
      <c r="RA12" s="60">
        <v>886</v>
      </c>
      <c r="RB12" s="60">
        <v>893</v>
      </c>
      <c r="RC12" s="60">
        <v>570</v>
      </c>
      <c r="RD12" s="60">
        <v>694</v>
      </c>
      <c r="RE12" s="60">
        <v>614</v>
      </c>
      <c r="RF12" s="60">
        <v>1022</v>
      </c>
      <c r="RG12" s="60">
        <v>971</v>
      </c>
      <c r="RH12" s="60">
        <v>539</v>
      </c>
      <c r="RI12" s="60">
        <v>886</v>
      </c>
      <c r="RJ12" s="60">
        <v>615</v>
      </c>
      <c r="RK12" s="60">
        <v>844</v>
      </c>
      <c r="RL12" s="60">
        <v>966</v>
      </c>
      <c r="RM12" s="60">
        <v>53</v>
      </c>
      <c r="RN12" s="60">
        <v>834</v>
      </c>
      <c r="RO12" s="60">
        <v>628</v>
      </c>
      <c r="RP12" s="60">
        <v>650</v>
      </c>
      <c r="RQ12" s="60">
        <v>652</v>
      </c>
      <c r="RR12" s="60">
        <v>705</v>
      </c>
      <c r="RS12" s="60">
        <v>766</v>
      </c>
      <c r="RT12" s="60">
        <v>602</v>
      </c>
      <c r="RU12" s="60">
        <v>564</v>
      </c>
      <c r="RV12" s="60">
        <v>978</v>
      </c>
      <c r="RW12" s="60">
        <v>675</v>
      </c>
      <c r="RX12" s="60">
        <v>616</v>
      </c>
      <c r="RY12" s="60">
        <v>765</v>
      </c>
      <c r="RZ12" s="60">
        <v>198</v>
      </c>
      <c r="SA12" s="60">
        <v>953</v>
      </c>
      <c r="SB12" s="60">
        <v>779</v>
      </c>
      <c r="SC12" s="60">
        <v>541</v>
      </c>
      <c r="SD12" s="60">
        <v>493</v>
      </c>
      <c r="SE12" s="60">
        <v>435</v>
      </c>
      <c r="SF12" s="60">
        <v>708</v>
      </c>
      <c r="SG12" s="60">
        <v>405</v>
      </c>
      <c r="SH12" s="60">
        <v>716</v>
      </c>
      <c r="SI12" s="60">
        <v>937</v>
      </c>
      <c r="SJ12" s="60">
        <v>468</v>
      </c>
      <c r="SK12" s="60">
        <v>911</v>
      </c>
      <c r="SL12" s="60">
        <v>603</v>
      </c>
      <c r="SM12" s="60">
        <v>569</v>
      </c>
      <c r="SN12" s="60">
        <v>140</v>
      </c>
      <c r="SO12" s="60">
        <v>413</v>
      </c>
      <c r="SP12" s="60">
        <v>952</v>
      </c>
      <c r="SQ12" s="60">
        <v>642</v>
      </c>
      <c r="SR12" s="60">
        <v>675</v>
      </c>
      <c r="SS12" s="60">
        <v>594</v>
      </c>
      <c r="ST12" s="60">
        <v>625</v>
      </c>
      <c r="SU12" s="60">
        <v>979</v>
      </c>
      <c r="SV12" s="60">
        <v>58</v>
      </c>
      <c r="SW12" s="60">
        <v>483</v>
      </c>
      <c r="SX12" s="60">
        <v>485</v>
      </c>
      <c r="SY12" s="60">
        <v>607</v>
      </c>
      <c r="SZ12" s="60">
        <v>483</v>
      </c>
      <c r="TA12" s="60">
        <v>489</v>
      </c>
      <c r="TB12" s="60">
        <v>993</v>
      </c>
      <c r="TC12" s="60">
        <v>974</v>
      </c>
      <c r="TD12" s="60">
        <v>973</v>
      </c>
      <c r="TE12" s="60">
        <v>457</v>
      </c>
      <c r="TF12" s="60">
        <v>660</v>
      </c>
      <c r="TG12" s="60">
        <v>363</v>
      </c>
      <c r="TH12" s="60">
        <v>860</v>
      </c>
      <c r="TI12" s="60">
        <v>673</v>
      </c>
      <c r="TJ12" s="60">
        <v>987</v>
      </c>
      <c r="TK12" s="60">
        <v>677</v>
      </c>
      <c r="TL12" s="60">
        <v>717</v>
      </c>
      <c r="TM12" s="60">
        <v>825</v>
      </c>
      <c r="TN12" s="60">
        <v>705</v>
      </c>
      <c r="TO12" s="60">
        <v>405</v>
      </c>
      <c r="TP12" s="60">
        <v>444</v>
      </c>
      <c r="TQ12" s="60">
        <v>536</v>
      </c>
      <c r="TR12" s="60">
        <v>540</v>
      </c>
      <c r="TS12" s="60">
        <v>484</v>
      </c>
      <c r="TT12" s="60">
        <v>634</v>
      </c>
      <c r="TU12" s="60">
        <v>397</v>
      </c>
      <c r="TV12" s="60">
        <v>29</v>
      </c>
      <c r="TW12" s="60">
        <v>954</v>
      </c>
      <c r="TX12" s="60">
        <v>966</v>
      </c>
      <c r="TY12" s="60">
        <v>119</v>
      </c>
      <c r="TZ12" s="60">
        <v>600</v>
      </c>
      <c r="UA12" s="60">
        <v>636</v>
      </c>
      <c r="UB12" s="60">
        <v>713</v>
      </c>
      <c r="UC12" s="60">
        <v>600</v>
      </c>
      <c r="UD12" s="60">
        <v>1039</v>
      </c>
      <c r="UE12" s="60">
        <v>452</v>
      </c>
      <c r="UF12" s="60">
        <v>577</v>
      </c>
      <c r="UG12" s="60">
        <v>698</v>
      </c>
      <c r="UH12" s="60">
        <v>909</v>
      </c>
      <c r="UI12" s="60">
        <v>542</v>
      </c>
      <c r="UJ12" s="60">
        <v>391</v>
      </c>
      <c r="UK12" s="60">
        <v>1021</v>
      </c>
      <c r="UL12" s="60">
        <v>1001</v>
      </c>
      <c r="UM12" s="60">
        <v>608</v>
      </c>
      <c r="UN12" s="60">
        <v>671</v>
      </c>
      <c r="UO12" s="60">
        <v>840</v>
      </c>
      <c r="UP12" s="60">
        <v>578</v>
      </c>
      <c r="UQ12" s="60">
        <v>498</v>
      </c>
      <c r="UR12" s="60">
        <v>755</v>
      </c>
      <c r="US12" s="60">
        <v>838</v>
      </c>
      <c r="UT12" s="60">
        <v>457</v>
      </c>
      <c r="UU12" s="60">
        <v>480</v>
      </c>
      <c r="UV12" s="60">
        <v>482</v>
      </c>
      <c r="UW12" s="60">
        <v>74</v>
      </c>
      <c r="UX12" s="60">
        <v>153</v>
      </c>
      <c r="UY12" s="60">
        <v>965</v>
      </c>
      <c r="UZ12" s="60">
        <v>712</v>
      </c>
      <c r="VA12" s="60">
        <v>830</v>
      </c>
      <c r="VB12" s="60">
        <v>56</v>
      </c>
      <c r="VC12" s="60">
        <v>565</v>
      </c>
      <c r="VD12" s="60">
        <v>530</v>
      </c>
      <c r="VE12" s="60">
        <v>944</v>
      </c>
      <c r="VF12" s="60">
        <v>1033</v>
      </c>
      <c r="VG12" s="60">
        <v>945</v>
      </c>
      <c r="VH12" s="60">
        <v>961</v>
      </c>
      <c r="VI12" s="60">
        <v>905</v>
      </c>
      <c r="VJ12" s="60">
        <v>975</v>
      </c>
      <c r="VK12" s="60">
        <v>719</v>
      </c>
      <c r="VL12" s="60">
        <v>16</v>
      </c>
      <c r="VM12" s="60">
        <v>955</v>
      </c>
      <c r="VN12" s="60">
        <v>399</v>
      </c>
      <c r="VO12" s="60">
        <v>573</v>
      </c>
      <c r="VP12" s="60">
        <v>42</v>
      </c>
      <c r="VQ12" s="60">
        <v>33</v>
      </c>
      <c r="VR12" s="60">
        <v>953</v>
      </c>
      <c r="VS12" s="60">
        <v>558</v>
      </c>
      <c r="VT12" s="60">
        <v>660</v>
      </c>
      <c r="VU12" s="60">
        <v>930</v>
      </c>
      <c r="VV12" s="60">
        <v>592</v>
      </c>
      <c r="VW12" s="60">
        <v>572</v>
      </c>
      <c r="VX12" s="60">
        <v>37</v>
      </c>
      <c r="VY12" s="60">
        <v>611</v>
      </c>
      <c r="VZ12" s="60">
        <v>400</v>
      </c>
      <c r="WA12" s="60">
        <v>918</v>
      </c>
      <c r="WB12" s="60">
        <v>703</v>
      </c>
      <c r="WC12" s="60">
        <v>398</v>
      </c>
      <c r="WD12" s="60">
        <v>960</v>
      </c>
      <c r="WE12" s="60">
        <v>968</v>
      </c>
      <c r="WF12" s="60">
        <v>656</v>
      </c>
      <c r="WG12" s="60">
        <v>200</v>
      </c>
      <c r="WH12" s="60">
        <v>815</v>
      </c>
      <c r="WI12" s="60">
        <v>405</v>
      </c>
      <c r="WJ12" s="60">
        <v>955</v>
      </c>
      <c r="WK12" s="60">
        <v>84</v>
      </c>
      <c r="WL12" s="60">
        <v>879</v>
      </c>
      <c r="WM12" s="60">
        <v>431</v>
      </c>
      <c r="WN12" s="60">
        <v>851</v>
      </c>
      <c r="WO12" s="60">
        <v>666</v>
      </c>
      <c r="WP12" s="60">
        <v>100</v>
      </c>
      <c r="WQ12" s="60">
        <v>465</v>
      </c>
      <c r="WR12" s="60">
        <v>800</v>
      </c>
      <c r="WS12" s="60">
        <v>693</v>
      </c>
      <c r="WT12" s="60">
        <v>487</v>
      </c>
      <c r="WU12" s="60">
        <v>969</v>
      </c>
      <c r="WV12" s="60">
        <v>16</v>
      </c>
      <c r="WW12" s="60">
        <v>528</v>
      </c>
      <c r="WX12" s="60">
        <v>940</v>
      </c>
      <c r="WY12" s="60">
        <v>507</v>
      </c>
      <c r="WZ12" s="60">
        <v>733</v>
      </c>
      <c r="XA12" s="60">
        <v>227</v>
      </c>
      <c r="XB12" s="60">
        <v>664</v>
      </c>
      <c r="XC12" s="60">
        <v>762</v>
      </c>
      <c r="XD12" s="60">
        <v>269</v>
      </c>
      <c r="XE12" s="60">
        <v>254</v>
      </c>
      <c r="XF12" s="60">
        <v>543</v>
      </c>
      <c r="XG12" s="60">
        <v>628</v>
      </c>
      <c r="XH12" s="60">
        <v>973</v>
      </c>
      <c r="XI12" s="60">
        <v>563</v>
      </c>
      <c r="XJ12" s="60">
        <v>707</v>
      </c>
      <c r="XK12" s="60">
        <v>596</v>
      </c>
      <c r="XL12" s="60">
        <v>492</v>
      </c>
      <c r="XM12" s="60">
        <v>482</v>
      </c>
      <c r="XN12" s="60">
        <v>599</v>
      </c>
      <c r="XO12" s="60">
        <v>673</v>
      </c>
      <c r="XP12" s="60">
        <v>668</v>
      </c>
      <c r="XQ12" s="60">
        <v>601</v>
      </c>
      <c r="XR12" s="60">
        <v>566</v>
      </c>
      <c r="XS12" s="60">
        <v>191</v>
      </c>
      <c r="XT12" s="60">
        <v>157</v>
      </c>
      <c r="XU12" s="60">
        <v>813</v>
      </c>
      <c r="XV12" s="60">
        <v>438</v>
      </c>
      <c r="XW12" s="60">
        <v>757</v>
      </c>
      <c r="XX12" s="60">
        <v>897</v>
      </c>
      <c r="XY12" s="60">
        <v>1034</v>
      </c>
      <c r="XZ12" s="60">
        <v>986</v>
      </c>
      <c r="YA12" s="60">
        <v>1004</v>
      </c>
      <c r="YB12" s="60">
        <v>526</v>
      </c>
      <c r="YC12" s="60">
        <v>969</v>
      </c>
      <c r="YD12" s="60">
        <v>470</v>
      </c>
      <c r="YE12" s="60">
        <v>540</v>
      </c>
      <c r="YF12" s="60">
        <v>534</v>
      </c>
      <c r="YG12" s="60">
        <v>712</v>
      </c>
      <c r="YH12" s="60">
        <v>480</v>
      </c>
      <c r="YI12" s="60">
        <v>570</v>
      </c>
      <c r="YJ12" s="60">
        <v>671</v>
      </c>
      <c r="YK12" s="60">
        <v>981</v>
      </c>
      <c r="YL12" s="60">
        <v>424</v>
      </c>
      <c r="YM12" s="60">
        <v>952</v>
      </c>
      <c r="YN12" s="60">
        <v>701</v>
      </c>
      <c r="YO12" s="60">
        <v>960</v>
      </c>
      <c r="YP12" s="60">
        <v>964</v>
      </c>
      <c r="YQ12" s="60">
        <v>638</v>
      </c>
      <c r="YR12" s="60">
        <v>500</v>
      </c>
      <c r="YS12" s="60">
        <v>664</v>
      </c>
      <c r="YT12" s="60">
        <v>581</v>
      </c>
      <c r="YU12" s="60">
        <v>607</v>
      </c>
      <c r="YV12" s="60">
        <v>385</v>
      </c>
      <c r="YW12" s="60">
        <v>906</v>
      </c>
      <c r="YX12" s="60">
        <v>505</v>
      </c>
      <c r="YY12" s="60">
        <v>509</v>
      </c>
      <c r="YZ12" s="60">
        <v>581</v>
      </c>
      <c r="ZA12" s="60">
        <v>570</v>
      </c>
      <c r="ZB12" s="60">
        <v>975</v>
      </c>
      <c r="ZC12" s="60">
        <v>660</v>
      </c>
      <c r="ZD12" s="60">
        <v>657</v>
      </c>
      <c r="ZE12" s="60">
        <v>536</v>
      </c>
      <c r="ZF12" s="60">
        <v>974</v>
      </c>
      <c r="ZG12" s="60">
        <v>968</v>
      </c>
      <c r="ZH12" s="60">
        <v>957</v>
      </c>
      <c r="ZI12" s="60">
        <v>563</v>
      </c>
      <c r="ZJ12" s="60">
        <v>770</v>
      </c>
      <c r="ZK12" s="60">
        <v>541</v>
      </c>
      <c r="ZL12" s="60">
        <v>389</v>
      </c>
      <c r="ZM12" s="60">
        <v>927</v>
      </c>
      <c r="ZN12" s="60">
        <v>438</v>
      </c>
      <c r="ZO12" s="60">
        <v>818</v>
      </c>
      <c r="ZP12" s="60">
        <v>708</v>
      </c>
      <c r="ZQ12" s="60">
        <v>584</v>
      </c>
      <c r="ZR12" s="60">
        <v>717</v>
      </c>
      <c r="ZS12" s="60">
        <v>1013</v>
      </c>
      <c r="ZT12" s="60">
        <v>579</v>
      </c>
      <c r="ZU12" s="60">
        <v>613</v>
      </c>
      <c r="ZV12" s="60">
        <v>677</v>
      </c>
      <c r="ZW12" s="60">
        <v>710</v>
      </c>
      <c r="ZX12" s="60">
        <v>691</v>
      </c>
      <c r="ZY12" s="60">
        <v>585</v>
      </c>
      <c r="ZZ12" s="60">
        <v>99</v>
      </c>
      <c r="AAA12" s="60">
        <v>600</v>
      </c>
      <c r="AAB12" s="60">
        <v>192</v>
      </c>
      <c r="AAC12" s="60">
        <v>558</v>
      </c>
      <c r="AAD12" s="60">
        <v>1015</v>
      </c>
      <c r="AAE12" s="60">
        <v>324</v>
      </c>
      <c r="AAF12" s="60">
        <v>855</v>
      </c>
      <c r="AAG12" s="60">
        <v>466</v>
      </c>
      <c r="AAH12" s="60">
        <v>919</v>
      </c>
      <c r="AAI12" s="60">
        <v>627</v>
      </c>
      <c r="AAJ12" s="60">
        <v>440</v>
      </c>
      <c r="AAK12" s="60">
        <v>666</v>
      </c>
      <c r="AAL12" s="60">
        <v>98</v>
      </c>
      <c r="AAM12" s="60">
        <v>527</v>
      </c>
      <c r="AAN12" s="60">
        <v>990</v>
      </c>
      <c r="AAO12" s="60">
        <v>555</v>
      </c>
      <c r="AAP12" s="60">
        <v>918</v>
      </c>
      <c r="AAQ12" s="60">
        <v>74</v>
      </c>
      <c r="AAR12" s="60">
        <v>547</v>
      </c>
      <c r="AAS12" s="60">
        <v>538</v>
      </c>
      <c r="AAT12" s="60">
        <v>452</v>
      </c>
      <c r="AAU12" s="60">
        <v>976</v>
      </c>
      <c r="AAV12" s="60">
        <v>581</v>
      </c>
      <c r="AAW12" s="60">
        <v>571</v>
      </c>
      <c r="AAX12" s="60">
        <v>841</v>
      </c>
      <c r="AAY12" s="60">
        <v>564</v>
      </c>
      <c r="AAZ12" s="60">
        <v>361</v>
      </c>
      <c r="ABA12" s="60">
        <v>674</v>
      </c>
      <c r="ABB12" s="60">
        <v>743</v>
      </c>
      <c r="ABC12" s="60">
        <v>548</v>
      </c>
      <c r="ABD12" s="60">
        <v>13</v>
      </c>
      <c r="ABE12" s="60">
        <v>609</v>
      </c>
      <c r="ABF12" s="60">
        <v>508</v>
      </c>
      <c r="ABG12" s="60">
        <v>608</v>
      </c>
      <c r="ABH12" s="60">
        <v>363</v>
      </c>
      <c r="ABI12" s="60">
        <v>701</v>
      </c>
      <c r="ABJ12" s="60">
        <v>927</v>
      </c>
      <c r="ABK12" s="60">
        <v>674</v>
      </c>
      <c r="ABL12" s="60">
        <v>552</v>
      </c>
      <c r="ABM12" s="60">
        <v>210</v>
      </c>
      <c r="ABN12" s="60">
        <v>652</v>
      </c>
      <c r="ABO12" s="60">
        <v>559</v>
      </c>
      <c r="ABP12" s="60">
        <v>993</v>
      </c>
      <c r="ABQ12" s="60">
        <v>870</v>
      </c>
      <c r="ABR12" s="60">
        <v>378</v>
      </c>
      <c r="ABS12" s="60">
        <v>422</v>
      </c>
      <c r="ABT12" s="60">
        <v>506</v>
      </c>
      <c r="ABU12" s="60">
        <v>862</v>
      </c>
      <c r="ABV12" s="60">
        <v>610</v>
      </c>
      <c r="ABW12" s="60">
        <v>709</v>
      </c>
      <c r="ABX12" s="60">
        <v>165</v>
      </c>
      <c r="ABY12" s="60">
        <v>694</v>
      </c>
      <c r="ABZ12" s="60">
        <v>603</v>
      </c>
      <c r="ACA12" s="60">
        <v>612</v>
      </c>
      <c r="ACB12" s="60">
        <v>988</v>
      </c>
      <c r="ACC12" s="60">
        <v>965</v>
      </c>
      <c r="ACD12" s="60">
        <v>963</v>
      </c>
      <c r="ACE12" s="60">
        <v>945</v>
      </c>
      <c r="ACF12" s="60">
        <v>668</v>
      </c>
      <c r="ACG12" s="60">
        <v>390</v>
      </c>
      <c r="ACH12" s="60">
        <v>1024</v>
      </c>
      <c r="ACI12" s="60">
        <v>502</v>
      </c>
      <c r="ACJ12" s="60">
        <v>1005</v>
      </c>
      <c r="ACK12" s="60">
        <v>692</v>
      </c>
      <c r="ACL12" s="60">
        <v>818</v>
      </c>
      <c r="ACM12" s="60">
        <v>867</v>
      </c>
      <c r="ACN12" s="60">
        <v>52</v>
      </c>
      <c r="ACO12" s="60">
        <v>918</v>
      </c>
      <c r="ACP12" s="60">
        <v>946</v>
      </c>
      <c r="ACQ12" s="60">
        <v>865</v>
      </c>
      <c r="ACR12" s="60">
        <v>561</v>
      </c>
      <c r="ACS12" s="60">
        <v>366</v>
      </c>
      <c r="ACT12" s="60">
        <v>707</v>
      </c>
      <c r="ACU12" s="60">
        <v>134</v>
      </c>
      <c r="ACV12" s="60">
        <v>814</v>
      </c>
      <c r="ACW12" s="60">
        <v>427</v>
      </c>
      <c r="ACX12" s="60">
        <v>9</v>
      </c>
      <c r="ACY12" s="60">
        <v>629</v>
      </c>
      <c r="ACZ12" s="60">
        <v>518</v>
      </c>
      <c r="ADA12" s="60">
        <v>576</v>
      </c>
      <c r="ADB12" s="60">
        <v>379</v>
      </c>
      <c r="ADC12" s="60">
        <v>386</v>
      </c>
      <c r="ADD12" s="60">
        <v>454</v>
      </c>
      <c r="ADE12" s="60">
        <v>990</v>
      </c>
      <c r="ADF12" s="60">
        <v>720</v>
      </c>
      <c r="ADG12" s="60">
        <v>693</v>
      </c>
      <c r="ADH12" s="60">
        <v>401</v>
      </c>
      <c r="ADI12" s="60">
        <v>386</v>
      </c>
      <c r="ADJ12" s="60">
        <v>647</v>
      </c>
      <c r="ADK12" s="60">
        <v>473</v>
      </c>
      <c r="ADL12" s="60">
        <v>150</v>
      </c>
      <c r="ADM12" s="60">
        <v>346</v>
      </c>
      <c r="ADN12" s="60">
        <v>989</v>
      </c>
      <c r="ADO12" s="60">
        <v>649</v>
      </c>
      <c r="ADP12" s="60">
        <v>612</v>
      </c>
      <c r="ADQ12" s="60">
        <v>987</v>
      </c>
      <c r="ADR12" s="60">
        <v>750</v>
      </c>
      <c r="ADS12" s="60">
        <v>948</v>
      </c>
      <c r="ADT12" s="60">
        <v>54</v>
      </c>
      <c r="ADU12" s="60">
        <v>706</v>
      </c>
      <c r="ADV12" s="60">
        <v>592</v>
      </c>
      <c r="ADW12" s="60">
        <v>588</v>
      </c>
      <c r="ADX12" s="60">
        <v>402</v>
      </c>
      <c r="ADY12" s="60">
        <v>1023</v>
      </c>
      <c r="ADZ12" s="60">
        <v>573</v>
      </c>
      <c r="AEA12" s="60">
        <v>528</v>
      </c>
      <c r="AEB12" s="60">
        <v>614</v>
      </c>
      <c r="AEC12" s="60">
        <v>976</v>
      </c>
      <c r="AED12" s="60">
        <v>614</v>
      </c>
      <c r="AEE12" s="60">
        <v>641</v>
      </c>
      <c r="AEF12" s="60">
        <v>556</v>
      </c>
      <c r="AEG12" s="60">
        <v>204</v>
      </c>
      <c r="AEH12" s="60">
        <v>884</v>
      </c>
      <c r="AEI12" s="60">
        <v>645</v>
      </c>
      <c r="AEJ12" s="60">
        <v>1008</v>
      </c>
      <c r="AEK12" s="60">
        <v>982</v>
      </c>
      <c r="AEL12" s="60">
        <v>889</v>
      </c>
      <c r="AEM12" s="60">
        <v>492</v>
      </c>
      <c r="AEN12" s="60">
        <v>767</v>
      </c>
      <c r="AEO12" s="60">
        <v>534</v>
      </c>
      <c r="AEP12" s="60">
        <v>382</v>
      </c>
      <c r="AEQ12" s="60">
        <v>746</v>
      </c>
      <c r="AER12" s="60">
        <v>569</v>
      </c>
      <c r="AES12" s="60">
        <v>948</v>
      </c>
      <c r="AET12" s="60">
        <v>986</v>
      </c>
      <c r="AEU12" s="60">
        <v>807</v>
      </c>
      <c r="AEV12" s="60">
        <v>574</v>
      </c>
      <c r="AEW12" s="60">
        <v>554</v>
      </c>
      <c r="AEX12" s="60">
        <v>458</v>
      </c>
      <c r="AEY12" s="60">
        <v>398</v>
      </c>
      <c r="AEZ12" s="60">
        <v>964</v>
      </c>
      <c r="AFA12" s="60">
        <v>576</v>
      </c>
      <c r="AFB12" s="60">
        <v>659</v>
      </c>
      <c r="AFC12" s="60">
        <v>662</v>
      </c>
      <c r="AFD12" s="60">
        <v>394</v>
      </c>
      <c r="AFE12" s="60">
        <v>706</v>
      </c>
      <c r="AFF12" s="60">
        <v>197</v>
      </c>
      <c r="AFG12" s="60">
        <v>888</v>
      </c>
      <c r="AFH12" s="60">
        <v>242</v>
      </c>
      <c r="AFI12" s="60">
        <v>392</v>
      </c>
      <c r="AFJ12" s="60">
        <v>467</v>
      </c>
      <c r="AFK12" s="60">
        <v>99</v>
      </c>
      <c r="AFL12" s="60">
        <v>651</v>
      </c>
      <c r="AFM12" s="60">
        <v>330</v>
      </c>
      <c r="AFN12" s="60">
        <v>435</v>
      </c>
      <c r="AFO12" s="60">
        <v>967</v>
      </c>
      <c r="AFP12" s="60">
        <v>153</v>
      </c>
      <c r="AFQ12" s="60">
        <v>955</v>
      </c>
      <c r="AFR12" s="60">
        <v>50</v>
      </c>
      <c r="AFS12" s="60">
        <v>574</v>
      </c>
      <c r="AFT12" s="60">
        <v>933</v>
      </c>
      <c r="AFU12" s="60">
        <v>352</v>
      </c>
      <c r="AFV12" s="60">
        <v>970</v>
      </c>
      <c r="AFW12" s="60">
        <v>840</v>
      </c>
      <c r="AFX12" s="60">
        <v>639</v>
      </c>
      <c r="AFY12" s="60">
        <v>972</v>
      </c>
      <c r="AFZ12" s="60">
        <v>627</v>
      </c>
      <c r="AGA12" s="60">
        <v>978</v>
      </c>
      <c r="AGB12" s="60">
        <v>1002</v>
      </c>
      <c r="AGC12" s="60">
        <v>430</v>
      </c>
      <c r="AGD12" s="60">
        <v>403</v>
      </c>
      <c r="AGE12" s="60">
        <v>647</v>
      </c>
      <c r="AGF12" s="60">
        <v>383</v>
      </c>
      <c r="AGG12" s="60">
        <v>437</v>
      </c>
      <c r="AGH12" s="60">
        <v>622</v>
      </c>
      <c r="AGI12" s="60">
        <v>785</v>
      </c>
      <c r="AGJ12" s="60">
        <v>966</v>
      </c>
      <c r="AGK12" s="60">
        <v>210</v>
      </c>
      <c r="AGL12" s="60">
        <v>556</v>
      </c>
      <c r="AGM12" s="60">
        <v>796</v>
      </c>
      <c r="AGN12" s="60">
        <v>982</v>
      </c>
      <c r="AGO12" s="60">
        <v>902</v>
      </c>
      <c r="AGP12" s="60">
        <v>401</v>
      </c>
      <c r="AGQ12" s="60">
        <v>615</v>
      </c>
      <c r="AGR12" s="60">
        <v>937</v>
      </c>
      <c r="AGS12" s="60">
        <v>548</v>
      </c>
      <c r="AGT12" s="60">
        <v>658</v>
      </c>
      <c r="AGU12" s="60">
        <v>95</v>
      </c>
      <c r="AGV12" s="60">
        <v>652</v>
      </c>
      <c r="AGW12" s="60">
        <v>983</v>
      </c>
      <c r="AGX12" s="60">
        <v>705</v>
      </c>
      <c r="AGY12" s="60">
        <v>619</v>
      </c>
      <c r="AGZ12" s="60">
        <v>427</v>
      </c>
      <c r="AHA12" s="60">
        <v>177</v>
      </c>
      <c r="AHB12" s="60">
        <v>55</v>
      </c>
      <c r="AHC12" s="60">
        <v>378</v>
      </c>
      <c r="AHD12" s="60">
        <v>510</v>
      </c>
      <c r="AHE12" s="60">
        <v>742</v>
      </c>
      <c r="AHF12" s="60">
        <v>681</v>
      </c>
      <c r="AHG12" s="60">
        <v>404</v>
      </c>
      <c r="AHH12" s="60">
        <v>26</v>
      </c>
      <c r="AHI12" s="60">
        <v>946</v>
      </c>
      <c r="AHJ12" s="60">
        <v>539</v>
      </c>
      <c r="AHK12" s="60">
        <v>667</v>
      </c>
      <c r="AHL12" s="60">
        <v>945</v>
      </c>
      <c r="AHM12" s="60">
        <v>883</v>
      </c>
      <c r="AHN12" s="60">
        <v>431</v>
      </c>
      <c r="AHO12" s="60">
        <v>958</v>
      </c>
      <c r="AHP12" s="60">
        <v>659</v>
      </c>
      <c r="AHQ12" s="60">
        <v>577</v>
      </c>
      <c r="AHR12" s="60">
        <v>959</v>
      </c>
      <c r="AHS12" s="60">
        <v>812</v>
      </c>
      <c r="AHT12" s="60">
        <v>1038</v>
      </c>
      <c r="AHU12" s="60">
        <v>982</v>
      </c>
      <c r="AHV12" s="60">
        <v>403</v>
      </c>
      <c r="AHW12" s="60">
        <v>477</v>
      </c>
      <c r="AHX12" s="60">
        <v>480</v>
      </c>
      <c r="AHY12" s="60">
        <v>791</v>
      </c>
      <c r="AHZ12" s="60">
        <v>618</v>
      </c>
      <c r="AIA12" s="60">
        <v>862</v>
      </c>
      <c r="AIB12" s="60">
        <v>961</v>
      </c>
      <c r="AIC12" s="60">
        <v>646</v>
      </c>
      <c r="AID12" s="60">
        <v>63</v>
      </c>
      <c r="AIE12" s="60">
        <v>143</v>
      </c>
      <c r="AIF12" s="60">
        <v>361</v>
      </c>
      <c r="AIG12" s="60">
        <v>97</v>
      </c>
      <c r="AIH12" s="60">
        <v>392</v>
      </c>
      <c r="AII12" s="60">
        <v>71</v>
      </c>
      <c r="AIJ12" s="60">
        <v>571</v>
      </c>
      <c r="AIK12" s="60">
        <v>568</v>
      </c>
      <c r="AIL12" s="60">
        <v>617</v>
      </c>
      <c r="AIM12" s="60">
        <v>222</v>
      </c>
      <c r="AIN12" s="60">
        <v>1027</v>
      </c>
      <c r="AIO12" s="60">
        <v>878</v>
      </c>
      <c r="AIP12" s="60">
        <v>970</v>
      </c>
      <c r="AIQ12" s="60">
        <v>378</v>
      </c>
      <c r="AIR12" s="60">
        <v>151</v>
      </c>
      <c r="AIS12" s="60">
        <v>611</v>
      </c>
      <c r="AIT12" s="60">
        <v>1028</v>
      </c>
      <c r="AIU12" s="60">
        <v>210</v>
      </c>
      <c r="AIV12" s="60">
        <v>575</v>
      </c>
      <c r="AIW12" s="60">
        <v>691</v>
      </c>
      <c r="AIX12" s="60">
        <v>974</v>
      </c>
      <c r="AIY12" s="60">
        <v>557</v>
      </c>
      <c r="AIZ12" s="60">
        <v>813</v>
      </c>
      <c r="AJA12" s="60">
        <v>574</v>
      </c>
      <c r="AJB12" s="60">
        <v>698</v>
      </c>
      <c r="AJC12" s="60">
        <v>395</v>
      </c>
      <c r="AJD12" s="60">
        <v>578</v>
      </c>
      <c r="AJE12" s="60">
        <v>664</v>
      </c>
      <c r="AJF12" s="60">
        <v>558</v>
      </c>
      <c r="AJG12" s="60">
        <v>543</v>
      </c>
      <c r="AJH12" s="60">
        <v>176</v>
      </c>
      <c r="AJI12" s="60">
        <v>619</v>
      </c>
      <c r="AJJ12" s="60">
        <v>404</v>
      </c>
      <c r="AJK12" s="60">
        <v>243</v>
      </c>
      <c r="AJL12" s="60">
        <v>951</v>
      </c>
      <c r="AJM12" s="60">
        <v>675</v>
      </c>
      <c r="AJN12" s="60">
        <v>187</v>
      </c>
      <c r="AJO12" s="60">
        <v>492</v>
      </c>
      <c r="AJP12" s="60">
        <v>977</v>
      </c>
      <c r="AJQ12" s="60">
        <v>563</v>
      </c>
      <c r="AJR12" s="60">
        <v>504</v>
      </c>
      <c r="AJS12" s="60">
        <v>189</v>
      </c>
      <c r="AJT12" s="60">
        <v>658</v>
      </c>
      <c r="AJU12" s="60">
        <v>911</v>
      </c>
      <c r="AJV12" s="60">
        <v>501</v>
      </c>
      <c r="AJW12" s="60">
        <v>355</v>
      </c>
      <c r="AJX12" s="60">
        <v>912</v>
      </c>
      <c r="AJY12" s="60">
        <v>942</v>
      </c>
      <c r="AJZ12" s="60">
        <v>868</v>
      </c>
      <c r="AKA12" s="60">
        <v>577</v>
      </c>
      <c r="AKB12" s="60">
        <v>877</v>
      </c>
      <c r="AKC12" s="60">
        <v>420</v>
      </c>
      <c r="AKD12" s="60">
        <v>74</v>
      </c>
      <c r="AKE12" s="60">
        <v>959</v>
      </c>
      <c r="AKF12" s="60">
        <v>158</v>
      </c>
      <c r="AKG12" s="60">
        <v>971</v>
      </c>
      <c r="AKH12" s="60">
        <v>547</v>
      </c>
      <c r="AKI12" s="60">
        <v>903</v>
      </c>
      <c r="AKJ12" s="60">
        <v>1031</v>
      </c>
      <c r="AKK12" s="60">
        <v>87</v>
      </c>
      <c r="AKL12" s="60">
        <v>550</v>
      </c>
      <c r="AKM12" s="60">
        <v>1010</v>
      </c>
      <c r="AKN12" s="60">
        <v>952</v>
      </c>
      <c r="AKO12" s="60">
        <v>496</v>
      </c>
      <c r="AKP12" s="60">
        <v>569</v>
      </c>
      <c r="AKQ12" s="60">
        <v>506</v>
      </c>
      <c r="AKR12" s="60">
        <v>978</v>
      </c>
      <c r="AKS12" s="60">
        <v>502</v>
      </c>
      <c r="AKT12" s="60">
        <v>184</v>
      </c>
      <c r="AKU12" s="60">
        <v>357</v>
      </c>
      <c r="AKV12" s="60">
        <v>276</v>
      </c>
      <c r="AKW12" s="60">
        <v>43</v>
      </c>
      <c r="AKX12" s="60">
        <v>372</v>
      </c>
      <c r="AKY12" s="60">
        <v>637</v>
      </c>
      <c r="AKZ12" s="60">
        <v>947</v>
      </c>
      <c r="ALA12" s="60">
        <v>656</v>
      </c>
      <c r="ALB12" s="60">
        <v>805</v>
      </c>
      <c r="ALC12" s="60">
        <v>641</v>
      </c>
      <c r="ALD12" s="60">
        <v>526</v>
      </c>
      <c r="ALE12" s="60">
        <v>173</v>
      </c>
      <c r="ALF12" s="60">
        <v>539</v>
      </c>
      <c r="ALG12" s="60">
        <v>453</v>
      </c>
      <c r="ALH12" s="60">
        <v>434</v>
      </c>
      <c r="ALI12" s="60">
        <v>536</v>
      </c>
      <c r="ALJ12" s="60">
        <v>1</v>
      </c>
      <c r="ALK12" s="60">
        <v>984</v>
      </c>
      <c r="ALL12" s="60">
        <v>1019</v>
      </c>
      <c r="ALM12" s="60">
        <v>843</v>
      </c>
      <c r="ALN12" s="60">
        <v>646</v>
      </c>
      <c r="ALO12" s="60">
        <v>152</v>
      </c>
      <c r="ALP12" s="60">
        <v>105</v>
      </c>
      <c r="ALQ12" s="60">
        <v>873</v>
      </c>
      <c r="ALR12" s="60">
        <v>716</v>
      </c>
      <c r="ALS12" s="60">
        <v>670</v>
      </c>
      <c r="ALT12" s="60">
        <v>461</v>
      </c>
      <c r="ALU12" s="60">
        <v>344</v>
      </c>
      <c r="ALV12" s="60">
        <v>1029</v>
      </c>
      <c r="ALW12" s="60">
        <v>397</v>
      </c>
      <c r="ALX12" s="60">
        <v>505</v>
      </c>
      <c r="ALY12" s="60">
        <v>435</v>
      </c>
      <c r="ALZ12" s="60">
        <v>265</v>
      </c>
      <c r="AMA12" s="60">
        <v>341</v>
      </c>
      <c r="AMB12" s="60">
        <v>48</v>
      </c>
      <c r="AMC12" s="60">
        <v>1003</v>
      </c>
      <c r="AMD12" s="60">
        <v>957</v>
      </c>
      <c r="AME12" s="60">
        <v>136</v>
      </c>
      <c r="AMF12" s="60">
        <v>545</v>
      </c>
      <c r="AMG12" s="60">
        <v>496</v>
      </c>
      <c r="AMH12" s="60">
        <v>666</v>
      </c>
      <c r="AMI12" s="60">
        <v>48</v>
      </c>
      <c r="AMJ12" s="60">
        <v>477</v>
      </c>
      <c r="AMK12" s="60">
        <v>692</v>
      </c>
      <c r="AML12" s="60">
        <v>940</v>
      </c>
      <c r="AMM12" s="60">
        <v>690</v>
      </c>
      <c r="AMN12" s="60">
        <v>498</v>
      </c>
      <c r="AMO12" s="60">
        <v>356</v>
      </c>
      <c r="AMP12" s="60">
        <v>520</v>
      </c>
      <c r="AMQ12" s="60">
        <v>999</v>
      </c>
      <c r="AMR12" s="60">
        <v>107</v>
      </c>
      <c r="AMS12" s="60">
        <v>1033</v>
      </c>
      <c r="AMT12" s="60">
        <v>434</v>
      </c>
      <c r="AMU12" s="60">
        <v>620</v>
      </c>
      <c r="AMV12" s="60">
        <v>111</v>
      </c>
      <c r="AMW12" s="60">
        <v>583</v>
      </c>
      <c r="AMX12" s="60">
        <v>709</v>
      </c>
      <c r="AMY12" s="60">
        <v>590</v>
      </c>
      <c r="AMZ12" s="60">
        <v>547</v>
      </c>
      <c r="ANA12" s="60">
        <v>822</v>
      </c>
      <c r="ANB12" s="60">
        <v>717</v>
      </c>
      <c r="ANC12" s="60">
        <v>341</v>
      </c>
      <c r="AND12" s="60">
        <v>78</v>
      </c>
      <c r="ANE12" s="60">
        <v>554</v>
      </c>
      <c r="ANF12" s="60">
        <v>643</v>
      </c>
      <c r="ANG12" s="60">
        <v>650</v>
      </c>
      <c r="ANH12" s="60">
        <v>525</v>
      </c>
      <c r="ANI12" s="60">
        <v>389</v>
      </c>
      <c r="ANJ12" s="60">
        <v>471</v>
      </c>
      <c r="ANK12" s="60">
        <v>681</v>
      </c>
      <c r="ANL12" s="60">
        <v>396</v>
      </c>
      <c r="ANM12" s="60">
        <v>622</v>
      </c>
      <c r="ANN12" s="60">
        <v>720</v>
      </c>
      <c r="ANO12" s="60">
        <v>160</v>
      </c>
      <c r="ANP12" s="60">
        <v>90</v>
      </c>
      <c r="ANQ12" s="60">
        <v>1020</v>
      </c>
      <c r="ANR12" s="60">
        <v>921</v>
      </c>
      <c r="ANS12" s="60">
        <v>674</v>
      </c>
      <c r="ANT12" s="60">
        <v>649</v>
      </c>
      <c r="ANU12" s="60">
        <v>806</v>
      </c>
      <c r="ANV12" s="60">
        <v>592</v>
      </c>
      <c r="ANW12" s="60">
        <v>1013</v>
      </c>
      <c r="ANX12" s="60">
        <v>869</v>
      </c>
      <c r="ANY12" s="60">
        <v>143</v>
      </c>
      <c r="ANZ12" s="60">
        <v>941</v>
      </c>
      <c r="AOA12" s="60">
        <v>799</v>
      </c>
      <c r="AOB12" s="60">
        <v>857</v>
      </c>
      <c r="AOC12" s="60">
        <v>972</v>
      </c>
      <c r="AOD12" s="60">
        <v>152</v>
      </c>
      <c r="AOE12" s="60">
        <v>462</v>
      </c>
      <c r="AOF12" s="60">
        <v>562</v>
      </c>
      <c r="AOG12" s="60">
        <v>784</v>
      </c>
      <c r="AOH12" s="60">
        <v>1024</v>
      </c>
      <c r="AOI12" s="60">
        <v>388</v>
      </c>
      <c r="AOJ12" s="60">
        <v>404</v>
      </c>
      <c r="AOK12" s="60">
        <v>499</v>
      </c>
      <c r="AOL12" s="60">
        <v>312</v>
      </c>
      <c r="AOM12" s="60">
        <v>986</v>
      </c>
      <c r="AON12" s="60">
        <v>5</v>
      </c>
      <c r="AOO12" s="60">
        <v>481</v>
      </c>
      <c r="AOP12" s="60">
        <v>292</v>
      </c>
      <c r="AOQ12" s="60">
        <v>543</v>
      </c>
      <c r="AOR12" s="60">
        <v>720</v>
      </c>
      <c r="AOS12" s="60">
        <v>584</v>
      </c>
      <c r="AOT12" s="60">
        <v>342</v>
      </c>
      <c r="AOU12" s="60">
        <v>562</v>
      </c>
      <c r="AOV12" s="60">
        <v>961</v>
      </c>
      <c r="AOW12" s="60">
        <v>628</v>
      </c>
      <c r="AOX12" s="60">
        <v>599</v>
      </c>
      <c r="AOY12" s="60">
        <v>580</v>
      </c>
      <c r="AOZ12" s="60">
        <v>222</v>
      </c>
      <c r="APA12" s="60">
        <v>165</v>
      </c>
      <c r="APB12" s="60">
        <v>956</v>
      </c>
      <c r="APC12" s="60">
        <v>681</v>
      </c>
      <c r="APD12" s="60">
        <v>526</v>
      </c>
      <c r="APE12" s="60">
        <v>631</v>
      </c>
      <c r="APF12" s="60">
        <v>549</v>
      </c>
      <c r="APG12" s="60">
        <v>254</v>
      </c>
      <c r="APH12" s="60">
        <v>998</v>
      </c>
      <c r="API12" s="60">
        <v>541</v>
      </c>
      <c r="APJ12" s="60">
        <v>572</v>
      </c>
      <c r="APK12" s="60">
        <v>753</v>
      </c>
      <c r="APL12" s="60">
        <v>330</v>
      </c>
      <c r="APM12" s="60">
        <v>101</v>
      </c>
      <c r="APN12" s="60">
        <v>739</v>
      </c>
      <c r="APO12" s="60">
        <v>481</v>
      </c>
      <c r="APP12" s="60">
        <v>183</v>
      </c>
      <c r="APQ12" s="60">
        <v>155</v>
      </c>
      <c r="APR12" s="60">
        <v>562</v>
      </c>
      <c r="APS12" s="60">
        <v>661</v>
      </c>
      <c r="APT12" s="60">
        <v>92</v>
      </c>
      <c r="APU12" s="60">
        <v>842</v>
      </c>
      <c r="APV12" s="60">
        <v>557</v>
      </c>
      <c r="APW12" s="60">
        <v>409</v>
      </c>
      <c r="APX12" s="60">
        <v>919</v>
      </c>
      <c r="APY12" s="60">
        <v>598</v>
      </c>
      <c r="APZ12" s="60">
        <v>392</v>
      </c>
      <c r="AQA12" s="60">
        <v>528</v>
      </c>
      <c r="AQB12" s="60">
        <v>94</v>
      </c>
      <c r="AQC12" s="60">
        <v>914</v>
      </c>
      <c r="AQD12" s="60">
        <v>988</v>
      </c>
      <c r="AQE12" s="60">
        <v>457</v>
      </c>
      <c r="AQF12" s="60">
        <v>824</v>
      </c>
      <c r="AQG12" s="60">
        <v>571</v>
      </c>
      <c r="AQH12" s="60">
        <v>612</v>
      </c>
      <c r="AQI12" s="60">
        <v>1011</v>
      </c>
      <c r="AQJ12" s="60">
        <v>907</v>
      </c>
      <c r="AQK12" s="60">
        <v>934</v>
      </c>
      <c r="AQL12" s="60">
        <v>502</v>
      </c>
      <c r="AQM12" s="60">
        <v>556</v>
      </c>
      <c r="AQN12" s="60">
        <v>937</v>
      </c>
      <c r="AQO12" s="60">
        <v>163</v>
      </c>
      <c r="AQP12" s="60">
        <v>350</v>
      </c>
      <c r="AQQ12" s="60">
        <v>54</v>
      </c>
      <c r="AQR12" s="60">
        <v>1019</v>
      </c>
      <c r="AQS12" s="60">
        <v>531</v>
      </c>
      <c r="AQT12" s="60">
        <v>586</v>
      </c>
      <c r="AQU12" s="60">
        <v>402</v>
      </c>
      <c r="AQV12" s="60">
        <v>642</v>
      </c>
      <c r="AQW12" s="60">
        <v>718</v>
      </c>
      <c r="AQX12" s="60">
        <v>506</v>
      </c>
      <c r="AQY12" s="60">
        <v>632</v>
      </c>
      <c r="AQZ12" s="60">
        <v>336</v>
      </c>
      <c r="ARA12" s="60">
        <v>637</v>
      </c>
      <c r="ARB12" s="60">
        <v>415</v>
      </c>
      <c r="ARC12" s="60">
        <v>623</v>
      </c>
      <c r="ARD12" s="60">
        <v>417</v>
      </c>
      <c r="ARE12" s="60">
        <v>962</v>
      </c>
      <c r="ARF12" s="60">
        <v>651</v>
      </c>
      <c r="ARG12" s="60">
        <v>750</v>
      </c>
      <c r="ARH12" s="60">
        <v>82</v>
      </c>
      <c r="ARI12" s="60">
        <v>551</v>
      </c>
      <c r="ARJ12" s="60">
        <v>903</v>
      </c>
      <c r="ARK12" s="60">
        <v>617</v>
      </c>
      <c r="ARL12" s="60">
        <v>572</v>
      </c>
      <c r="ARM12" s="60">
        <v>398</v>
      </c>
      <c r="ARN12" s="60">
        <v>337</v>
      </c>
      <c r="ARO12" s="60">
        <v>679</v>
      </c>
      <c r="ARP12" s="60">
        <v>736</v>
      </c>
      <c r="ARQ12" s="60">
        <v>900</v>
      </c>
      <c r="ARR12" s="60">
        <v>461</v>
      </c>
      <c r="ARS12" s="60">
        <v>903</v>
      </c>
      <c r="ART12" s="60">
        <v>553</v>
      </c>
      <c r="ARU12" s="60">
        <v>837</v>
      </c>
      <c r="ARV12" s="60">
        <v>381</v>
      </c>
      <c r="ARW12" s="60">
        <v>108</v>
      </c>
      <c r="ARX12" s="60">
        <v>561</v>
      </c>
      <c r="ARY12" s="60">
        <v>335</v>
      </c>
      <c r="ARZ12" s="60">
        <v>168</v>
      </c>
      <c r="ASA12" s="60">
        <v>403</v>
      </c>
      <c r="ASB12" s="60">
        <v>343</v>
      </c>
      <c r="ASC12" s="60">
        <v>956</v>
      </c>
      <c r="ASD12" s="60">
        <v>784</v>
      </c>
      <c r="ASE12" s="60">
        <v>553</v>
      </c>
      <c r="ASF12" s="60">
        <v>560</v>
      </c>
      <c r="ASG12" s="60">
        <v>1014</v>
      </c>
      <c r="ASH12" s="60">
        <v>715</v>
      </c>
      <c r="ASI12" s="60">
        <v>651</v>
      </c>
      <c r="ASJ12" s="60">
        <v>611</v>
      </c>
      <c r="ASK12" s="60">
        <v>645</v>
      </c>
      <c r="ASL12" s="60">
        <v>748</v>
      </c>
      <c r="ASM12" s="60">
        <v>991</v>
      </c>
      <c r="ASN12" s="60">
        <v>183</v>
      </c>
      <c r="ASO12" s="60">
        <v>434</v>
      </c>
      <c r="ASP12" s="60">
        <v>802</v>
      </c>
      <c r="ASQ12" s="60">
        <v>18</v>
      </c>
      <c r="ASR12" s="60">
        <v>448</v>
      </c>
      <c r="ASS12" s="60">
        <v>1002</v>
      </c>
      <c r="AST12" s="60">
        <v>83</v>
      </c>
      <c r="ASU12" s="60">
        <v>662</v>
      </c>
      <c r="ASV12" s="60">
        <v>644</v>
      </c>
      <c r="ASW12" s="60">
        <v>14</v>
      </c>
      <c r="ASX12" s="60">
        <v>843</v>
      </c>
      <c r="ASY12" s="60">
        <v>500</v>
      </c>
      <c r="ASZ12" s="60">
        <v>452</v>
      </c>
      <c r="ATA12" s="60">
        <v>501</v>
      </c>
      <c r="ATB12" s="60">
        <v>596</v>
      </c>
      <c r="ATC12" s="60">
        <v>640</v>
      </c>
      <c r="ATD12" s="60">
        <v>989</v>
      </c>
      <c r="ATE12" s="60">
        <v>834</v>
      </c>
      <c r="ATF12" s="60">
        <v>477</v>
      </c>
      <c r="ATG12" s="60">
        <v>444</v>
      </c>
      <c r="ATH12" s="60">
        <v>395</v>
      </c>
      <c r="ATI12" s="60">
        <v>508</v>
      </c>
      <c r="ATJ12" s="60">
        <v>1006</v>
      </c>
      <c r="ATK12" s="60">
        <v>776</v>
      </c>
      <c r="ATL12" s="60">
        <v>331</v>
      </c>
      <c r="ATM12" s="60">
        <v>822</v>
      </c>
      <c r="ATN12" s="60">
        <v>702</v>
      </c>
      <c r="ATO12" s="60">
        <v>549</v>
      </c>
      <c r="ATP12" s="60">
        <v>505</v>
      </c>
      <c r="ATQ12" s="60">
        <v>1028</v>
      </c>
      <c r="ATR12" s="60">
        <v>19</v>
      </c>
      <c r="ATS12" s="60">
        <v>275</v>
      </c>
      <c r="ATT12" s="60">
        <v>390</v>
      </c>
      <c r="ATU12" s="60">
        <v>551</v>
      </c>
      <c r="ATV12" s="60">
        <v>771</v>
      </c>
      <c r="ATW12" s="60">
        <v>968</v>
      </c>
      <c r="ATX12" s="60">
        <v>1020</v>
      </c>
      <c r="ATY12" s="60">
        <v>285</v>
      </c>
      <c r="ATZ12" s="60">
        <v>933</v>
      </c>
      <c r="AUA12" s="60">
        <v>497</v>
      </c>
      <c r="AUB12" s="60">
        <v>834</v>
      </c>
      <c r="AUC12" s="60">
        <v>172</v>
      </c>
      <c r="AUD12" s="60">
        <v>907</v>
      </c>
      <c r="AUE12" s="60">
        <v>363</v>
      </c>
      <c r="AUF12" s="60">
        <v>549</v>
      </c>
      <c r="AUG12" s="60">
        <v>728</v>
      </c>
      <c r="AUH12" s="60">
        <v>359</v>
      </c>
      <c r="AUI12" s="60">
        <v>1031</v>
      </c>
      <c r="AUJ12" s="60">
        <v>595</v>
      </c>
      <c r="AUK12" s="60">
        <v>1001</v>
      </c>
      <c r="AUL12" s="60">
        <v>753</v>
      </c>
      <c r="AUM12" s="60">
        <v>402</v>
      </c>
      <c r="AUN12" s="60">
        <v>921</v>
      </c>
      <c r="AUO12" s="60">
        <v>738</v>
      </c>
      <c r="AUP12" s="60">
        <v>399</v>
      </c>
      <c r="AUQ12" s="60">
        <v>629</v>
      </c>
      <c r="AUR12" s="60">
        <v>608</v>
      </c>
      <c r="AUS12" s="60">
        <v>93</v>
      </c>
      <c r="AUT12" s="60">
        <v>202</v>
      </c>
      <c r="AUU12" s="60">
        <v>418</v>
      </c>
      <c r="AUV12" s="60">
        <v>584</v>
      </c>
      <c r="AUW12" s="60">
        <v>723</v>
      </c>
      <c r="AUX12" s="60">
        <v>376</v>
      </c>
      <c r="AUY12" s="60">
        <v>866</v>
      </c>
      <c r="AUZ12" s="60">
        <v>422</v>
      </c>
      <c r="AVA12" s="60">
        <v>832</v>
      </c>
      <c r="AVB12" s="60">
        <v>753</v>
      </c>
      <c r="AVC12" s="60">
        <v>712</v>
      </c>
      <c r="AVD12" s="60">
        <v>826</v>
      </c>
      <c r="AVE12" s="60">
        <v>897</v>
      </c>
      <c r="AVF12" s="60">
        <v>942</v>
      </c>
      <c r="AVG12" s="60">
        <v>691</v>
      </c>
      <c r="AVH12" s="60">
        <v>923</v>
      </c>
      <c r="AVI12" s="60">
        <v>535</v>
      </c>
      <c r="AVJ12" s="60">
        <v>944</v>
      </c>
      <c r="AVK12" s="60">
        <v>745</v>
      </c>
      <c r="AVL12" s="60">
        <v>1005</v>
      </c>
      <c r="AVM12" s="60">
        <v>828</v>
      </c>
      <c r="AVN12" s="60">
        <v>760</v>
      </c>
      <c r="AVO12" s="60">
        <v>180</v>
      </c>
      <c r="AVP12" s="60">
        <v>695</v>
      </c>
      <c r="AVQ12" s="60">
        <v>781</v>
      </c>
      <c r="AVR12" s="60">
        <v>208</v>
      </c>
      <c r="AVS12" s="60">
        <v>46</v>
      </c>
      <c r="AVT12" s="60">
        <v>789</v>
      </c>
      <c r="AVU12" s="60">
        <v>641</v>
      </c>
      <c r="AVV12" s="60">
        <v>12</v>
      </c>
      <c r="AVW12" s="60">
        <v>980</v>
      </c>
      <c r="AVX12" s="60">
        <v>1027</v>
      </c>
      <c r="AVY12" s="60">
        <v>899</v>
      </c>
      <c r="AVZ12" s="60">
        <v>1000</v>
      </c>
      <c r="AWA12" s="60">
        <v>401</v>
      </c>
      <c r="AWB12" s="60">
        <v>780</v>
      </c>
      <c r="AWC12" s="60">
        <v>989</v>
      </c>
      <c r="AWD12" s="60">
        <v>227</v>
      </c>
      <c r="AWE12" s="60">
        <v>661</v>
      </c>
      <c r="AWF12" s="60">
        <v>650</v>
      </c>
      <c r="AWG12" s="60">
        <v>303</v>
      </c>
      <c r="AWH12" s="60">
        <v>39</v>
      </c>
      <c r="AWI12" s="60">
        <v>1021</v>
      </c>
      <c r="AWJ12" s="60">
        <v>950</v>
      </c>
      <c r="AWK12" s="60">
        <v>977</v>
      </c>
      <c r="AWL12" s="60">
        <v>385</v>
      </c>
      <c r="AWM12" s="60">
        <v>240</v>
      </c>
      <c r="AWN12" s="60">
        <v>460</v>
      </c>
      <c r="AWO12" s="60">
        <v>942</v>
      </c>
      <c r="AWP12" s="60">
        <v>139</v>
      </c>
      <c r="AWQ12" s="60">
        <v>579</v>
      </c>
      <c r="AWR12" s="60">
        <v>353</v>
      </c>
      <c r="AWS12" s="60">
        <v>438</v>
      </c>
      <c r="AWT12" s="60">
        <v>454</v>
      </c>
      <c r="AWU12" s="60">
        <v>699</v>
      </c>
      <c r="AWV12" s="60">
        <v>53</v>
      </c>
      <c r="AWW12" s="60">
        <v>941</v>
      </c>
      <c r="AWX12" s="60">
        <v>395</v>
      </c>
      <c r="AWY12" s="60">
        <v>544</v>
      </c>
      <c r="AWZ12" s="60">
        <v>667</v>
      </c>
      <c r="AXA12" s="60">
        <v>376</v>
      </c>
      <c r="AXB12" s="60">
        <v>144</v>
      </c>
      <c r="AXC12" s="60">
        <v>98</v>
      </c>
      <c r="AXD12" s="60">
        <v>460</v>
      </c>
      <c r="AXE12" s="60">
        <v>810</v>
      </c>
      <c r="AXF12" s="60">
        <v>780</v>
      </c>
      <c r="AXG12" s="60">
        <v>136</v>
      </c>
      <c r="AXH12" s="60">
        <v>371</v>
      </c>
      <c r="AXI12" s="60">
        <v>985</v>
      </c>
      <c r="AXJ12" s="60">
        <v>255</v>
      </c>
      <c r="AXK12" s="60">
        <v>910</v>
      </c>
      <c r="AXL12" s="60">
        <v>47</v>
      </c>
      <c r="AXM12" s="60">
        <v>649</v>
      </c>
      <c r="AXN12" s="60">
        <v>162</v>
      </c>
      <c r="AXO12" s="60">
        <v>201</v>
      </c>
      <c r="AXP12" s="60">
        <v>780</v>
      </c>
      <c r="AXQ12" s="60">
        <v>76</v>
      </c>
      <c r="AXR12" s="60">
        <v>711</v>
      </c>
      <c r="AXS12" s="60">
        <v>772</v>
      </c>
      <c r="AXT12" s="60">
        <v>958</v>
      </c>
      <c r="AXU12" s="60">
        <v>864</v>
      </c>
      <c r="AXV12" s="60">
        <v>30</v>
      </c>
      <c r="AXW12" s="60">
        <v>436</v>
      </c>
      <c r="AXX12" s="60">
        <v>859</v>
      </c>
      <c r="AXY12" s="60">
        <v>75</v>
      </c>
      <c r="AXZ12" s="60">
        <v>606</v>
      </c>
      <c r="AYA12" s="60">
        <v>301</v>
      </c>
      <c r="AYB12" s="60">
        <v>892</v>
      </c>
      <c r="AYC12" s="60">
        <v>367</v>
      </c>
      <c r="AYD12" s="60">
        <v>529</v>
      </c>
      <c r="AYE12" s="60">
        <v>962</v>
      </c>
      <c r="AYF12" s="60">
        <v>400</v>
      </c>
      <c r="AYG12" s="60">
        <v>788</v>
      </c>
      <c r="AYH12" s="60">
        <v>390</v>
      </c>
      <c r="AYI12" s="60">
        <v>106</v>
      </c>
      <c r="AYJ12" s="60">
        <v>601</v>
      </c>
      <c r="AYK12" s="60">
        <v>201</v>
      </c>
      <c r="AYL12" s="60">
        <v>873</v>
      </c>
      <c r="AYM12" s="60">
        <v>655</v>
      </c>
      <c r="AYN12" s="60">
        <v>789</v>
      </c>
      <c r="AYO12" s="60">
        <v>455</v>
      </c>
      <c r="AYP12" s="60">
        <v>559</v>
      </c>
      <c r="AYQ12" s="60">
        <v>583</v>
      </c>
      <c r="AYR12" s="60">
        <v>1020</v>
      </c>
      <c r="AYS12" s="60">
        <v>229</v>
      </c>
      <c r="AYT12" s="60">
        <v>789</v>
      </c>
      <c r="AYU12" s="60">
        <v>384</v>
      </c>
      <c r="AYV12" s="60">
        <v>195</v>
      </c>
      <c r="AYW12" s="60">
        <v>1027</v>
      </c>
      <c r="AYX12" s="60">
        <v>872</v>
      </c>
      <c r="AYY12" s="60">
        <v>322</v>
      </c>
      <c r="AYZ12" s="60">
        <v>913</v>
      </c>
      <c r="AZA12" s="60">
        <v>566</v>
      </c>
      <c r="AZB12" s="60">
        <v>282</v>
      </c>
      <c r="AZC12" s="60">
        <v>234</v>
      </c>
      <c r="AZD12" s="60">
        <v>497</v>
      </c>
      <c r="AZE12" s="60">
        <v>222</v>
      </c>
      <c r="AZF12" s="60">
        <v>996</v>
      </c>
      <c r="AZG12" s="60">
        <v>668</v>
      </c>
      <c r="AZH12" s="60">
        <v>907</v>
      </c>
      <c r="AZI12" s="60">
        <v>137</v>
      </c>
      <c r="AZJ12" s="60">
        <v>499</v>
      </c>
      <c r="AZK12" s="60">
        <v>954</v>
      </c>
      <c r="AZL12" s="60">
        <v>20</v>
      </c>
      <c r="AZM12" s="60">
        <v>894</v>
      </c>
      <c r="AZN12" s="60">
        <v>443</v>
      </c>
      <c r="AZO12" s="60">
        <v>915</v>
      </c>
      <c r="AZP12" s="60">
        <v>1012</v>
      </c>
      <c r="AZQ12" s="60">
        <v>481</v>
      </c>
      <c r="AZR12" s="60">
        <v>159</v>
      </c>
      <c r="AZS12" s="60">
        <v>21</v>
      </c>
      <c r="AZT12" s="60">
        <v>610</v>
      </c>
      <c r="AZU12" s="60">
        <v>870</v>
      </c>
      <c r="AZV12" s="60">
        <v>725</v>
      </c>
      <c r="AZW12" s="60">
        <v>719</v>
      </c>
      <c r="AZX12" s="60">
        <v>568</v>
      </c>
      <c r="AZY12" s="60">
        <v>700</v>
      </c>
      <c r="AZZ12" s="60">
        <v>88</v>
      </c>
      <c r="BAA12" s="60">
        <v>1016</v>
      </c>
      <c r="BAB12" s="60">
        <v>26</v>
      </c>
      <c r="BAC12" s="60">
        <v>764</v>
      </c>
      <c r="BAD12" s="60">
        <v>249</v>
      </c>
      <c r="BAE12" s="60">
        <v>624</v>
      </c>
      <c r="BAF12" s="60">
        <v>874</v>
      </c>
      <c r="BAG12" s="60">
        <v>272</v>
      </c>
      <c r="BAH12" s="60">
        <v>566</v>
      </c>
      <c r="BAI12" s="60">
        <v>323</v>
      </c>
      <c r="BAJ12" s="60">
        <v>195</v>
      </c>
      <c r="BAK12" s="60">
        <v>416</v>
      </c>
      <c r="BAL12" s="60">
        <v>559</v>
      </c>
      <c r="BAM12" s="60">
        <v>851</v>
      </c>
      <c r="BAN12" s="60">
        <v>938</v>
      </c>
      <c r="BAO12" s="60">
        <v>330</v>
      </c>
      <c r="BAP12" s="60">
        <v>460</v>
      </c>
      <c r="BAQ12" s="60">
        <v>594</v>
      </c>
      <c r="BAR12" s="60">
        <v>146</v>
      </c>
      <c r="BAS12" s="60">
        <v>41</v>
      </c>
      <c r="BAT12" s="60">
        <v>967</v>
      </c>
      <c r="BAU12" s="60">
        <v>1007</v>
      </c>
      <c r="BAV12" s="60">
        <v>151</v>
      </c>
      <c r="BAW12" s="60">
        <v>342</v>
      </c>
      <c r="BAX12" s="60">
        <v>478</v>
      </c>
      <c r="BAY12" s="60">
        <v>598</v>
      </c>
      <c r="BAZ12" s="60">
        <v>1038</v>
      </c>
      <c r="BBA12" s="60">
        <v>700</v>
      </c>
      <c r="BBB12" s="60">
        <v>473</v>
      </c>
      <c r="BBC12" s="60">
        <v>654</v>
      </c>
      <c r="BBD12" s="60">
        <v>954</v>
      </c>
      <c r="BBE12" s="60">
        <v>213</v>
      </c>
      <c r="BBF12" s="60">
        <v>939</v>
      </c>
      <c r="BBG12" s="60">
        <v>1037</v>
      </c>
      <c r="BBH12" s="60">
        <v>786</v>
      </c>
      <c r="BBI12" s="60">
        <v>607</v>
      </c>
      <c r="BBJ12" s="60">
        <v>713</v>
      </c>
      <c r="BBK12" s="60">
        <v>104</v>
      </c>
      <c r="BBL12" s="60">
        <v>755</v>
      </c>
      <c r="BBM12" s="60">
        <v>622</v>
      </c>
      <c r="BBN12" s="60">
        <v>360</v>
      </c>
      <c r="BBO12" s="60">
        <v>208</v>
      </c>
      <c r="BBP12" s="60">
        <v>389</v>
      </c>
      <c r="BBQ12" s="60">
        <v>525</v>
      </c>
      <c r="BBR12" s="60">
        <v>44</v>
      </c>
      <c r="BBS12" s="60">
        <v>503</v>
      </c>
      <c r="BBT12" s="60">
        <v>294</v>
      </c>
      <c r="BBU12" s="60">
        <v>464</v>
      </c>
      <c r="BBV12" s="60">
        <v>60</v>
      </c>
      <c r="BBW12" s="60">
        <v>79</v>
      </c>
      <c r="BBX12" s="60">
        <v>754</v>
      </c>
      <c r="BBY12" s="60">
        <v>707</v>
      </c>
      <c r="BBZ12" s="60">
        <v>732</v>
      </c>
      <c r="BCA12" s="60">
        <v>573</v>
      </c>
      <c r="BCB12" s="60">
        <v>2</v>
      </c>
      <c r="BCC12" s="60">
        <v>133</v>
      </c>
      <c r="BCD12" s="60">
        <v>987</v>
      </c>
      <c r="BCE12" s="60">
        <v>448</v>
      </c>
      <c r="BCF12" s="60">
        <v>16</v>
      </c>
      <c r="BCG12" s="60">
        <v>400</v>
      </c>
      <c r="BCH12" s="60">
        <v>595</v>
      </c>
      <c r="BCI12" s="60">
        <v>623</v>
      </c>
      <c r="BCJ12" s="60">
        <v>657</v>
      </c>
      <c r="BCK12" s="60">
        <v>970</v>
      </c>
      <c r="BCL12" s="60">
        <v>348</v>
      </c>
      <c r="BCM12" s="60">
        <v>138</v>
      </c>
      <c r="BCN12" s="60">
        <v>1023</v>
      </c>
      <c r="BCO12" s="60">
        <v>29</v>
      </c>
      <c r="BCP12" s="60">
        <v>386</v>
      </c>
      <c r="BCQ12" s="60">
        <v>115</v>
      </c>
      <c r="BCR12" s="60">
        <v>1037</v>
      </c>
      <c r="BCS12" s="60">
        <v>10</v>
      </c>
      <c r="BCT12" s="60">
        <v>367</v>
      </c>
      <c r="BCU12" s="60">
        <v>179</v>
      </c>
      <c r="BCV12" s="60">
        <v>419</v>
      </c>
      <c r="BCW12" s="60">
        <v>223</v>
      </c>
      <c r="BCX12" s="60">
        <v>507</v>
      </c>
      <c r="BCY12" s="60">
        <v>59</v>
      </c>
      <c r="BCZ12" s="60">
        <v>415</v>
      </c>
      <c r="BDA12" s="60">
        <v>27</v>
      </c>
      <c r="BDB12" s="60">
        <v>507</v>
      </c>
      <c r="BDC12" s="60">
        <v>531</v>
      </c>
      <c r="BDD12" s="60">
        <v>613</v>
      </c>
      <c r="BDE12" s="60">
        <v>557</v>
      </c>
      <c r="BDF12" s="60">
        <v>538</v>
      </c>
      <c r="BDG12" s="60">
        <v>914</v>
      </c>
      <c r="BDH12" s="60">
        <v>152</v>
      </c>
      <c r="BDI12" s="60">
        <v>479</v>
      </c>
      <c r="BDJ12" s="60">
        <v>396</v>
      </c>
      <c r="BDK12" s="60">
        <v>394</v>
      </c>
      <c r="BDL12" s="60">
        <v>30</v>
      </c>
      <c r="BDM12" s="60">
        <v>925</v>
      </c>
      <c r="BDN12" s="60">
        <v>868</v>
      </c>
      <c r="BDO12" s="60">
        <v>555</v>
      </c>
      <c r="BDP12" s="60">
        <v>373</v>
      </c>
      <c r="BDQ12" s="60">
        <v>673</v>
      </c>
      <c r="BDR12" s="60">
        <v>761</v>
      </c>
      <c r="BDS12" s="60">
        <v>896</v>
      </c>
      <c r="BDT12" s="60">
        <v>80</v>
      </c>
      <c r="BDU12" s="60">
        <v>1006</v>
      </c>
      <c r="BDV12" s="60">
        <v>424</v>
      </c>
      <c r="BDW12" s="60">
        <v>708</v>
      </c>
      <c r="BDX12" s="60">
        <v>15</v>
      </c>
      <c r="BDY12" s="60">
        <v>744</v>
      </c>
      <c r="BDZ12" s="60">
        <v>787</v>
      </c>
      <c r="BEA12" s="60">
        <v>430</v>
      </c>
      <c r="BEB12" s="60">
        <v>861</v>
      </c>
      <c r="BEC12" s="60">
        <v>625</v>
      </c>
      <c r="BED12" s="60">
        <v>31</v>
      </c>
      <c r="BEE12" s="60">
        <v>15</v>
      </c>
      <c r="BEF12" s="60">
        <v>979</v>
      </c>
      <c r="BEG12" s="60">
        <v>267</v>
      </c>
      <c r="BEH12" s="60">
        <v>915</v>
      </c>
      <c r="BEI12" s="60">
        <v>102</v>
      </c>
      <c r="BEJ12" s="60">
        <v>634</v>
      </c>
      <c r="BEK12" s="60">
        <v>1005</v>
      </c>
      <c r="BEL12" s="60">
        <v>590</v>
      </c>
      <c r="BEM12" s="60">
        <v>1024</v>
      </c>
      <c r="BEN12" s="60">
        <v>843</v>
      </c>
      <c r="BEO12" s="60">
        <v>458</v>
      </c>
      <c r="BEP12" s="60">
        <v>415</v>
      </c>
      <c r="BEQ12" s="60">
        <v>938</v>
      </c>
      <c r="BER12" s="60">
        <v>105</v>
      </c>
      <c r="BES12" s="60">
        <v>15</v>
      </c>
      <c r="BET12" s="60">
        <v>58</v>
      </c>
      <c r="BEU12" s="60">
        <v>589</v>
      </c>
      <c r="BEV12" s="60">
        <v>206</v>
      </c>
      <c r="BEW12" s="60">
        <v>617</v>
      </c>
      <c r="BEX12" s="60">
        <v>47</v>
      </c>
      <c r="BEY12" s="60">
        <v>777</v>
      </c>
      <c r="BEZ12" s="60">
        <v>769</v>
      </c>
      <c r="BFA12" s="60">
        <v>499</v>
      </c>
      <c r="BFB12" s="60">
        <v>3</v>
      </c>
      <c r="BFC12" s="60">
        <v>343</v>
      </c>
      <c r="BFD12" s="60">
        <v>331</v>
      </c>
      <c r="BFE12" s="60">
        <v>1007</v>
      </c>
      <c r="BFF12" s="60">
        <v>901</v>
      </c>
      <c r="BFG12" s="60">
        <v>521</v>
      </c>
      <c r="BFH12" s="60">
        <v>86</v>
      </c>
      <c r="BFI12" s="60">
        <v>51</v>
      </c>
      <c r="BFJ12" s="60">
        <v>765</v>
      </c>
      <c r="BFK12" s="60">
        <v>394</v>
      </c>
      <c r="BFL12" s="60">
        <v>900</v>
      </c>
      <c r="BFM12" s="60">
        <v>586</v>
      </c>
      <c r="BFN12" s="60">
        <v>724</v>
      </c>
      <c r="BFO12" s="60">
        <v>38</v>
      </c>
      <c r="BFP12" s="60">
        <v>87</v>
      </c>
      <c r="BFQ12" s="60">
        <v>791</v>
      </c>
      <c r="BFR12" s="60">
        <v>51</v>
      </c>
      <c r="BFS12" s="60">
        <v>211</v>
      </c>
      <c r="BFT12" s="60">
        <v>690</v>
      </c>
      <c r="BFU12" s="60">
        <v>102</v>
      </c>
      <c r="BFV12" s="60">
        <v>7</v>
      </c>
      <c r="BFW12" s="60">
        <v>988</v>
      </c>
      <c r="BFX12" s="60">
        <v>281</v>
      </c>
      <c r="BFY12" s="60">
        <v>396</v>
      </c>
      <c r="BFZ12" s="60">
        <v>714</v>
      </c>
      <c r="BGA12" s="60">
        <v>27</v>
      </c>
      <c r="BGB12" s="60">
        <v>529</v>
      </c>
      <c r="BGC12" s="60">
        <v>567</v>
      </c>
      <c r="BGD12" s="60">
        <v>773</v>
      </c>
      <c r="BGE12" s="60">
        <v>271</v>
      </c>
      <c r="BGF12" s="60">
        <v>1007</v>
      </c>
      <c r="BGG12" s="60">
        <v>583</v>
      </c>
      <c r="BGH12" s="60">
        <v>237</v>
      </c>
      <c r="BGI12" s="60">
        <v>575</v>
      </c>
      <c r="BGJ12" s="60">
        <v>201</v>
      </c>
      <c r="BGK12" s="60">
        <v>180</v>
      </c>
      <c r="BGL12" s="60">
        <v>696</v>
      </c>
      <c r="BGM12" s="60">
        <v>446</v>
      </c>
      <c r="BGN12" s="60">
        <v>646</v>
      </c>
      <c r="BGO12" s="60">
        <v>217</v>
      </c>
      <c r="BGP12" s="60">
        <v>690</v>
      </c>
      <c r="BGQ12" s="60">
        <v>768</v>
      </c>
      <c r="BGR12" s="60">
        <v>799</v>
      </c>
      <c r="BGS12" s="60">
        <v>433</v>
      </c>
      <c r="BGT12" s="60">
        <v>67</v>
      </c>
      <c r="BGU12" s="60">
        <v>909</v>
      </c>
      <c r="BGV12" s="60">
        <v>991</v>
      </c>
      <c r="BGW12" s="60">
        <v>515</v>
      </c>
      <c r="BGX12" s="60">
        <v>117</v>
      </c>
      <c r="BGY12" s="60">
        <v>718</v>
      </c>
      <c r="BGZ12" s="60">
        <v>42</v>
      </c>
      <c r="BHA12" s="60">
        <v>128</v>
      </c>
      <c r="BHB12" s="60">
        <v>3</v>
      </c>
      <c r="BHC12" s="60">
        <v>513</v>
      </c>
      <c r="BHD12" s="60">
        <v>123</v>
      </c>
      <c r="BHE12" s="60">
        <v>975</v>
      </c>
      <c r="BHF12" s="60">
        <v>11</v>
      </c>
      <c r="BHG12" s="60">
        <v>638</v>
      </c>
      <c r="BHH12" s="60">
        <v>926</v>
      </c>
      <c r="BHI12" s="60">
        <v>582</v>
      </c>
      <c r="BHJ12" s="60">
        <v>870</v>
      </c>
      <c r="BHK12" s="60">
        <v>951</v>
      </c>
      <c r="BHL12" s="60">
        <v>38</v>
      </c>
      <c r="BHM12" s="60">
        <v>45</v>
      </c>
      <c r="BHN12" s="60">
        <v>309</v>
      </c>
      <c r="BHO12" s="60">
        <v>168</v>
      </c>
      <c r="BHP12" s="60">
        <v>476</v>
      </c>
      <c r="BHQ12" s="60">
        <v>18</v>
      </c>
      <c r="BHR12" s="60">
        <v>251</v>
      </c>
      <c r="BHS12" s="60">
        <v>588</v>
      </c>
      <c r="BHT12" s="60">
        <v>416</v>
      </c>
      <c r="BHU12" s="60">
        <v>554</v>
      </c>
      <c r="BHV12" s="60">
        <v>46</v>
      </c>
      <c r="BHW12" s="60">
        <v>654</v>
      </c>
      <c r="BHX12" s="60">
        <v>408</v>
      </c>
      <c r="BHY12" s="60">
        <v>703</v>
      </c>
      <c r="BHZ12" s="60">
        <v>283</v>
      </c>
      <c r="BIA12" s="60">
        <v>580</v>
      </c>
      <c r="BIB12" s="60">
        <v>696</v>
      </c>
      <c r="BIC12" s="60">
        <v>469</v>
      </c>
      <c r="BID12" s="60">
        <v>377</v>
      </c>
      <c r="BIE12" s="60">
        <v>658</v>
      </c>
      <c r="BIF12" s="60">
        <v>384</v>
      </c>
      <c r="BIG12" s="60">
        <v>488</v>
      </c>
      <c r="BIH12" s="60">
        <v>858</v>
      </c>
      <c r="BII12" s="60">
        <v>36</v>
      </c>
      <c r="BIJ12" s="60">
        <v>775</v>
      </c>
      <c r="BIK12" s="60">
        <v>692</v>
      </c>
      <c r="BIL12" s="60">
        <v>55</v>
      </c>
      <c r="BIM12" s="60">
        <v>609</v>
      </c>
      <c r="BIN12" s="60">
        <v>258</v>
      </c>
      <c r="BIO12" s="60">
        <v>193</v>
      </c>
      <c r="BIP12" s="60">
        <v>380</v>
      </c>
      <c r="BIQ12" s="60">
        <v>209</v>
      </c>
      <c r="BIR12" s="60">
        <v>258</v>
      </c>
      <c r="BIS12" s="60">
        <v>320</v>
      </c>
      <c r="BIT12" s="60">
        <v>509</v>
      </c>
      <c r="BIU12" s="60">
        <v>399</v>
      </c>
      <c r="BIV12" s="60">
        <v>925</v>
      </c>
      <c r="BIW12" s="60">
        <v>126</v>
      </c>
      <c r="BIX12" s="60">
        <v>100</v>
      </c>
      <c r="BIY12" s="60">
        <v>522</v>
      </c>
      <c r="BIZ12" s="60">
        <v>615</v>
      </c>
      <c r="BJA12" s="60">
        <v>908</v>
      </c>
      <c r="BJB12" s="60">
        <v>226</v>
      </c>
      <c r="BJC12" s="60">
        <v>225</v>
      </c>
      <c r="BJD12" s="60">
        <v>448</v>
      </c>
      <c r="BJE12" s="60">
        <v>645</v>
      </c>
      <c r="BJF12" s="60">
        <v>522</v>
      </c>
      <c r="BJG12" s="60">
        <v>925</v>
      </c>
      <c r="BJH12" s="60">
        <v>795</v>
      </c>
      <c r="BJI12" s="60">
        <v>599</v>
      </c>
      <c r="BJJ12" s="60">
        <v>8</v>
      </c>
      <c r="BJK12" s="60">
        <v>360</v>
      </c>
      <c r="BJL12" s="60">
        <v>369</v>
      </c>
      <c r="BJM12" s="60">
        <v>196</v>
      </c>
      <c r="BJN12" s="60">
        <v>411</v>
      </c>
      <c r="BJO12" s="60">
        <v>311</v>
      </c>
      <c r="BJP12" s="60">
        <v>274</v>
      </c>
      <c r="BJQ12" s="60">
        <v>1033</v>
      </c>
      <c r="BJR12" s="60">
        <v>873</v>
      </c>
      <c r="BJS12" s="60">
        <v>758</v>
      </c>
      <c r="BJT12" s="60">
        <v>382</v>
      </c>
      <c r="BJU12" s="60">
        <v>512</v>
      </c>
      <c r="BJV12" s="60">
        <v>781</v>
      </c>
      <c r="BJW12" s="60">
        <v>341</v>
      </c>
      <c r="BJX12" s="60">
        <v>458</v>
      </c>
      <c r="BJY12" s="60">
        <v>329</v>
      </c>
      <c r="BJZ12" s="60">
        <v>840</v>
      </c>
      <c r="BKA12" s="60">
        <v>473</v>
      </c>
      <c r="BKB12" s="60">
        <v>647</v>
      </c>
      <c r="BKC12" s="60">
        <v>70</v>
      </c>
      <c r="BKD12" s="60">
        <v>548</v>
      </c>
      <c r="BKE12" s="60">
        <v>182</v>
      </c>
      <c r="BKF12" s="60">
        <v>884</v>
      </c>
      <c r="BKG12" s="60">
        <v>847</v>
      </c>
      <c r="BKH12" s="60">
        <v>315</v>
      </c>
      <c r="BKI12" s="60">
        <v>654</v>
      </c>
      <c r="BKJ12" s="60">
        <v>496</v>
      </c>
      <c r="BKK12" s="60">
        <v>743</v>
      </c>
      <c r="BKL12" s="60">
        <v>762</v>
      </c>
      <c r="BKM12" s="60">
        <v>418</v>
      </c>
      <c r="BKN12" s="60">
        <v>106</v>
      </c>
      <c r="BKO12" s="60">
        <v>277</v>
      </c>
      <c r="BKP12" s="60">
        <v>300</v>
      </c>
      <c r="BKQ12" s="60">
        <v>576</v>
      </c>
      <c r="BKR12" s="60">
        <v>45</v>
      </c>
      <c r="BKS12" s="60">
        <v>1021</v>
      </c>
      <c r="BKT12" s="60">
        <v>510</v>
      </c>
      <c r="BKU12" s="60">
        <v>230</v>
      </c>
      <c r="BKV12" s="60">
        <v>382</v>
      </c>
      <c r="BKW12" s="60">
        <v>613</v>
      </c>
      <c r="BKX12" s="60">
        <v>738</v>
      </c>
      <c r="BKY12" s="60">
        <v>339</v>
      </c>
      <c r="BKZ12" s="60">
        <v>120</v>
      </c>
      <c r="BLA12" s="60">
        <v>240</v>
      </c>
      <c r="BLB12" s="60">
        <v>985</v>
      </c>
      <c r="BLC12" s="60">
        <v>212</v>
      </c>
      <c r="BLD12" s="60">
        <v>976</v>
      </c>
      <c r="BLE12" s="60">
        <v>905</v>
      </c>
      <c r="BLF12" s="60">
        <v>132</v>
      </c>
      <c r="BLG12" s="60">
        <v>300</v>
      </c>
      <c r="BLH12" s="60">
        <v>178</v>
      </c>
      <c r="BLI12" s="60">
        <v>164</v>
      </c>
      <c r="BLJ12" s="60">
        <v>734</v>
      </c>
      <c r="BLK12" s="60">
        <v>120</v>
      </c>
      <c r="BLL12" s="60">
        <v>1022</v>
      </c>
      <c r="BLM12" s="60">
        <v>387</v>
      </c>
      <c r="BLN12" s="60">
        <v>500</v>
      </c>
      <c r="BLO12" s="60">
        <v>887</v>
      </c>
      <c r="BLP12" s="60">
        <v>992</v>
      </c>
      <c r="BLQ12" s="60">
        <v>564</v>
      </c>
      <c r="BLR12" s="60">
        <v>1008</v>
      </c>
      <c r="BLS12" s="60">
        <v>90</v>
      </c>
      <c r="BLT12" s="60">
        <v>661</v>
      </c>
      <c r="BLU12" s="60">
        <v>535</v>
      </c>
      <c r="BLV12" s="60">
        <v>236</v>
      </c>
      <c r="BLW12" s="60">
        <v>545</v>
      </c>
      <c r="BLX12" s="60">
        <v>578</v>
      </c>
      <c r="BLY12" s="60">
        <v>553</v>
      </c>
      <c r="BLZ12" s="60">
        <v>22</v>
      </c>
      <c r="BMA12" s="60">
        <v>863</v>
      </c>
      <c r="BMB12" s="60">
        <v>306</v>
      </c>
      <c r="BMC12" s="60">
        <v>459</v>
      </c>
      <c r="BMD12" s="60">
        <v>305</v>
      </c>
      <c r="BME12" s="60">
        <v>285</v>
      </c>
      <c r="BMF12" s="60">
        <v>349</v>
      </c>
      <c r="BMG12" s="60">
        <v>980</v>
      </c>
      <c r="BMH12" s="60">
        <v>397</v>
      </c>
      <c r="BMI12" s="60">
        <v>888</v>
      </c>
      <c r="BMJ12" s="60">
        <v>391</v>
      </c>
      <c r="BMK12" s="60">
        <v>218</v>
      </c>
      <c r="BML12" s="60">
        <v>437</v>
      </c>
      <c r="BMM12" s="60">
        <v>644</v>
      </c>
      <c r="BMN12" s="60">
        <v>247</v>
      </c>
      <c r="BMO12" s="60">
        <v>995</v>
      </c>
      <c r="BMP12" s="60">
        <v>165</v>
      </c>
      <c r="BMQ12" s="60">
        <v>148</v>
      </c>
      <c r="BMR12" s="60">
        <v>619</v>
      </c>
      <c r="BMS12" s="60">
        <v>839</v>
      </c>
      <c r="BMT12" s="60">
        <v>752</v>
      </c>
      <c r="BMU12" s="60">
        <v>430</v>
      </c>
      <c r="BMV12" s="60">
        <v>670</v>
      </c>
      <c r="BMW12" s="60">
        <v>364</v>
      </c>
      <c r="BMX12" s="60">
        <v>901</v>
      </c>
      <c r="BMY12" s="60">
        <v>983</v>
      </c>
      <c r="BMZ12" s="60">
        <v>131</v>
      </c>
      <c r="BNA12" s="60">
        <v>464</v>
      </c>
      <c r="BNB12" s="60">
        <v>233</v>
      </c>
      <c r="BNC12" s="60">
        <v>26</v>
      </c>
      <c r="BND12" s="60">
        <v>878</v>
      </c>
      <c r="BNE12" s="60">
        <v>706</v>
      </c>
      <c r="BNF12" s="60">
        <v>196</v>
      </c>
      <c r="BNG12" s="60">
        <v>629</v>
      </c>
      <c r="BNH12" s="60">
        <v>738</v>
      </c>
      <c r="BNI12" s="60">
        <v>307</v>
      </c>
      <c r="BNJ12" s="60">
        <v>358</v>
      </c>
      <c r="BNK12" s="60">
        <v>199</v>
      </c>
      <c r="BNL12" s="60">
        <v>601</v>
      </c>
      <c r="BNM12" s="60">
        <v>803</v>
      </c>
      <c r="BNN12" s="60">
        <v>838</v>
      </c>
      <c r="BNO12" s="60">
        <v>524</v>
      </c>
      <c r="BNP12" s="60">
        <v>136</v>
      </c>
      <c r="BNQ12" s="60">
        <v>914</v>
      </c>
      <c r="BNR12" s="60">
        <v>902</v>
      </c>
      <c r="BNS12" s="60">
        <v>209</v>
      </c>
      <c r="BNT12" s="60">
        <v>1016</v>
      </c>
      <c r="BNU12" s="60">
        <v>797</v>
      </c>
      <c r="BNV12" s="60">
        <v>439</v>
      </c>
      <c r="BNW12" s="60">
        <v>377</v>
      </c>
      <c r="BNX12" s="60">
        <v>215</v>
      </c>
      <c r="BNY12" s="60">
        <v>969</v>
      </c>
      <c r="BNZ12" s="60">
        <v>207</v>
      </c>
      <c r="BOA12" s="60">
        <v>48</v>
      </c>
      <c r="BOB12" s="60">
        <v>561</v>
      </c>
      <c r="BOC12" s="60">
        <v>591</v>
      </c>
      <c r="BOD12" s="60">
        <v>159</v>
      </c>
      <c r="BOE12" s="60">
        <v>814</v>
      </c>
      <c r="BOF12" s="60">
        <v>623</v>
      </c>
      <c r="BOG12" s="60">
        <v>371</v>
      </c>
      <c r="BOH12" s="60">
        <v>845</v>
      </c>
      <c r="BOI12" s="60">
        <v>709</v>
      </c>
      <c r="BOJ12" s="60">
        <v>13</v>
      </c>
      <c r="BOK12" s="60">
        <v>459</v>
      </c>
      <c r="BOL12" s="60">
        <v>303</v>
      </c>
      <c r="BOM12" s="60">
        <v>103</v>
      </c>
      <c r="BON12" s="60">
        <v>189</v>
      </c>
      <c r="BOO12" s="60">
        <v>586</v>
      </c>
      <c r="BOP12" s="60">
        <v>412</v>
      </c>
      <c r="BOQ12" s="60">
        <v>329</v>
      </c>
      <c r="BOR12" s="60">
        <v>831</v>
      </c>
      <c r="BOS12" s="60">
        <v>716</v>
      </c>
      <c r="BOT12" s="60">
        <v>286</v>
      </c>
      <c r="BOU12" s="60">
        <v>198</v>
      </c>
      <c r="BOV12" s="60">
        <v>6</v>
      </c>
      <c r="BOW12" s="60">
        <v>308</v>
      </c>
      <c r="BOX12" s="60">
        <v>18</v>
      </c>
      <c r="BOY12" s="60">
        <v>166</v>
      </c>
      <c r="BOZ12" s="60">
        <v>12</v>
      </c>
      <c r="BPA12" s="60">
        <v>867</v>
      </c>
      <c r="BPB12" s="60">
        <v>257</v>
      </c>
      <c r="BPC12" s="60">
        <v>809</v>
      </c>
      <c r="BPD12" s="60">
        <v>293</v>
      </c>
      <c r="BPE12" s="60">
        <v>514</v>
      </c>
      <c r="BPF12" s="60">
        <v>470</v>
      </c>
      <c r="BPG12" s="60">
        <v>812</v>
      </c>
      <c r="BPH12" s="60">
        <v>49</v>
      </c>
      <c r="BPI12" s="60">
        <v>858</v>
      </c>
      <c r="BPJ12" s="60">
        <v>236</v>
      </c>
      <c r="BPK12" s="60">
        <v>416</v>
      </c>
      <c r="BPL12" s="60">
        <v>338</v>
      </c>
      <c r="BPM12" s="60">
        <v>889</v>
      </c>
      <c r="BPN12" s="60">
        <v>228</v>
      </c>
      <c r="BPO12" s="60">
        <v>198</v>
      </c>
      <c r="BPP12" s="60">
        <v>299</v>
      </c>
      <c r="BPQ12" s="60">
        <v>89</v>
      </c>
      <c r="BPR12" s="60">
        <v>328</v>
      </c>
      <c r="BPS12" s="60">
        <v>187</v>
      </c>
      <c r="BPT12" s="60">
        <v>625</v>
      </c>
      <c r="BPU12" s="60">
        <v>357</v>
      </c>
      <c r="BPV12" s="60">
        <v>357</v>
      </c>
      <c r="BPW12" s="60">
        <v>667</v>
      </c>
      <c r="BPX12" s="60">
        <v>225</v>
      </c>
      <c r="BPY12" s="60">
        <v>388</v>
      </c>
      <c r="BPZ12" s="60">
        <v>52</v>
      </c>
      <c r="BQA12" s="60">
        <v>530</v>
      </c>
      <c r="BQB12" s="60">
        <v>688</v>
      </c>
      <c r="BQC12" s="60">
        <v>432</v>
      </c>
      <c r="BQD12" s="60">
        <v>877</v>
      </c>
      <c r="BQE12" s="60">
        <v>1030</v>
      </c>
      <c r="BQF12" s="60">
        <v>33</v>
      </c>
      <c r="BQG12" s="60">
        <v>207</v>
      </c>
      <c r="BQH12" s="60">
        <v>787</v>
      </c>
      <c r="BQI12" s="60">
        <v>190</v>
      </c>
      <c r="BQJ12" s="60">
        <v>141</v>
      </c>
      <c r="BQK12" s="60">
        <v>270</v>
      </c>
      <c r="BQL12" s="60">
        <v>1039</v>
      </c>
      <c r="BQM12" s="60">
        <v>911</v>
      </c>
      <c r="BQN12" s="60">
        <v>436</v>
      </c>
      <c r="BQO12" s="60">
        <v>582</v>
      </c>
      <c r="BQP12" s="60">
        <v>643</v>
      </c>
      <c r="BQQ12" s="60">
        <v>228</v>
      </c>
      <c r="BQR12" s="60">
        <v>935</v>
      </c>
      <c r="BQS12" s="60">
        <v>145</v>
      </c>
      <c r="BQT12" s="60">
        <v>696</v>
      </c>
      <c r="BQU12" s="60">
        <v>587</v>
      </c>
      <c r="BQV12" s="60">
        <v>620</v>
      </c>
      <c r="BQW12" s="60">
        <v>44</v>
      </c>
      <c r="BQX12" s="60">
        <v>118</v>
      </c>
      <c r="BQY12" s="60">
        <v>1015</v>
      </c>
      <c r="BQZ12" s="60">
        <v>695</v>
      </c>
      <c r="BRA12" s="60">
        <v>320</v>
      </c>
      <c r="BRB12" s="60">
        <v>231</v>
      </c>
      <c r="BRC12" s="60">
        <v>426</v>
      </c>
      <c r="BRD12" s="60">
        <v>30</v>
      </c>
      <c r="BRE12" s="60">
        <v>162</v>
      </c>
      <c r="BRF12" s="60">
        <v>938</v>
      </c>
      <c r="BRG12" s="60">
        <v>798</v>
      </c>
      <c r="BRH12" s="60">
        <v>478</v>
      </c>
      <c r="BRI12" s="60">
        <v>156</v>
      </c>
      <c r="BRJ12" s="60">
        <v>191</v>
      </c>
      <c r="BRK12" s="60">
        <v>445</v>
      </c>
      <c r="BRL12" s="60">
        <v>21</v>
      </c>
      <c r="BRM12" s="60">
        <v>213</v>
      </c>
      <c r="BRN12" s="60">
        <v>1014</v>
      </c>
      <c r="BRO12" s="60">
        <v>984</v>
      </c>
      <c r="BRP12" s="60">
        <v>13</v>
      </c>
      <c r="BRQ12" s="60">
        <v>22</v>
      </c>
      <c r="BRR12" s="60">
        <v>694</v>
      </c>
      <c r="BRS12" s="60">
        <v>328</v>
      </c>
      <c r="BRT12" s="60">
        <v>166</v>
      </c>
      <c r="BRU12" s="60">
        <v>472</v>
      </c>
      <c r="BRV12" s="60">
        <v>356</v>
      </c>
      <c r="BRW12" s="60">
        <v>408</v>
      </c>
      <c r="BRX12" s="60">
        <v>7</v>
      </c>
      <c r="BRY12" s="60">
        <v>421</v>
      </c>
      <c r="BRZ12" s="60">
        <v>768</v>
      </c>
      <c r="BSA12" s="60">
        <v>209</v>
      </c>
      <c r="BSB12" s="60">
        <v>810</v>
      </c>
      <c r="BSC12" s="60">
        <v>362</v>
      </c>
      <c r="BSD12" s="60">
        <v>7</v>
      </c>
      <c r="BSE12" s="60">
        <v>59</v>
      </c>
      <c r="BSF12" s="60">
        <v>862</v>
      </c>
      <c r="BSG12" s="60">
        <v>83</v>
      </c>
      <c r="BSH12" s="60">
        <v>263</v>
      </c>
      <c r="BSI12" s="60">
        <v>243</v>
      </c>
      <c r="BSJ12" s="60">
        <v>238</v>
      </c>
      <c r="BSK12" s="60">
        <v>467</v>
      </c>
      <c r="BSL12" s="60">
        <v>742</v>
      </c>
      <c r="BSM12" s="60">
        <v>112</v>
      </c>
      <c r="BSN12" s="60">
        <v>326</v>
      </c>
      <c r="BSO12" s="60">
        <v>530</v>
      </c>
      <c r="BSP12" s="60">
        <v>94</v>
      </c>
      <c r="BSQ12" s="60">
        <v>273</v>
      </c>
      <c r="BSR12" s="60">
        <v>66</v>
      </c>
      <c r="BSS12" s="60">
        <v>605</v>
      </c>
      <c r="BST12" s="60">
        <v>270</v>
      </c>
      <c r="BSU12" s="60">
        <v>104</v>
      </c>
      <c r="BSV12" s="60">
        <v>560</v>
      </c>
      <c r="BSW12" s="60">
        <v>224</v>
      </c>
      <c r="BSX12" s="60">
        <v>105</v>
      </c>
      <c r="BSY12" s="60">
        <v>86</v>
      </c>
      <c r="BSZ12" s="60">
        <v>431</v>
      </c>
      <c r="BTA12" s="60">
        <v>470</v>
      </c>
      <c r="BTB12" s="60">
        <v>130</v>
      </c>
      <c r="BTC12" s="60">
        <v>199</v>
      </c>
      <c r="BTD12" s="60">
        <v>157</v>
      </c>
      <c r="BTE12" s="60">
        <v>783</v>
      </c>
      <c r="BTF12" s="60">
        <v>981</v>
      </c>
      <c r="BTG12" s="60">
        <v>944</v>
      </c>
      <c r="BTH12" s="60">
        <v>913</v>
      </c>
      <c r="BTI12" s="60">
        <v>546</v>
      </c>
      <c r="BTJ12" s="60">
        <v>168</v>
      </c>
      <c r="BTK12" s="60">
        <v>620</v>
      </c>
      <c r="BTL12" s="60">
        <v>338</v>
      </c>
      <c r="BTM12" s="60">
        <v>869</v>
      </c>
      <c r="BTN12" s="60">
        <v>277</v>
      </c>
      <c r="BTO12" s="60">
        <v>327</v>
      </c>
      <c r="BTP12" s="60">
        <v>176</v>
      </c>
      <c r="BTQ12" s="60">
        <v>235</v>
      </c>
      <c r="BTR12" s="60">
        <v>703</v>
      </c>
      <c r="BTS12" s="60">
        <v>158</v>
      </c>
      <c r="BTT12" s="60">
        <v>354</v>
      </c>
      <c r="BTU12" s="60">
        <v>171</v>
      </c>
      <c r="BTV12" s="60">
        <v>804</v>
      </c>
      <c r="BTW12" s="60">
        <v>244</v>
      </c>
      <c r="BTX12" s="60">
        <v>380</v>
      </c>
      <c r="BTY12" s="60">
        <v>735</v>
      </c>
      <c r="BTZ12" s="60">
        <v>315</v>
      </c>
      <c r="BUA12" s="60">
        <v>899</v>
      </c>
      <c r="BUB12" s="60">
        <v>391</v>
      </c>
      <c r="BUC12" s="60">
        <v>1011</v>
      </c>
      <c r="BUD12" s="60">
        <v>414</v>
      </c>
      <c r="BUE12" s="60">
        <v>1</v>
      </c>
      <c r="BUF12" s="60">
        <v>97</v>
      </c>
      <c r="BUG12" s="60">
        <v>216</v>
      </c>
      <c r="BUH12" s="60">
        <v>829</v>
      </c>
      <c r="BUI12" s="60">
        <v>383</v>
      </c>
      <c r="BUJ12" s="60">
        <v>777</v>
      </c>
      <c r="BUK12" s="60">
        <v>476</v>
      </c>
      <c r="BUL12" s="60">
        <v>137</v>
      </c>
      <c r="BUM12" s="60">
        <v>875</v>
      </c>
      <c r="BUN12" s="60">
        <v>509</v>
      </c>
      <c r="BUO12" s="60">
        <v>266</v>
      </c>
      <c r="BUP12" s="60">
        <v>255</v>
      </c>
      <c r="BUQ12" s="60">
        <v>124</v>
      </c>
      <c r="BUR12" s="60">
        <v>268</v>
      </c>
      <c r="BUS12" s="60">
        <v>176</v>
      </c>
      <c r="BUT12" s="60">
        <v>243</v>
      </c>
      <c r="BUU12" s="60">
        <v>163</v>
      </c>
      <c r="BUV12" s="60">
        <v>347</v>
      </c>
      <c r="BUW12" s="60">
        <v>602</v>
      </c>
      <c r="BUX12" s="60">
        <v>750</v>
      </c>
      <c r="BUY12" s="60">
        <v>446</v>
      </c>
      <c r="BUZ12" s="60">
        <v>683</v>
      </c>
      <c r="BVA12" s="60">
        <v>934</v>
      </c>
      <c r="BVB12" s="60">
        <v>422</v>
      </c>
      <c r="BVC12" s="60">
        <v>428</v>
      </c>
      <c r="BVD12" s="60">
        <v>522</v>
      </c>
      <c r="BVE12" s="60">
        <v>1000</v>
      </c>
      <c r="BVF12" s="60">
        <v>348</v>
      </c>
      <c r="BVG12" s="60">
        <v>985</v>
      </c>
      <c r="BVH12" s="60">
        <v>213</v>
      </c>
      <c r="BVI12" s="60">
        <v>408</v>
      </c>
      <c r="BVJ12" s="60">
        <v>162</v>
      </c>
      <c r="BVK12" s="60">
        <v>441</v>
      </c>
      <c r="BVL12" s="60">
        <v>376</v>
      </c>
      <c r="BVM12" s="60">
        <v>232</v>
      </c>
      <c r="BVN12" s="60">
        <v>855</v>
      </c>
      <c r="BVO12" s="60">
        <v>792</v>
      </c>
      <c r="BVP12" s="60">
        <v>682</v>
      </c>
      <c r="BVQ12" s="60">
        <v>1039</v>
      </c>
      <c r="BVR12" s="60">
        <v>609</v>
      </c>
      <c r="BVS12" s="60">
        <v>768</v>
      </c>
      <c r="BVT12" s="60">
        <v>156</v>
      </c>
      <c r="BVU12" s="60">
        <v>158</v>
      </c>
      <c r="BVV12" s="60">
        <v>52</v>
      </c>
      <c r="BVW12" s="60">
        <v>1003</v>
      </c>
      <c r="BVX12" s="60">
        <v>1013</v>
      </c>
      <c r="BVY12" s="60">
        <v>866</v>
      </c>
      <c r="BVZ12" s="60">
        <v>810</v>
      </c>
      <c r="BWA12" s="60">
        <v>71</v>
      </c>
      <c r="BWB12" s="60">
        <v>157</v>
      </c>
      <c r="BWC12" s="60">
        <v>364</v>
      </c>
      <c r="BWD12" s="60">
        <v>858</v>
      </c>
      <c r="BWE12" s="60">
        <v>315</v>
      </c>
      <c r="BWF12" s="60">
        <v>314</v>
      </c>
      <c r="BWG12" s="60">
        <v>331</v>
      </c>
      <c r="BWH12" s="60">
        <v>59</v>
      </c>
      <c r="BWI12" s="60">
        <v>879</v>
      </c>
      <c r="BWJ12" s="60">
        <v>325</v>
      </c>
      <c r="BWK12" s="60">
        <v>2</v>
      </c>
      <c r="BWL12" s="60">
        <v>467</v>
      </c>
      <c r="BWM12" s="60">
        <v>274</v>
      </c>
      <c r="BWN12" s="60">
        <v>935</v>
      </c>
      <c r="BWO12" s="60">
        <v>199</v>
      </c>
      <c r="BWP12" s="60">
        <v>795</v>
      </c>
      <c r="BWQ12" s="60">
        <v>61</v>
      </c>
      <c r="BWR12" s="60">
        <v>290</v>
      </c>
      <c r="BWS12" s="60">
        <v>371</v>
      </c>
      <c r="BWT12" s="60">
        <v>318</v>
      </c>
      <c r="BWU12" s="60">
        <v>191</v>
      </c>
      <c r="BWV12" s="60">
        <v>203</v>
      </c>
      <c r="BWW12" s="60">
        <v>854</v>
      </c>
      <c r="BWX12" s="60">
        <v>197</v>
      </c>
      <c r="BWY12" s="60">
        <v>24</v>
      </c>
      <c r="BWZ12" s="60">
        <v>82</v>
      </c>
      <c r="BXA12" s="60">
        <v>504</v>
      </c>
      <c r="BXB12" s="60">
        <v>277</v>
      </c>
      <c r="BXC12" s="60">
        <v>68</v>
      </c>
      <c r="BXD12" s="60">
        <v>237</v>
      </c>
      <c r="BXE12" s="60">
        <v>252</v>
      </c>
      <c r="BXF12" s="60">
        <v>731</v>
      </c>
      <c r="BXG12" s="60">
        <v>284</v>
      </c>
      <c r="BXH12" s="60">
        <v>21</v>
      </c>
      <c r="BXI12" s="60">
        <v>626</v>
      </c>
      <c r="BXJ12" s="60">
        <v>280</v>
      </c>
      <c r="BXK12" s="60">
        <v>269</v>
      </c>
      <c r="BXL12" s="60">
        <v>798</v>
      </c>
      <c r="BXM12" s="60">
        <v>50</v>
      </c>
      <c r="BXN12" s="60">
        <v>463</v>
      </c>
      <c r="BXO12" s="60">
        <v>513</v>
      </c>
      <c r="BXP12" s="60">
        <v>316</v>
      </c>
      <c r="BXQ12" s="60">
        <v>240</v>
      </c>
      <c r="BXR12" s="60">
        <v>855</v>
      </c>
      <c r="BXS12" s="60">
        <v>521</v>
      </c>
      <c r="BXT12" s="60">
        <v>250</v>
      </c>
      <c r="BXU12" s="60">
        <v>560</v>
      </c>
      <c r="BXV12" s="60">
        <v>860</v>
      </c>
      <c r="BXW12" s="60">
        <v>910</v>
      </c>
      <c r="BXX12" s="60">
        <v>247</v>
      </c>
      <c r="BXY12" s="60">
        <v>428</v>
      </c>
      <c r="BXZ12" s="60">
        <v>965</v>
      </c>
      <c r="BYA12" s="60">
        <v>575</v>
      </c>
      <c r="BYB12" s="60">
        <v>632</v>
      </c>
      <c r="BYC12" s="60">
        <v>87</v>
      </c>
      <c r="BYD12" s="60">
        <v>838</v>
      </c>
      <c r="BYE12" s="60">
        <v>711</v>
      </c>
      <c r="BYF12" s="60">
        <v>11</v>
      </c>
      <c r="BYG12" s="60">
        <v>1016</v>
      </c>
      <c r="BYH12" s="60">
        <v>656</v>
      </c>
      <c r="BYI12" s="60">
        <v>273</v>
      </c>
      <c r="BYJ12" s="60">
        <v>217</v>
      </c>
      <c r="BYK12" s="60">
        <v>60</v>
      </c>
      <c r="BYL12" s="60">
        <v>759</v>
      </c>
      <c r="BYM12" s="60">
        <v>984</v>
      </c>
      <c r="BYN12" s="60">
        <v>214</v>
      </c>
      <c r="BYO12" s="60">
        <v>913</v>
      </c>
      <c r="BYP12" s="60">
        <v>379</v>
      </c>
      <c r="BYQ12" s="60">
        <v>1028</v>
      </c>
      <c r="BYR12" s="60">
        <v>634</v>
      </c>
      <c r="BYS12" s="60">
        <v>900</v>
      </c>
      <c r="BYT12" s="60">
        <v>751</v>
      </c>
      <c r="BYU12" s="60">
        <v>588</v>
      </c>
      <c r="BYV12" s="60">
        <v>73</v>
      </c>
      <c r="BYW12" s="60">
        <v>874</v>
      </c>
      <c r="BYX12" s="60">
        <v>69</v>
      </c>
      <c r="BYY12" s="60">
        <v>261</v>
      </c>
      <c r="BYZ12" s="60">
        <v>529</v>
      </c>
      <c r="BZA12" s="60">
        <v>441</v>
      </c>
      <c r="BZB12" s="60">
        <v>424</v>
      </c>
      <c r="BZC12" s="60">
        <v>40</v>
      </c>
      <c r="BZD12" s="60">
        <v>300</v>
      </c>
      <c r="BZE12" s="60">
        <v>385</v>
      </c>
      <c r="BZF12" s="60">
        <v>112</v>
      </c>
      <c r="BZG12" s="60">
        <v>687</v>
      </c>
      <c r="BZH12" s="60">
        <v>188</v>
      </c>
      <c r="BZI12" s="60">
        <v>420</v>
      </c>
      <c r="BZJ12" s="60">
        <v>883</v>
      </c>
      <c r="BZK12" s="60">
        <v>90</v>
      </c>
      <c r="BZL12" s="60">
        <v>246</v>
      </c>
      <c r="BZM12" s="60">
        <v>14</v>
      </c>
      <c r="BZN12" s="60">
        <v>782</v>
      </c>
      <c r="BZO12" s="60">
        <v>361</v>
      </c>
      <c r="BZP12" s="60">
        <v>358</v>
      </c>
      <c r="BZQ12" s="60">
        <v>732</v>
      </c>
      <c r="BZR12" s="60">
        <v>228</v>
      </c>
      <c r="BZS12" s="60">
        <v>1010</v>
      </c>
      <c r="BZT12" s="60">
        <v>767</v>
      </c>
      <c r="BZU12" s="60">
        <v>546</v>
      </c>
      <c r="BZV12" s="60">
        <v>504</v>
      </c>
      <c r="BZW12" s="60">
        <v>439</v>
      </c>
      <c r="BZX12" s="60">
        <v>880</v>
      </c>
      <c r="BZY12" s="60">
        <v>313</v>
      </c>
      <c r="BZZ12" s="60">
        <v>783</v>
      </c>
      <c r="CAA12" s="60">
        <v>1029</v>
      </c>
      <c r="CAB12" s="60">
        <v>310</v>
      </c>
      <c r="CAC12" s="60">
        <v>469</v>
      </c>
      <c r="CAD12" s="60">
        <v>344</v>
      </c>
      <c r="CAE12" s="60">
        <v>238</v>
      </c>
      <c r="CAF12" s="60">
        <v>317</v>
      </c>
      <c r="CAG12" s="60">
        <v>216</v>
      </c>
      <c r="CAH12" s="60">
        <v>730</v>
      </c>
      <c r="CAI12" s="60">
        <v>260</v>
      </c>
      <c r="CAJ12" s="60">
        <v>977</v>
      </c>
      <c r="CAK12" s="60">
        <v>872</v>
      </c>
      <c r="CAL12" s="60">
        <v>466</v>
      </c>
      <c r="CAM12" s="60">
        <v>920</v>
      </c>
      <c r="CAN12" s="60">
        <v>456</v>
      </c>
      <c r="CAO12" s="60">
        <v>241</v>
      </c>
      <c r="CAP12" s="60">
        <v>303</v>
      </c>
      <c r="CAQ12" s="60">
        <v>783</v>
      </c>
      <c r="CAR12" s="60">
        <v>207</v>
      </c>
      <c r="CAS12" s="60">
        <v>772</v>
      </c>
      <c r="CAT12" s="60">
        <v>892</v>
      </c>
      <c r="CAU12" s="60">
        <v>747</v>
      </c>
      <c r="CAV12" s="60">
        <v>163</v>
      </c>
      <c r="CAW12" s="60">
        <v>501</v>
      </c>
      <c r="CAX12" s="60">
        <v>420</v>
      </c>
      <c r="CAY12" s="60">
        <v>292</v>
      </c>
      <c r="CAZ12" s="60">
        <v>1004</v>
      </c>
      <c r="CBA12" s="60">
        <v>523</v>
      </c>
      <c r="CBB12" s="60">
        <v>337</v>
      </c>
      <c r="CBC12" s="60">
        <v>109</v>
      </c>
      <c r="CBD12" s="60">
        <v>767</v>
      </c>
      <c r="CBE12" s="60">
        <v>787</v>
      </c>
      <c r="CBF12" s="60">
        <v>283</v>
      </c>
      <c r="CBG12" s="60">
        <v>239</v>
      </c>
      <c r="CBH12" s="60">
        <v>219</v>
      </c>
      <c r="CBI12" s="60">
        <v>999</v>
      </c>
      <c r="CBJ12" s="60">
        <v>472</v>
      </c>
      <c r="CBK12" s="60">
        <v>276</v>
      </c>
      <c r="CBL12" s="60">
        <v>135</v>
      </c>
      <c r="CBM12" s="60">
        <v>149</v>
      </c>
      <c r="CBN12" s="60">
        <v>75</v>
      </c>
      <c r="CBO12" s="60">
        <v>632</v>
      </c>
      <c r="CBP12" s="60">
        <v>417</v>
      </c>
      <c r="CBQ12" s="60">
        <v>850</v>
      </c>
      <c r="CBR12" s="60">
        <v>683</v>
      </c>
      <c r="CBS12" s="60">
        <v>407</v>
      </c>
      <c r="CBT12" s="60">
        <v>63</v>
      </c>
      <c r="CBU12" s="60">
        <v>149</v>
      </c>
      <c r="CBV12" s="60">
        <v>65</v>
      </c>
      <c r="CBW12" s="60">
        <v>980</v>
      </c>
      <c r="CBX12" s="60">
        <v>411</v>
      </c>
      <c r="CBY12" s="60">
        <v>508</v>
      </c>
      <c r="CBZ12" s="60">
        <v>177</v>
      </c>
      <c r="CCA12" s="60">
        <v>605</v>
      </c>
      <c r="CCB12" s="60">
        <v>1014</v>
      </c>
      <c r="CCC12" s="60">
        <v>6</v>
      </c>
      <c r="CCD12" s="60">
        <v>232</v>
      </c>
      <c r="CCE12" s="60">
        <v>195</v>
      </c>
      <c r="CCF12" s="60">
        <v>861</v>
      </c>
      <c r="CCG12" s="60">
        <v>65</v>
      </c>
      <c r="CCH12" s="60">
        <v>418</v>
      </c>
      <c r="CCI12" s="60">
        <v>45</v>
      </c>
      <c r="CCJ12" s="60">
        <v>164</v>
      </c>
      <c r="CCK12" s="60">
        <v>31</v>
      </c>
      <c r="CCL12" s="60">
        <v>312</v>
      </c>
      <c r="CCM12" s="60">
        <v>55</v>
      </c>
      <c r="CCN12" s="60">
        <v>901</v>
      </c>
      <c r="CCO12" s="60">
        <v>795</v>
      </c>
      <c r="CCP12" s="60">
        <v>217</v>
      </c>
      <c r="CCQ12" s="60">
        <v>316</v>
      </c>
      <c r="CCR12" s="60">
        <v>919</v>
      </c>
      <c r="CCS12" s="60">
        <v>4</v>
      </c>
      <c r="CCT12" s="60">
        <v>11</v>
      </c>
      <c r="CCU12" s="60">
        <v>580</v>
      </c>
      <c r="CCV12" s="60">
        <v>35</v>
      </c>
      <c r="CCW12" s="60">
        <v>591</v>
      </c>
      <c r="CCX12" s="60">
        <v>374</v>
      </c>
      <c r="CCY12" s="60">
        <v>313</v>
      </c>
      <c r="CCZ12" s="60">
        <v>148</v>
      </c>
      <c r="CDA12" s="60">
        <v>224</v>
      </c>
      <c r="CDB12" s="60">
        <v>304</v>
      </c>
      <c r="CDC12" s="60">
        <v>512</v>
      </c>
      <c r="CDD12" s="60">
        <v>934</v>
      </c>
      <c r="CDE12" s="60">
        <v>725</v>
      </c>
      <c r="CDF12" s="60">
        <v>269</v>
      </c>
      <c r="CDG12" s="60">
        <v>182</v>
      </c>
      <c r="CDH12" s="60">
        <v>898</v>
      </c>
      <c r="CDI12" s="60">
        <v>798</v>
      </c>
      <c r="CDJ12" s="60">
        <v>318</v>
      </c>
      <c r="CDK12" s="60">
        <v>518</v>
      </c>
      <c r="CDL12" s="60">
        <v>475</v>
      </c>
      <c r="CDM12" s="60">
        <v>193</v>
      </c>
      <c r="CDN12" s="60">
        <v>313</v>
      </c>
      <c r="CDO12" s="60">
        <v>137</v>
      </c>
      <c r="CDP12" s="60">
        <v>119</v>
      </c>
      <c r="CDQ12" s="60">
        <v>372</v>
      </c>
      <c r="CDR12" s="60">
        <v>194</v>
      </c>
      <c r="CDS12" s="60">
        <v>79</v>
      </c>
      <c r="CDT12" s="60">
        <v>906</v>
      </c>
      <c r="CDU12" s="60">
        <v>1</v>
      </c>
      <c r="CDV12" s="60">
        <v>216</v>
      </c>
      <c r="CDW12" s="60">
        <v>699</v>
      </c>
      <c r="CDX12" s="60">
        <v>319</v>
      </c>
      <c r="CDY12" s="60">
        <v>56</v>
      </c>
      <c r="CDZ12" s="60">
        <v>61</v>
      </c>
      <c r="CEA12" s="60">
        <v>92</v>
      </c>
      <c r="CEB12" s="60">
        <v>358</v>
      </c>
      <c r="CEC12" s="60">
        <v>590</v>
      </c>
      <c r="CED12" s="60">
        <v>108</v>
      </c>
      <c r="CEE12" s="60">
        <v>655</v>
      </c>
      <c r="CEF12" s="60">
        <v>892</v>
      </c>
      <c r="CEG12" s="60">
        <v>19</v>
      </c>
      <c r="CEH12" s="60">
        <v>454</v>
      </c>
      <c r="CEI12" s="60">
        <v>230</v>
      </c>
      <c r="CEJ12" s="60">
        <v>89</v>
      </c>
      <c r="CEK12" s="60">
        <v>362</v>
      </c>
      <c r="CEL12" s="60">
        <v>510</v>
      </c>
      <c r="CEM12" s="60">
        <v>567</v>
      </c>
      <c r="CEN12" s="60">
        <v>25</v>
      </c>
      <c r="CEO12" s="60">
        <v>782</v>
      </c>
      <c r="CEP12" s="60">
        <v>579</v>
      </c>
      <c r="CEQ12" s="60">
        <v>38</v>
      </c>
      <c r="CER12" s="60">
        <v>311</v>
      </c>
      <c r="CES12" s="60">
        <v>359</v>
      </c>
      <c r="CET12" s="60">
        <v>871</v>
      </c>
      <c r="CEU12" s="60">
        <v>531</v>
      </c>
      <c r="CEV12" s="60">
        <v>41</v>
      </c>
      <c r="CEW12" s="60">
        <v>367</v>
      </c>
      <c r="CEX12" s="60">
        <v>76</v>
      </c>
      <c r="CEY12" s="60">
        <v>854</v>
      </c>
      <c r="CEZ12" s="60">
        <v>943</v>
      </c>
      <c r="CFA12" s="60">
        <v>437</v>
      </c>
      <c r="CFB12" s="60">
        <v>682</v>
      </c>
      <c r="CFC12" s="60">
        <v>538</v>
      </c>
      <c r="CFD12" s="60">
        <v>766</v>
      </c>
      <c r="CFE12" s="60">
        <v>2</v>
      </c>
      <c r="CFF12" s="60">
        <v>188</v>
      </c>
      <c r="CFG12" s="60">
        <v>896</v>
      </c>
      <c r="CFH12" s="60">
        <v>353</v>
      </c>
      <c r="CFI12" s="60">
        <v>293</v>
      </c>
      <c r="CFJ12" s="60">
        <v>351</v>
      </c>
      <c r="CFK12" s="60">
        <v>267</v>
      </c>
      <c r="CFL12" s="60">
        <v>192</v>
      </c>
      <c r="CFM12" s="60">
        <v>983</v>
      </c>
      <c r="CFN12" s="60">
        <v>374</v>
      </c>
      <c r="CFO12" s="60">
        <v>689</v>
      </c>
      <c r="CFP12" s="60">
        <v>655</v>
      </c>
      <c r="CFQ12" s="60">
        <v>936</v>
      </c>
      <c r="CFR12" s="60">
        <v>479</v>
      </c>
      <c r="CFS12" s="60">
        <v>221</v>
      </c>
      <c r="CFT12" s="60">
        <v>626</v>
      </c>
      <c r="CFU12" s="60">
        <v>741</v>
      </c>
      <c r="CFV12" s="60">
        <v>95</v>
      </c>
      <c r="CFW12" s="60">
        <v>123</v>
      </c>
      <c r="CFX12" s="60">
        <v>340</v>
      </c>
      <c r="CFY12" s="60">
        <v>28</v>
      </c>
      <c r="CFZ12" s="60">
        <v>247</v>
      </c>
      <c r="CGA12" s="60">
        <v>256</v>
      </c>
      <c r="CGB12" s="60">
        <v>516</v>
      </c>
      <c r="CGC12" s="60">
        <v>736</v>
      </c>
      <c r="CGD12" s="60">
        <v>63</v>
      </c>
      <c r="CGE12" s="60">
        <v>677</v>
      </c>
      <c r="CGF12" s="60">
        <v>749</v>
      </c>
      <c r="CGG12" s="60">
        <v>299</v>
      </c>
      <c r="CGH12" s="60">
        <v>517</v>
      </c>
      <c r="CGI12" s="60">
        <v>471</v>
      </c>
      <c r="CGJ12" s="60">
        <v>848</v>
      </c>
      <c r="CGK12" s="60">
        <v>763</v>
      </c>
      <c r="CGL12" s="60">
        <v>883</v>
      </c>
      <c r="CGM12" s="60">
        <v>718</v>
      </c>
      <c r="CGN12" s="60">
        <v>596</v>
      </c>
      <c r="CGO12" s="60">
        <v>421</v>
      </c>
      <c r="CGP12" s="60">
        <v>902</v>
      </c>
      <c r="CGQ12" s="60">
        <v>453</v>
      </c>
      <c r="CGR12" s="60">
        <v>100</v>
      </c>
      <c r="CGS12" s="60">
        <v>793</v>
      </c>
      <c r="CGT12" s="60">
        <v>271</v>
      </c>
      <c r="CGU12" s="60">
        <v>282</v>
      </c>
      <c r="CGV12" s="60">
        <v>710</v>
      </c>
      <c r="CGW12" s="60">
        <v>337</v>
      </c>
      <c r="CGX12" s="60">
        <v>823</v>
      </c>
      <c r="CGY12" s="60">
        <v>459</v>
      </c>
      <c r="CGZ12" s="60">
        <v>274</v>
      </c>
      <c r="CHA12" s="60">
        <v>352</v>
      </c>
      <c r="CHB12" s="60">
        <v>822</v>
      </c>
      <c r="CHC12" s="60">
        <v>711</v>
      </c>
      <c r="CHD12" s="60">
        <v>214</v>
      </c>
      <c r="CHE12" s="60">
        <v>49</v>
      </c>
      <c r="CHF12" s="60">
        <v>107</v>
      </c>
      <c r="CHG12" s="60">
        <v>898</v>
      </c>
      <c r="CHH12" s="60">
        <v>670</v>
      </c>
      <c r="CHI12" s="60">
        <v>687</v>
      </c>
      <c r="CHJ12" s="60">
        <v>29</v>
      </c>
      <c r="CHK12" s="60">
        <v>175</v>
      </c>
      <c r="CHL12" s="60">
        <v>113</v>
      </c>
      <c r="CHM12" s="60">
        <v>291</v>
      </c>
      <c r="CHN12" s="60">
        <v>885</v>
      </c>
      <c r="CHO12" s="60">
        <v>169</v>
      </c>
      <c r="CHP12" s="60">
        <v>854</v>
      </c>
      <c r="CHQ12" s="60">
        <v>781</v>
      </c>
      <c r="CHR12" s="60">
        <v>279</v>
      </c>
      <c r="CHS12" s="60">
        <v>929</v>
      </c>
      <c r="CHT12" s="60">
        <v>724</v>
      </c>
      <c r="CHU12" s="60">
        <v>304</v>
      </c>
      <c r="CHV12" s="60">
        <v>221</v>
      </c>
      <c r="CHW12" s="60">
        <v>310</v>
      </c>
      <c r="CHX12" s="60">
        <v>192</v>
      </c>
      <c r="CHY12" s="60">
        <v>329</v>
      </c>
      <c r="CHZ12" s="60">
        <v>353</v>
      </c>
      <c r="CIA12" s="60">
        <v>715</v>
      </c>
      <c r="CIB12" s="60">
        <v>436</v>
      </c>
      <c r="CIC12" s="60">
        <v>545</v>
      </c>
      <c r="CID12" s="60">
        <v>280</v>
      </c>
      <c r="CIE12" s="60">
        <v>349</v>
      </c>
      <c r="CIF12" s="60">
        <v>794</v>
      </c>
      <c r="CIG12" s="60">
        <v>224</v>
      </c>
      <c r="CIH12" s="60">
        <v>75</v>
      </c>
      <c r="CII12" s="60">
        <v>251</v>
      </c>
      <c r="CIJ12" s="60">
        <v>474</v>
      </c>
      <c r="CIK12" s="60">
        <v>308</v>
      </c>
      <c r="CIL12" s="60">
        <v>820</v>
      </c>
      <c r="CIM12" s="60">
        <v>323</v>
      </c>
      <c r="CIN12" s="60">
        <v>5</v>
      </c>
      <c r="CIO12" s="60">
        <v>823</v>
      </c>
      <c r="CIP12" s="60">
        <v>221</v>
      </c>
      <c r="CIQ12" s="60">
        <v>236</v>
      </c>
      <c r="CIR12" s="60">
        <v>807</v>
      </c>
      <c r="CIS12" s="60">
        <v>733</v>
      </c>
      <c r="CIT12" s="60">
        <v>223</v>
      </c>
      <c r="CIU12" s="60">
        <v>133</v>
      </c>
      <c r="CIV12" s="60">
        <v>6</v>
      </c>
      <c r="CIW12" s="60">
        <v>440</v>
      </c>
      <c r="CIX12" s="60">
        <v>144</v>
      </c>
      <c r="CIY12" s="60">
        <v>793</v>
      </c>
      <c r="CIZ12" s="60">
        <v>343</v>
      </c>
      <c r="CJA12" s="60">
        <v>517</v>
      </c>
      <c r="CJB12" s="60">
        <v>266</v>
      </c>
      <c r="CJC12" s="60">
        <v>446</v>
      </c>
      <c r="CJD12" s="60">
        <v>203</v>
      </c>
      <c r="CJE12" s="60">
        <v>134</v>
      </c>
      <c r="CJF12" s="60">
        <v>880</v>
      </c>
      <c r="CJG12" s="60">
        <v>346</v>
      </c>
      <c r="CJH12" s="60">
        <v>721</v>
      </c>
      <c r="CJI12" s="60">
        <v>160</v>
      </c>
      <c r="CJJ12" s="60">
        <v>848</v>
      </c>
      <c r="CJK12" s="60">
        <v>680</v>
      </c>
      <c r="CJL12" s="60">
        <v>749</v>
      </c>
      <c r="CJM12" s="60">
        <v>884</v>
      </c>
      <c r="CJN12" s="60">
        <v>322</v>
      </c>
      <c r="CJO12" s="60">
        <v>347</v>
      </c>
      <c r="CJP12" s="60">
        <v>287</v>
      </c>
      <c r="CJQ12" s="60">
        <v>359</v>
      </c>
      <c r="CJR12" s="60">
        <v>66</v>
      </c>
      <c r="CJS12" s="60">
        <v>340</v>
      </c>
      <c r="CJT12" s="60">
        <v>407</v>
      </c>
      <c r="CJU12" s="60">
        <v>231</v>
      </c>
      <c r="CJV12" s="60">
        <v>953</v>
      </c>
      <c r="CJW12" s="60">
        <v>270</v>
      </c>
      <c r="CJX12" s="60">
        <v>347</v>
      </c>
      <c r="CJY12" s="60">
        <v>778</v>
      </c>
      <c r="CJZ12" s="60">
        <v>101</v>
      </c>
      <c r="CKA12" s="60">
        <v>741</v>
      </c>
      <c r="CKB12" s="60">
        <v>86</v>
      </c>
      <c r="CKC12" s="60">
        <v>282</v>
      </c>
      <c r="CKD12" s="60">
        <v>311</v>
      </c>
      <c r="CKE12" s="60">
        <v>268</v>
      </c>
      <c r="CKF12" s="60">
        <v>118</v>
      </c>
      <c r="CKG12" s="60">
        <v>314</v>
      </c>
      <c r="CKH12" s="60">
        <v>523</v>
      </c>
      <c r="CKI12" s="60">
        <v>67</v>
      </c>
      <c r="CKJ12" s="60">
        <v>47</v>
      </c>
      <c r="CKK12" s="60">
        <v>544</v>
      </c>
      <c r="CKL12" s="60">
        <v>132</v>
      </c>
      <c r="CKM12" s="60">
        <v>427</v>
      </c>
      <c r="CKN12" s="60">
        <v>743</v>
      </c>
      <c r="CKO12" s="60">
        <v>257</v>
      </c>
      <c r="CKP12" s="60">
        <v>12</v>
      </c>
      <c r="CKQ12" s="60">
        <v>259</v>
      </c>
      <c r="CKR12" s="60">
        <v>456</v>
      </c>
      <c r="CKS12" s="60">
        <v>226</v>
      </c>
      <c r="CKT12" s="60">
        <v>479</v>
      </c>
      <c r="CKU12" s="60">
        <v>138</v>
      </c>
      <c r="CKV12" s="60">
        <v>106</v>
      </c>
      <c r="CKW12" s="60">
        <v>9</v>
      </c>
      <c r="CKX12" s="60">
        <v>166</v>
      </c>
      <c r="CKY12" s="60">
        <v>808</v>
      </c>
      <c r="CKZ12" s="60">
        <v>242</v>
      </c>
      <c r="CLA12" s="60">
        <v>33</v>
      </c>
      <c r="CLB12" s="60">
        <v>76</v>
      </c>
      <c r="CLC12" s="60">
        <v>34</v>
      </c>
      <c r="CLD12" s="60">
        <v>847</v>
      </c>
      <c r="CLE12" s="60">
        <v>326</v>
      </c>
      <c r="CLF12" s="60">
        <v>135</v>
      </c>
      <c r="CLG12" s="60">
        <v>245</v>
      </c>
      <c r="CLH12" s="60">
        <v>264</v>
      </c>
      <c r="CLI12" s="60">
        <v>62</v>
      </c>
      <c r="CLJ12" s="60">
        <v>868</v>
      </c>
      <c r="CLK12" s="60">
        <v>591</v>
      </c>
      <c r="CLL12" s="60">
        <v>248</v>
      </c>
      <c r="CLM12" s="60">
        <v>979</v>
      </c>
      <c r="CLN12" s="60">
        <v>156</v>
      </c>
      <c r="CLO12" s="60">
        <v>235</v>
      </c>
      <c r="CLP12" s="60">
        <v>316</v>
      </c>
      <c r="CLQ12" s="60">
        <v>602</v>
      </c>
      <c r="CLR12" s="60">
        <v>266</v>
      </c>
      <c r="CLS12" s="60">
        <v>946</v>
      </c>
      <c r="CLT12" s="60">
        <v>123</v>
      </c>
      <c r="CLU12" s="60">
        <v>372</v>
      </c>
      <c r="CLV12" s="60">
        <v>235</v>
      </c>
      <c r="CLW12" s="60">
        <v>85</v>
      </c>
      <c r="CLX12" s="60">
        <v>1022</v>
      </c>
      <c r="CLY12" s="60">
        <v>241</v>
      </c>
      <c r="CLZ12" s="60">
        <v>897</v>
      </c>
      <c r="CMA12" s="60">
        <v>425</v>
      </c>
      <c r="CMB12" s="60">
        <v>891</v>
      </c>
      <c r="CMC12" s="60">
        <v>111</v>
      </c>
      <c r="CMD12" s="60">
        <v>723</v>
      </c>
      <c r="CME12" s="60">
        <v>746</v>
      </c>
      <c r="CMF12" s="60">
        <v>1012</v>
      </c>
      <c r="CMG12" s="60">
        <v>381</v>
      </c>
      <c r="CMH12" s="60">
        <v>203</v>
      </c>
      <c r="CMI12" s="60">
        <v>328</v>
      </c>
      <c r="CMJ12" s="60">
        <v>41</v>
      </c>
      <c r="CMK12" s="60">
        <v>182</v>
      </c>
      <c r="CML12" s="60">
        <v>679</v>
      </c>
      <c r="CMM12" s="60">
        <v>356</v>
      </c>
      <c r="CMN12" s="60">
        <v>189</v>
      </c>
      <c r="CMO12" s="60">
        <v>384</v>
      </c>
      <c r="CMP12" s="60">
        <v>818</v>
      </c>
      <c r="CMQ12" s="60">
        <v>466</v>
      </c>
      <c r="CMR12" s="60">
        <v>184</v>
      </c>
      <c r="CMS12" s="60">
        <v>99</v>
      </c>
      <c r="CMT12" s="60">
        <v>426</v>
      </c>
      <c r="CMU12" s="60">
        <v>519</v>
      </c>
      <c r="CMV12" s="60">
        <v>859</v>
      </c>
      <c r="CMW12" s="60">
        <v>350</v>
      </c>
      <c r="CMX12" s="60">
        <v>741</v>
      </c>
      <c r="CMY12" s="60">
        <v>736</v>
      </c>
      <c r="CMZ12" s="60">
        <v>1037</v>
      </c>
      <c r="CNA12" s="60">
        <v>856</v>
      </c>
      <c r="CNB12" s="60">
        <v>66</v>
      </c>
      <c r="CNC12" s="60">
        <v>70</v>
      </c>
      <c r="CND12" s="60">
        <v>197</v>
      </c>
      <c r="CNE12" s="60">
        <v>744</v>
      </c>
      <c r="CNF12" s="60">
        <v>887</v>
      </c>
      <c r="CNG12" s="60">
        <v>791</v>
      </c>
      <c r="CNH12" s="60">
        <v>97</v>
      </c>
      <c r="CNI12" s="60">
        <v>43</v>
      </c>
      <c r="CNJ12" s="60">
        <v>624</v>
      </c>
      <c r="CNK12" s="60">
        <v>104</v>
      </c>
      <c r="CNL12" s="60">
        <v>259</v>
      </c>
      <c r="CNM12" s="60">
        <v>1002</v>
      </c>
      <c r="CNN12" s="60">
        <v>380</v>
      </c>
      <c r="CNO12" s="60">
        <v>853</v>
      </c>
      <c r="CNP12" s="60">
        <v>70</v>
      </c>
      <c r="CNQ12" s="60">
        <v>212</v>
      </c>
      <c r="CNR12" s="60">
        <v>233</v>
      </c>
      <c r="CNS12" s="60">
        <v>748</v>
      </c>
      <c r="CNT12" s="60">
        <v>748</v>
      </c>
      <c r="CNU12" s="60">
        <v>293</v>
      </c>
      <c r="CNV12" s="60">
        <v>125</v>
      </c>
      <c r="CNW12" s="60">
        <v>301</v>
      </c>
      <c r="CNX12" s="60">
        <v>754</v>
      </c>
      <c r="CNY12" s="60">
        <v>1006</v>
      </c>
      <c r="CNZ12" s="60">
        <v>278</v>
      </c>
      <c r="COA12" s="60">
        <v>295</v>
      </c>
      <c r="COB12" s="60">
        <v>268</v>
      </c>
      <c r="COC12" s="60">
        <v>214</v>
      </c>
      <c r="COD12" s="60">
        <v>476</v>
      </c>
      <c r="COE12" s="60">
        <v>218</v>
      </c>
      <c r="COF12" s="60">
        <v>262</v>
      </c>
      <c r="COG12" s="60">
        <v>726</v>
      </c>
      <c r="COH12" s="60">
        <v>742</v>
      </c>
      <c r="COI12" s="60">
        <v>443</v>
      </c>
      <c r="COJ12" s="60">
        <v>211</v>
      </c>
      <c r="COK12" s="60">
        <v>325</v>
      </c>
      <c r="COL12" s="60">
        <v>252</v>
      </c>
      <c r="COM12" s="60">
        <v>847</v>
      </c>
      <c r="CON12" s="60">
        <v>135</v>
      </c>
      <c r="COO12" s="60">
        <v>432</v>
      </c>
      <c r="COP12" s="60">
        <v>894</v>
      </c>
      <c r="COQ12" s="60">
        <v>794</v>
      </c>
      <c r="COR12" s="60">
        <v>68</v>
      </c>
      <c r="COS12" s="60">
        <v>746</v>
      </c>
      <c r="COT12" s="60">
        <v>373</v>
      </c>
      <c r="COU12" s="60">
        <v>184</v>
      </c>
      <c r="COV12" s="60">
        <v>263</v>
      </c>
      <c r="COW12" s="60">
        <v>89</v>
      </c>
      <c r="COX12" s="60">
        <v>117</v>
      </c>
      <c r="COY12" s="60">
        <v>514</v>
      </c>
      <c r="COZ12" s="60">
        <v>67</v>
      </c>
      <c r="CPA12" s="60">
        <v>285</v>
      </c>
      <c r="CPB12" s="60">
        <v>773</v>
      </c>
      <c r="CPC12" s="60">
        <v>1003</v>
      </c>
      <c r="CPD12" s="60">
        <v>327</v>
      </c>
      <c r="CPE12" s="60">
        <v>275</v>
      </c>
      <c r="CPF12" s="60">
        <v>335</v>
      </c>
      <c r="CPG12" s="60">
        <v>260</v>
      </c>
      <c r="CPH12" s="60">
        <v>807</v>
      </c>
      <c r="CPI12" s="60">
        <v>793</v>
      </c>
      <c r="CPJ12" s="60">
        <v>412</v>
      </c>
      <c r="CPK12" s="60">
        <v>118</v>
      </c>
      <c r="CPL12" s="60">
        <v>381</v>
      </c>
      <c r="CPM12" s="60">
        <v>53</v>
      </c>
      <c r="CPN12" s="60">
        <v>440</v>
      </c>
      <c r="CPO12" s="60">
        <v>211</v>
      </c>
      <c r="CPP12" s="60">
        <v>281</v>
      </c>
      <c r="CPQ12" s="60">
        <v>908</v>
      </c>
      <c r="CPR12" s="60">
        <v>788</v>
      </c>
      <c r="CPS12" s="60">
        <v>688</v>
      </c>
      <c r="CPT12" s="60">
        <v>267</v>
      </c>
      <c r="CPU12" s="60">
        <v>324</v>
      </c>
      <c r="CPV12" s="60">
        <v>388</v>
      </c>
      <c r="CPW12" s="60">
        <v>56</v>
      </c>
      <c r="CPX12" s="60">
        <v>869</v>
      </c>
      <c r="CPY12" s="60">
        <v>910</v>
      </c>
      <c r="CPZ12" s="60">
        <v>180</v>
      </c>
      <c r="CQA12" s="60">
        <v>219</v>
      </c>
      <c r="CQB12" s="60">
        <v>297</v>
      </c>
      <c r="CQC12" s="60">
        <v>46</v>
      </c>
      <c r="CQD12" s="60">
        <v>348</v>
      </c>
      <c r="CQE12" s="60">
        <v>73</v>
      </c>
      <c r="CQF12" s="60">
        <v>387</v>
      </c>
      <c r="CQG12" s="60">
        <v>20</v>
      </c>
      <c r="CQH12" s="60">
        <v>229</v>
      </c>
      <c r="CQI12" s="60">
        <v>249</v>
      </c>
      <c r="CQJ12" s="60">
        <v>792</v>
      </c>
      <c r="CQK12" s="60">
        <v>788</v>
      </c>
      <c r="CQL12" s="60">
        <v>294</v>
      </c>
      <c r="CQM12" s="60">
        <v>425</v>
      </c>
      <c r="CQN12" s="60">
        <v>344</v>
      </c>
      <c r="CQO12" s="60">
        <v>863</v>
      </c>
      <c r="CQP12" s="60">
        <v>36</v>
      </c>
      <c r="CQQ12" s="60">
        <v>44</v>
      </c>
      <c r="CQR12" s="60">
        <v>824</v>
      </c>
      <c r="CQS12" s="60">
        <v>877</v>
      </c>
      <c r="CQT12" s="60">
        <v>606</v>
      </c>
      <c r="CQU12" s="60">
        <v>10</v>
      </c>
      <c r="CQV12" s="60">
        <v>73</v>
      </c>
      <c r="CQW12" s="60">
        <v>739</v>
      </c>
      <c r="CQX12" s="60">
        <v>108</v>
      </c>
      <c r="CQY12" s="60">
        <v>474</v>
      </c>
      <c r="CQZ12" s="60">
        <v>183</v>
      </c>
      <c r="CRA12" s="60">
        <v>28</v>
      </c>
      <c r="CRB12" s="60">
        <v>775</v>
      </c>
      <c r="CRC12" s="60">
        <v>295</v>
      </c>
      <c r="CRD12" s="60">
        <v>521</v>
      </c>
      <c r="CRE12" s="60">
        <v>261</v>
      </c>
      <c r="CRF12" s="60">
        <v>626</v>
      </c>
      <c r="CRG12" s="60">
        <v>524</v>
      </c>
      <c r="CRH12" s="60">
        <v>208</v>
      </c>
      <c r="CRI12" s="60">
        <v>336</v>
      </c>
      <c r="CRJ12" s="60">
        <v>154</v>
      </c>
      <c r="CRK12" s="60">
        <v>808</v>
      </c>
      <c r="CRL12" s="60">
        <v>299</v>
      </c>
      <c r="CRM12" s="60">
        <v>544</v>
      </c>
      <c r="CRN12" s="60">
        <v>262</v>
      </c>
      <c r="CRO12" s="60">
        <v>250</v>
      </c>
      <c r="CRP12" s="60">
        <v>215</v>
      </c>
      <c r="CRQ12" s="60">
        <v>250</v>
      </c>
      <c r="CRR12" s="60">
        <v>792</v>
      </c>
      <c r="CRS12" s="60">
        <v>624</v>
      </c>
      <c r="CRT12" s="60">
        <v>336</v>
      </c>
      <c r="CRU12" s="60">
        <v>349</v>
      </c>
      <c r="CRV12" s="60">
        <v>61</v>
      </c>
      <c r="CRW12" s="60">
        <v>173</v>
      </c>
      <c r="CRX12" s="60">
        <v>85</v>
      </c>
      <c r="CRY12" s="60">
        <v>699</v>
      </c>
      <c r="CRZ12" s="60">
        <v>245</v>
      </c>
      <c r="CSA12" s="60">
        <v>116</v>
      </c>
      <c r="CSB12" s="60">
        <v>523</v>
      </c>
      <c r="CSC12" s="60">
        <v>929</v>
      </c>
      <c r="CSD12" s="60">
        <v>246</v>
      </c>
      <c r="CSE12" s="60">
        <v>187</v>
      </c>
      <c r="CSF12" s="60">
        <v>749</v>
      </c>
      <c r="CSG12" s="60">
        <v>223</v>
      </c>
      <c r="CSH12" s="60">
        <v>1004</v>
      </c>
      <c r="CSI12" s="60">
        <v>312</v>
      </c>
      <c r="CSJ12" s="60">
        <v>848</v>
      </c>
      <c r="CSK12" s="60">
        <v>769</v>
      </c>
      <c r="CSL12" s="60">
        <v>58</v>
      </c>
      <c r="CSM12" s="60">
        <v>513</v>
      </c>
      <c r="CSN12" s="60">
        <v>258</v>
      </c>
      <c r="CSO12" s="60">
        <v>866</v>
      </c>
      <c r="CSP12" s="60">
        <v>842</v>
      </c>
      <c r="CSQ12" s="60">
        <v>852</v>
      </c>
      <c r="CSR12" s="60">
        <v>51</v>
      </c>
      <c r="CSS12" s="60">
        <v>912</v>
      </c>
      <c r="CST12" s="60">
        <v>84</v>
      </c>
      <c r="CSU12" s="60">
        <v>233</v>
      </c>
      <c r="CSV12" s="60">
        <v>253</v>
      </c>
      <c r="CSW12" s="60">
        <v>54</v>
      </c>
      <c r="CSX12" s="60">
        <v>155</v>
      </c>
      <c r="CSY12" s="60">
        <v>178</v>
      </c>
      <c r="CSZ12" s="60">
        <v>865</v>
      </c>
      <c r="CTA12" s="60">
        <v>230</v>
      </c>
      <c r="CTB12" s="60">
        <v>218</v>
      </c>
      <c r="CTC12" s="60">
        <v>24</v>
      </c>
      <c r="CTD12" s="60">
        <v>215</v>
      </c>
      <c r="CTE12" s="60">
        <v>737</v>
      </c>
      <c r="CTF12" s="60">
        <v>346</v>
      </c>
      <c r="CTG12" s="60">
        <v>740</v>
      </c>
      <c r="CTH12" s="60">
        <v>225</v>
      </c>
      <c r="CTI12" s="60">
        <v>808</v>
      </c>
      <c r="CTJ12" s="60">
        <v>809</v>
      </c>
      <c r="CTK12" s="60">
        <v>290</v>
      </c>
      <c r="CTL12" s="60">
        <v>471</v>
      </c>
      <c r="CTM12" s="60">
        <v>826</v>
      </c>
      <c r="CTN12" s="60">
        <v>678</v>
      </c>
      <c r="CTO12" s="60">
        <v>146</v>
      </c>
      <c r="CTP12" s="60">
        <v>190</v>
      </c>
      <c r="CTQ12" s="60">
        <v>276</v>
      </c>
      <c r="CTR12" s="60">
        <v>179</v>
      </c>
      <c r="CTS12" s="60">
        <v>82</v>
      </c>
      <c r="CTT12" s="60">
        <v>309</v>
      </c>
      <c r="CTU12" s="60">
        <v>83</v>
      </c>
      <c r="CTV12" s="60">
        <v>68</v>
      </c>
      <c r="CTW12" s="60">
        <v>257</v>
      </c>
      <c r="CTX12" s="60">
        <v>906</v>
      </c>
      <c r="CTY12" s="60">
        <v>121</v>
      </c>
      <c r="CTZ12" s="60">
        <v>96</v>
      </c>
      <c r="CUA12" s="60">
        <v>205</v>
      </c>
      <c r="CUB12" s="60">
        <v>317</v>
      </c>
      <c r="CUC12" s="60">
        <v>763</v>
      </c>
      <c r="CUD12" s="60">
        <v>186</v>
      </c>
      <c r="CUE12" s="60">
        <v>769</v>
      </c>
      <c r="CUF12" s="60">
        <v>39</v>
      </c>
      <c r="CUG12" s="60">
        <v>284</v>
      </c>
      <c r="CUH12" s="60">
        <v>301</v>
      </c>
      <c r="CUI12" s="60">
        <v>849</v>
      </c>
      <c r="CUJ12" s="60">
        <v>155</v>
      </c>
      <c r="CUK12" s="60">
        <v>287</v>
      </c>
      <c r="CUL12" s="60">
        <v>782</v>
      </c>
      <c r="CUM12" s="60">
        <v>271</v>
      </c>
      <c r="CUN12" s="60">
        <v>20</v>
      </c>
      <c r="CUO12" s="60">
        <v>287</v>
      </c>
      <c r="CUP12" s="60">
        <v>272</v>
      </c>
      <c r="CUQ12" s="60">
        <v>272</v>
      </c>
      <c r="CUR12" s="60">
        <v>310</v>
      </c>
      <c r="CUS12" s="60">
        <v>263</v>
      </c>
      <c r="CUT12" s="60">
        <v>1038</v>
      </c>
      <c r="CUU12" s="60">
        <v>286</v>
      </c>
      <c r="CUV12" s="60">
        <v>912</v>
      </c>
      <c r="CUW12" s="60">
        <v>242</v>
      </c>
      <c r="CUX12" s="60">
        <v>790</v>
      </c>
      <c r="CUY12" s="60">
        <v>32</v>
      </c>
      <c r="CUZ12" s="60">
        <v>318</v>
      </c>
      <c r="CVA12" s="60">
        <v>714</v>
      </c>
      <c r="CVB12" s="60">
        <v>226</v>
      </c>
      <c r="CVC12" s="60">
        <v>265</v>
      </c>
      <c r="CVD12" s="60">
        <v>140</v>
      </c>
      <c r="CVE12" s="60">
        <v>220</v>
      </c>
      <c r="CVF12" s="60">
        <v>444</v>
      </c>
      <c r="CVG12" s="60">
        <v>134</v>
      </c>
      <c r="CVH12" s="60">
        <v>758</v>
      </c>
      <c r="CVI12" s="60">
        <v>148</v>
      </c>
      <c r="CVJ12" s="60">
        <v>304</v>
      </c>
      <c r="CVK12" s="60">
        <v>875</v>
      </c>
      <c r="CVL12" s="60">
        <v>113</v>
      </c>
      <c r="CVM12" s="60">
        <v>905</v>
      </c>
      <c r="CVN12" s="60">
        <v>298</v>
      </c>
      <c r="CVO12" s="60">
        <v>8</v>
      </c>
      <c r="CVP12" s="60">
        <v>200</v>
      </c>
      <c r="CVQ12" s="60">
        <v>14</v>
      </c>
      <c r="CVR12" s="60">
        <v>940</v>
      </c>
      <c r="CVS12" s="60">
        <v>297</v>
      </c>
      <c r="CVT12" s="60">
        <v>805</v>
      </c>
      <c r="CVU12" s="60">
        <v>167</v>
      </c>
      <c r="CVV12" s="60">
        <v>757</v>
      </c>
      <c r="CVW12" s="60">
        <v>455</v>
      </c>
      <c r="CVX12" s="60">
        <v>745</v>
      </c>
      <c r="CVY12" s="60">
        <v>853</v>
      </c>
      <c r="CVZ12" s="60">
        <v>238</v>
      </c>
      <c r="CWA12" s="60">
        <v>185</v>
      </c>
      <c r="CWB12" s="60">
        <v>803</v>
      </c>
      <c r="CWC12" s="60">
        <v>816</v>
      </c>
      <c r="CWD12" s="60">
        <v>264</v>
      </c>
      <c r="CWE12" s="60">
        <v>278</v>
      </c>
      <c r="CWF12" s="60">
        <v>231</v>
      </c>
      <c r="CWG12" s="60">
        <v>261</v>
      </c>
      <c r="CWH12" s="60">
        <v>801</v>
      </c>
      <c r="CWI12" s="60">
        <v>164</v>
      </c>
      <c r="CWJ12" s="60">
        <v>307</v>
      </c>
      <c r="CWK12" s="60">
        <v>839</v>
      </c>
      <c r="CWL12" s="60">
        <v>117</v>
      </c>
      <c r="CWM12" s="60">
        <v>406</v>
      </c>
      <c r="CWN12" s="60">
        <v>88</v>
      </c>
      <c r="CWO12" s="60">
        <v>232</v>
      </c>
      <c r="CWP12" s="60">
        <v>172</v>
      </c>
      <c r="CWQ12" s="60">
        <v>1029</v>
      </c>
      <c r="CWR12" s="60">
        <v>362</v>
      </c>
      <c r="CWS12" s="60">
        <v>290</v>
      </c>
      <c r="CWT12" s="60">
        <v>279</v>
      </c>
      <c r="CWU12" s="60">
        <v>895</v>
      </c>
      <c r="CWV12" s="60">
        <v>478</v>
      </c>
      <c r="CWW12" s="60">
        <v>294</v>
      </c>
      <c r="CWX12" s="60">
        <v>260</v>
      </c>
      <c r="CWY12" s="60">
        <v>249</v>
      </c>
      <c r="CWZ12" s="60">
        <v>484</v>
      </c>
      <c r="CXA12" s="60">
        <v>193</v>
      </c>
      <c r="CXB12" s="60">
        <v>292</v>
      </c>
      <c r="CXC12" s="60">
        <v>890</v>
      </c>
      <c r="CXD12" s="60">
        <v>1015</v>
      </c>
      <c r="CXE12" s="60">
        <v>234</v>
      </c>
      <c r="CXF12" s="60">
        <v>785</v>
      </c>
      <c r="CXG12" s="60">
        <v>757</v>
      </c>
      <c r="CXH12" s="60">
        <v>141</v>
      </c>
      <c r="CXI12" s="60">
        <v>832</v>
      </c>
      <c r="CXJ12" s="60">
        <v>220</v>
      </c>
      <c r="CXK12" s="60">
        <v>785</v>
      </c>
      <c r="CXL12" s="60">
        <v>856</v>
      </c>
      <c r="CXM12" s="60">
        <v>159</v>
      </c>
      <c r="CXN12" s="60">
        <v>338</v>
      </c>
      <c r="CXO12" s="60">
        <v>326</v>
      </c>
      <c r="CXP12" s="60">
        <v>28</v>
      </c>
      <c r="CXQ12" s="60">
        <v>878</v>
      </c>
      <c r="CXR12" s="60">
        <v>24</v>
      </c>
      <c r="CXS12" s="60">
        <v>160</v>
      </c>
      <c r="CXT12" s="60">
        <v>62</v>
      </c>
      <c r="CXU12" s="60">
        <v>88</v>
      </c>
      <c r="CXV12" s="60">
        <v>298</v>
      </c>
      <c r="CXW12" s="60">
        <v>131</v>
      </c>
      <c r="CXX12" s="60">
        <v>109</v>
      </c>
      <c r="CXY12" s="60">
        <v>321</v>
      </c>
      <c r="CXZ12" s="60">
        <v>695</v>
      </c>
      <c r="CYA12" s="60">
        <v>178</v>
      </c>
      <c r="CYB12" s="60">
        <v>36</v>
      </c>
      <c r="CYC12" s="60">
        <v>80</v>
      </c>
      <c r="CYD12" s="60">
        <v>273</v>
      </c>
      <c r="CYE12" s="60">
        <v>288</v>
      </c>
      <c r="CYF12" s="60">
        <v>10</v>
      </c>
      <c r="CYG12" s="60">
        <v>259</v>
      </c>
      <c r="CYH12" s="60">
        <v>19</v>
      </c>
      <c r="CYI12" s="60">
        <v>410</v>
      </c>
      <c r="CYJ12" s="60">
        <v>340</v>
      </c>
      <c r="CYK12" s="60">
        <v>790</v>
      </c>
      <c r="CYL12" s="60">
        <v>771</v>
      </c>
      <c r="CYM12" s="60">
        <v>760</v>
      </c>
      <c r="CYN12" s="60">
        <v>998</v>
      </c>
      <c r="CYO12" s="60">
        <v>735</v>
      </c>
      <c r="CYP12" s="60">
        <v>734</v>
      </c>
      <c r="CYQ12" s="60">
        <v>1011</v>
      </c>
      <c r="CYR12" s="60">
        <v>306</v>
      </c>
      <c r="CYS12" s="60">
        <v>219</v>
      </c>
      <c r="CYT12" s="60">
        <v>141</v>
      </c>
      <c r="CYU12" s="60">
        <v>639</v>
      </c>
      <c r="CYV12" s="60">
        <v>49</v>
      </c>
      <c r="CYW12" s="60">
        <v>121</v>
      </c>
      <c r="CYX12" s="60">
        <v>92</v>
      </c>
      <c r="CYY12" s="60">
        <v>35</v>
      </c>
      <c r="CYZ12" s="60">
        <v>289</v>
      </c>
      <c r="CZA12" s="60">
        <v>881</v>
      </c>
      <c r="CZB12" s="60">
        <v>665</v>
      </c>
      <c r="CZC12" s="60">
        <v>212</v>
      </c>
      <c r="CZD12" s="60">
        <v>146</v>
      </c>
      <c r="CZE12" s="60">
        <v>321</v>
      </c>
      <c r="CZF12" s="60">
        <v>4</v>
      </c>
      <c r="CZG12" s="60">
        <v>784</v>
      </c>
      <c r="CZH12" s="60">
        <v>849</v>
      </c>
      <c r="CZI12" s="60">
        <v>319</v>
      </c>
      <c r="CZJ12" s="60">
        <v>411</v>
      </c>
      <c r="CZK12" s="60">
        <v>32</v>
      </c>
      <c r="CZL12" s="60">
        <v>409</v>
      </c>
      <c r="CZM12" s="60">
        <v>351</v>
      </c>
      <c r="CZN12" s="60">
        <v>308</v>
      </c>
      <c r="CZO12" s="60">
        <v>291</v>
      </c>
      <c r="CZP12" s="60">
        <v>850</v>
      </c>
      <c r="CZQ12" s="60">
        <v>248</v>
      </c>
      <c r="CZR12" s="60">
        <v>43</v>
      </c>
      <c r="CZS12" s="60">
        <v>678</v>
      </c>
      <c r="CZT12" s="60">
        <v>323</v>
      </c>
      <c r="CZU12" s="60">
        <v>517</v>
      </c>
      <c r="CZV12" s="60">
        <v>814</v>
      </c>
      <c r="CZW12" s="60">
        <v>751</v>
      </c>
      <c r="CZX12" s="60">
        <v>204</v>
      </c>
      <c r="CZY12" s="60">
        <v>177</v>
      </c>
      <c r="CZZ12" s="60">
        <v>512</v>
      </c>
      <c r="DAA12" s="60">
        <v>127</v>
      </c>
      <c r="DAB12" s="60">
        <v>886</v>
      </c>
      <c r="DAC12" s="60">
        <v>302</v>
      </c>
      <c r="DAD12" s="60">
        <v>109</v>
      </c>
      <c r="DAE12" s="60">
        <v>127</v>
      </c>
      <c r="DAF12" s="60">
        <v>281</v>
      </c>
      <c r="DAG12" s="60">
        <v>131</v>
      </c>
      <c r="DAH12" s="60">
        <v>307</v>
      </c>
      <c r="DAI12" s="60">
        <v>320</v>
      </c>
      <c r="DAJ12" s="60">
        <v>631</v>
      </c>
      <c r="DAK12" s="60">
        <v>220</v>
      </c>
      <c r="DAL12" s="60">
        <v>5</v>
      </c>
      <c r="DAM12" s="60">
        <v>761</v>
      </c>
      <c r="DAN12" s="60">
        <v>115</v>
      </c>
      <c r="DAO12" s="60">
        <v>686</v>
      </c>
      <c r="DAP12" s="60">
        <v>334</v>
      </c>
      <c r="DAQ12" s="60">
        <v>339</v>
      </c>
      <c r="DAR12" s="60">
        <v>31</v>
      </c>
      <c r="DAS12" s="60">
        <v>728</v>
      </c>
      <c r="DAT12" s="60">
        <v>40</v>
      </c>
      <c r="DAU12" s="60">
        <v>298</v>
      </c>
      <c r="DAV12" s="60">
        <v>463</v>
      </c>
      <c r="DAW12" s="60">
        <v>774</v>
      </c>
      <c r="DAX12" s="60">
        <v>744</v>
      </c>
      <c r="DAY12" s="60">
        <v>687</v>
      </c>
      <c r="DAZ12" s="60">
        <v>244</v>
      </c>
      <c r="DBA12" s="60">
        <v>839</v>
      </c>
      <c r="DBB12" s="60">
        <v>62</v>
      </c>
      <c r="DBC12" s="60">
        <v>9</v>
      </c>
      <c r="DBD12" s="60">
        <v>778</v>
      </c>
      <c r="DBE12" s="60">
        <v>339</v>
      </c>
      <c r="DBF12" s="60">
        <v>790</v>
      </c>
      <c r="DBG12" s="60">
        <v>764</v>
      </c>
      <c r="DBH12" s="60">
        <v>286</v>
      </c>
      <c r="DBI12" s="60">
        <v>774</v>
      </c>
      <c r="DBJ12" s="60">
        <v>186</v>
      </c>
      <c r="DBK12" s="60">
        <v>145</v>
      </c>
      <c r="DBL12" s="60">
        <v>116</v>
      </c>
      <c r="DBM12" s="60">
        <v>514</v>
      </c>
      <c r="DBN12" s="60">
        <v>138</v>
      </c>
      <c r="DBO12" s="60">
        <v>305</v>
      </c>
      <c r="DBP12" s="60">
        <v>794</v>
      </c>
      <c r="DBQ12" s="60">
        <v>245</v>
      </c>
      <c r="DBR12" s="60">
        <v>229</v>
      </c>
      <c r="DBS12" s="60">
        <v>283</v>
      </c>
      <c r="DBT12" s="60">
        <v>113</v>
      </c>
      <c r="DBU12" s="60">
        <v>319</v>
      </c>
      <c r="DBV12" s="60">
        <v>322</v>
      </c>
      <c r="DBW12" s="60">
        <v>200</v>
      </c>
      <c r="DBX12" s="60">
        <v>406</v>
      </c>
      <c r="DBY12" s="60">
        <v>119</v>
      </c>
      <c r="DBZ12" s="60">
        <v>998</v>
      </c>
      <c r="DCA12" s="60">
        <v>796</v>
      </c>
      <c r="DCB12" s="60">
        <v>317</v>
      </c>
      <c r="DCC12" s="60">
        <v>453</v>
      </c>
      <c r="DCD12" s="60">
        <v>726</v>
      </c>
      <c r="DCE12" s="60">
        <v>739</v>
      </c>
      <c r="DCF12" s="60">
        <v>797</v>
      </c>
      <c r="DCG12" s="60">
        <v>72</v>
      </c>
      <c r="DCH12" s="60">
        <v>71</v>
      </c>
      <c r="DCI12" s="60">
        <v>278</v>
      </c>
      <c r="DCJ12" s="60">
        <v>747</v>
      </c>
      <c r="DCK12" s="60">
        <v>354</v>
      </c>
      <c r="DCL12" s="60">
        <v>314</v>
      </c>
      <c r="DCM12" s="60">
        <v>279</v>
      </c>
      <c r="DCN12" s="60">
        <v>284</v>
      </c>
      <c r="DCO12" s="60">
        <v>841</v>
      </c>
      <c r="DCP12" s="60">
        <v>856</v>
      </c>
      <c r="DCQ12" s="60">
        <v>756</v>
      </c>
      <c r="DCR12" s="60">
        <v>518</v>
      </c>
      <c r="DCS12" s="60">
        <v>770</v>
      </c>
      <c r="DCT12" s="60">
        <v>350</v>
      </c>
      <c r="DCU12" s="60">
        <v>351</v>
      </c>
      <c r="DCV12" s="60">
        <v>115</v>
      </c>
      <c r="DCW12" s="60">
        <v>406</v>
      </c>
      <c r="DCX12" s="60">
        <v>185</v>
      </c>
      <c r="DCY12" s="60">
        <v>684</v>
      </c>
      <c r="DCZ12" s="60">
        <v>194</v>
      </c>
      <c r="DDA12" s="60">
        <v>4</v>
      </c>
      <c r="DDB12" s="60">
        <v>802</v>
      </c>
      <c r="DDC12" s="60">
        <v>251</v>
      </c>
      <c r="DDD12" s="60">
        <v>995</v>
      </c>
      <c r="DDE12" s="60">
        <v>752</v>
      </c>
      <c r="DDF12" s="60">
        <v>909</v>
      </c>
      <c r="DDG12" s="60">
        <v>65</v>
      </c>
      <c r="DDH12" s="60">
        <v>133</v>
      </c>
      <c r="DDI12" s="60">
        <v>1010</v>
      </c>
      <c r="DDJ12" s="60">
        <v>852</v>
      </c>
      <c r="DDK12" s="60">
        <v>280</v>
      </c>
      <c r="DDL12" s="60">
        <v>774</v>
      </c>
      <c r="DDM12" s="60">
        <v>125</v>
      </c>
      <c r="DDN12" s="60">
        <v>327</v>
      </c>
      <c r="DDO12" s="60">
        <v>241</v>
      </c>
      <c r="DDP12" s="60">
        <v>352</v>
      </c>
      <c r="DDQ12" s="60">
        <v>756</v>
      </c>
      <c r="DDR12" s="60">
        <v>861</v>
      </c>
      <c r="DDS12" s="60">
        <v>185</v>
      </c>
      <c r="DDT12" s="60">
        <v>122</v>
      </c>
      <c r="DDU12" s="60">
        <v>724</v>
      </c>
      <c r="DDV12" s="60">
        <v>234</v>
      </c>
      <c r="DDW12" s="60">
        <v>142</v>
      </c>
      <c r="DDX12" s="60">
        <v>84</v>
      </c>
      <c r="DDY12" s="60">
        <v>302</v>
      </c>
      <c r="DDZ12" s="60">
        <v>773</v>
      </c>
      <c r="DEA12" s="60">
        <v>175</v>
      </c>
      <c r="DEB12" s="60">
        <v>142</v>
      </c>
      <c r="DEC12" s="60">
        <v>734</v>
      </c>
      <c r="DED12" s="60">
        <v>383</v>
      </c>
      <c r="DEE12" s="60">
        <v>129</v>
      </c>
      <c r="DEF12" s="60">
        <v>172</v>
      </c>
      <c r="DEG12" s="60">
        <v>175</v>
      </c>
      <c r="DEH12" s="60">
        <v>770</v>
      </c>
      <c r="DEI12" s="60">
        <v>804</v>
      </c>
      <c r="DEJ12" s="60">
        <v>832</v>
      </c>
      <c r="DEK12" s="60">
        <v>128</v>
      </c>
      <c r="DEL12" s="60">
        <v>256</v>
      </c>
      <c r="DEM12" s="60">
        <v>295</v>
      </c>
      <c r="DEN12" s="60">
        <v>786</v>
      </c>
      <c r="DEO12" s="60">
        <v>772</v>
      </c>
      <c r="DEP12" s="60">
        <v>737</v>
      </c>
      <c r="DEQ12" s="60">
        <v>354</v>
      </c>
      <c r="DER12" s="60">
        <v>334</v>
      </c>
      <c r="DES12" s="60">
        <v>275</v>
      </c>
      <c r="DET12" s="60">
        <v>747</v>
      </c>
      <c r="DEU12" s="60">
        <v>474</v>
      </c>
      <c r="DEV12" s="60">
        <v>39</v>
      </c>
      <c r="DEW12" s="60">
        <v>733</v>
      </c>
      <c r="DEX12" s="60">
        <v>305</v>
      </c>
      <c r="DEY12" s="60">
        <v>264</v>
      </c>
      <c r="DEZ12" s="60">
        <v>142</v>
      </c>
      <c r="DFA12" s="60">
        <v>520</v>
      </c>
      <c r="DFB12" s="60">
        <v>265</v>
      </c>
      <c r="DFC12" s="60">
        <v>804</v>
      </c>
      <c r="DFD12" s="60">
        <v>40</v>
      </c>
      <c r="DFE12" s="60">
        <v>721</v>
      </c>
      <c r="DFF12" s="60">
        <v>995</v>
      </c>
      <c r="DFG12" s="60">
        <v>147</v>
      </c>
      <c r="DFH12" s="60">
        <v>829</v>
      </c>
      <c r="DFI12" s="60">
        <v>996</v>
      </c>
      <c r="DFJ12" s="60">
        <v>306</v>
      </c>
      <c r="DFK12" s="60">
        <v>171</v>
      </c>
      <c r="DFL12" s="60">
        <v>524</v>
      </c>
      <c r="DFM12" s="60">
        <v>867</v>
      </c>
      <c r="DFN12" s="60">
        <v>786</v>
      </c>
      <c r="DFO12" s="60">
        <v>239</v>
      </c>
      <c r="DFP12" s="60">
        <v>69</v>
      </c>
      <c r="DFQ12" s="60">
        <v>766</v>
      </c>
      <c r="DFR12" s="60">
        <v>50</v>
      </c>
      <c r="DFS12" s="60">
        <v>291</v>
      </c>
      <c r="DFT12" s="60">
        <v>111</v>
      </c>
      <c r="DFU12" s="60">
        <v>820</v>
      </c>
      <c r="DFV12" s="60">
        <v>69</v>
      </c>
      <c r="DFW12" s="60">
        <v>515</v>
      </c>
      <c r="DFX12" s="60">
        <v>369</v>
      </c>
      <c r="DFY12" s="60">
        <v>737</v>
      </c>
      <c r="DFZ12" s="60">
        <v>846</v>
      </c>
      <c r="DGA12" s="60">
        <v>676</v>
      </c>
      <c r="DGB12" s="60">
        <v>475</v>
      </c>
      <c r="DGC12" s="60">
        <v>289</v>
      </c>
      <c r="DGD12" s="60">
        <v>879</v>
      </c>
      <c r="DGE12" s="60">
        <v>194</v>
      </c>
      <c r="DGF12" s="60">
        <v>244</v>
      </c>
      <c r="DGG12" s="60">
        <v>205</v>
      </c>
      <c r="DGH12" s="60">
        <v>94</v>
      </c>
      <c r="DGI12" s="60">
        <v>144</v>
      </c>
      <c r="DGJ12" s="60">
        <v>821</v>
      </c>
      <c r="DGK12" s="60">
        <v>407</v>
      </c>
      <c r="DGL12" s="60">
        <v>464</v>
      </c>
      <c r="DGM12" s="60">
        <v>519</v>
      </c>
      <c r="DGN12" s="60">
        <v>776</v>
      </c>
      <c r="DGO12" s="60">
        <v>246</v>
      </c>
      <c r="DGP12" s="60">
        <v>525</v>
      </c>
      <c r="DGQ12" s="60">
        <v>186</v>
      </c>
      <c r="DGR12" s="60">
        <v>685</v>
      </c>
      <c r="DGS12" s="60">
        <v>456</v>
      </c>
      <c r="DGT12" s="60">
        <v>23</v>
      </c>
      <c r="DGU12" s="60">
        <v>771</v>
      </c>
      <c r="DGV12" s="60">
        <v>139</v>
      </c>
      <c r="DGW12" s="60">
        <v>935</v>
      </c>
      <c r="DGX12" s="60">
        <v>817</v>
      </c>
      <c r="DGY12" s="60">
        <v>761</v>
      </c>
      <c r="DGZ12" s="60">
        <v>173</v>
      </c>
      <c r="DHA12" s="60">
        <v>253</v>
      </c>
      <c r="DHB12" s="60">
        <v>309</v>
      </c>
      <c r="DHC12" s="60">
        <v>167</v>
      </c>
      <c r="DHD12" s="60">
        <v>64</v>
      </c>
      <c r="DHE12" s="60">
        <v>64</v>
      </c>
      <c r="DHF12" s="60">
        <v>126</v>
      </c>
      <c r="DHG12" s="60">
        <v>511</v>
      </c>
      <c r="DHH12" s="60">
        <v>845</v>
      </c>
      <c r="DHI12" s="60">
        <v>725</v>
      </c>
      <c r="DHJ12" s="60">
        <v>79</v>
      </c>
      <c r="DHK12" s="60">
        <v>844</v>
      </c>
      <c r="DHL12" s="60">
        <v>726</v>
      </c>
      <c r="DHM12" s="60">
        <v>685</v>
      </c>
      <c r="DHN12" s="60">
        <v>806</v>
      </c>
      <c r="DHO12" s="60">
        <v>32</v>
      </c>
      <c r="DHP12" s="60">
        <v>796</v>
      </c>
      <c r="DHQ12" s="60">
        <v>809</v>
      </c>
      <c r="DHR12" s="60">
        <v>190</v>
      </c>
      <c r="DHS12" s="60">
        <v>23</v>
      </c>
      <c r="DHT12" s="60">
        <v>455</v>
      </c>
      <c r="DHU12" s="60">
        <v>881</v>
      </c>
      <c r="DHV12" s="60">
        <v>846</v>
      </c>
      <c r="DHW12" s="60">
        <v>830</v>
      </c>
      <c r="DHX12" s="60">
        <v>850</v>
      </c>
      <c r="DHY12" s="60">
        <v>665</v>
      </c>
      <c r="DHZ12" s="60">
        <v>833</v>
      </c>
      <c r="DIA12" s="60">
        <v>775</v>
      </c>
      <c r="DIB12" s="60">
        <v>17</v>
      </c>
      <c r="DIC12" s="60">
        <v>96</v>
      </c>
      <c r="DID12" s="60">
        <v>762</v>
      </c>
      <c r="DIE12" s="60">
        <v>35</v>
      </c>
      <c r="DIF12" s="60">
        <v>859</v>
      </c>
      <c r="DIG12" s="60">
        <v>171</v>
      </c>
      <c r="DIH12" s="60">
        <v>721</v>
      </c>
      <c r="DII12" s="60">
        <v>125</v>
      </c>
      <c r="DIJ12" s="60">
        <v>801</v>
      </c>
      <c r="DIK12" s="60">
        <v>597</v>
      </c>
      <c r="DIL12" s="60">
        <v>880</v>
      </c>
      <c r="DIM12" s="60">
        <v>379</v>
      </c>
      <c r="DIN12" s="60">
        <v>289</v>
      </c>
      <c r="DIO12" s="60">
        <v>465</v>
      </c>
      <c r="DIP12" s="60">
        <v>114</v>
      </c>
      <c r="DIQ12" s="60">
        <v>837</v>
      </c>
      <c r="DIR12" s="60">
        <v>127</v>
      </c>
      <c r="DIS12" s="60">
        <v>85</v>
      </c>
      <c r="DIT12" s="60">
        <v>17</v>
      </c>
      <c r="DIU12" s="60">
        <v>302</v>
      </c>
      <c r="DIV12" s="60">
        <v>885</v>
      </c>
      <c r="DIW12" s="60">
        <v>96</v>
      </c>
      <c r="DIX12" s="60">
        <v>680</v>
      </c>
      <c r="DIY12" s="60">
        <v>95</v>
      </c>
      <c r="DIZ12" s="60">
        <v>817</v>
      </c>
      <c r="DJA12" s="60">
        <v>665</v>
      </c>
      <c r="DJB12" s="60">
        <v>806</v>
      </c>
      <c r="DJC12" s="60">
        <v>682</v>
      </c>
      <c r="DJD12" s="60">
        <v>253</v>
      </c>
      <c r="DJE12" s="60">
        <v>801</v>
      </c>
      <c r="DJF12" s="60">
        <v>689</v>
      </c>
      <c r="DJG12" s="60">
        <v>174</v>
      </c>
      <c r="DJH12" s="60">
        <v>145</v>
      </c>
      <c r="DJI12" s="60">
        <v>817</v>
      </c>
      <c r="DJJ12" s="60">
        <v>17</v>
      </c>
      <c r="DJK12" s="60">
        <v>488</v>
      </c>
      <c r="DJL12" s="60">
        <v>833</v>
      </c>
      <c r="DJM12" s="60">
        <v>819</v>
      </c>
      <c r="DJN12" s="60">
        <v>110</v>
      </c>
      <c r="DJO12" s="60">
        <v>114</v>
      </c>
      <c r="DJP12" s="60">
        <v>803</v>
      </c>
      <c r="DJQ12" s="60">
        <v>751</v>
      </c>
      <c r="DJR12" s="60">
        <v>815</v>
      </c>
      <c r="DJS12" s="60">
        <v>722</v>
      </c>
      <c r="DJT12" s="60">
        <v>110</v>
      </c>
      <c r="DJU12" s="60">
        <v>831</v>
      </c>
      <c r="DJV12" s="60">
        <v>174</v>
      </c>
      <c r="DJW12" s="60">
        <v>893</v>
      </c>
      <c r="DJX12" s="60">
        <v>831</v>
      </c>
      <c r="DJY12" s="60">
        <v>414</v>
      </c>
      <c r="DJZ12" s="60">
        <v>288</v>
      </c>
      <c r="DKA12" s="60">
        <v>875</v>
      </c>
      <c r="DKB12" s="60">
        <v>421</v>
      </c>
      <c r="DKC12" s="60">
        <v>819</v>
      </c>
      <c r="DKD12" s="60">
        <v>872</v>
      </c>
      <c r="DKE12" s="60">
        <v>174</v>
      </c>
      <c r="DKF12" s="60">
        <v>857</v>
      </c>
      <c r="DKG12" s="60">
        <v>414</v>
      </c>
      <c r="DKH12" s="60">
        <v>80</v>
      </c>
      <c r="DKI12" s="60">
        <v>167</v>
      </c>
      <c r="DKJ12" s="60">
        <v>128</v>
      </c>
      <c r="DKK12" s="60">
        <v>896</v>
      </c>
      <c r="DKL12" s="60">
        <v>520</v>
      </c>
      <c r="DKM12" s="60">
        <v>845</v>
      </c>
      <c r="DKN12" s="60">
        <v>1000</v>
      </c>
      <c r="DKO12" s="60">
        <v>463</v>
      </c>
      <c r="DKP12" s="60">
        <v>519</v>
      </c>
      <c r="DKQ12" s="60">
        <v>114</v>
      </c>
      <c r="DKR12" s="60">
        <v>368</v>
      </c>
      <c r="DKS12" s="60">
        <v>130</v>
      </c>
      <c r="DKT12" s="60">
        <v>469</v>
      </c>
      <c r="DKU12" s="60">
        <v>846</v>
      </c>
      <c r="DKV12" s="60">
        <v>890</v>
      </c>
      <c r="DKW12" s="60">
        <v>890</v>
      </c>
      <c r="DKX12" s="60">
        <v>853</v>
      </c>
      <c r="DKY12" s="60">
        <v>1023</v>
      </c>
      <c r="DKZ12" s="60">
        <v>860</v>
      </c>
      <c r="DLA12" s="60">
        <v>752</v>
      </c>
      <c r="DLB12" s="60">
        <v>800</v>
      </c>
      <c r="DLC12" s="60">
        <v>837</v>
      </c>
      <c r="DLD12" s="60">
        <v>419</v>
      </c>
      <c r="DLE12" s="60">
        <v>417</v>
      </c>
      <c r="DLF12" s="60">
        <v>262</v>
      </c>
      <c r="DLG12" s="60">
        <v>729</v>
      </c>
      <c r="DLH12" s="60">
        <v>802</v>
      </c>
      <c r="DLI12" s="60">
        <v>830</v>
      </c>
      <c r="DLJ12" s="60">
        <v>325</v>
      </c>
      <c r="DLK12" s="60">
        <v>754</v>
      </c>
      <c r="DLL12" s="60">
        <v>129</v>
      </c>
      <c r="DLM12" s="60">
        <v>899</v>
      </c>
      <c r="DLN12" s="60">
        <v>170</v>
      </c>
      <c r="DLO12" s="60">
        <v>841</v>
      </c>
      <c r="DLP12" s="60">
        <v>833</v>
      </c>
      <c r="DLQ12" s="60">
        <v>130</v>
      </c>
      <c r="DLR12" s="60">
        <v>368</v>
      </c>
      <c r="DLS12" s="60">
        <v>639</v>
      </c>
      <c r="DLT12" s="60">
        <v>321</v>
      </c>
      <c r="DLU12" s="60">
        <v>863</v>
      </c>
      <c r="DLV12" s="60">
        <v>756</v>
      </c>
      <c r="DLW12" s="60">
        <v>503</v>
      </c>
      <c r="DLX12" s="60">
        <v>826</v>
      </c>
      <c r="DLY12" s="60">
        <v>516</v>
      </c>
      <c r="DLZ12" s="60">
        <v>887</v>
      </c>
      <c r="DMA12" s="60">
        <v>511</v>
      </c>
      <c r="DMB12" s="60">
        <v>800</v>
      </c>
      <c r="DMC12" s="60">
        <v>387</v>
      </c>
      <c r="DMD12" s="60">
        <v>994</v>
      </c>
      <c r="DME12" s="60">
        <v>730</v>
      </c>
      <c r="DMF12" s="60">
        <v>889</v>
      </c>
      <c r="DMG12" s="60">
        <v>759</v>
      </c>
      <c r="DMH12" s="60">
        <v>516</v>
      </c>
      <c r="DMI12" s="60">
        <v>409</v>
      </c>
      <c r="DMJ12" s="60">
        <v>722</v>
      </c>
      <c r="DMK12" s="60">
        <v>764</v>
      </c>
      <c r="DML12" s="60">
        <v>891</v>
      </c>
      <c r="DMM12" s="60">
        <v>374</v>
      </c>
      <c r="DMN12" s="60">
        <v>472</v>
      </c>
      <c r="DMO12" s="60">
        <v>864</v>
      </c>
      <c r="DMP12" s="60">
        <v>121</v>
      </c>
      <c r="DMQ12" s="60">
        <v>865</v>
      </c>
      <c r="DMR12" s="60">
        <v>874</v>
      </c>
      <c r="DMS12" s="60">
        <v>449</v>
      </c>
      <c r="DMT12" s="60">
        <v>170</v>
      </c>
      <c r="DMU12" s="60">
        <v>140</v>
      </c>
      <c r="DMV12" s="60">
        <v>758</v>
      </c>
      <c r="DMW12" s="60">
        <v>689</v>
      </c>
      <c r="DMX12" s="60">
        <v>894</v>
      </c>
      <c r="DMY12" s="60">
        <v>730</v>
      </c>
      <c r="DMZ12" s="60">
        <v>819</v>
      </c>
      <c r="DNA12" s="60">
        <v>433</v>
      </c>
      <c r="DNB12" s="60">
        <v>765</v>
      </c>
      <c r="DNC12" s="60">
        <v>759</v>
      </c>
      <c r="DND12" s="60">
        <v>829</v>
      </c>
      <c r="DNE12" s="60">
        <v>999</v>
      </c>
      <c r="DNF12" s="60">
        <v>876</v>
      </c>
      <c r="DNG12" s="60">
        <v>139</v>
      </c>
      <c r="DNH12" s="60">
        <v>515</v>
      </c>
      <c r="DNI12" s="60">
        <v>688</v>
      </c>
      <c r="DNJ12" s="60">
        <v>797</v>
      </c>
      <c r="DNK12" s="60">
        <v>816</v>
      </c>
      <c r="DNL12" s="60">
        <v>723</v>
      </c>
      <c r="DNM12" s="60">
        <v>683</v>
      </c>
      <c r="DNN12" s="60">
        <v>288</v>
      </c>
      <c r="DNO12" s="60">
        <v>370</v>
      </c>
      <c r="DNP12" s="60">
        <v>511</v>
      </c>
      <c r="DNQ12" s="60">
        <v>898</v>
      </c>
      <c r="DNR12" s="60">
        <v>763</v>
      </c>
      <c r="DNS12" s="60">
        <v>740</v>
      </c>
      <c r="DNT12" s="60">
        <v>823</v>
      </c>
      <c r="DNU12" s="60">
        <v>147</v>
      </c>
      <c r="DNV12" s="60">
        <v>760</v>
      </c>
      <c r="DNW12" s="60">
        <v>729</v>
      </c>
      <c r="DNX12" s="60">
        <v>449</v>
      </c>
      <c r="DNY12" s="60">
        <v>678</v>
      </c>
      <c r="DNZ12" s="60">
        <v>891</v>
      </c>
      <c r="DOA12" s="60">
        <v>147</v>
      </c>
      <c r="DOB12" s="60">
        <v>676</v>
      </c>
      <c r="DOC12" s="60">
        <v>731</v>
      </c>
      <c r="DOD12" s="60">
        <v>413</v>
      </c>
      <c r="DOE12" s="60">
        <v>864</v>
      </c>
      <c r="DOF12" s="60">
        <v>876</v>
      </c>
      <c r="DOG12" s="60">
        <v>686</v>
      </c>
      <c r="DOH12" s="60">
        <v>433</v>
      </c>
      <c r="DOI12" s="60">
        <v>449</v>
      </c>
      <c r="DOJ12" s="60">
        <v>370</v>
      </c>
      <c r="DOK12" s="60">
        <v>256</v>
      </c>
      <c r="DOL12" s="60">
        <v>684</v>
      </c>
      <c r="DOM12" s="60">
        <v>895</v>
      </c>
      <c r="DON12" s="60">
        <v>364</v>
      </c>
      <c r="DOO12" s="60">
        <v>64</v>
      </c>
      <c r="DOP12" s="60">
        <v>1032</v>
      </c>
      <c r="DOQ12" s="60">
        <v>685</v>
      </c>
      <c r="DOR12" s="60">
        <v>731</v>
      </c>
      <c r="DOS12" s="60">
        <v>676</v>
      </c>
      <c r="DOT12" s="60">
        <v>680</v>
      </c>
      <c r="DOU12" s="60">
        <v>686</v>
      </c>
      <c r="DOV12" s="60">
        <v>679</v>
      </c>
      <c r="DOW12" s="60">
        <v>597</v>
      </c>
      <c r="DOX12" s="60">
        <v>503</v>
      </c>
      <c r="DOY12" s="60">
        <v>410</v>
      </c>
      <c r="DOZ12" s="60">
        <v>684</v>
      </c>
      <c r="DPA12" s="60">
        <v>368</v>
      </c>
      <c r="DPB12" s="60">
        <v>410</v>
      </c>
      <c r="DPC12" s="61">
        <v>994</v>
      </c>
    </row>
    <row r="13" spans="1:3123" x14ac:dyDescent="0.25">
      <c r="B13" s="170"/>
      <c r="C13" s="57" t="s">
        <v>49</v>
      </c>
      <c r="D13" s="62">
        <v>1</v>
      </c>
      <c r="E13" s="63">
        <v>0.2</v>
      </c>
      <c r="F13" s="63">
        <v>1</v>
      </c>
      <c r="G13" s="63">
        <v>0.2</v>
      </c>
      <c r="H13" s="63">
        <v>1</v>
      </c>
      <c r="I13" s="63">
        <v>5</v>
      </c>
      <c r="J13" s="63">
        <v>5</v>
      </c>
      <c r="K13" s="63">
        <v>5</v>
      </c>
      <c r="L13" s="63">
        <v>1</v>
      </c>
      <c r="M13" s="63">
        <v>5</v>
      </c>
      <c r="N13" s="63">
        <v>0.2</v>
      </c>
      <c r="O13" s="63">
        <v>0.2</v>
      </c>
      <c r="P13" s="63">
        <v>5</v>
      </c>
      <c r="Q13" s="63">
        <v>5</v>
      </c>
      <c r="R13" s="63">
        <v>0.2</v>
      </c>
      <c r="S13" s="63">
        <v>5</v>
      </c>
      <c r="T13" s="63">
        <v>1</v>
      </c>
      <c r="U13" s="63">
        <v>5</v>
      </c>
      <c r="V13" s="63">
        <v>5</v>
      </c>
      <c r="W13" s="63">
        <v>5</v>
      </c>
      <c r="X13" s="63">
        <v>5</v>
      </c>
      <c r="Y13" s="63">
        <v>5</v>
      </c>
      <c r="Z13" s="63">
        <v>1</v>
      </c>
      <c r="AA13" s="63">
        <v>5</v>
      </c>
      <c r="AB13" s="63">
        <v>1</v>
      </c>
      <c r="AC13" s="63">
        <v>0.2</v>
      </c>
      <c r="AD13" s="63">
        <v>1</v>
      </c>
      <c r="AE13" s="63">
        <v>5</v>
      </c>
      <c r="AF13" s="63">
        <v>5</v>
      </c>
      <c r="AG13" s="63">
        <v>5</v>
      </c>
      <c r="AH13" s="63">
        <v>5</v>
      </c>
      <c r="AI13" s="63">
        <v>5</v>
      </c>
      <c r="AJ13" s="63">
        <v>5</v>
      </c>
      <c r="AK13" s="63">
        <v>5</v>
      </c>
      <c r="AL13" s="63">
        <v>5</v>
      </c>
      <c r="AM13" s="63">
        <v>5</v>
      </c>
      <c r="AN13" s="63">
        <v>5</v>
      </c>
      <c r="AO13" s="63">
        <v>5</v>
      </c>
      <c r="AP13" s="63">
        <v>5</v>
      </c>
      <c r="AQ13" s="63">
        <v>1</v>
      </c>
      <c r="AR13" s="63">
        <v>5</v>
      </c>
      <c r="AS13" s="63">
        <v>1</v>
      </c>
      <c r="AT13" s="63">
        <v>0.2</v>
      </c>
      <c r="AU13" s="63">
        <v>5</v>
      </c>
      <c r="AV13" s="63">
        <v>5</v>
      </c>
      <c r="AW13" s="63">
        <v>1</v>
      </c>
      <c r="AX13" s="63">
        <v>5</v>
      </c>
      <c r="AY13" s="63">
        <v>1</v>
      </c>
      <c r="AZ13" s="63">
        <v>1</v>
      </c>
      <c r="BA13" s="63">
        <v>5</v>
      </c>
      <c r="BB13" s="63">
        <v>5</v>
      </c>
      <c r="BC13" s="63">
        <v>5</v>
      </c>
      <c r="BD13" s="63">
        <v>1</v>
      </c>
      <c r="BE13" s="63">
        <v>1</v>
      </c>
      <c r="BF13" s="63">
        <v>1</v>
      </c>
      <c r="BG13" s="63">
        <v>5</v>
      </c>
      <c r="BH13" s="63">
        <v>5</v>
      </c>
      <c r="BI13" s="63">
        <v>1</v>
      </c>
      <c r="BJ13" s="63">
        <v>0.2</v>
      </c>
      <c r="BK13" s="63">
        <v>1</v>
      </c>
      <c r="BL13" s="63">
        <v>1</v>
      </c>
      <c r="BM13" s="63">
        <v>1</v>
      </c>
      <c r="BN13" s="63">
        <v>5</v>
      </c>
      <c r="BO13" s="63">
        <v>5</v>
      </c>
      <c r="BP13" s="63">
        <v>5</v>
      </c>
      <c r="BQ13" s="63">
        <v>0.2</v>
      </c>
      <c r="BR13" s="63">
        <v>5</v>
      </c>
      <c r="BS13" s="63">
        <v>5</v>
      </c>
      <c r="BT13" s="63">
        <v>5</v>
      </c>
      <c r="BU13" s="63">
        <v>5</v>
      </c>
      <c r="BV13" s="63">
        <v>5</v>
      </c>
      <c r="BW13" s="63">
        <v>5</v>
      </c>
      <c r="BX13" s="63">
        <v>5</v>
      </c>
      <c r="BY13" s="63">
        <v>5</v>
      </c>
      <c r="BZ13" s="63">
        <v>1</v>
      </c>
      <c r="CA13" s="63">
        <v>5</v>
      </c>
      <c r="CB13" s="63">
        <v>0.2</v>
      </c>
      <c r="CC13" s="63">
        <v>5</v>
      </c>
      <c r="CD13" s="63">
        <v>5</v>
      </c>
      <c r="CE13" s="63">
        <v>5</v>
      </c>
      <c r="CF13" s="63">
        <v>5</v>
      </c>
      <c r="CG13" s="63">
        <v>0.2</v>
      </c>
      <c r="CH13" s="63">
        <v>5</v>
      </c>
      <c r="CI13" s="63">
        <v>5</v>
      </c>
      <c r="CJ13" s="63">
        <v>5</v>
      </c>
      <c r="CK13" s="63">
        <v>1</v>
      </c>
      <c r="CL13" s="63">
        <v>5</v>
      </c>
      <c r="CM13" s="63">
        <v>5</v>
      </c>
      <c r="CN13" s="63">
        <v>5</v>
      </c>
      <c r="CO13" s="63">
        <v>1</v>
      </c>
      <c r="CP13" s="63">
        <v>5</v>
      </c>
      <c r="CQ13" s="63">
        <v>5</v>
      </c>
      <c r="CR13" s="63">
        <v>5</v>
      </c>
      <c r="CS13" s="63">
        <v>5</v>
      </c>
      <c r="CT13" s="63">
        <v>5</v>
      </c>
      <c r="CU13" s="63">
        <v>1</v>
      </c>
      <c r="CV13" s="63">
        <v>1</v>
      </c>
      <c r="CW13" s="63">
        <v>0.2</v>
      </c>
      <c r="CX13" s="63">
        <v>0.2</v>
      </c>
      <c r="CY13" s="63">
        <v>5</v>
      </c>
      <c r="CZ13" s="63">
        <v>1</v>
      </c>
      <c r="DA13" s="63">
        <v>1</v>
      </c>
      <c r="DB13" s="63">
        <v>5</v>
      </c>
      <c r="DC13" s="63">
        <v>5</v>
      </c>
      <c r="DD13" s="63">
        <v>5</v>
      </c>
      <c r="DE13" s="63">
        <v>5</v>
      </c>
      <c r="DF13" s="63">
        <v>5</v>
      </c>
      <c r="DG13" s="63">
        <v>0.2</v>
      </c>
      <c r="DH13" s="63">
        <v>5</v>
      </c>
      <c r="DI13" s="63">
        <v>5</v>
      </c>
      <c r="DJ13" s="63">
        <v>1</v>
      </c>
      <c r="DK13" s="63">
        <v>5</v>
      </c>
      <c r="DL13" s="63">
        <v>5</v>
      </c>
      <c r="DM13" s="63">
        <v>0.2</v>
      </c>
      <c r="DN13" s="63">
        <v>0.2</v>
      </c>
      <c r="DO13" s="63">
        <v>5</v>
      </c>
      <c r="DP13" s="63">
        <v>1</v>
      </c>
      <c r="DQ13" s="63">
        <v>5</v>
      </c>
      <c r="DR13" s="63">
        <v>5</v>
      </c>
      <c r="DS13" s="63">
        <v>5</v>
      </c>
      <c r="DT13" s="63">
        <v>5</v>
      </c>
      <c r="DU13" s="63">
        <v>1</v>
      </c>
      <c r="DV13" s="63">
        <v>5</v>
      </c>
      <c r="DW13" s="63">
        <v>5</v>
      </c>
      <c r="DX13" s="63">
        <v>5</v>
      </c>
      <c r="DY13" s="63">
        <v>5</v>
      </c>
      <c r="DZ13" s="63">
        <v>5</v>
      </c>
      <c r="EA13" s="63">
        <v>5</v>
      </c>
      <c r="EB13" s="63">
        <v>1</v>
      </c>
      <c r="EC13" s="63">
        <v>5</v>
      </c>
      <c r="ED13" s="63">
        <v>5</v>
      </c>
      <c r="EE13" s="63">
        <v>5</v>
      </c>
      <c r="EF13" s="63">
        <v>5</v>
      </c>
      <c r="EG13" s="63">
        <v>1</v>
      </c>
      <c r="EH13" s="63">
        <v>1</v>
      </c>
      <c r="EI13" s="63">
        <v>5</v>
      </c>
      <c r="EJ13" s="63">
        <v>0.2</v>
      </c>
      <c r="EK13" s="63">
        <v>5</v>
      </c>
      <c r="EL13" s="63">
        <v>1</v>
      </c>
      <c r="EM13" s="63">
        <v>0.2</v>
      </c>
      <c r="EN13" s="63">
        <v>1</v>
      </c>
      <c r="EO13" s="63">
        <v>5</v>
      </c>
      <c r="EP13" s="63">
        <v>5</v>
      </c>
      <c r="EQ13" s="63">
        <v>5</v>
      </c>
      <c r="ER13" s="63">
        <v>0.2</v>
      </c>
      <c r="ES13" s="63">
        <v>5</v>
      </c>
      <c r="ET13" s="63">
        <v>5</v>
      </c>
      <c r="EU13" s="63">
        <v>5</v>
      </c>
      <c r="EV13" s="63">
        <v>1</v>
      </c>
      <c r="EW13" s="63">
        <v>1</v>
      </c>
      <c r="EX13" s="63">
        <v>1</v>
      </c>
      <c r="EY13" s="63">
        <v>1</v>
      </c>
      <c r="EZ13" s="63">
        <v>1</v>
      </c>
      <c r="FA13" s="63">
        <v>5</v>
      </c>
      <c r="FB13" s="63">
        <v>0.2</v>
      </c>
      <c r="FC13" s="63">
        <v>0.2</v>
      </c>
      <c r="FD13" s="63">
        <v>0.2</v>
      </c>
      <c r="FE13" s="63">
        <v>5</v>
      </c>
      <c r="FF13" s="63">
        <v>5</v>
      </c>
      <c r="FG13" s="63">
        <v>0.2</v>
      </c>
      <c r="FH13" s="63">
        <v>1</v>
      </c>
      <c r="FI13" s="63">
        <v>5</v>
      </c>
      <c r="FJ13" s="63">
        <v>0.2</v>
      </c>
      <c r="FK13" s="63">
        <v>5</v>
      </c>
      <c r="FL13" s="63">
        <v>0.2</v>
      </c>
      <c r="FM13" s="63">
        <v>5</v>
      </c>
      <c r="FN13" s="63">
        <v>1</v>
      </c>
      <c r="FO13" s="63">
        <v>5</v>
      </c>
      <c r="FP13" s="63">
        <v>0.2</v>
      </c>
      <c r="FQ13" s="63">
        <v>0.2</v>
      </c>
      <c r="FR13" s="63">
        <v>1</v>
      </c>
      <c r="FS13" s="63">
        <v>5</v>
      </c>
      <c r="FT13" s="63">
        <v>5</v>
      </c>
      <c r="FU13" s="63">
        <v>5</v>
      </c>
      <c r="FV13" s="63">
        <v>5</v>
      </c>
      <c r="FW13" s="63">
        <v>5</v>
      </c>
      <c r="FX13" s="63">
        <v>5</v>
      </c>
      <c r="FY13" s="63">
        <v>5</v>
      </c>
      <c r="FZ13" s="63">
        <v>5</v>
      </c>
      <c r="GA13" s="63">
        <v>0.2</v>
      </c>
      <c r="GB13" s="63">
        <v>0.2</v>
      </c>
      <c r="GC13" s="63">
        <v>5</v>
      </c>
      <c r="GD13" s="63">
        <v>1</v>
      </c>
      <c r="GE13" s="63">
        <v>5</v>
      </c>
      <c r="GF13" s="63">
        <v>1</v>
      </c>
      <c r="GG13" s="63">
        <v>1</v>
      </c>
      <c r="GH13" s="63">
        <v>5</v>
      </c>
      <c r="GI13" s="63">
        <v>0.2</v>
      </c>
      <c r="GJ13" s="63">
        <v>5</v>
      </c>
      <c r="GK13" s="63">
        <v>5</v>
      </c>
      <c r="GL13" s="63">
        <v>5</v>
      </c>
      <c r="GM13" s="63">
        <v>0.2</v>
      </c>
      <c r="GN13" s="63">
        <v>5</v>
      </c>
      <c r="GO13" s="63">
        <v>5</v>
      </c>
      <c r="GP13" s="63">
        <v>0.2</v>
      </c>
      <c r="GQ13" s="63">
        <v>0.2</v>
      </c>
      <c r="GR13" s="63">
        <v>1</v>
      </c>
      <c r="GS13" s="63">
        <v>5</v>
      </c>
      <c r="GT13" s="63">
        <v>5</v>
      </c>
      <c r="GU13" s="63">
        <v>5</v>
      </c>
      <c r="GV13" s="63">
        <v>5</v>
      </c>
      <c r="GW13" s="63">
        <v>0.2</v>
      </c>
      <c r="GX13" s="63">
        <v>0.2</v>
      </c>
      <c r="GY13" s="63">
        <v>5</v>
      </c>
      <c r="GZ13" s="63">
        <v>5</v>
      </c>
      <c r="HA13" s="63">
        <v>0.2</v>
      </c>
      <c r="HB13" s="63">
        <v>5</v>
      </c>
      <c r="HC13" s="63">
        <v>1</v>
      </c>
      <c r="HD13" s="63">
        <v>1</v>
      </c>
      <c r="HE13" s="63">
        <v>5</v>
      </c>
      <c r="HF13" s="63">
        <v>0.2</v>
      </c>
      <c r="HG13" s="63">
        <v>5</v>
      </c>
      <c r="HH13" s="63">
        <v>5</v>
      </c>
      <c r="HI13" s="63">
        <v>1</v>
      </c>
      <c r="HJ13" s="63">
        <v>5</v>
      </c>
      <c r="HK13" s="63">
        <v>5</v>
      </c>
      <c r="HL13" s="63">
        <v>5</v>
      </c>
      <c r="HM13" s="63">
        <v>1</v>
      </c>
      <c r="HN13" s="63">
        <v>1</v>
      </c>
      <c r="HO13" s="63">
        <v>1</v>
      </c>
      <c r="HP13" s="63">
        <v>5</v>
      </c>
      <c r="HQ13" s="63">
        <v>5</v>
      </c>
      <c r="HR13" s="63">
        <v>5</v>
      </c>
      <c r="HS13" s="63">
        <v>5</v>
      </c>
      <c r="HT13" s="63">
        <v>0.2</v>
      </c>
      <c r="HU13" s="63">
        <v>5</v>
      </c>
      <c r="HV13" s="63">
        <v>1</v>
      </c>
      <c r="HW13" s="63">
        <v>5</v>
      </c>
      <c r="HX13" s="63">
        <v>1</v>
      </c>
      <c r="HY13" s="63">
        <v>5</v>
      </c>
      <c r="HZ13" s="63">
        <v>5</v>
      </c>
      <c r="IA13" s="63">
        <v>1</v>
      </c>
      <c r="IB13" s="63">
        <v>5</v>
      </c>
      <c r="IC13" s="63">
        <v>5</v>
      </c>
      <c r="ID13" s="63">
        <v>0.2</v>
      </c>
      <c r="IE13" s="63">
        <v>1</v>
      </c>
      <c r="IF13" s="63">
        <v>5</v>
      </c>
      <c r="IG13" s="63">
        <v>1</v>
      </c>
      <c r="IH13" s="63">
        <v>1</v>
      </c>
      <c r="II13" s="63">
        <v>1</v>
      </c>
      <c r="IJ13" s="63">
        <v>5</v>
      </c>
      <c r="IK13" s="63">
        <v>1</v>
      </c>
      <c r="IL13" s="63">
        <v>1</v>
      </c>
      <c r="IM13" s="63">
        <v>5</v>
      </c>
      <c r="IN13" s="63">
        <v>1</v>
      </c>
      <c r="IO13" s="63">
        <v>1</v>
      </c>
      <c r="IP13" s="63">
        <v>1</v>
      </c>
      <c r="IQ13" s="63">
        <v>5</v>
      </c>
      <c r="IR13" s="63">
        <v>0.2</v>
      </c>
      <c r="IS13" s="63">
        <v>0.2</v>
      </c>
      <c r="IT13" s="63">
        <v>5</v>
      </c>
      <c r="IU13" s="63">
        <v>1</v>
      </c>
      <c r="IV13" s="63">
        <v>1</v>
      </c>
      <c r="IW13" s="63">
        <v>0.2</v>
      </c>
      <c r="IX13" s="63">
        <v>5</v>
      </c>
      <c r="IY13" s="63">
        <v>0.2</v>
      </c>
      <c r="IZ13" s="63">
        <v>5</v>
      </c>
      <c r="JA13" s="63">
        <v>5</v>
      </c>
      <c r="JB13" s="63">
        <v>1</v>
      </c>
      <c r="JC13" s="63">
        <v>5</v>
      </c>
      <c r="JD13" s="63">
        <v>5</v>
      </c>
      <c r="JE13" s="63">
        <v>1</v>
      </c>
      <c r="JF13" s="63">
        <v>5</v>
      </c>
      <c r="JG13" s="63">
        <v>1</v>
      </c>
      <c r="JH13" s="63">
        <v>5</v>
      </c>
      <c r="JI13" s="63">
        <v>1</v>
      </c>
      <c r="JJ13" s="63">
        <v>5</v>
      </c>
      <c r="JK13" s="63">
        <v>0.2</v>
      </c>
      <c r="JL13" s="63">
        <v>5</v>
      </c>
      <c r="JM13" s="63">
        <v>5</v>
      </c>
      <c r="JN13" s="63">
        <v>5</v>
      </c>
      <c r="JO13" s="63">
        <v>5</v>
      </c>
      <c r="JP13" s="63">
        <v>5</v>
      </c>
      <c r="JQ13" s="63">
        <v>1</v>
      </c>
      <c r="JR13" s="63">
        <v>0.2</v>
      </c>
      <c r="JS13" s="63">
        <v>1</v>
      </c>
      <c r="JT13" s="63">
        <v>5</v>
      </c>
      <c r="JU13" s="63">
        <v>5</v>
      </c>
      <c r="JV13" s="63">
        <v>1</v>
      </c>
      <c r="JW13" s="63">
        <v>5</v>
      </c>
      <c r="JX13" s="63">
        <v>5</v>
      </c>
      <c r="JY13" s="63">
        <v>5</v>
      </c>
      <c r="JZ13" s="63">
        <v>5</v>
      </c>
      <c r="KA13" s="63">
        <v>0.2</v>
      </c>
      <c r="KB13" s="63">
        <v>5</v>
      </c>
      <c r="KC13" s="63">
        <v>5</v>
      </c>
      <c r="KD13" s="63">
        <v>1</v>
      </c>
      <c r="KE13" s="63">
        <v>0.2</v>
      </c>
      <c r="KF13" s="63">
        <v>5</v>
      </c>
      <c r="KG13" s="63">
        <v>5</v>
      </c>
      <c r="KH13" s="63">
        <v>0.2</v>
      </c>
      <c r="KI13" s="63">
        <v>1</v>
      </c>
      <c r="KJ13" s="63">
        <v>5</v>
      </c>
      <c r="KK13" s="63">
        <v>5</v>
      </c>
      <c r="KL13" s="63">
        <v>5</v>
      </c>
      <c r="KM13" s="63">
        <v>1</v>
      </c>
      <c r="KN13" s="63">
        <v>5</v>
      </c>
      <c r="KO13" s="63">
        <v>1</v>
      </c>
      <c r="KP13" s="63">
        <v>1</v>
      </c>
      <c r="KQ13" s="63">
        <v>5</v>
      </c>
      <c r="KR13" s="63">
        <v>5</v>
      </c>
      <c r="KS13" s="63">
        <v>5</v>
      </c>
      <c r="KT13" s="63">
        <v>1</v>
      </c>
      <c r="KU13" s="63">
        <v>5</v>
      </c>
      <c r="KV13" s="63">
        <v>0.2</v>
      </c>
      <c r="KW13" s="63">
        <v>1</v>
      </c>
      <c r="KX13" s="63">
        <v>1</v>
      </c>
      <c r="KY13" s="63">
        <v>1</v>
      </c>
      <c r="KZ13" s="63">
        <v>1</v>
      </c>
      <c r="LA13" s="63">
        <v>5</v>
      </c>
      <c r="LB13" s="63">
        <v>5</v>
      </c>
      <c r="LC13" s="63">
        <v>5</v>
      </c>
      <c r="LD13" s="63">
        <v>5</v>
      </c>
      <c r="LE13" s="63">
        <v>5</v>
      </c>
      <c r="LF13" s="63">
        <v>5</v>
      </c>
      <c r="LG13" s="63">
        <v>0.2</v>
      </c>
      <c r="LH13" s="63">
        <v>5</v>
      </c>
      <c r="LI13" s="63">
        <v>1</v>
      </c>
      <c r="LJ13" s="63">
        <v>5</v>
      </c>
      <c r="LK13" s="63">
        <v>5</v>
      </c>
      <c r="LL13" s="63">
        <v>1</v>
      </c>
      <c r="LM13" s="63">
        <v>5</v>
      </c>
      <c r="LN13" s="63">
        <v>5</v>
      </c>
      <c r="LO13" s="63">
        <v>5</v>
      </c>
      <c r="LP13" s="63">
        <v>1</v>
      </c>
      <c r="LQ13" s="63">
        <v>5</v>
      </c>
      <c r="LR13" s="63">
        <v>5</v>
      </c>
      <c r="LS13" s="63">
        <v>0.2</v>
      </c>
      <c r="LT13" s="63">
        <v>0.2</v>
      </c>
      <c r="LU13" s="63">
        <v>1</v>
      </c>
      <c r="LV13" s="63">
        <v>1</v>
      </c>
      <c r="LW13" s="63">
        <v>1</v>
      </c>
      <c r="LX13" s="63">
        <v>5</v>
      </c>
      <c r="LY13" s="63">
        <v>0.2</v>
      </c>
      <c r="LZ13" s="63">
        <v>1</v>
      </c>
      <c r="MA13" s="63">
        <v>1</v>
      </c>
      <c r="MB13" s="63">
        <v>1</v>
      </c>
      <c r="MC13" s="63">
        <v>0.2</v>
      </c>
      <c r="MD13" s="63">
        <v>0.2</v>
      </c>
      <c r="ME13" s="63">
        <v>0.2</v>
      </c>
      <c r="MF13" s="63">
        <v>1</v>
      </c>
      <c r="MG13" s="63">
        <v>1</v>
      </c>
      <c r="MH13" s="63">
        <v>5</v>
      </c>
      <c r="MI13" s="63">
        <v>5</v>
      </c>
      <c r="MJ13" s="63">
        <v>5</v>
      </c>
      <c r="MK13" s="63">
        <v>1</v>
      </c>
      <c r="ML13" s="63">
        <v>5</v>
      </c>
      <c r="MM13" s="63">
        <v>5</v>
      </c>
      <c r="MN13" s="63">
        <v>1</v>
      </c>
      <c r="MO13" s="63">
        <v>0.2</v>
      </c>
      <c r="MP13" s="63">
        <v>5</v>
      </c>
      <c r="MQ13" s="63">
        <v>5</v>
      </c>
      <c r="MR13" s="63">
        <v>1</v>
      </c>
      <c r="MS13" s="63">
        <v>5</v>
      </c>
      <c r="MT13" s="63">
        <v>0.2</v>
      </c>
      <c r="MU13" s="63">
        <v>5</v>
      </c>
      <c r="MV13" s="63">
        <v>5</v>
      </c>
      <c r="MW13" s="63">
        <v>5</v>
      </c>
      <c r="MX13" s="63">
        <v>1</v>
      </c>
      <c r="MY13" s="63">
        <v>1</v>
      </c>
      <c r="MZ13" s="63">
        <v>5</v>
      </c>
      <c r="NA13" s="63">
        <v>0.2</v>
      </c>
      <c r="NB13" s="63">
        <v>0.2</v>
      </c>
      <c r="NC13" s="63">
        <v>0.2</v>
      </c>
      <c r="ND13" s="63">
        <v>0.2</v>
      </c>
      <c r="NE13" s="63">
        <v>5</v>
      </c>
      <c r="NF13" s="63">
        <v>5</v>
      </c>
      <c r="NG13" s="63">
        <v>1</v>
      </c>
      <c r="NH13" s="63">
        <v>5</v>
      </c>
      <c r="NI13" s="63">
        <v>5</v>
      </c>
      <c r="NJ13" s="63">
        <v>5</v>
      </c>
      <c r="NK13" s="63">
        <v>5</v>
      </c>
      <c r="NL13" s="63">
        <v>5</v>
      </c>
      <c r="NM13" s="63">
        <v>5</v>
      </c>
      <c r="NN13" s="63">
        <v>0.2</v>
      </c>
      <c r="NO13" s="63">
        <v>5</v>
      </c>
      <c r="NP13" s="63">
        <v>5</v>
      </c>
      <c r="NQ13" s="63">
        <v>5</v>
      </c>
      <c r="NR13" s="63">
        <v>5</v>
      </c>
      <c r="NS13" s="63">
        <v>0.2</v>
      </c>
      <c r="NT13" s="63">
        <v>5</v>
      </c>
      <c r="NU13" s="63">
        <v>0.2</v>
      </c>
      <c r="NV13" s="63">
        <v>5</v>
      </c>
      <c r="NW13" s="63">
        <v>5</v>
      </c>
      <c r="NX13" s="63">
        <v>1</v>
      </c>
      <c r="NY13" s="63">
        <v>1</v>
      </c>
      <c r="NZ13" s="63">
        <v>5</v>
      </c>
      <c r="OA13" s="63">
        <v>1</v>
      </c>
      <c r="OB13" s="63">
        <v>5</v>
      </c>
      <c r="OC13" s="63">
        <v>1</v>
      </c>
      <c r="OD13" s="63">
        <v>1</v>
      </c>
      <c r="OE13" s="63">
        <v>5</v>
      </c>
      <c r="OF13" s="63">
        <v>1</v>
      </c>
      <c r="OG13" s="63">
        <v>5</v>
      </c>
      <c r="OH13" s="63">
        <v>5</v>
      </c>
      <c r="OI13" s="63">
        <v>5</v>
      </c>
      <c r="OJ13" s="63">
        <v>0.2</v>
      </c>
      <c r="OK13" s="63">
        <v>0.2</v>
      </c>
      <c r="OL13" s="63">
        <v>5</v>
      </c>
      <c r="OM13" s="63">
        <v>0.2</v>
      </c>
      <c r="ON13" s="63">
        <v>5</v>
      </c>
      <c r="OO13" s="63">
        <v>5</v>
      </c>
      <c r="OP13" s="63">
        <v>1</v>
      </c>
      <c r="OQ13" s="63">
        <v>5</v>
      </c>
      <c r="OR13" s="63">
        <v>5</v>
      </c>
      <c r="OS13" s="63">
        <v>5</v>
      </c>
      <c r="OT13" s="63">
        <v>5</v>
      </c>
      <c r="OU13" s="63">
        <v>0.2</v>
      </c>
      <c r="OV13" s="63">
        <v>5</v>
      </c>
      <c r="OW13" s="63">
        <v>5</v>
      </c>
      <c r="OX13" s="63">
        <v>5</v>
      </c>
      <c r="OY13" s="63">
        <v>5</v>
      </c>
      <c r="OZ13" s="63">
        <v>0.2</v>
      </c>
      <c r="PA13" s="63">
        <v>5</v>
      </c>
      <c r="PB13" s="63">
        <v>5</v>
      </c>
      <c r="PC13" s="63">
        <v>5</v>
      </c>
      <c r="PD13" s="63">
        <v>1</v>
      </c>
      <c r="PE13" s="63">
        <v>5</v>
      </c>
      <c r="PF13" s="63">
        <v>5</v>
      </c>
      <c r="PG13" s="63">
        <v>1</v>
      </c>
      <c r="PH13" s="63">
        <v>0.2</v>
      </c>
      <c r="PI13" s="63">
        <v>0.2</v>
      </c>
      <c r="PJ13" s="63">
        <v>5</v>
      </c>
      <c r="PK13" s="63">
        <v>5</v>
      </c>
      <c r="PL13" s="63">
        <v>0.2</v>
      </c>
      <c r="PM13" s="63">
        <v>5</v>
      </c>
      <c r="PN13" s="63">
        <v>0.2</v>
      </c>
      <c r="PO13" s="63">
        <v>1</v>
      </c>
      <c r="PP13" s="63">
        <v>5</v>
      </c>
      <c r="PQ13" s="63">
        <v>1</v>
      </c>
      <c r="PR13" s="63">
        <v>0.2</v>
      </c>
      <c r="PS13" s="63">
        <v>5</v>
      </c>
      <c r="PT13" s="63">
        <v>0.2</v>
      </c>
      <c r="PU13" s="63">
        <v>1</v>
      </c>
      <c r="PV13" s="63">
        <v>5</v>
      </c>
      <c r="PW13" s="63">
        <v>5</v>
      </c>
      <c r="PX13" s="63">
        <v>0.2</v>
      </c>
      <c r="PY13" s="63">
        <v>5</v>
      </c>
      <c r="PZ13" s="63">
        <v>5</v>
      </c>
      <c r="QA13" s="63">
        <v>5</v>
      </c>
      <c r="QB13" s="63">
        <v>5</v>
      </c>
      <c r="QC13" s="63">
        <v>5</v>
      </c>
      <c r="QD13" s="63">
        <v>0.2</v>
      </c>
      <c r="QE13" s="63">
        <v>5</v>
      </c>
      <c r="QF13" s="63">
        <v>5</v>
      </c>
      <c r="QG13" s="63">
        <v>5</v>
      </c>
      <c r="QH13" s="63">
        <v>5</v>
      </c>
      <c r="QI13" s="63">
        <v>1</v>
      </c>
      <c r="QJ13" s="63">
        <v>5</v>
      </c>
      <c r="QK13" s="63">
        <v>5</v>
      </c>
      <c r="QL13" s="63">
        <v>5</v>
      </c>
      <c r="QM13" s="63">
        <v>5</v>
      </c>
      <c r="QN13" s="63">
        <v>1</v>
      </c>
      <c r="QO13" s="63">
        <v>0.2</v>
      </c>
      <c r="QP13" s="63">
        <v>5</v>
      </c>
      <c r="QQ13" s="63">
        <v>1</v>
      </c>
      <c r="QR13" s="63">
        <v>1</v>
      </c>
      <c r="QS13" s="63">
        <v>5</v>
      </c>
      <c r="QT13" s="63">
        <v>5</v>
      </c>
      <c r="QU13" s="63">
        <v>5</v>
      </c>
      <c r="QV13" s="63">
        <v>5</v>
      </c>
      <c r="QW13" s="63">
        <v>1</v>
      </c>
      <c r="QX13" s="63">
        <v>5</v>
      </c>
      <c r="QY13" s="63">
        <v>1</v>
      </c>
      <c r="QZ13" s="63">
        <v>5</v>
      </c>
      <c r="RA13" s="63">
        <v>5</v>
      </c>
      <c r="RB13" s="63">
        <v>1</v>
      </c>
      <c r="RC13" s="63">
        <v>1</v>
      </c>
      <c r="RD13" s="63">
        <v>5</v>
      </c>
      <c r="RE13" s="63">
        <v>5</v>
      </c>
      <c r="RF13" s="63">
        <v>1</v>
      </c>
      <c r="RG13" s="63">
        <v>1</v>
      </c>
      <c r="RH13" s="63">
        <v>5</v>
      </c>
      <c r="RI13" s="63">
        <v>1</v>
      </c>
      <c r="RJ13" s="63">
        <v>0.2</v>
      </c>
      <c r="RK13" s="63">
        <v>1</v>
      </c>
      <c r="RL13" s="63">
        <v>1</v>
      </c>
      <c r="RM13" s="63">
        <v>5</v>
      </c>
      <c r="RN13" s="63">
        <v>5</v>
      </c>
      <c r="RO13" s="63">
        <v>5</v>
      </c>
      <c r="RP13" s="63">
        <v>5</v>
      </c>
      <c r="RQ13" s="63">
        <v>5</v>
      </c>
      <c r="RR13" s="63">
        <v>0.2</v>
      </c>
      <c r="RS13" s="63">
        <v>5</v>
      </c>
      <c r="RT13" s="63">
        <v>5</v>
      </c>
      <c r="RU13" s="63">
        <v>5</v>
      </c>
      <c r="RV13" s="63">
        <v>5</v>
      </c>
      <c r="RW13" s="63">
        <v>0.2</v>
      </c>
      <c r="RX13" s="63">
        <v>0.2</v>
      </c>
      <c r="RY13" s="63">
        <v>5</v>
      </c>
      <c r="RZ13" s="63">
        <v>5</v>
      </c>
      <c r="SA13" s="63">
        <v>5</v>
      </c>
      <c r="SB13" s="63">
        <v>5</v>
      </c>
      <c r="SC13" s="63">
        <v>5</v>
      </c>
      <c r="SD13" s="63">
        <v>0.2</v>
      </c>
      <c r="SE13" s="63">
        <v>5</v>
      </c>
      <c r="SF13" s="63">
        <v>1</v>
      </c>
      <c r="SG13" s="63">
        <v>5</v>
      </c>
      <c r="SH13" s="63">
        <v>5</v>
      </c>
      <c r="SI13" s="63">
        <v>1</v>
      </c>
      <c r="SJ13" s="63">
        <v>1</v>
      </c>
      <c r="SK13" s="63">
        <v>5</v>
      </c>
      <c r="SL13" s="63">
        <v>0.2</v>
      </c>
      <c r="SM13" s="63">
        <v>5</v>
      </c>
      <c r="SN13" s="63">
        <v>5</v>
      </c>
      <c r="SO13" s="63">
        <v>1</v>
      </c>
      <c r="SP13" s="63">
        <v>5</v>
      </c>
      <c r="SQ13" s="63">
        <v>1</v>
      </c>
      <c r="SR13" s="63">
        <v>1</v>
      </c>
      <c r="SS13" s="63">
        <v>5</v>
      </c>
      <c r="ST13" s="63">
        <v>5</v>
      </c>
      <c r="SU13" s="63">
        <v>5</v>
      </c>
      <c r="SV13" s="63">
        <v>5</v>
      </c>
      <c r="SW13" s="63">
        <v>0.2</v>
      </c>
      <c r="SX13" s="63">
        <v>1</v>
      </c>
      <c r="SY13" s="63">
        <v>5</v>
      </c>
      <c r="SZ13" s="63">
        <v>1</v>
      </c>
      <c r="TA13" s="63">
        <v>1</v>
      </c>
      <c r="TB13" s="63">
        <v>1</v>
      </c>
      <c r="TC13" s="63">
        <v>5</v>
      </c>
      <c r="TD13" s="63">
        <v>1</v>
      </c>
      <c r="TE13" s="63">
        <v>5</v>
      </c>
      <c r="TF13" s="63">
        <v>0.2</v>
      </c>
      <c r="TG13" s="63">
        <v>1</v>
      </c>
      <c r="TH13" s="63">
        <v>5</v>
      </c>
      <c r="TI13" s="63">
        <v>5</v>
      </c>
      <c r="TJ13" s="63">
        <v>5</v>
      </c>
      <c r="TK13" s="63">
        <v>5</v>
      </c>
      <c r="TL13" s="63">
        <v>1</v>
      </c>
      <c r="TM13" s="63">
        <v>0.2</v>
      </c>
      <c r="TN13" s="63">
        <v>5</v>
      </c>
      <c r="TO13" s="63">
        <v>1</v>
      </c>
      <c r="TP13" s="63">
        <v>5</v>
      </c>
      <c r="TQ13" s="63">
        <v>5</v>
      </c>
      <c r="TR13" s="63">
        <v>5</v>
      </c>
      <c r="TS13" s="63">
        <v>1</v>
      </c>
      <c r="TT13" s="63">
        <v>5</v>
      </c>
      <c r="TU13" s="63">
        <v>5</v>
      </c>
      <c r="TV13" s="63">
        <v>5</v>
      </c>
      <c r="TW13" s="63">
        <v>5</v>
      </c>
      <c r="TX13" s="63">
        <v>5</v>
      </c>
      <c r="TY13" s="63">
        <v>5</v>
      </c>
      <c r="TZ13" s="63">
        <v>0.2</v>
      </c>
      <c r="UA13" s="63">
        <v>0.2</v>
      </c>
      <c r="UB13" s="63">
        <v>5</v>
      </c>
      <c r="UC13" s="63">
        <v>5</v>
      </c>
      <c r="UD13" s="63">
        <v>5</v>
      </c>
      <c r="UE13" s="63">
        <v>5</v>
      </c>
      <c r="UF13" s="63">
        <v>5</v>
      </c>
      <c r="UG13" s="63">
        <v>1</v>
      </c>
      <c r="UH13" s="63">
        <v>5</v>
      </c>
      <c r="UI13" s="63">
        <v>0.2</v>
      </c>
      <c r="UJ13" s="63">
        <v>5</v>
      </c>
      <c r="UK13" s="63">
        <v>5</v>
      </c>
      <c r="UL13" s="63">
        <v>1</v>
      </c>
      <c r="UM13" s="63">
        <v>1</v>
      </c>
      <c r="UN13" s="63">
        <v>1</v>
      </c>
      <c r="UO13" s="63">
        <v>5</v>
      </c>
      <c r="UP13" s="63">
        <v>5</v>
      </c>
      <c r="UQ13" s="63">
        <v>0.2</v>
      </c>
      <c r="UR13" s="63">
        <v>1</v>
      </c>
      <c r="US13" s="63">
        <v>5</v>
      </c>
      <c r="UT13" s="63">
        <v>0.2</v>
      </c>
      <c r="UU13" s="63">
        <v>0.2</v>
      </c>
      <c r="UV13" s="63">
        <v>0.2</v>
      </c>
      <c r="UW13" s="63">
        <v>0.2</v>
      </c>
      <c r="UX13" s="63">
        <v>0.2</v>
      </c>
      <c r="UY13" s="63">
        <v>5</v>
      </c>
      <c r="UZ13" s="63">
        <v>5</v>
      </c>
      <c r="VA13" s="63">
        <v>5</v>
      </c>
      <c r="VB13" s="63">
        <v>5</v>
      </c>
      <c r="VC13" s="63">
        <v>0.2</v>
      </c>
      <c r="VD13" s="63">
        <v>5</v>
      </c>
      <c r="VE13" s="63">
        <v>5</v>
      </c>
      <c r="VF13" s="63">
        <v>5</v>
      </c>
      <c r="VG13" s="63">
        <v>0.2</v>
      </c>
      <c r="VH13" s="63">
        <v>5</v>
      </c>
      <c r="VI13" s="63">
        <v>5</v>
      </c>
      <c r="VJ13" s="63">
        <v>1</v>
      </c>
      <c r="VK13" s="63">
        <v>1</v>
      </c>
      <c r="VL13" s="63">
        <v>5</v>
      </c>
      <c r="VM13" s="63">
        <v>5</v>
      </c>
      <c r="VN13" s="63">
        <v>5</v>
      </c>
      <c r="VO13" s="63">
        <v>0.2</v>
      </c>
      <c r="VP13" s="63">
        <v>1</v>
      </c>
      <c r="VQ13" s="63">
        <v>5</v>
      </c>
      <c r="VR13" s="63">
        <v>1</v>
      </c>
      <c r="VS13" s="63">
        <v>5</v>
      </c>
      <c r="VT13" s="63">
        <v>5</v>
      </c>
      <c r="VU13" s="63">
        <v>0.2</v>
      </c>
      <c r="VV13" s="63">
        <v>5</v>
      </c>
      <c r="VW13" s="63">
        <v>5</v>
      </c>
      <c r="VX13" s="63">
        <v>5</v>
      </c>
      <c r="VY13" s="63">
        <v>5</v>
      </c>
      <c r="VZ13" s="63">
        <v>5</v>
      </c>
      <c r="WA13" s="63">
        <v>5</v>
      </c>
      <c r="WB13" s="63">
        <v>5</v>
      </c>
      <c r="WC13" s="63">
        <v>0.2</v>
      </c>
      <c r="WD13" s="63">
        <v>0.2</v>
      </c>
      <c r="WE13" s="63">
        <v>5</v>
      </c>
      <c r="WF13" s="63">
        <v>0.2</v>
      </c>
      <c r="WG13" s="63">
        <v>5</v>
      </c>
      <c r="WH13" s="63">
        <v>1</v>
      </c>
      <c r="WI13" s="63">
        <v>0.2</v>
      </c>
      <c r="WJ13" s="63">
        <v>0.2</v>
      </c>
      <c r="WK13" s="63">
        <v>5</v>
      </c>
      <c r="WL13" s="63">
        <v>5</v>
      </c>
      <c r="WM13" s="63">
        <v>5</v>
      </c>
      <c r="WN13" s="63">
        <v>1</v>
      </c>
      <c r="WO13" s="63">
        <v>5</v>
      </c>
      <c r="WP13" s="63">
        <v>5</v>
      </c>
      <c r="WQ13" s="63">
        <v>0.2</v>
      </c>
      <c r="WR13" s="63">
        <v>5</v>
      </c>
      <c r="WS13" s="63">
        <v>1</v>
      </c>
      <c r="WT13" s="63">
        <v>0.2</v>
      </c>
      <c r="WU13" s="63">
        <v>5</v>
      </c>
      <c r="WV13" s="63">
        <v>1</v>
      </c>
      <c r="WW13" s="63">
        <v>5</v>
      </c>
      <c r="WX13" s="63">
        <v>5</v>
      </c>
      <c r="WY13" s="63">
        <v>5</v>
      </c>
      <c r="WZ13" s="63">
        <v>5</v>
      </c>
      <c r="XA13" s="63">
        <v>1</v>
      </c>
      <c r="XB13" s="63">
        <v>1</v>
      </c>
      <c r="XC13" s="63">
        <v>5</v>
      </c>
      <c r="XD13" s="63">
        <v>5</v>
      </c>
      <c r="XE13" s="63">
        <v>5</v>
      </c>
      <c r="XF13" s="63">
        <v>0.2</v>
      </c>
      <c r="XG13" s="63">
        <v>0.2</v>
      </c>
      <c r="XH13" s="63">
        <v>0.2</v>
      </c>
      <c r="XI13" s="63">
        <v>5</v>
      </c>
      <c r="XJ13" s="63">
        <v>5</v>
      </c>
      <c r="XK13" s="63">
        <v>5</v>
      </c>
      <c r="XL13" s="63">
        <v>5</v>
      </c>
      <c r="XM13" s="63">
        <v>1</v>
      </c>
      <c r="XN13" s="63">
        <v>5</v>
      </c>
      <c r="XO13" s="63">
        <v>0.2</v>
      </c>
      <c r="XP13" s="63">
        <v>5</v>
      </c>
      <c r="XQ13" s="63">
        <v>5</v>
      </c>
      <c r="XR13" s="63">
        <v>5</v>
      </c>
      <c r="XS13" s="63">
        <v>5</v>
      </c>
      <c r="XT13" s="63">
        <v>5</v>
      </c>
      <c r="XU13" s="63">
        <v>0.2</v>
      </c>
      <c r="XV13" s="63">
        <v>5</v>
      </c>
      <c r="XW13" s="63">
        <v>5</v>
      </c>
      <c r="XX13" s="63">
        <v>5</v>
      </c>
      <c r="XY13" s="63">
        <v>1</v>
      </c>
      <c r="XZ13" s="63">
        <v>5</v>
      </c>
      <c r="YA13" s="63">
        <v>5</v>
      </c>
      <c r="YB13" s="63">
        <v>0.2</v>
      </c>
      <c r="YC13" s="63">
        <v>1</v>
      </c>
      <c r="YD13" s="63">
        <v>5</v>
      </c>
      <c r="YE13" s="63">
        <v>1</v>
      </c>
      <c r="YF13" s="63">
        <v>0.2</v>
      </c>
      <c r="YG13" s="63">
        <v>1</v>
      </c>
      <c r="YH13" s="63">
        <v>5</v>
      </c>
      <c r="YI13" s="63">
        <v>0.2</v>
      </c>
      <c r="YJ13" s="63">
        <v>0.2</v>
      </c>
      <c r="YK13" s="63">
        <v>1</v>
      </c>
      <c r="YL13" s="63">
        <v>5</v>
      </c>
      <c r="YM13" s="63">
        <v>1</v>
      </c>
      <c r="YN13" s="63">
        <v>0.2</v>
      </c>
      <c r="YO13" s="63">
        <v>1</v>
      </c>
      <c r="YP13" s="63">
        <v>1</v>
      </c>
      <c r="YQ13" s="63">
        <v>1</v>
      </c>
      <c r="YR13" s="63">
        <v>5</v>
      </c>
      <c r="YS13" s="63">
        <v>5</v>
      </c>
      <c r="YT13" s="63">
        <v>1</v>
      </c>
      <c r="YU13" s="63">
        <v>0.2</v>
      </c>
      <c r="YV13" s="63">
        <v>5</v>
      </c>
      <c r="YW13" s="63">
        <v>5</v>
      </c>
      <c r="YX13" s="63">
        <v>5</v>
      </c>
      <c r="YY13" s="63">
        <v>1</v>
      </c>
      <c r="YZ13" s="63">
        <v>0.2</v>
      </c>
      <c r="ZA13" s="63">
        <v>5</v>
      </c>
      <c r="ZB13" s="63">
        <v>0.2</v>
      </c>
      <c r="ZC13" s="63">
        <v>1</v>
      </c>
      <c r="ZD13" s="63">
        <v>1</v>
      </c>
      <c r="ZE13" s="63">
        <v>0.2</v>
      </c>
      <c r="ZF13" s="63">
        <v>1</v>
      </c>
      <c r="ZG13" s="63">
        <v>1</v>
      </c>
      <c r="ZH13" s="63">
        <v>1</v>
      </c>
      <c r="ZI13" s="63">
        <v>1</v>
      </c>
      <c r="ZJ13" s="63">
        <v>5</v>
      </c>
      <c r="ZK13" s="63">
        <v>1</v>
      </c>
      <c r="ZL13" s="63">
        <v>5</v>
      </c>
      <c r="ZM13" s="63">
        <v>0.2</v>
      </c>
      <c r="ZN13" s="63">
        <v>1</v>
      </c>
      <c r="ZO13" s="63">
        <v>5</v>
      </c>
      <c r="ZP13" s="63">
        <v>5</v>
      </c>
      <c r="ZQ13" s="63">
        <v>5</v>
      </c>
      <c r="ZR13" s="63">
        <v>5</v>
      </c>
      <c r="ZS13" s="63">
        <v>5</v>
      </c>
      <c r="ZT13" s="63">
        <v>5</v>
      </c>
      <c r="ZU13" s="63">
        <v>5</v>
      </c>
      <c r="ZV13" s="63">
        <v>1</v>
      </c>
      <c r="ZW13" s="63">
        <v>1</v>
      </c>
      <c r="ZX13" s="63">
        <v>5</v>
      </c>
      <c r="ZY13" s="63">
        <v>1</v>
      </c>
      <c r="ZZ13" s="63">
        <v>5</v>
      </c>
      <c r="AAA13" s="63">
        <v>1</v>
      </c>
      <c r="AAB13" s="63">
        <v>5</v>
      </c>
      <c r="AAC13" s="63">
        <v>1</v>
      </c>
      <c r="AAD13" s="63">
        <v>5</v>
      </c>
      <c r="AAE13" s="63">
        <v>5</v>
      </c>
      <c r="AAF13" s="63">
        <v>0.2</v>
      </c>
      <c r="AAG13" s="63">
        <v>5</v>
      </c>
      <c r="AAH13" s="63">
        <v>5</v>
      </c>
      <c r="AAI13" s="63">
        <v>1</v>
      </c>
      <c r="AAJ13" s="63">
        <v>5</v>
      </c>
      <c r="AAK13" s="63">
        <v>0.2</v>
      </c>
      <c r="AAL13" s="63">
        <v>1</v>
      </c>
      <c r="AAM13" s="63">
        <v>0.2</v>
      </c>
      <c r="AAN13" s="63">
        <v>0.2</v>
      </c>
      <c r="AAO13" s="63">
        <v>0.2</v>
      </c>
      <c r="AAP13" s="63">
        <v>0.2</v>
      </c>
      <c r="AAQ13" s="63">
        <v>1</v>
      </c>
      <c r="AAR13" s="63">
        <v>5</v>
      </c>
      <c r="AAS13" s="63">
        <v>5</v>
      </c>
      <c r="AAT13" s="63">
        <v>0.2</v>
      </c>
      <c r="AAU13" s="63">
        <v>1</v>
      </c>
      <c r="AAV13" s="63">
        <v>5</v>
      </c>
      <c r="AAW13" s="63">
        <v>5</v>
      </c>
      <c r="AAX13" s="63">
        <v>5</v>
      </c>
      <c r="AAY13" s="63">
        <v>1</v>
      </c>
      <c r="AAZ13" s="63">
        <v>1</v>
      </c>
      <c r="ABA13" s="63">
        <v>0.2</v>
      </c>
      <c r="ABB13" s="63">
        <v>5</v>
      </c>
      <c r="ABC13" s="63">
        <v>5</v>
      </c>
      <c r="ABD13" s="63">
        <v>5</v>
      </c>
      <c r="ABE13" s="63">
        <v>5</v>
      </c>
      <c r="ABF13" s="63">
        <v>5</v>
      </c>
      <c r="ABG13" s="63">
        <v>5</v>
      </c>
      <c r="ABH13" s="63">
        <v>5</v>
      </c>
      <c r="ABI13" s="63">
        <v>1</v>
      </c>
      <c r="ABJ13" s="63">
        <v>1</v>
      </c>
      <c r="ABK13" s="63">
        <v>5</v>
      </c>
      <c r="ABL13" s="63">
        <v>0.2</v>
      </c>
      <c r="ABM13" s="63">
        <v>5</v>
      </c>
      <c r="ABN13" s="63">
        <v>1</v>
      </c>
      <c r="ABO13" s="63">
        <v>5</v>
      </c>
      <c r="ABP13" s="63">
        <v>0.2</v>
      </c>
      <c r="ABQ13" s="63">
        <v>1</v>
      </c>
      <c r="ABR13" s="63">
        <v>0.2</v>
      </c>
      <c r="ABS13" s="63">
        <v>5</v>
      </c>
      <c r="ABT13" s="63">
        <v>5</v>
      </c>
      <c r="ABU13" s="63">
        <v>5</v>
      </c>
      <c r="ABV13" s="63">
        <v>0.2</v>
      </c>
      <c r="ABW13" s="63">
        <v>5</v>
      </c>
      <c r="ABX13" s="63">
        <v>5</v>
      </c>
      <c r="ABY13" s="63">
        <v>1</v>
      </c>
      <c r="ABZ13" s="63">
        <v>5</v>
      </c>
      <c r="ACA13" s="63">
        <v>1</v>
      </c>
      <c r="ACB13" s="63">
        <v>5</v>
      </c>
      <c r="ACC13" s="63">
        <v>1</v>
      </c>
      <c r="ACD13" s="63">
        <v>0.2</v>
      </c>
      <c r="ACE13" s="63">
        <v>5</v>
      </c>
      <c r="ACF13" s="63">
        <v>1</v>
      </c>
      <c r="ACG13" s="63">
        <v>1</v>
      </c>
      <c r="ACH13" s="63">
        <v>5</v>
      </c>
      <c r="ACI13" s="63">
        <v>5</v>
      </c>
      <c r="ACJ13" s="63">
        <v>5</v>
      </c>
      <c r="ACK13" s="63">
        <v>1</v>
      </c>
      <c r="ACL13" s="63">
        <v>1</v>
      </c>
      <c r="ACM13" s="63">
        <v>5</v>
      </c>
      <c r="ACN13" s="63">
        <v>5</v>
      </c>
      <c r="ACO13" s="63">
        <v>1</v>
      </c>
      <c r="ACP13" s="63">
        <v>1</v>
      </c>
      <c r="ACQ13" s="63">
        <v>5</v>
      </c>
      <c r="ACR13" s="63">
        <v>5</v>
      </c>
      <c r="ACS13" s="63">
        <v>0.2</v>
      </c>
      <c r="ACT13" s="63">
        <v>1</v>
      </c>
      <c r="ACU13" s="63">
        <v>5</v>
      </c>
      <c r="ACV13" s="63">
        <v>5</v>
      </c>
      <c r="ACW13" s="63">
        <v>5</v>
      </c>
      <c r="ACX13" s="63">
        <v>5</v>
      </c>
      <c r="ACY13" s="63">
        <v>5</v>
      </c>
      <c r="ACZ13" s="63">
        <v>0.2</v>
      </c>
      <c r="ADA13" s="63">
        <v>5</v>
      </c>
      <c r="ADB13" s="63">
        <v>1</v>
      </c>
      <c r="ADC13" s="63">
        <v>5</v>
      </c>
      <c r="ADD13" s="63">
        <v>1</v>
      </c>
      <c r="ADE13" s="63">
        <v>1</v>
      </c>
      <c r="ADF13" s="63">
        <v>1</v>
      </c>
      <c r="ADG13" s="63">
        <v>0.2</v>
      </c>
      <c r="ADH13" s="63">
        <v>5</v>
      </c>
      <c r="ADI13" s="63">
        <v>1</v>
      </c>
      <c r="ADJ13" s="63">
        <v>0.2</v>
      </c>
      <c r="ADK13" s="63">
        <v>5</v>
      </c>
      <c r="ADL13" s="63">
        <v>5</v>
      </c>
      <c r="ADM13" s="63">
        <v>5</v>
      </c>
      <c r="ADN13" s="63">
        <v>5</v>
      </c>
      <c r="ADO13" s="63">
        <v>5</v>
      </c>
      <c r="ADP13" s="63">
        <v>5</v>
      </c>
      <c r="ADQ13" s="63">
        <v>1</v>
      </c>
      <c r="ADR13" s="63">
        <v>5</v>
      </c>
      <c r="ADS13" s="63">
        <v>1</v>
      </c>
      <c r="ADT13" s="63">
        <v>5</v>
      </c>
      <c r="ADU13" s="63">
        <v>5</v>
      </c>
      <c r="ADV13" s="63">
        <v>1</v>
      </c>
      <c r="ADW13" s="63">
        <v>0.2</v>
      </c>
      <c r="ADX13" s="63">
        <v>1</v>
      </c>
      <c r="ADY13" s="63">
        <v>0.2</v>
      </c>
      <c r="ADZ13" s="63">
        <v>5</v>
      </c>
      <c r="AEA13" s="63">
        <v>0.2</v>
      </c>
      <c r="AEB13" s="63">
        <v>1</v>
      </c>
      <c r="AEC13" s="63">
        <v>5</v>
      </c>
      <c r="AED13" s="63">
        <v>0.2</v>
      </c>
      <c r="AEE13" s="63">
        <v>0.2</v>
      </c>
      <c r="AEF13" s="63">
        <v>5</v>
      </c>
      <c r="AEG13" s="63">
        <v>0.2</v>
      </c>
      <c r="AEH13" s="63">
        <v>5</v>
      </c>
      <c r="AEI13" s="63">
        <v>1</v>
      </c>
      <c r="AEJ13" s="63">
        <v>1</v>
      </c>
      <c r="AEK13" s="63">
        <v>5</v>
      </c>
      <c r="AEL13" s="63">
        <v>5</v>
      </c>
      <c r="AEM13" s="63">
        <v>0.2</v>
      </c>
      <c r="AEN13" s="63">
        <v>5</v>
      </c>
      <c r="AEO13" s="63">
        <v>1</v>
      </c>
      <c r="AEP13" s="63">
        <v>5</v>
      </c>
      <c r="AEQ13" s="63">
        <v>5</v>
      </c>
      <c r="AER13" s="63">
        <v>0.2</v>
      </c>
      <c r="AES13" s="63">
        <v>0.2</v>
      </c>
      <c r="AET13" s="63">
        <v>0.2</v>
      </c>
      <c r="AEU13" s="63">
        <v>5</v>
      </c>
      <c r="AEV13" s="63">
        <v>0.2</v>
      </c>
      <c r="AEW13" s="63">
        <v>0.2</v>
      </c>
      <c r="AEX13" s="63">
        <v>5</v>
      </c>
      <c r="AEY13" s="63">
        <v>5</v>
      </c>
      <c r="AEZ13" s="63">
        <v>0.2</v>
      </c>
      <c r="AFA13" s="63">
        <v>0.2</v>
      </c>
      <c r="AFB13" s="63">
        <v>0.2</v>
      </c>
      <c r="AFC13" s="63">
        <v>0.2</v>
      </c>
      <c r="AFD13" s="63">
        <v>5</v>
      </c>
      <c r="AFE13" s="63">
        <v>1</v>
      </c>
      <c r="AFF13" s="63">
        <v>5</v>
      </c>
      <c r="AFG13" s="63">
        <v>1</v>
      </c>
      <c r="AFH13" s="63">
        <v>5</v>
      </c>
      <c r="AFI13" s="63">
        <v>5</v>
      </c>
      <c r="AFJ13" s="63">
        <v>5</v>
      </c>
      <c r="AFK13" s="63">
        <v>1</v>
      </c>
      <c r="AFL13" s="63">
        <v>5</v>
      </c>
      <c r="AFM13" s="63">
        <v>0.2</v>
      </c>
      <c r="AFN13" s="63">
        <v>0.2</v>
      </c>
      <c r="AFO13" s="63">
        <v>0.2</v>
      </c>
      <c r="AFP13" s="63">
        <v>1</v>
      </c>
      <c r="AFQ13" s="63">
        <v>1</v>
      </c>
      <c r="AFR13" s="63">
        <v>5</v>
      </c>
      <c r="AFS13" s="63">
        <v>1</v>
      </c>
      <c r="AFT13" s="63">
        <v>0.2</v>
      </c>
      <c r="AFU13" s="63">
        <v>5</v>
      </c>
      <c r="AFV13" s="63">
        <v>5</v>
      </c>
      <c r="AFW13" s="63">
        <v>1</v>
      </c>
      <c r="AFX13" s="63">
        <v>5</v>
      </c>
      <c r="AFY13" s="63">
        <v>1</v>
      </c>
      <c r="AFZ13" s="63">
        <v>0.2</v>
      </c>
      <c r="AGA13" s="63">
        <v>0.2</v>
      </c>
      <c r="AGB13" s="63">
        <v>5</v>
      </c>
      <c r="AGC13" s="63">
        <v>5</v>
      </c>
      <c r="AGD13" s="63">
        <v>5</v>
      </c>
      <c r="AGE13" s="63">
        <v>5</v>
      </c>
      <c r="AGF13" s="63">
        <v>5</v>
      </c>
      <c r="AGG13" s="63">
        <v>1</v>
      </c>
      <c r="AGH13" s="63">
        <v>5</v>
      </c>
      <c r="AGI13" s="63">
        <v>5</v>
      </c>
      <c r="AGJ13" s="63">
        <v>0.2</v>
      </c>
      <c r="AGK13" s="63">
        <v>1</v>
      </c>
      <c r="AGL13" s="63">
        <v>1</v>
      </c>
      <c r="AGM13" s="63">
        <v>5</v>
      </c>
      <c r="AGN13" s="63">
        <v>0.2</v>
      </c>
      <c r="AGO13" s="63">
        <v>5</v>
      </c>
      <c r="AGP13" s="63">
        <v>0.2</v>
      </c>
      <c r="AGQ13" s="63">
        <v>5</v>
      </c>
      <c r="AGR13" s="63">
        <v>5</v>
      </c>
      <c r="AGS13" s="63">
        <v>0.2</v>
      </c>
      <c r="AGT13" s="63">
        <v>1</v>
      </c>
      <c r="AGU13" s="63">
        <v>5</v>
      </c>
      <c r="AGV13" s="63">
        <v>0.2</v>
      </c>
      <c r="AGW13" s="63">
        <v>5</v>
      </c>
      <c r="AGX13" s="63">
        <v>1</v>
      </c>
      <c r="AGY13" s="63">
        <v>1</v>
      </c>
      <c r="AGZ13" s="63">
        <v>0.2</v>
      </c>
      <c r="AHA13" s="63">
        <v>5</v>
      </c>
      <c r="AHB13" s="63">
        <v>5</v>
      </c>
      <c r="AHC13" s="63">
        <v>5</v>
      </c>
      <c r="AHD13" s="63">
        <v>0.2</v>
      </c>
      <c r="AHE13" s="63">
        <v>5</v>
      </c>
      <c r="AHF13" s="63">
        <v>5</v>
      </c>
      <c r="AHG13" s="63">
        <v>1</v>
      </c>
      <c r="AHH13" s="63">
        <v>5</v>
      </c>
      <c r="AHI13" s="63">
        <v>5</v>
      </c>
      <c r="AHJ13" s="63">
        <v>0.2</v>
      </c>
      <c r="AHK13" s="63">
        <v>5</v>
      </c>
      <c r="AHL13" s="63">
        <v>1</v>
      </c>
      <c r="AHM13" s="63">
        <v>5</v>
      </c>
      <c r="AHN13" s="63">
        <v>1</v>
      </c>
      <c r="AHO13" s="63">
        <v>0.2</v>
      </c>
      <c r="AHP13" s="63">
        <v>1</v>
      </c>
      <c r="AHQ13" s="63">
        <v>1</v>
      </c>
      <c r="AHR13" s="63">
        <v>5</v>
      </c>
      <c r="AHS13" s="63">
        <v>1</v>
      </c>
      <c r="AHT13" s="63">
        <v>0.2</v>
      </c>
      <c r="AHU13" s="63">
        <v>1</v>
      </c>
      <c r="AHV13" s="63">
        <v>0.2</v>
      </c>
      <c r="AHW13" s="63">
        <v>1</v>
      </c>
      <c r="AHX13" s="63">
        <v>1</v>
      </c>
      <c r="AHY13" s="63">
        <v>5</v>
      </c>
      <c r="AHZ13" s="63">
        <v>1</v>
      </c>
      <c r="AIA13" s="63">
        <v>1</v>
      </c>
      <c r="AIB13" s="63">
        <v>1</v>
      </c>
      <c r="AIC13" s="63">
        <v>5</v>
      </c>
      <c r="AID13" s="63">
        <v>5</v>
      </c>
      <c r="AIE13" s="63">
        <v>5</v>
      </c>
      <c r="AIF13" s="63">
        <v>5</v>
      </c>
      <c r="AIG13" s="63">
        <v>5</v>
      </c>
      <c r="AIH13" s="63">
        <v>1</v>
      </c>
      <c r="AII13" s="63">
        <v>5</v>
      </c>
      <c r="AIJ13" s="63">
        <v>1</v>
      </c>
      <c r="AIK13" s="63">
        <v>1</v>
      </c>
      <c r="AIL13" s="63">
        <v>1</v>
      </c>
      <c r="AIM13" s="63">
        <v>0.2</v>
      </c>
      <c r="AIN13" s="63">
        <v>5</v>
      </c>
      <c r="AIO13" s="63">
        <v>5</v>
      </c>
      <c r="AIP13" s="63">
        <v>1</v>
      </c>
      <c r="AIQ13" s="63">
        <v>1</v>
      </c>
      <c r="AIR13" s="63">
        <v>1</v>
      </c>
      <c r="AIS13" s="63">
        <v>0.2</v>
      </c>
      <c r="AIT13" s="63">
        <v>5</v>
      </c>
      <c r="AIU13" s="63">
        <v>0.2</v>
      </c>
      <c r="AIV13" s="63">
        <v>5</v>
      </c>
      <c r="AIW13" s="63">
        <v>1</v>
      </c>
      <c r="AIX13" s="63">
        <v>0.2</v>
      </c>
      <c r="AIY13" s="63">
        <v>0.2</v>
      </c>
      <c r="AIZ13" s="63">
        <v>1</v>
      </c>
      <c r="AJA13" s="63">
        <v>5</v>
      </c>
      <c r="AJB13" s="63">
        <v>0.2</v>
      </c>
      <c r="AJC13" s="63">
        <v>5</v>
      </c>
      <c r="AJD13" s="63">
        <v>0.2</v>
      </c>
      <c r="AJE13" s="63">
        <v>0.2</v>
      </c>
      <c r="AJF13" s="63">
        <v>0.2</v>
      </c>
      <c r="AJG13" s="63">
        <v>5</v>
      </c>
      <c r="AJH13" s="63">
        <v>5</v>
      </c>
      <c r="AJI13" s="63">
        <v>5</v>
      </c>
      <c r="AJJ13" s="63">
        <v>5</v>
      </c>
      <c r="AJK13" s="63">
        <v>0.2</v>
      </c>
      <c r="AJL13" s="63">
        <v>5</v>
      </c>
      <c r="AJM13" s="63">
        <v>5</v>
      </c>
      <c r="AJN13" s="63">
        <v>5</v>
      </c>
      <c r="AJO13" s="63">
        <v>1</v>
      </c>
      <c r="AJP13" s="63">
        <v>5</v>
      </c>
      <c r="AJQ13" s="63">
        <v>0.2</v>
      </c>
      <c r="AJR13" s="63">
        <v>5</v>
      </c>
      <c r="AJS13" s="63">
        <v>5</v>
      </c>
      <c r="AJT13" s="63">
        <v>0.2</v>
      </c>
      <c r="AJU13" s="63">
        <v>1</v>
      </c>
      <c r="AJV13" s="63">
        <v>5</v>
      </c>
      <c r="AJW13" s="63">
        <v>5</v>
      </c>
      <c r="AJX13" s="63">
        <v>5</v>
      </c>
      <c r="AJY13" s="63">
        <v>5</v>
      </c>
      <c r="AJZ13" s="63">
        <v>5</v>
      </c>
      <c r="AKA13" s="63">
        <v>0.2</v>
      </c>
      <c r="AKB13" s="63">
        <v>5</v>
      </c>
      <c r="AKC13" s="63">
        <v>0.2</v>
      </c>
      <c r="AKD13" s="63">
        <v>5</v>
      </c>
      <c r="AKE13" s="63">
        <v>1</v>
      </c>
      <c r="AKF13" s="63">
        <v>5</v>
      </c>
      <c r="AKG13" s="63">
        <v>0.2</v>
      </c>
      <c r="AKH13" s="63">
        <v>0.2</v>
      </c>
      <c r="AKI13" s="63">
        <v>1</v>
      </c>
      <c r="AKJ13" s="63">
        <v>0.2</v>
      </c>
      <c r="AKK13" s="63">
        <v>5</v>
      </c>
      <c r="AKL13" s="63">
        <v>0.2</v>
      </c>
      <c r="AKM13" s="63">
        <v>5</v>
      </c>
      <c r="AKN13" s="63">
        <v>0.2</v>
      </c>
      <c r="AKO13" s="63">
        <v>5</v>
      </c>
      <c r="AKP13" s="63">
        <v>1</v>
      </c>
      <c r="AKQ13" s="63">
        <v>1</v>
      </c>
      <c r="AKR13" s="63">
        <v>1</v>
      </c>
      <c r="AKS13" s="63">
        <v>1</v>
      </c>
      <c r="AKT13" s="63">
        <v>5</v>
      </c>
      <c r="AKU13" s="63">
        <v>5</v>
      </c>
      <c r="AKV13" s="63">
        <v>5</v>
      </c>
      <c r="AKW13" s="63">
        <v>5</v>
      </c>
      <c r="AKX13" s="63">
        <v>5</v>
      </c>
      <c r="AKY13" s="63">
        <v>1</v>
      </c>
      <c r="AKZ13" s="63">
        <v>1</v>
      </c>
      <c r="ALA13" s="63">
        <v>5</v>
      </c>
      <c r="ALB13" s="63">
        <v>1</v>
      </c>
      <c r="ALC13" s="63">
        <v>1</v>
      </c>
      <c r="ALD13" s="63">
        <v>5</v>
      </c>
      <c r="ALE13" s="63">
        <v>5</v>
      </c>
      <c r="ALF13" s="63">
        <v>1</v>
      </c>
      <c r="ALG13" s="63">
        <v>0.2</v>
      </c>
      <c r="ALH13" s="63">
        <v>0.2</v>
      </c>
      <c r="ALI13" s="63">
        <v>1</v>
      </c>
      <c r="ALJ13" s="63">
        <v>5</v>
      </c>
      <c r="ALK13" s="63">
        <v>5</v>
      </c>
      <c r="ALL13" s="63">
        <v>1</v>
      </c>
      <c r="ALM13" s="63">
        <v>5</v>
      </c>
      <c r="ALN13" s="63">
        <v>1</v>
      </c>
      <c r="ALO13" s="63">
        <v>5</v>
      </c>
      <c r="ALP13" s="63">
        <v>5</v>
      </c>
      <c r="ALQ13" s="63">
        <v>1</v>
      </c>
      <c r="ALR13" s="63">
        <v>1</v>
      </c>
      <c r="ALS13" s="63">
        <v>5</v>
      </c>
      <c r="ALT13" s="63">
        <v>1</v>
      </c>
      <c r="ALU13" s="63">
        <v>5</v>
      </c>
      <c r="ALV13" s="63">
        <v>5</v>
      </c>
      <c r="ALW13" s="63">
        <v>1</v>
      </c>
      <c r="ALX13" s="63">
        <v>0.2</v>
      </c>
      <c r="ALY13" s="63">
        <v>1</v>
      </c>
      <c r="ALZ13" s="63">
        <v>5</v>
      </c>
      <c r="AMA13" s="63">
        <v>5</v>
      </c>
      <c r="AMB13" s="63">
        <v>0.2</v>
      </c>
      <c r="AMC13" s="63">
        <v>5</v>
      </c>
      <c r="AMD13" s="63">
        <v>0.2</v>
      </c>
      <c r="AME13" s="63">
        <v>5</v>
      </c>
      <c r="AMF13" s="63">
        <v>5</v>
      </c>
      <c r="AMG13" s="63">
        <v>0.2</v>
      </c>
      <c r="AMH13" s="63">
        <v>1</v>
      </c>
      <c r="AMI13" s="63">
        <v>5</v>
      </c>
      <c r="AMJ13" s="63">
        <v>5</v>
      </c>
      <c r="AMK13" s="63">
        <v>5</v>
      </c>
      <c r="AML13" s="63">
        <v>1</v>
      </c>
      <c r="AMM13" s="63">
        <v>0.2</v>
      </c>
      <c r="AMN13" s="63">
        <v>1</v>
      </c>
      <c r="AMO13" s="63">
        <v>5</v>
      </c>
      <c r="AMP13" s="63">
        <v>5</v>
      </c>
      <c r="AMQ13" s="63">
        <v>5</v>
      </c>
      <c r="AMR13" s="63">
        <v>1</v>
      </c>
      <c r="AMS13" s="63">
        <v>1</v>
      </c>
      <c r="AMT13" s="63">
        <v>5</v>
      </c>
      <c r="AMU13" s="63">
        <v>5</v>
      </c>
      <c r="AMV13" s="63">
        <v>5</v>
      </c>
      <c r="AMW13" s="63">
        <v>5</v>
      </c>
      <c r="AMX13" s="63">
        <v>1</v>
      </c>
      <c r="AMY13" s="63">
        <v>5</v>
      </c>
      <c r="AMZ13" s="63">
        <v>1</v>
      </c>
      <c r="ANA13" s="63">
        <v>5</v>
      </c>
      <c r="ANB13" s="63">
        <v>0.2</v>
      </c>
      <c r="ANC13" s="63">
        <v>1</v>
      </c>
      <c r="AND13" s="63">
        <v>0.2</v>
      </c>
      <c r="ANE13" s="63">
        <v>5</v>
      </c>
      <c r="ANF13" s="63">
        <v>1</v>
      </c>
      <c r="ANG13" s="63">
        <v>1</v>
      </c>
      <c r="ANH13" s="63">
        <v>0.2</v>
      </c>
      <c r="ANI13" s="63">
        <v>0.2</v>
      </c>
      <c r="ANJ13" s="63">
        <v>5</v>
      </c>
      <c r="ANK13" s="63">
        <v>0.2</v>
      </c>
      <c r="ANL13" s="63">
        <v>5</v>
      </c>
      <c r="ANM13" s="63">
        <v>0.2</v>
      </c>
      <c r="ANN13" s="63">
        <v>0.2</v>
      </c>
      <c r="ANO13" s="63">
        <v>5</v>
      </c>
      <c r="ANP13" s="63">
        <v>5</v>
      </c>
      <c r="ANQ13" s="63">
        <v>5</v>
      </c>
      <c r="ANR13" s="63">
        <v>0.2</v>
      </c>
      <c r="ANS13" s="63">
        <v>1</v>
      </c>
      <c r="ANT13" s="63">
        <v>1</v>
      </c>
      <c r="ANU13" s="63">
        <v>5</v>
      </c>
      <c r="ANV13" s="63">
        <v>0.2</v>
      </c>
      <c r="ANW13" s="63">
        <v>1</v>
      </c>
      <c r="ANX13" s="63">
        <v>5</v>
      </c>
      <c r="ANY13" s="63">
        <v>0.2</v>
      </c>
      <c r="ANZ13" s="63">
        <v>0.2</v>
      </c>
      <c r="AOA13" s="63">
        <v>1</v>
      </c>
      <c r="AOB13" s="63">
        <v>1</v>
      </c>
      <c r="AOC13" s="63">
        <v>0.2</v>
      </c>
      <c r="AOD13" s="63">
        <v>1</v>
      </c>
      <c r="AOE13" s="63">
        <v>0.2</v>
      </c>
      <c r="AOF13" s="63">
        <v>1</v>
      </c>
      <c r="AOG13" s="63">
        <v>1</v>
      </c>
      <c r="AOH13" s="63">
        <v>0.2</v>
      </c>
      <c r="AOI13" s="63">
        <v>5</v>
      </c>
      <c r="AOJ13" s="63">
        <v>0.2</v>
      </c>
      <c r="AOK13" s="63">
        <v>5</v>
      </c>
      <c r="AOL13" s="63">
        <v>5</v>
      </c>
      <c r="AOM13" s="63">
        <v>1</v>
      </c>
      <c r="AON13" s="63">
        <v>5</v>
      </c>
      <c r="AOO13" s="63">
        <v>0.2</v>
      </c>
      <c r="AOP13" s="63">
        <v>5</v>
      </c>
      <c r="AOQ13" s="63">
        <v>1</v>
      </c>
      <c r="AOR13" s="63">
        <v>5</v>
      </c>
      <c r="AOS13" s="63">
        <v>0.2</v>
      </c>
      <c r="AOT13" s="63">
        <v>0.2</v>
      </c>
      <c r="AOU13" s="63">
        <v>0.2</v>
      </c>
      <c r="AOV13" s="63">
        <v>0.2</v>
      </c>
      <c r="AOW13" s="63">
        <v>1</v>
      </c>
      <c r="AOX13" s="63">
        <v>1</v>
      </c>
      <c r="AOY13" s="63">
        <v>5</v>
      </c>
      <c r="AOZ13" s="63">
        <v>1</v>
      </c>
      <c r="APA13" s="63">
        <v>0.2</v>
      </c>
      <c r="APB13" s="63">
        <v>0.2</v>
      </c>
      <c r="APC13" s="63">
        <v>1</v>
      </c>
      <c r="APD13" s="63">
        <v>1</v>
      </c>
      <c r="APE13" s="63">
        <v>1</v>
      </c>
      <c r="APF13" s="63">
        <v>5</v>
      </c>
      <c r="APG13" s="63">
        <v>0.2</v>
      </c>
      <c r="APH13" s="63">
        <v>5</v>
      </c>
      <c r="API13" s="63">
        <v>0.2</v>
      </c>
      <c r="APJ13" s="63">
        <v>1</v>
      </c>
      <c r="APK13" s="63">
        <v>1</v>
      </c>
      <c r="APL13" s="63">
        <v>5</v>
      </c>
      <c r="APM13" s="63">
        <v>1</v>
      </c>
      <c r="APN13" s="63">
        <v>5</v>
      </c>
      <c r="APO13" s="63">
        <v>5</v>
      </c>
      <c r="APP13" s="63">
        <v>0.2</v>
      </c>
      <c r="APQ13" s="63">
        <v>5</v>
      </c>
      <c r="APR13" s="63">
        <v>5</v>
      </c>
      <c r="APS13" s="63">
        <v>1</v>
      </c>
      <c r="APT13" s="63">
        <v>5</v>
      </c>
      <c r="APU13" s="63">
        <v>1</v>
      </c>
      <c r="APV13" s="63">
        <v>1</v>
      </c>
      <c r="APW13" s="63">
        <v>5</v>
      </c>
      <c r="APX13" s="63">
        <v>1</v>
      </c>
      <c r="APY13" s="63">
        <v>0.2</v>
      </c>
      <c r="APZ13" s="63">
        <v>0.2</v>
      </c>
      <c r="AQA13" s="63">
        <v>1</v>
      </c>
      <c r="AQB13" s="63">
        <v>5</v>
      </c>
      <c r="AQC13" s="63">
        <v>5</v>
      </c>
      <c r="AQD13" s="63">
        <v>1</v>
      </c>
      <c r="AQE13" s="63">
        <v>1</v>
      </c>
      <c r="AQF13" s="63">
        <v>0.2</v>
      </c>
      <c r="AQG13" s="63">
        <v>0.2</v>
      </c>
      <c r="AQH13" s="63">
        <v>0.2</v>
      </c>
      <c r="AQI13" s="63">
        <v>5</v>
      </c>
      <c r="AQJ13" s="63">
        <v>5</v>
      </c>
      <c r="AQK13" s="63">
        <v>5</v>
      </c>
      <c r="AQL13" s="63">
        <v>0.2</v>
      </c>
      <c r="AQM13" s="63">
        <v>0.2</v>
      </c>
      <c r="AQN13" s="63">
        <v>0.2</v>
      </c>
      <c r="AQO13" s="63">
        <v>5</v>
      </c>
      <c r="AQP13" s="63">
        <v>5</v>
      </c>
      <c r="AQQ13" s="63">
        <v>1</v>
      </c>
      <c r="AQR13" s="63">
        <v>0.2</v>
      </c>
      <c r="AQS13" s="63">
        <v>5</v>
      </c>
      <c r="AQT13" s="63">
        <v>1</v>
      </c>
      <c r="AQU13" s="63">
        <v>5</v>
      </c>
      <c r="AQV13" s="63">
        <v>0.2</v>
      </c>
      <c r="AQW13" s="63">
        <v>1</v>
      </c>
      <c r="AQX13" s="63">
        <v>0.2</v>
      </c>
      <c r="AQY13" s="63">
        <v>0.2</v>
      </c>
      <c r="AQZ13" s="63">
        <v>5</v>
      </c>
      <c r="ARA13" s="63">
        <v>0.2</v>
      </c>
      <c r="ARB13" s="63">
        <v>0.2</v>
      </c>
      <c r="ARC13" s="63">
        <v>5</v>
      </c>
      <c r="ARD13" s="63">
        <v>5</v>
      </c>
      <c r="ARE13" s="63">
        <v>1</v>
      </c>
      <c r="ARF13" s="63">
        <v>0.2</v>
      </c>
      <c r="ARG13" s="63">
        <v>0.2</v>
      </c>
      <c r="ARH13" s="63">
        <v>5</v>
      </c>
      <c r="ARI13" s="63">
        <v>5</v>
      </c>
      <c r="ARJ13" s="63">
        <v>0.2</v>
      </c>
      <c r="ARK13" s="63">
        <v>5</v>
      </c>
      <c r="ARL13" s="63">
        <v>0.2</v>
      </c>
      <c r="ARM13" s="63">
        <v>1</v>
      </c>
      <c r="ARN13" s="63">
        <v>5</v>
      </c>
      <c r="ARO13" s="63">
        <v>5</v>
      </c>
      <c r="ARP13" s="63">
        <v>5</v>
      </c>
      <c r="ARQ13" s="63">
        <v>5</v>
      </c>
      <c r="ARR13" s="63">
        <v>0.2</v>
      </c>
      <c r="ARS13" s="63">
        <v>5</v>
      </c>
      <c r="ART13" s="63">
        <v>5</v>
      </c>
      <c r="ARU13" s="63">
        <v>5</v>
      </c>
      <c r="ARV13" s="63">
        <v>5</v>
      </c>
      <c r="ARW13" s="63">
        <v>5</v>
      </c>
      <c r="ARX13" s="63">
        <v>0.2</v>
      </c>
      <c r="ARY13" s="63">
        <v>1</v>
      </c>
      <c r="ARZ13" s="63">
        <v>5</v>
      </c>
      <c r="ASA13" s="63">
        <v>1</v>
      </c>
      <c r="ASB13" s="63">
        <v>5</v>
      </c>
      <c r="ASC13" s="63">
        <v>1</v>
      </c>
      <c r="ASD13" s="63">
        <v>5</v>
      </c>
      <c r="ASE13" s="63">
        <v>0.2</v>
      </c>
      <c r="ASF13" s="63">
        <v>5</v>
      </c>
      <c r="ASG13" s="63">
        <v>5</v>
      </c>
      <c r="ASH13" s="63">
        <v>1</v>
      </c>
      <c r="ASI13" s="63">
        <v>1</v>
      </c>
      <c r="ASJ13" s="63">
        <v>1</v>
      </c>
      <c r="ASK13" s="63">
        <v>5</v>
      </c>
      <c r="ASL13" s="63">
        <v>5</v>
      </c>
      <c r="ASM13" s="63">
        <v>1</v>
      </c>
      <c r="ASN13" s="63">
        <v>5</v>
      </c>
      <c r="ASO13" s="63">
        <v>1</v>
      </c>
      <c r="ASP13" s="63">
        <v>5</v>
      </c>
      <c r="ASQ13" s="63">
        <v>5</v>
      </c>
      <c r="ASR13" s="63">
        <v>5</v>
      </c>
      <c r="ASS13" s="63">
        <v>1</v>
      </c>
      <c r="AST13" s="63">
        <v>5</v>
      </c>
      <c r="ASU13" s="63">
        <v>1</v>
      </c>
      <c r="ASV13" s="63">
        <v>0.2</v>
      </c>
      <c r="ASW13" s="63">
        <v>5</v>
      </c>
      <c r="ASX13" s="63">
        <v>0.2</v>
      </c>
      <c r="ASY13" s="63">
        <v>0.2</v>
      </c>
      <c r="ASZ13" s="63">
        <v>1</v>
      </c>
      <c r="ATA13" s="63">
        <v>1</v>
      </c>
      <c r="ATB13" s="63">
        <v>0.2</v>
      </c>
      <c r="ATC13" s="63">
        <v>0.2</v>
      </c>
      <c r="ATD13" s="63">
        <v>1</v>
      </c>
      <c r="ATE13" s="63">
        <v>1</v>
      </c>
      <c r="ATF13" s="63">
        <v>0.2</v>
      </c>
      <c r="ATG13" s="63">
        <v>1</v>
      </c>
      <c r="ATH13" s="63">
        <v>0.2</v>
      </c>
      <c r="ATI13" s="63">
        <v>1</v>
      </c>
      <c r="ATJ13" s="63">
        <v>5</v>
      </c>
      <c r="ATK13" s="63">
        <v>1</v>
      </c>
      <c r="ATL13" s="63">
        <v>5</v>
      </c>
      <c r="ATM13" s="63">
        <v>1</v>
      </c>
      <c r="ATN13" s="63">
        <v>0.2</v>
      </c>
      <c r="ATO13" s="63">
        <v>1</v>
      </c>
      <c r="ATP13" s="63">
        <v>1</v>
      </c>
      <c r="ATQ13" s="63">
        <v>1</v>
      </c>
      <c r="ATR13" s="63">
        <v>5</v>
      </c>
      <c r="ATS13" s="63">
        <v>5</v>
      </c>
      <c r="ATT13" s="63">
        <v>0.2</v>
      </c>
      <c r="ATU13" s="63">
        <v>0.2</v>
      </c>
      <c r="ATV13" s="63">
        <v>5</v>
      </c>
      <c r="ATW13" s="63">
        <v>0.2</v>
      </c>
      <c r="ATX13" s="63">
        <v>1</v>
      </c>
      <c r="ATY13" s="63">
        <v>5</v>
      </c>
      <c r="ATZ13" s="63">
        <v>1</v>
      </c>
      <c r="AUA13" s="63">
        <v>0.2</v>
      </c>
      <c r="AUB13" s="63">
        <v>0.2</v>
      </c>
      <c r="AUC13" s="63">
        <v>5</v>
      </c>
      <c r="AUD13" s="63">
        <v>0.2</v>
      </c>
      <c r="AUE13" s="63">
        <v>0.2</v>
      </c>
      <c r="AUF13" s="63">
        <v>0.2</v>
      </c>
      <c r="AUG13" s="63">
        <v>1</v>
      </c>
      <c r="AUH13" s="63">
        <v>5</v>
      </c>
      <c r="AUI13" s="63">
        <v>1</v>
      </c>
      <c r="AUJ13" s="63">
        <v>0.2</v>
      </c>
      <c r="AUK13" s="63">
        <v>0.2</v>
      </c>
      <c r="AUL13" s="63">
        <v>0.2</v>
      </c>
      <c r="AUM13" s="63">
        <v>0.2</v>
      </c>
      <c r="AUN13" s="63">
        <v>1</v>
      </c>
      <c r="AUO13" s="63">
        <v>5</v>
      </c>
      <c r="AUP13" s="63">
        <v>1</v>
      </c>
      <c r="AUQ13" s="63">
        <v>1</v>
      </c>
      <c r="AUR13" s="63">
        <v>0.2</v>
      </c>
      <c r="AUS13" s="63">
        <v>0.2</v>
      </c>
      <c r="AUT13" s="63">
        <v>0.2</v>
      </c>
      <c r="AUU13" s="63">
        <v>0.2</v>
      </c>
      <c r="AUV13" s="63">
        <v>1</v>
      </c>
      <c r="AUW13" s="63">
        <v>0.2</v>
      </c>
      <c r="AUX13" s="63">
        <v>0.2</v>
      </c>
      <c r="AUY13" s="63">
        <v>5</v>
      </c>
      <c r="AUZ13" s="63">
        <v>0.2</v>
      </c>
      <c r="AVA13" s="63">
        <v>5</v>
      </c>
      <c r="AVB13" s="63">
        <v>5</v>
      </c>
      <c r="AVC13" s="63">
        <v>0.2</v>
      </c>
      <c r="AVD13" s="63">
        <v>5</v>
      </c>
      <c r="AVE13" s="63">
        <v>1</v>
      </c>
      <c r="AVF13" s="63">
        <v>1</v>
      </c>
      <c r="AVG13" s="63">
        <v>0.2</v>
      </c>
      <c r="AVH13" s="63">
        <v>0.2</v>
      </c>
      <c r="AVI13" s="63">
        <v>1</v>
      </c>
      <c r="AVJ13" s="63">
        <v>1</v>
      </c>
      <c r="AVK13" s="63">
        <v>1</v>
      </c>
      <c r="AVL13" s="63">
        <v>0.2</v>
      </c>
      <c r="AVM13" s="63">
        <v>0.2</v>
      </c>
      <c r="AVN13" s="63">
        <v>5</v>
      </c>
      <c r="AVO13" s="63">
        <v>0.2</v>
      </c>
      <c r="AVP13" s="63">
        <v>1</v>
      </c>
      <c r="AVQ13" s="63">
        <v>5</v>
      </c>
      <c r="AVR13" s="63">
        <v>5</v>
      </c>
      <c r="AVS13" s="63">
        <v>5</v>
      </c>
      <c r="AVT13" s="63">
        <v>1</v>
      </c>
      <c r="AVU13" s="63">
        <v>5</v>
      </c>
      <c r="AVV13" s="63">
        <v>5</v>
      </c>
      <c r="AVW13" s="63">
        <v>5</v>
      </c>
      <c r="AVX13" s="63">
        <v>1</v>
      </c>
      <c r="AVY13" s="63">
        <v>5</v>
      </c>
      <c r="AVZ13" s="63">
        <v>5</v>
      </c>
      <c r="AWA13" s="63">
        <v>1</v>
      </c>
      <c r="AWB13" s="63">
        <v>1</v>
      </c>
      <c r="AWC13" s="63">
        <v>0.2</v>
      </c>
      <c r="AWD13" s="63">
        <v>0.2</v>
      </c>
      <c r="AWE13" s="63">
        <v>0.2</v>
      </c>
      <c r="AWF13" s="63">
        <v>0.2</v>
      </c>
      <c r="AWG13" s="63">
        <v>5</v>
      </c>
      <c r="AWH13" s="63">
        <v>5</v>
      </c>
      <c r="AWI13" s="63">
        <v>1</v>
      </c>
      <c r="AWJ13" s="63">
        <v>0.2</v>
      </c>
      <c r="AWK13" s="63">
        <v>1</v>
      </c>
      <c r="AWL13" s="63">
        <v>1</v>
      </c>
      <c r="AWM13" s="63">
        <v>0.2</v>
      </c>
      <c r="AWN13" s="63">
        <v>5</v>
      </c>
      <c r="AWO13" s="63">
        <v>0.2</v>
      </c>
      <c r="AWP13" s="63">
        <v>5</v>
      </c>
      <c r="AWQ13" s="63">
        <v>0.2</v>
      </c>
      <c r="AWR13" s="63">
        <v>5</v>
      </c>
      <c r="AWS13" s="63">
        <v>0.2</v>
      </c>
      <c r="AWT13" s="63">
        <v>5</v>
      </c>
      <c r="AWU13" s="63">
        <v>5</v>
      </c>
      <c r="AWV13" s="63">
        <v>1</v>
      </c>
      <c r="AWW13" s="63">
        <v>1</v>
      </c>
      <c r="AWX13" s="63">
        <v>1</v>
      </c>
      <c r="AWY13" s="63">
        <v>0.2</v>
      </c>
      <c r="AWZ13" s="63">
        <v>0.2</v>
      </c>
      <c r="AXA13" s="63">
        <v>5</v>
      </c>
      <c r="AXB13" s="63">
        <v>5</v>
      </c>
      <c r="AXC13" s="63">
        <v>0.2</v>
      </c>
      <c r="AXD13" s="63">
        <v>1</v>
      </c>
      <c r="AXE13" s="63">
        <v>5</v>
      </c>
      <c r="AXF13" s="63">
        <v>5</v>
      </c>
      <c r="AXG13" s="63">
        <v>0.2</v>
      </c>
      <c r="AXH13" s="63">
        <v>5</v>
      </c>
      <c r="AXI13" s="63">
        <v>0.2</v>
      </c>
      <c r="AXJ13" s="63">
        <v>0.2</v>
      </c>
      <c r="AXK13" s="63">
        <v>5</v>
      </c>
      <c r="AXL13" s="63">
        <v>5</v>
      </c>
      <c r="AXM13" s="63">
        <v>0.2</v>
      </c>
      <c r="AXN13" s="63">
        <v>5</v>
      </c>
      <c r="AXO13" s="63">
        <v>1</v>
      </c>
      <c r="AXP13" s="63">
        <v>0.2</v>
      </c>
      <c r="AXQ13" s="63">
        <v>5</v>
      </c>
      <c r="AXR13" s="63">
        <v>1</v>
      </c>
      <c r="AXS13" s="63">
        <v>5</v>
      </c>
      <c r="AXT13" s="63">
        <v>1</v>
      </c>
      <c r="AXU13" s="63">
        <v>5</v>
      </c>
      <c r="AXV13" s="63">
        <v>1</v>
      </c>
      <c r="AXW13" s="63">
        <v>1</v>
      </c>
      <c r="AXX13" s="63">
        <v>5</v>
      </c>
      <c r="AXY13" s="63">
        <v>5</v>
      </c>
      <c r="AXZ13" s="63">
        <v>0.2</v>
      </c>
      <c r="AYA13" s="63">
        <v>5</v>
      </c>
      <c r="AYB13" s="63">
        <v>5</v>
      </c>
      <c r="AYC13" s="63">
        <v>5</v>
      </c>
      <c r="AYD13" s="63">
        <v>5</v>
      </c>
      <c r="AYE13" s="63">
        <v>0.2</v>
      </c>
      <c r="AYF13" s="63">
        <v>1</v>
      </c>
      <c r="AYG13" s="63">
        <v>5</v>
      </c>
      <c r="AYH13" s="63">
        <v>5</v>
      </c>
      <c r="AYI13" s="63">
        <v>1</v>
      </c>
      <c r="AYJ13" s="63">
        <v>1</v>
      </c>
      <c r="AYK13" s="63">
        <v>5</v>
      </c>
      <c r="AYL13" s="63">
        <v>0.2</v>
      </c>
      <c r="AYM13" s="63">
        <v>0.2</v>
      </c>
      <c r="AYN13" s="63">
        <v>5</v>
      </c>
      <c r="AYO13" s="63">
        <v>5</v>
      </c>
      <c r="AYP13" s="63">
        <v>1</v>
      </c>
      <c r="AYQ13" s="63">
        <v>0.2</v>
      </c>
      <c r="AYR13" s="63">
        <v>0.2</v>
      </c>
      <c r="AYS13" s="63">
        <v>5</v>
      </c>
      <c r="AYT13" s="63">
        <v>0.2</v>
      </c>
      <c r="AYU13" s="63">
        <v>5</v>
      </c>
      <c r="AYV13" s="63">
        <v>5</v>
      </c>
      <c r="AYW13" s="63">
        <v>0.2</v>
      </c>
      <c r="AYX13" s="63">
        <v>5</v>
      </c>
      <c r="AYY13" s="63">
        <v>5</v>
      </c>
      <c r="AYZ13" s="63">
        <v>5</v>
      </c>
      <c r="AZA13" s="63">
        <v>1</v>
      </c>
      <c r="AZB13" s="63">
        <v>5</v>
      </c>
      <c r="AZC13" s="63">
        <v>5</v>
      </c>
      <c r="AZD13" s="63">
        <v>1</v>
      </c>
      <c r="AZE13" s="63">
        <v>5</v>
      </c>
      <c r="AZF13" s="63">
        <v>1</v>
      </c>
      <c r="AZG13" s="63">
        <v>0.2</v>
      </c>
      <c r="AZH13" s="63">
        <v>1</v>
      </c>
      <c r="AZI13" s="63">
        <v>5</v>
      </c>
      <c r="AZJ13" s="63">
        <v>0.2</v>
      </c>
      <c r="AZK13" s="63">
        <v>1</v>
      </c>
      <c r="AZL13" s="63">
        <v>5</v>
      </c>
      <c r="AZM13" s="63">
        <v>5</v>
      </c>
      <c r="AZN13" s="63">
        <v>1</v>
      </c>
      <c r="AZO13" s="63">
        <v>0.2</v>
      </c>
      <c r="AZP13" s="63">
        <v>0.2</v>
      </c>
      <c r="AZQ13" s="63">
        <v>1</v>
      </c>
      <c r="AZR13" s="63">
        <v>5</v>
      </c>
      <c r="AZS13" s="63">
        <v>5</v>
      </c>
      <c r="AZT13" s="63">
        <v>1</v>
      </c>
      <c r="AZU13" s="63">
        <v>0.2</v>
      </c>
      <c r="AZV13" s="63">
        <v>5</v>
      </c>
      <c r="AZW13" s="63">
        <v>0.2</v>
      </c>
      <c r="AZX13" s="63">
        <v>0.2</v>
      </c>
      <c r="AZY13" s="63">
        <v>1</v>
      </c>
      <c r="AZZ13" s="63">
        <v>5</v>
      </c>
      <c r="BAA13" s="63">
        <v>1</v>
      </c>
      <c r="BAB13" s="63">
        <v>1</v>
      </c>
      <c r="BAC13" s="63">
        <v>5</v>
      </c>
      <c r="BAD13" s="63">
        <v>5</v>
      </c>
      <c r="BAE13" s="63">
        <v>5</v>
      </c>
      <c r="BAF13" s="63">
        <v>5</v>
      </c>
      <c r="BAG13" s="63">
        <v>5</v>
      </c>
      <c r="BAH13" s="63">
        <v>0.2</v>
      </c>
      <c r="BAI13" s="63">
        <v>5</v>
      </c>
      <c r="BAJ13" s="63">
        <v>0.2</v>
      </c>
      <c r="BAK13" s="63">
        <v>0.2</v>
      </c>
      <c r="BAL13" s="63">
        <v>0.2</v>
      </c>
      <c r="BAM13" s="63">
        <v>0.2</v>
      </c>
      <c r="BAN13" s="63">
        <v>1</v>
      </c>
      <c r="BAO13" s="63">
        <v>1</v>
      </c>
      <c r="BAP13" s="63">
        <v>0.2</v>
      </c>
      <c r="BAQ13" s="63">
        <v>0.2</v>
      </c>
      <c r="BAR13" s="63">
        <v>5</v>
      </c>
      <c r="BAS13" s="63">
        <v>5</v>
      </c>
      <c r="BAT13" s="63">
        <v>1</v>
      </c>
      <c r="BAU13" s="63">
        <v>5</v>
      </c>
      <c r="BAV13" s="63">
        <v>0.2</v>
      </c>
      <c r="BAW13" s="63">
        <v>1</v>
      </c>
      <c r="BAX13" s="63">
        <v>5</v>
      </c>
      <c r="BAY13" s="63">
        <v>1</v>
      </c>
      <c r="BAZ13" s="63">
        <v>1</v>
      </c>
      <c r="BBA13" s="63">
        <v>0.2</v>
      </c>
      <c r="BBB13" s="63">
        <v>1</v>
      </c>
      <c r="BBC13" s="63">
        <v>1</v>
      </c>
      <c r="BBD13" s="63">
        <v>0.2</v>
      </c>
      <c r="BBE13" s="63">
        <v>0.2</v>
      </c>
      <c r="BBF13" s="63">
        <v>0.2</v>
      </c>
      <c r="BBG13" s="63">
        <v>1</v>
      </c>
      <c r="BBH13" s="63">
        <v>5</v>
      </c>
      <c r="BBI13" s="63">
        <v>1</v>
      </c>
      <c r="BBJ13" s="63">
        <v>0.2</v>
      </c>
      <c r="BBK13" s="63">
        <v>5</v>
      </c>
      <c r="BBL13" s="63">
        <v>0.2</v>
      </c>
      <c r="BBM13" s="63">
        <v>1</v>
      </c>
      <c r="BBN13" s="63">
        <v>1</v>
      </c>
      <c r="BBO13" s="63">
        <v>0.2</v>
      </c>
      <c r="BBP13" s="63">
        <v>1</v>
      </c>
      <c r="BBQ13" s="63">
        <v>5</v>
      </c>
      <c r="BBR13" s="63">
        <v>1</v>
      </c>
      <c r="BBS13" s="63">
        <v>5</v>
      </c>
      <c r="BBT13" s="63">
        <v>5</v>
      </c>
      <c r="BBU13" s="63">
        <v>5</v>
      </c>
      <c r="BBV13" s="63">
        <v>1</v>
      </c>
      <c r="BBW13" s="63">
        <v>5</v>
      </c>
      <c r="BBX13" s="63">
        <v>5</v>
      </c>
      <c r="BBY13" s="63">
        <v>0.2</v>
      </c>
      <c r="BBZ13" s="63">
        <v>1</v>
      </c>
      <c r="BCA13" s="63">
        <v>1</v>
      </c>
      <c r="BCB13" s="63">
        <v>5</v>
      </c>
      <c r="BCC13" s="63">
        <v>5</v>
      </c>
      <c r="BCD13" s="63">
        <v>0.2</v>
      </c>
      <c r="BCE13" s="63">
        <v>1</v>
      </c>
      <c r="BCF13" s="63">
        <v>0.2</v>
      </c>
      <c r="BCG13" s="63">
        <v>0.2</v>
      </c>
      <c r="BCH13" s="63">
        <v>1</v>
      </c>
      <c r="BCI13" s="63">
        <v>1</v>
      </c>
      <c r="BCJ13" s="63">
        <v>0.2</v>
      </c>
      <c r="BCK13" s="63">
        <v>0.2</v>
      </c>
      <c r="BCL13" s="63">
        <v>0.2</v>
      </c>
      <c r="BCM13" s="63">
        <v>0.2</v>
      </c>
      <c r="BCN13" s="63">
        <v>1</v>
      </c>
      <c r="BCO13" s="63">
        <v>1</v>
      </c>
      <c r="BCP13" s="63">
        <v>0.2</v>
      </c>
      <c r="BCQ13" s="63">
        <v>5</v>
      </c>
      <c r="BCR13" s="63">
        <v>5</v>
      </c>
      <c r="BCS13" s="63">
        <v>5</v>
      </c>
      <c r="BCT13" s="63">
        <v>1</v>
      </c>
      <c r="BCU13" s="63">
        <v>1</v>
      </c>
      <c r="BCV13" s="63">
        <v>1</v>
      </c>
      <c r="BCW13" s="63">
        <v>5</v>
      </c>
      <c r="BCX13" s="63">
        <v>0.2</v>
      </c>
      <c r="BCY13" s="63">
        <v>1</v>
      </c>
      <c r="BCZ13" s="63">
        <v>5</v>
      </c>
      <c r="BDA13" s="63">
        <v>1</v>
      </c>
      <c r="BDB13" s="63">
        <v>1</v>
      </c>
      <c r="BDC13" s="63">
        <v>1</v>
      </c>
      <c r="BDD13" s="63">
        <v>1</v>
      </c>
      <c r="BDE13" s="63">
        <v>5</v>
      </c>
      <c r="BDF13" s="63">
        <v>0.2</v>
      </c>
      <c r="BDG13" s="63">
        <v>0.2</v>
      </c>
      <c r="BDH13" s="63">
        <v>0.2</v>
      </c>
      <c r="BDI13" s="63">
        <v>5</v>
      </c>
      <c r="BDJ13" s="63">
        <v>1</v>
      </c>
      <c r="BDK13" s="63">
        <v>1</v>
      </c>
      <c r="BDL13" s="63">
        <v>5</v>
      </c>
      <c r="BDM13" s="63">
        <v>1</v>
      </c>
      <c r="BDN13" s="63">
        <v>1</v>
      </c>
      <c r="BDO13" s="63">
        <v>1</v>
      </c>
      <c r="BDP13" s="63">
        <v>1</v>
      </c>
      <c r="BDQ13" s="63">
        <v>1</v>
      </c>
      <c r="BDR13" s="63">
        <v>5</v>
      </c>
      <c r="BDS13" s="63">
        <v>5</v>
      </c>
      <c r="BDT13" s="63">
        <v>5</v>
      </c>
      <c r="BDU13" s="63">
        <v>0.2</v>
      </c>
      <c r="BDV13" s="63">
        <v>1</v>
      </c>
      <c r="BDW13" s="63">
        <v>0.2</v>
      </c>
      <c r="BDX13" s="63">
        <v>1</v>
      </c>
      <c r="BDY13" s="63">
        <v>5</v>
      </c>
      <c r="BDZ13" s="63">
        <v>5</v>
      </c>
      <c r="BEA13" s="63">
        <v>0.2</v>
      </c>
      <c r="BEB13" s="63">
        <v>5</v>
      </c>
      <c r="BEC13" s="63">
        <v>1</v>
      </c>
      <c r="BED13" s="63">
        <v>5</v>
      </c>
      <c r="BEE13" s="63">
        <v>5</v>
      </c>
      <c r="BEF13" s="63">
        <v>1</v>
      </c>
      <c r="BEG13" s="63">
        <v>5</v>
      </c>
      <c r="BEH13" s="63">
        <v>1</v>
      </c>
      <c r="BEI13" s="63">
        <v>1</v>
      </c>
      <c r="BEJ13" s="63">
        <v>1</v>
      </c>
      <c r="BEK13" s="63">
        <v>1</v>
      </c>
      <c r="BEL13" s="63">
        <v>0.2</v>
      </c>
      <c r="BEM13" s="63">
        <v>1</v>
      </c>
      <c r="BEN13" s="63">
        <v>1</v>
      </c>
      <c r="BEO13" s="63">
        <v>0.2</v>
      </c>
      <c r="BEP13" s="63">
        <v>1</v>
      </c>
      <c r="BEQ13" s="63">
        <v>0.2</v>
      </c>
      <c r="BER13" s="63">
        <v>1</v>
      </c>
      <c r="BES13" s="63">
        <v>0.2</v>
      </c>
      <c r="BET13" s="63">
        <v>1</v>
      </c>
      <c r="BEU13" s="63">
        <v>0.2</v>
      </c>
      <c r="BEV13" s="63">
        <v>0.2</v>
      </c>
      <c r="BEW13" s="63">
        <v>0.2</v>
      </c>
      <c r="BEX13" s="63">
        <v>1</v>
      </c>
      <c r="BEY13" s="63">
        <v>1</v>
      </c>
      <c r="BEZ13" s="63">
        <v>5</v>
      </c>
      <c r="BFA13" s="63">
        <v>1</v>
      </c>
      <c r="BFB13" s="63">
        <v>1</v>
      </c>
      <c r="BFC13" s="63">
        <v>0.2</v>
      </c>
      <c r="BFD13" s="63">
        <v>0.2</v>
      </c>
      <c r="BFE13" s="63">
        <v>1</v>
      </c>
      <c r="BFF13" s="63">
        <v>5</v>
      </c>
      <c r="BFG13" s="63">
        <v>5</v>
      </c>
      <c r="BFH13" s="63">
        <v>5</v>
      </c>
      <c r="BFI13" s="63">
        <v>1</v>
      </c>
      <c r="BFJ13" s="63">
        <v>0.2</v>
      </c>
      <c r="BFK13" s="63">
        <v>0.2</v>
      </c>
      <c r="BFL13" s="63">
        <v>1</v>
      </c>
      <c r="BFM13" s="63">
        <v>5</v>
      </c>
      <c r="BFN13" s="63">
        <v>5</v>
      </c>
      <c r="BFO13" s="63">
        <v>1</v>
      </c>
      <c r="BFP13" s="63">
        <v>1</v>
      </c>
      <c r="BFQ13" s="63">
        <v>1</v>
      </c>
      <c r="BFR13" s="63">
        <v>5</v>
      </c>
      <c r="BFS13" s="63">
        <v>5</v>
      </c>
      <c r="BFT13" s="63">
        <v>5</v>
      </c>
      <c r="BFU13" s="63">
        <v>0.2</v>
      </c>
      <c r="BFV13" s="63">
        <v>5</v>
      </c>
      <c r="BFW13" s="63">
        <v>0.2</v>
      </c>
      <c r="BFX13" s="63">
        <v>5</v>
      </c>
      <c r="BFY13" s="63">
        <v>0.2</v>
      </c>
      <c r="BFZ13" s="63">
        <v>1</v>
      </c>
      <c r="BGA13" s="63">
        <v>0.2</v>
      </c>
      <c r="BGB13" s="63">
        <v>1</v>
      </c>
      <c r="BGC13" s="63">
        <v>0.2</v>
      </c>
      <c r="BGD13" s="63">
        <v>5</v>
      </c>
      <c r="BGE13" s="63">
        <v>5</v>
      </c>
      <c r="BGF13" s="63">
        <v>0.2</v>
      </c>
      <c r="BGG13" s="63">
        <v>1</v>
      </c>
      <c r="BGH13" s="63">
        <v>1</v>
      </c>
      <c r="BGI13" s="63">
        <v>0.2</v>
      </c>
      <c r="BGJ13" s="63">
        <v>0.2</v>
      </c>
      <c r="BGK13" s="63">
        <v>5</v>
      </c>
      <c r="BGL13" s="63">
        <v>0.2</v>
      </c>
      <c r="BGM13" s="63">
        <v>1</v>
      </c>
      <c r="BGN13" s="63">
        <v>0.2</v>
      </c>
      <c r="BGO13" s="63">
        <v>5</v>
      </c>
      <c r="BGP13" s="63">
        <v>1</v>
      </c>
      <c r="BGQ13" s="63">
        <v>5</v>
      </c>
      <c r="BGR13" s="63">
        <v>0.2</v>
      </c>
      <c r="BGS13" s="63">
        <v>0.2</v>
      </c>
      <c r="BGT13" s="63">
        <v>5</v>
      </c>
      <c r="BGU13" s="63">
        <v>1</v>
      </c>
      <c r="BGV13" s="63">
        <v>0.2</v>
      </c>
      <c r="BGW13" s="63">
        <v>5</v>
      </c>
      <c r="BGX13" s="63">
        <v>5</v>
      </c>
      <c r="BGY13" s="63">
        <v>0.2</v>
      </c>
      <c r="BGZ13" s="63">
        <v>0.2</v>
      </c>
      <c r="BHA13" s="63">
        <v>5</v>
      </c>
      <c r="BHB13" s="63">
        <v>0.2</v>
      </c>
      <c r="BHC13" s="63">
        <v>0.2</v>
      </c>
      <c r="BHD13" s="63">
        <v>5</v>
      </c>
      <c r="BHE13" s="63">
        <v>5</v>
      </c>
      <c r="BHF13" s="63">
        <v>5</v>
      </c>
      <c r="BHG13" s="63">
        <v>0.2</v>
      </c>
      <c r="BHH13" s="63">
        <v>0.2</v>
      </c>
      <c r="BHI13" s="63">
        <v>1</v>
      </c>
      <c r="BHJ13" s="63">
        <v>5</v>
      </c>
      <c r="BHK13" s="63">
        <v>1</v>
      </c>
      <c r="BHL13" s="63">
        <v>5</v>
      </c>
      <c r="BHM13" s="63">
        <v>1</v>
      </c>
      <c r="BHN13" s="63">
        <v>5</v>
      </c>
      <c r="BHO13" s="63">
        <v>0.2</v>
      </c>
      <c r="BHP13" s="63">
        <v>0.2</v>
      </c>
      <c r="BHQ13" s="63">
        <v>0.2</v>
      </c>
      <c r="BHR13" s="63">
        <v>5</v>
      </c>
      <c r="BHS13" s="63">
        <v>1</v>
      </c>
      <c r="BHT13" s="63">
        <v>1</v>
      </c>
      <c r="BHU13" s="63">
        <v>1</v>
      </c>
      <c r="BHV13" s="63">
        <v>1</v>
      </c>
      <c r="BHW13" s="63">
        <v>0.2</v>
      </c>
      <c r="BHX13" s="63">
        <v>5</v>
      </c>
      <c r="BHY13" s="63">
        <v>1</v>
      </c>
      <c r="BHZ13" s="63">
        <v>5</v>
      </c>
      <c r="BIA13" s="63">
        <v>1</v>
      </c>
      <c r="BIB13" s="63">
        <v>1</v>
      </c>
      <c r="BIC13" s="63">
        <v>1</v>
      </c>
      <c r="BID13" s="63">
        <v>1</v>
      </c>
      <c r="BIE13" s="63">
        <v>5</v>
      </c>
      <c r="BIF13" s="63">
        <v>0.2</v>
      </c>
      <c r="BIG13" s="63">
        <v>0.2</v>
      </c>
      <c r="BIH13" s="63">
        <v>0.2</v>
      </c>
      <c r="BII13" s="63">
        <v>1</v>
      </c>
      <c r="BIJ13" s="63">
        <v>5</v>
      </c>
      <c r="BIK13" s="63">
        <v>0.2</v>
      </c>
      <c r="BIL13" s="63">
        <v>1</v>
      </c>
      <c r="BIM13" s="63">
        <v>1</v>
      </c>
      <c r="BIN13" s="63">
        <v>5</v>
      </c>
      <c r="BIO13" s="63">
        <v>5</v>
      </c>
      <c r="BIP13" s="63">
        <v>5</v>
      </c>
      <c r="BIQ13" s="63">
        <v>1</v>
      </c>
      <c r="BIR13" s="63">
        <v>0.2</v>
      </c>
      <c r="BIS13" s="63">
        <v>5</v>
      </c>
      <c r="BIT13" s="63">
        <v>0.2</v>
      </c>
      <c r="BIU13" s="63">
        <v>0.2</v>
      </c>
      <c r="BIV13" s="63">
        <v>5</v>
      </c>
      <c r="BIW13" s="63">
        <v>1</v>
      </c>
      <c r="BIX13" s="63">
        <v>1</v>
      </c>
      <c r="BIY13" s="63">
        <v>1</v>
      </c>
      <c r="BIZ13" s="63">
        <v>1</v>
      </c>
      <c r="BJA13" s="63">
        <v>1</v>
      </c>
      <c r="BJB13" s="63">
        <v>5</v>
      </c>
      <c r="BJC13" s="63">
        <v>5</v>
      </c>
      <c r="BJD13" s="63">
        <v>0.2</v>
      </c>
      <c r="BJE13" s="63">
        <v>0.2</v>
      </c>
      <c r="BJF13" s="63">
        <v>5</v>
      </c>
      <c r="BJG13" s="63">
        <v>0.2</v>
      </c>
      <c r="BJH13" s="63">
        <v>5</v>
      </c>
      <c r="BJI13" s="63">
        <v>0.2</v>
      </c>
      <c r="BJJ13" s="63">
        <v>1</v>
      </c>
      <c r="BJK13" s="63">
        <v>0.2</v>
      </c>
      <c r="BJL13" s="63">
        <v>1</v>
      </c>
      <c r="BJM13" s="63">
        <v>1</v>
      </c>
      <c r="BJN13" s="63">
        <v>5</v>
      </c>
      <c r="BJO13" s="63">
        <v>5</v>
      </c>
      <c r="BJP13" s="63">
        <v>5</v>
      </c>
      <c r="BJQ13" s="63">
        <v>0.2</v>
      </c>
      <c r="BJR13" s="63">
        <v>5</v>
      </c>
      <c r="BJS13" s="63">
        <v>5</v>
      </c>
      <c r="BJT13" s="63">
        <v>0.2</v>
      </c>
      <c r="BJU13" s="63">
        <v>5</v>
      </c>
      <c r="BJV13" s="63">
        <v>1</v>
      </c>
      <c r="BJW13" s="63">
        <v>0.2</v>
      </c>
      <c r="BJX13" s="63">
        <v>1</v>
      </c>
      <c r="BJY13" s="63">
        <v>5</v>
      </c>
      <c r="BJZ13" s="63">
        <v>0.2</v>
      </c>
      <c r="BKA13" s="63">
        <v>0.2</v>
      </c>
      <c r="BKB13" s="63">
        <v>1</v>
      </c>
      <c r="BKC13" s="63">
        <v>5</v>
      </c>
      <c r="BKD13" s="63">
        <v>1</v>
      </c>
      <c r="BKE13" s="63">
        <v>5</v>
      </c>
      <c r="BKF13" s="63">
        <v>1</v>
      </c>
      <c r="BKG13" s="63">
        <v>0.2</v>
      </c>
      <c r="BKH13" s="63">
        <v>0.2</v>
      </c>
      <c r="BKI13" s="63">
        <v>5</v>
      </c>
      <c r="BKJ13" s="63">
        <v>1</v>
      </c>
      <c r="BKK13" s="63">
        <v>1</v>
      </c>
      <c r="BKL13" s="63">
        <v>1</v>
      </c>
      <c r="BKM13" s="63">
        <v>5</v>
      </c>
      <c r="BKN13" s="63">
        <v>5</v>
      </c>
      <c r="BKO13" s="63">
        <v>5</v>
      </c>
      <c r="BKP13" s="63">
        <v>5</v>
      </c>
      <c r="BKQ13" s="63">
        <v>1</v>
      </c>
      <c r="BKR13" s="63">
        <v>0.2</v>
      </c>
      <c r="BKS13" s="63">
        <v>0.2</v>
      </c>
      <c r="BKT13" s="63">
        <v>5</v>
      </c>
      <c r="BKU13" s="63">
        <v>5</v>
      </c>
      <c r="BKV13" s="63">
        <v>1</v>
      </c>
      <c r="BKW13" s="63">
        <v>0.2</v>
      </c>
      <c r="BKX13" s="63">
        <v>1</v>
      </c>
      <c r="BKY13" s="63">
        <v>5</v>
      </c>
      <c r="BKZ13" s="63">
        <v>0.2</v>
      </c>
      <c r="BLA13" s="63">
        <v>1</v>
      </c>
      <c r="BLB13" s="63">
        <v>5</v>
      </c>
      <c r="BLC13" s="63">
        <v>5</v>
      </c>
      <c r="BLD13" s="63">
        <v>0.2</v>
      </c>
      <c r="BLE13" s="63">
        <v>1</v>
      </c>
      <c r="BLF13" s="63">
        <v>1</v>
      </c>
      <c r="BLG13" s="63">
        <v>0.2</v>
      </c>
      <c r="BLH13" s="63">
        <v>5</v>
      </c>
      <c r="BLI13" s="63">
        <v>0.2</v>
      </c>
      <c r="BLJ13" s="63">
        <v>5</v>
      </c>
      <c r="BLK13" s="63">
        <v>1</v>
      </c>
      <c r="BLL13" s="63">
        <v>5</v>
      </c>
      <c r="BLM13" s="63">
        <v>5</v>
      </c>
      <c r="BLN13" s="63">
        <v>1</v>
      </c>
      <c r="BLO13" s="63">
        <v>5</v>
      </c>
      <c r="BLP13" s="63">
        <v>0.2</v>
      </c>
      <c r="BLQ13" s="63">
        <v>0.2</v>
      </c>
      <c r="BLR13" s="63">
        <v>0.2</v>
      </c>
      <c r="BLS13" s="63">
        <v>1</v>
      </c>
      <c r="BLT13" s="63">
        <v>5</v>
      </c>
      <c r="BLU13" s="63">
        <v>0.2</v>
      </c>
      <c r="BLV13" s="63">
        <v>5</v>
      </c>
      <c r="BLW13" s="63">
        <v>0.2</v>
      </c>
      <c r="BLX13" s="63">
        <v>1</v>
      </c>
      <c r="BLY13" s="63">
        <v>1</v>
      </c>
      <c r="BLZ13" s="63">
        <v>0.2</v>
      </c>
      <c r="BMA13" s="63">
        <v>5</v>
      </c>
      <c r="BMB13" s="63">
        <v>5</v>
      </c>
      <c r="BMC13" s="63">
        <v>1</v>
      </c>
      <c r="BMD13" s="63">
        <v>5</v>
      </c>
      <c r="BME13" s="63">
        <v>0.2</v>
      </c>
      <c r="BMF13" s="63">
        <v>5</v>
      </c>
      <c r="BMG13" s="63">
        <v>1</v>
      </c>
      <c r="BMH13" s="63">
        <v>0.2</v>
      </c>
      <c r="BMI13" s="63">
        <v>0.2</v>
      </c>
      <c r="BMJ13" s="63">
        <v>1</v>
      </c>
      <c r="BMK13" s="63">
        <v>5</v>
      </c>
      <c r="BML13" s="63">
        <v>5</v>
      </c>
      <c r="BMM13" s="63">
        <v>1</v>
      </c>
      <c r="BMN13" s="63">
        <v>5</v>
      </c>
      <c r="BMO13" s="63">
        <v>5</v>
      </c>
      <c r="BMP13" s="63">
        <v>1</v>
      </c>
      <c r="BMQ13" s="63">
        <v>1</v>
      </c>
      <c r="BMR13" s="63">
        <v>0.2</v>
      </c>
      <c r="BMS13" s="63">
        <v>5</v>
      </c>
      <c r="BMT13" s="63">
        <v>5</v>
      </c>
      <c r="BMU13" s="63">
        <v>1</v>
      </c>
      <c r="BMV13" s="63">
        <v>0.2</v>
      </c>
      <c r="BMW13" s="63">
        <v>5</v>
      </c>
      <c r="BMX13" s="63">
        <v>1</v>
      </c>
      <c r="BMY13" s="63">
        <v>1</v>
      </c>
      <c r="BMZ13" s="63">
        <v>5</v>
      </c>
      <c r="BNA13" s="63">
        <v>0.2</v>
      </c>
      <c r="BNB13" s="63">
        <v>5</v>
      </c>
      <c r="BNC13" s="63">
        <v>0.2</v>
      </c>
      <c r="BND13" s="63">
        <v>1</v>
      </c>
      <c r="BNE13" s="63">
        <v>0.2</v>
      </c>
      <c r="BNF13" s="63">
        <v>0.2</v>
      </c>
      <c r="BNG13" s="63">
        <v>0.2</v>
      </c>
      <c r="BNH13" s="63">
        <v>0.2</v>
      </c>
      <c r="BNI13" s="63">
        <v>5</v>
      </c>
      <c r="BNJ13" s="63">
        <v>5</v>
      </c>
      <c r="BNK13" s="63">
        <v>1</v>
      </c>
      <c r="BNL13" s="63">
        <v>0.2</v>
      </c>
      <c r="BNM13" s="63">
        <v>5</v>
      </c>
      <c r="BNN13" s="63">
        <v>1</v>
      </c>
      <c r="BNO13" s="63">
        <v>5</v>
      </c>
      <c r="BNP13" s="63">
        <v>1</v>
      </c>
      <c r="BNQ13" s="63">
        <v>1</v>
      </c>
      <c r="BNR13" s="63">
        <v>1</v>
      </c>
      <c r="BNS13" s="63">
        <v>0.2</v>
      </c>
      <c r="BNT13" s="63">
        <v>5</v>
      </c>
      <c r="BNU13" s="63">
        <v>5</v>
      </c>
      <c r="BNV13" s="63">
        <v>1</v>
      </c>
      <c r="BNW13" s="63">
        <v>0.2</v>
      </c>
      <c r="BNX13" s="63">
        <v>5</v>
      </c>
      <c r="BNY13" s="63">
        <v>0.2</v>
      </c>
      <c r="BNZ13" s="63">
        <v>1</v>
      </c>
      <c r="BOA13" s="63">
        <v>1</v>
      </c>
      <c r="BOB13" s="63">
        <v>1</v>
      </c>
      <c r="BOC13" s="63">
        <v>5</v>
      </c>
      <c r="BOD13" s="63">
        <v>1</v>
      </c>
      <c r="BOE13" s="63">
        <v>0.2</v>
      </c>
      <c r="BOF13" s="63">
        <v>0.2</v>
      </c>
      <c r="BOG13" s="63">
        <v>0.2</v>
      </c>
      <c r="BOH13" s="63">
        <v>5</v>
      </c>
      <c r="BOI13" s="63">
        <v>0.2</v>
      </c>
      <c r="BOJ13" s="63">
        <v>1</v>
      </c>
      <c r="BOK13" s="63">
        <v>5</v>
      </c>
      <c r="BOL13" s="63">
        <v>0.2</v>
      </c>
      <c r="BOM13" s="63">
        <v>0.2</v>
      </c>
      <c r="BON13" s="63">
        <v>1</v>
      </c>
      <c r="BOO13" s="63">
        <v>0.2</v>
      </c>
      <c r="BOP13" s="63">
        <v>1</v>
      </c>
      <c r="BOQ13" s="63">
        <v>0.2</v>
      </c>
      <c r="BOR13" s="63">
        <v>5</v>
      </c>
      <c r="BOS13" s="63">
        <v>0.2</v>
      </c>
      <c r="BOT13" s="63">
        <v>5</v>
      </c>
      <c r="BOU13" s="63">
        <v>1</v>
      </c>
      <c r="BOV13" s="63">
        <v>5</v>
      </c>
      <c r="BOW13" s="63">
        <v>5</v>
      </c>
      <c r="BOX13" s="63">
        <v>1</v>
      </c>
      <c r="BOY13" s="63">
        <v>5</v>
      </c>
      <c r="BOZ13" s="63">
        <v>1</v>
      </c>
      <c r="BPA13" s="63">
        <v>1</v>
      </c>
      <c r="BPB13" s="63">
        <v>5</v>
      </c>
      <c r="BPC13" s="63">
        <v>5</v>
      </c>
      <c r="BPD13" s="63">
        <v>5</v>
      </c>
      <c r="BPE13" s="63">
        <v>5</v>
      </c>
      <c r="BPF13" s="63">
        <v>1</v>
      </c>
      <c r="BPG13" s="63">
        <v>0.2</v>
      </c>
      <c r="BPH13" s="63">
        <v>1</v>
      </c>
      <c r="BPI13" s="63">
        <v>1</v>
      </c>
      <c r="BPJ13" s="63">
        <v>1</v>
      </c>
      <c r="BPK13" s="63">
        <v>5</v>
      </c>
      <c r="BPL13" s="63">
        <v>5</v>
      </c>
      <c r="BPM13" s="63">
        <v>1</v>
      </c>
      <c r="BPN13" s="63">
        <v>5</v>
      </c>
      <c r="BPO13" s="63">
        <v>0.2</v>
      </c>
      <c r="BPP13" s="63">
        <v>5</v>
      </c>
      <c r="BPQ13" s="63">
        <v>5</v>
      </c>
      <c r="BPR13" s="63">
        <v>0.2</v>
      </c>
      <c r="BPS13" s="63">
        <v>0.2</v>
      </c>
      <c r="BPT13" s="63">
        <v>0.2</v>
      </c>
      <c r="BPU13" s="63">
        <v>0.2</v>
      </c>
      <c r="BPV13" s="63">
        <v>1</v>
      </c>
      <c r="BPW13" s="63">
        <v>1</v>
      </c>
      <c r="BPX13" s="63">
        <v>0.2</v>
      </c>
      <c r="BPY13" s="63">
        <v>0.2</v>
      </c>
      <c r="BPZ13" s="63">
        <v>0.2</v>
      </c>
      <c r="BQA13" s="63">
        <v>1</v>
      </c>
      <c r="BQB13" s="63">
        <v>5</v>
      </c>
      <c r="BQC13" s="63">
        <v>1</v>
      </c>
      <c r="BQD13" s="63">
        <v>1</v>
      </c>
      <c r="BQE13" s="63">
        <v>0.2</v>
      </c>
      <c r="BQF13" s="63">
        <v>0.2</v>
      </c>
      <c r="BQG13" s="63">
        <v>5</v>
      </c>
      <c r="BQH13" s="63">
        <v>1</v>
      </c>
      <c r="BQI13" s="63">
        <v>5</v>
      </c>
      <c r="BQJ13" s="63">
        <v>5</v>
      </c>
      <c r="BQK13" s="63">
        <v>0.2</v>
      </c>
      <c r="BQL13" s="63">
        <v>1</v>
      </c>
      <c r="BQM13" s="63">
        <v>0.2</v>
      </c>
      <c r="BQN13" s="63">
        <v>5</v>
      </c>
      <c r="BQO13" s="63">
        <v>0.2</v>
      </c>
      <c r="BQP13" s="63">
        <v>0.2</v>
      </c>
      <c r="BQQ13" s="63">
        <v>0.2</v>
      </c>
      <c r="BQR13" s="63">
        <v>1</v>
      </c>
      <c r="BQS13" s="63">
        <v>5</v>
      </c>
      <c r="BQT13" s="63">
        <v>5</v>
      </c>
      <c r="BQU13" s="63">
        <v>0.2</v>
      </c>
      <c r="BQV13" s="63">
        <v>1</v>
      </c>
      <c r="BQW13" s="63">
        <v>5</v>
      </c>
      <c r="BQX13" s="63">
        <v>5</v>
      </c>
      <c r="BQY13" s="63">
        <v>0.2</v>
      </c>
      <c r="BQZ13" s="63">
        <v>0.2</v>
      </c>
      <c r="BRA13" s="63">
        <v>0.2</v>
      </c>
      <c r="BRB13" s="63">
        <v>5</v>
      </c>
      <c r="BRC13" s="63">
        <v>1</v>
      </c>
      <c r="BRD13" s="63">
        <v>0.2</v>
      </c>
      <c r="BRE13" s="63">
        <v>0.2</v>
      </c>
      <c r="BRF13" s="63">
        <v>5</v>
      </c>
      <c r="BRG13" s="63">
        <v>0.2</v>
      </c>
      <c r="BRH13" s="63">
        <v>1</v>
      </c>
      <c r="BRI13" s="63">
        <v>5</v>
      </c>
      <c r="BRJ13" s="63">
        <v>1</v>
      </c>
      <c r="BRK13" s="63">
        <v>0.2</v>
      </c>
      <c r="BRL13" s="63">
        <v>1</v>
      </c>
      <c r="BRM13" s="63">
        <v>1</v>
      </c>
      <c r="BRN13" s="63">
        <v>1</v>
      </c>
      <c r="BRO13" s="63">
        <v>0.2</v>
      </c>
      <c r="BRP13" s="63">
        <v>0.2</v>
      </c>
      <c r="BRQ13" s="63">
        <v>1</v>
      </c>
      <c r="BRR13" s="63">
        <v>0.2</v>
      </c>
      <c r="BRS13" s="63">
        <v>5</v>
      </c>
      <c r="BRT13" s="63">
        <v>1</v>
      </c>
      <c r="BRU13" s="63">
        <v>0.2</v>
      </c>
      <c r="BRV13" s="63">
        <v>0.2</v>
      </c>
      <c r="BRW13" s="63">
        <v>0.2</v>
      </c>
      <c r="BRX13" s="63">
        <v>1</v>
      </c>
      <c r="BRY13" s="63">
        <v>1</v>
      </c>
      <c r="BRZ13" s="63">
        <v>1</v>
      </c>
      <c r="BSA13" s="63">
        <v>5</v>
      </c>
      <c r="BSB13" s="63">
        <v>0.2</v>
      </c>
      <c r="BSC13" s="63">
        <v>1</v>
      </c>
      <c r="BSD13" s="63">
        <v>0.2</v>
      </c>
      <c r="BSE13" s="63">
        <v>5</v>
      </c>
      <c r="BSF13" s="63">
        <v>0.2</v>
      </c>
      <c r="BSG13" s="63">
        <v>1</v>
      </c>
      <c r="BSH13" s="63">
        <v>5</v>
      </c>
      <c r="BSI13" s="63">
        <v>1</v>
      </c>
      <c r="BSJ13" s="63">
        <v>5</v>
      </c>
      <c r="BSK13" s="63">
        <v>1</v>
      </c>
      <c r="BSL13" s="63">
        <v>1</v>
      </c>
      <c r="BSM13" s="63">
        <v>0.2</v>
      </c>
      <c r="BSN13" s="63">
        <v>5</v>
      </c>
      <c r="BSO13" s="63">
        <v>0.2</v>
      </c>
      <c r="BSP13" s="63">
        <v>1</v>
      </c>
      <c r="BSQ13" s="63">
        <v>0.2</v>
      </c>
      <c r="BSR13" s="63">
        <v>5</v>
      </c>
      <c r="BSS13" s="63">
        <v>1</v>
      </c>
      <c r="BST13" s="63">
        <v>5</v>
      </c>
      <c r="BSU13" s="63">
        <v>1</v>
      </c>
      <c r="BSV13" s="63">
        <v>1</v>
      </c>
      <c r="BSW13" s="63">
        <v>5</v>
      </c>
      <c r="BSX13" s="63">
        <v>0.2</v>
      </c>
      <c r="BSY13" s="63">
        <v>1</v>
      </c>
      <c r="BSZ13" s="63">
        <v>0.2</v>
      </c>
      <c r="BTA13" s="63">
        <v>0.2</v>
      </c>
      <c r="BTB13" s="63">
        <v>5</v>
      </c>
      <c r="BTC13" s="63">
        <v>5</v>
      </c>
      <c r="BTD13" s="63">
        <v>0.2</v>
      </c>
      <c r="BTE13" s="63">
        <v>1</v>
      </c>
      <c r="BTF13" s="63">
        <v>0.2</v>
      </c>
      <c r="BTG13" s="63">
        <v>0.2</v>
      </c>
      <c r="BTH13" s="63">
        <v>0.2</v>
      </c>
      <c r="BTI13" s="63">
        <v>1</v>
      </c>
      <c r="BTJ13" s="63">
        <v>1</v>
      </c>
      <c r="BTK13" s="63">
        <v>0.2</v>
      </c>
      <c r="BTL13" s="63">
        <v>0.2</v>
      </c>
      <c r="BTM13" s="63">
        <v>1</v>
      </c>
      <c r="BTN13" s="63">
        <v>0.2</v>
      </c>
      <c r="BTO13" s="63">
        <v>5</v>
      </c>
      <c r="BTP13" s="63">
        <v>1</v>
      </c>
      <c r="BTQ13" s="63">
        <v>5</v>
      </c>
      <c r="BTR13" s="63">
        <v>0.2</v>
      </c>
      <c r="BTS13" s="63">
        <v>1</v>
      </c>
      <c r="BTT13" s="63">
        <v>5</v>
      </c>
      <c r="BTU13" s="63">
        <v>5</v>
      </c>
      <c r="BTV13" s="63">
        <v>5</v>
      </c>
      <c r="BTW13" s="63">
        <v>5</v>
      </c>
      <c r="BTX13" s="63">
        <v>1</v>
      </c>
      <c r="BTY13" s="63">
        <v>0.2</v>
      </c>
      <c r="BTZ13" s="63">
        <v>5</v>
      </c>
      <c r="BUA13" s="63">
        <v>1</v>
      </c>
      <c r="BUB13" s="63">
        <v>0.2</v>
      </c>
      <c r="BUC13" s="63">
        <v>1</v>
      </c>
      <c r="BUD13" s="63">
        <v>5</v>
      </c>
      <c r="BUE13" s="63">
        <v>1</v>
      </c>
      <c r="BUF13" s="63">
        <v>1</v>
      </c>
      <c r="BUG13" s="63">
        <v>5</v>
      </c>
      <c r="BUH13" s="63">
        <v>5</v>
      </c>
      <c r="BUI13" s="63">
        <v>1</v>
      </c>
      <c r="BUJ13" s="63">
        <v>0.2</v>
      </c>
      <c r="BUK13" s="63">
        <v>1</v>
      </c>
      <c r="BUL13" s="63">
        <v>1</v>
      </c>
      <c r="BUM13" s="63">
        <v>5</v>
      </c>
      <c r="BUN13" s="63">
        <v>5</v>
      </c>
      <c r="BUO13" s="63">
        <v>5</v>
      </c>
      <c r="BUP13" s="63">
        <v>1</v>
      </c>
      <c r="BUQ13" s="63">
        <v>0.2</v>
      </c>
      <c r="BUR13" s="63">
        <v>5</v>
      </c>
      <c r="BUS13" s="63">
        <v>0.2</v>
      </c>
      <c r="BUT13" s="63">
        <v>5</v>
      </c>
      <c r="BUU13" s="63">
        <v>1</v>
      </c>
      <c r="BUV13" s="63">
        <v>1</v>
      </c>
      <c r="BUW13" s="63">
        <v>1</v>
      </c>
      <c r="BUX13" s="63">
        <v>1</v>
      </c>
      <c r="BUY13" s="63">
        <v>0.2</v>
      </c>
      <c r="BUZ13" s="63">
        <v>1</v>
      </c>
      <c r="BVA13" s="63">
        <v>1</v>
      </c>
      <c r="BVB13" s="63">
        <v>1</v>
      </c>
      <c r="BVC13" s="63">
        <v>0.2</v>
      </c>
      <c r="BVD13" s="63">
        <v>0.2</v>
      </c>
      <c r="BVE13" s="63">
        <v>1</v>
      </c>
      <c r="BVF13" s="63">
        <v>5</v>
      </c>
      <c r="BVG13" s="63">
        <v>1</v>
      </c>
      <c r="BVH13" s="63">
        <v>5</v>
      </c>
      <c r="BVI13" s="63">
        <v>1</v>
      </c>
      <c r="BVJ13" s="63">
        <v>1</v>
      </c>
      <c r="BVK13" s="63">
        <v>0.2</v>
      </c>
      <c r="BVL13" s="63">
        <v>1</v>
      </c>
      <c r="BVM13" s="63">
        <v>0.2</v>
      </c>
      <c r="BVN13" s="63">
        <v>1</v>
      </c>
      <c r="BVO13" s="63">
        <v>5</v>
      </c>
      <c r="BVP13" s="63">
        <v>5</v>
      </c>
      <c r="BVQ13" s="63">
        <v>0.2</v>
      </c>
      <c r="BVR13" s="63">
        <v>0.2</v>
      </c>
      <c r="BVS13" s="63">
        <v>0.2</v>
      </c>
      <c r="BVT13" s="63">
        <v>0.2</v>
      </c>
      <c r="BVU13" s="63">
        <v>0.2</v>
      </c>
      <c r="BVV13" s="63">
        <v>1</v>
      </c>
      <c r="BVW13" s="63">
        <v>0.2</v>
      </c>
      <c r="BVX13" s="63">
        <v>0.2</v>
      </c>
      <c r="BVY13" s="63">
        <v>1</v>
      </c>
      <c r="BVZ13" s="63">
        <v>1</v>
      </c>
      <c r="BWA13" s="63">
        <v>1</v>
      </c>
      <c r="BWB13" s="63">
        <v>1</v>
      </c>
      <c r="BWC13" s="63">
        <v>1</v>
      </c>
      <c r="BWD13" s="63">
        <v>5</v>
      </c>
      <c r="BWE13" s="63">
        <v>1</v>
      </c>
      <c r="BWF13" s="63">
        <v>5</v>
      </c>
      <c r="BWG13" s="63">
        <v>1</v>
      </c>
      <c r="BWH13" s="63">
        <v>0.2</v>
      </c>
      <c r="BWI13" s="63">
        <v>1</v>
      </c>
      <c r="BWJ13" s="63">
        <v>5</v>
      </c>
      <c r="BWK13" s="63">
        <v>1</v>
      </c>
      <c r="BWL13" s="63">
        <v>0.2</v>
      </c>
      <c r="BWM13" s="63">
        <v>0.2</v>
      </c>
      <c r="BWN13" s="63">
        <v>5</v>
      </c>
      <c r="BWO13" s="63">
        <v>0.2</v>
      </c>
      <c r="BWP13" s="63">
        <v>0.2</v>
      </c>
      <c r="BWQ13" s="63">
        <v>5</v>
      </c>
      <c r="BWR13" s="63">
        <v>5</v>
      </c>
      <c r="BWS13" s="63">
        <v>1</v>
      </c>
      <c r="BWT13" s="63">
        <v>0.2</v>
      </c>
      <c r="BWU13" s="63">
        <v>0.2</v>
      </c>
      <c r="BWV13" s="63">
        <v>5</v>
      </c>
      <c r="BWW13" s="63">
        <v>5</v>
      </c>
      <c r="BWX13" s="63">
        <v>1</v>
      </c>
      <c r="BWY13" s="63">
        <v>5</v>
      </c>
      <c r="BWZ13" s="63">
        <v>1</v>
      </c>
      <c r="BXA13" s="63">
        <v>0.2</v>
      </c>
      <c r="BXB13" s="63">
        <v>1</v>
      </c>
      <c r="BXC13" s="63">
        <v>5</v>
      </c>
      <c r="BXD13" s="63">
        <v>0.2</v>
      </c>
      <c r="BXE13" s="63">
        <v>0.2</v>
      </c>
      <c r="BXF13" s="63">
        <v>0.2</v>
      </c>
      <c r="BXG13" s="63">
        <v>5</v>
      </c>
      <c r="BXH13" s="63">
        <v>0.2</v>
      </c>
      <c r="BXI13" s="63">
        <v>0.2</v>
      </c>
      <c r="BXJ13" s="63">
        <v>5</v>
      </c>
      <c r="BXK13" s="63">
        <v>1</v>
      </c>
      <c r="BXL13" s="63">
        <v>5</v>
      </c>
      <c r="BXM13" s="63">
        <v>1</v>
      </c>
      <c r="BXN13" s="63">
        <v>0.2</v>
      </c>
      <c r="BXO13" s="63">
        <v>5</v>
      </c>
      <c r="BXP13" s="63">
        <v>0.2</v>
      </c>
      <c r="BXQ13" s="63">
        <v>5</v>
      </c>
      <c r="BXR13" s="63">
        <v>5</v>
      </c>
      <c r="BXS13" s="63">
        <v>1</v>
      </c>
      <c r="BXT13" s="63">
        <v>5</v>
      </c>
      <c r="BXU13" s="63">
        <v>0.2</v>
      </c>
      <c r="BXV13" s="63">
        <v>1</v>
      </c>
      <c r="BXW13" s="63">
        <v>1</v>
      </c>
      <c r="BXX13" s="63">
        <v>0.2</v>
      </c>
      <c r="BXY13" s="63">
        <v>1</v>
      </c>
      <c r="BXZ13" s="63">
        <v>0.2</v>
      </c>
      <c r="BYA13" s="63">
        <v>1</v>
      </c>
      <c r="BYB13" s="63">
        <v>5</v>
      </c>
      <c r="BYC13" s="63">
        <v>0.2</v>
      </c>
      <c r="BYD13" s="63">
        <v>0.2</v>
      </c>
      <c r="BYE13" s="63">
        <v>5</v>
      </c>
      <c r="BYF13" s="63">
        <v>0.2</v>
      </c>
      <c r="BYG13" s="63">
        <v>0.2</v>
      </c>
      <c r="BYH13" s="63">
        <v>1</v>
      </c>
      <c r="BYI13" s="63">
        <v>5</v>
      </c>
      <c r="BYJ13" s="63">
        <v>0.2</v>
      </c>
      <c r="BYK13" s="63">
        <v>0.2</v>
      </c>
      <c r="BYL13" s="63">
        <v>5</v>
      </c>
      <c r="BYM13" s="63">
        <v>1</v>
      </c>
      <c r="BYN13" s="63">
        <v>5</v>
      </c>
      <c r="BYO13" s="63">
        <v>1</v>
      </c>
      <c r="BYP13" s="63">
        <v>5</v>
      </c>
      <c r="BYQ13" s="63">
        <v>0.2</v>
      </c>
      <c r="BYR13" s="63">
        <v>0.2</v>
      </c>
      <c r="BYS13" s="63">
        <v>0.2</v>
      </c>
      <c r="BYT13" s="63">
        <v>5</v>
      </c>
      <c r="BYU13" s="63">
        <v>5</v>
      </c>
      <c r="BYV13" s="63">
        <v>5</v>
      </c>
      <c r="BYW13" s="63">
        <v>1</v>
      </c>
      <c r="BYX13" s="63">
        <v>5</v>
      </c>
      <c r="BYY13" s="63">
        <v>5</v>
      </c>
      <c r="BYZ13" s="63">
        <v>0.2</v>
      </c>
      <c r="BZA13" s="63">
        <v>1</v>
      </c>
      <c r="BZB13" s="63">
        <v>0.2</v>
      </c>
      <c r="BZC13" s="63">
        <v>1</v>
      </c>
      <c r="BZD13" s="63">
        <v>1</v>
      </c>
      <c r="BZE13" s="63">
        <v>0.2</v>
      </c>
      <c r="BZF13" s="63">
        <v>1</v>
      </c>
      <c r="BZG13" s="63">
        <v>5</v>
      </c>
      <c r="BZH13" s="63">
        <v>1</v>
      </c>
      <c r="BZI13" s="63">
        <v>1</v>
      </c>
      <c r="BZJ13" s="63">
        <v>1</v>
      </c>
      <c r="BZK13" s="63">
        <v>0.2</v>
      </c>
      <c r="BZL13" s="63">
        <v>5</v>
      </c>
      <c r="BZM13" s="63">
        <v>1</v>
      </c>
      <c r="BZN13" s="63">
        <v>5</v>
      </c>
      <c r="BZO13" s="63">
        <v>0.2</v>
      </c>
      <c r="BZP13" s="63">
        <v>0.2</v>
      </c>
      <c r="BZQ13" s="63">
        <v>0.2</v>
      </c>
      <c r="BZR13" s="63">
        <v>1</v>
      </c>
      <c r="BZS13" s="63">
        <v>1</v>
      </c>
      <c r="BZT13" s="63">
        <v>1</v>
      </c>
      <c r="BZU13" s="63">
        <v>0.2</v>
      </c>
      <c r="BZV13" s="63">
        <v>1</v>
      </c>
      <c r="BZW13" s="63">
        <v>0.2</v>
      </c>
      <c r="BZX13" s="63">
        <v>5</v>
      </c>
      <c r="BZY13" s="63">
        <v>5</v>
      </c>
      <c r="BZZ13" s="63">
        <v>0.2</v>
      </c>
      <c r="CAA13" s="63">
        <v>1</v>
      </c>
      <c r="CAB13" s="63">
        <v>5</v>
      </c>
      <c r="CAC13" s="63">
        <v>5</v>
      </c>
      <c r="CAD13" s="63">
        <v>0.2</v>
      </c>
      <c r="CAE13" s="63">
        <v>0.2</v>
      </c>
      <c r="CAF13" s="63">
        <v>5</v>
      </c>
      <c r="CAG13" s="63">
        <v>1</v>
      </c>
      <c r="CAH13" s="63">
        <v>5</v>
      </c>
      <c r="CAI13" s="63">
        <v>5</v>
      </c>
      <c r="CAJ13" s="63">
        <v>0.2</v>
      </c>
      <c r="CAK13" s="63">
        <v>1</v>
      </c>
      <c r="CAL13" s="63">
        <v>1</v>
      </c>
      <c r="CAM13" s="63">
        <v>0.2</v>
      </c>
      <c r="CAN13" s="63">
        <v>0.2</v>
      </c>
      <c r="CAO13" s="63">
        <v>5</v>
      </c>
      <c r="CAP13" s="63">
        <v>1</v>
      </c>
      <c r="CAQ13" s="63">
        <v>5</v>
      </c>
      <c r="CAR13" s="63">
        <v>0.2</v>
      </c>
      <c r="CAS13" s="63">
        <v>0.2</v>
      </c>
      <c r="CAT13" s="63">
        <v>0.2</v>
      </c>
      <c r="CAU13" s="63">
        <v>0.2</v>
      </c>
      <c r="CAV13" s="63">
        <v>0.2</v>
      </c>
      <c r="CAW13" s="63">
        <v>0.2</v>
      </c>
      <c r="CAX13" s="63">
        <v>5</v>
      </c>
      <c r="CAY13" s="63">
        <v>1</v>
      </c>
      <c r="CAZ13" s="63">
        <v>1</v>
      </c>
      <c r="CBA13" s="63">
        <v>5</v>
      </c>
      <c r="CBB13" s="63">
        <v>0.2</v>
      </c>
      <c r="CBC13" s="63">
        <v>5</v>
      </c>
      <c r="CBD13" s="63">
        <v>0.2</v>
      </c>
      <c r="CBE13" s="63">
        <v>0.2</v>
      </c>
      <c r="CBF13" s="63">
        <v>0.2</v>
      </c>
      <c r="CBG13" s="63">
        <v>1</v>
      </c>
      <c r="CBH13" s="63">
        <v>5</v>
      </c>
      <c r="CBI13" s="63">
        <v>1</v>
      </c>
      <c r="CBJ13" s="63">
        <v>5</v>
      </c>
      <c r="CBK13" s="63">
        <v>0.2</v>
      </c>
      <c r="CBL13" s="63">
        <v>0.2</v>
      </c>
      <c r="CBM13" s="63">
        <v>1</v>
      </c>
      <c r="CBN13" s="63">
        <v>1</v>
      </c>
      <c r="CBO13" s="63">
        <v>1</v>
      </c>
      <c r="CBP13" s="63">
        <v>1</v>
      </c>
      <c r="CBQ13" s="63">
        <v>5</v>
      </c>
      <c r="CBR13" s="63">
        <v>5</v>
      </c>
      <c r="CBS13" s="63">
        <v>1</v>
      </c>
      <c r="CBT13" s="63">
        <v>1</v>
      </c>
      <c r="CBU13" s="63">
        <v>0.2</v>
      </c>
      <c r="CBV13" s="63">
        <v>5</v>
      </c>
      <c r="CBW13" s="63">
        <v>0.2</v>
      </c>
      <c r="CBX13" s="63">
        <v>0.2</v>
      </c>
      <c r="CBY13" s="63">
        <v>0.2</v>
      </c>
      <c r="CBZ13" s="63">
        <v>1</v>
      </c>
      <c r="CCA13" s="63">
        <v>0.2</v>
      </c>
      <c r="CCB13" s="63">
        <v>0.2</v>
      </c>
      <c r="CCC13" s="63">
        <v>0.2</v>
      </c>
      <c r="CCD13" s="63">
        <v>5</v>
      </c>
      <c r="CCE13" s="63">
        <v>1</v>
      </c>
      <c r="CCF13" s="63">
        <v>1</v>
      </c>
      <c r="CCG13" s="63">
        <v>1</v>
      </c>
      <c r="CCH13" s="63">
        <v>1</v>
      </c>
      <c r="CCI13" s="63">
        <v>5</v>
      </c>
      <c r="CCJ13" s="63">
        <v>1</v>
      </c>
      <c r="CCK13" s="63">
        <v>1</v>
      </c>
      <c r="CCL13" s="63">
        <v>1</v>
      </c>
      <c r="CCM13" s="63">
        <v>0.2</v>
      </c>
      <c r="CCN13" s="63">
        <v>0.2</v>
      </c>
      <c r="CCO13" s="63">
        <v>1</v>
      </c>
      <c r="CCP13" s="63">
        <v>1</v>
      </c>
      <c r="CCQ13" s="63">
        <v>5</v>
      </c>
      <c r="CCR13" s="63">
        <v>0.2</v>
      </c>
      <c r="CCS13" s="63">
        <v>5</v>
      </c>
      <c r="CCT13" s="63">
        <v>1</v>
      </c>
      <c r="CCU13" s="63">
        <v>0.2</v>
      </c>
      <c r="CCV13" s="63">
        <v>1</v>
      </c>
      <c r="CCW13" s="63">
        <v>1</v>
      </c>
      <c r="CCX13" s="63">
        <v>1</v>
      </c>
      <c r="CCY13" s="63">
        <v>1</v>
      </c>
      <c r="CCZ13" s="63">
        <v>0.2</v>
      </c>
      <c r="CDA13" s="63">
        <v>1</v>
      </c>
      <c r="CDB13" s="63">
        <v>5</v>
      </c>
      <c r="CDC13" s="63">
        <v>0.2</v>
      </c>
      <c r="CDD13" s="63">
        <v>0.2</v>
      </c>
      <c r="CDE13" s="63">
        <v>0.2</v>
      </c>
      <c r="CDF13" s="63">
        <v>0.2</v>
      </c>
      <c r="CDG13" s="63">
        <v>1</v>
      </c>
      <c r="CDH13" s="63">
        <v>5</v>
      </c>
      <c r="CDI13" s="63">
        <v>1</v>
      </c>
      <c r="CDJ13" s="63">
        <v>5</v>
      </c>
      <c r="CDK13" s="63">
        <v>5</v>
      </c>
      <c r="CDL13" s="63">
        <v>1</v>
      </c>
      <c r="CDM13" s="63">
        <v>0.2</v>
      </c>
      <c r="CDN13" s="63">
        <v>0.2</v>
      </c>
      <c r="CDO13" s="63">
        <v>0.2</v>
      </c>
      <c r="CDP13" s="63">
        <v>1</v>
      </c>
      <c r="CDQ13" s="63">
        <v>0.2</v>
      </c>
      <c r="CDR13" s="63">
        <v>0.2</v>
      </c>
      <c r="CDS13" s="63">
        <v>1</v>
      </c>
      <c r="CDT13" s="63">
        <v>0.2</v>
      </c>
      <c r="CDU13" s="63">
        <v>0.2</v>
      </c>
      <c r="CDV13" s="63">
        <v>0.2</v>
      </c>
      <c r="CDW13" s="63">
        <v>1</v>
      </c>
      <c r="CDX13" s="63">
        <v>5</v>
      </c>
      <c r="CDY13" s="63">
        <v>0.2</v>
      </c>
      <c r="CDZ13" s="63">
        <v>0.2</v>
      </c>
      <c r="CEA13" s="63">
        <v>1</v>
      </c>
      <c r="CEB13" s="63">
        <v>1</v>
      </c>
      <c r="CEC13" s="63">
        <v>1</v>
      </c>
      <c r="CED13" s="63">
        <v>0.2</v>
      </c>
      <c r="CEE13" s="63">
        <v>5</v>
      </c>
      <c r="CEF13" s="63">
        <v>1</v>
      </c>
      <c r="CEG13" s="63">
        <v>1</v>
      </c>
      <c r="CEH13" s="63">
        <v>0.2</v>
      </c>
      <c r="CEI13" s="63">
        <v>0.2</v>
      </c>
      <c r="CEJ13" s="63">
        <v>1</v>
      </c>
      <c r="CEK13" s="63">
        <v>5</v>
      </c>
      <c r="CEL13" s="63">
        <v>1</v>
      </c>
      <c r="CEM13" s="63">
        <v>1</v>
      </c>
      <c r="CEN13" s="63">
        <v>0.2</v>
      </c>
      <c r="CEO13" s="63">
        <v>1</v>
      </c>
      <c r="CEP13" s="63">
        <v>1</v>
      </c>
      <c r="CEQ13" s="63">
        <v>0.2</v>
      </c>
      <c r="CER13" s="63">
        <v>1</v>
      </c>
      <c r="CES13" s="63">
        <v>0.2</v>
      </c>
      <c r="CET13" s="63">
        <v>0.2</v>
      </c>
      <c r="CEU13" s="63">
        <v>0.2</v>
      </c>
      <c r="CEV13" s="63">
        <v>1</v>
      </c>
      <c r="CEW13" s="63">
        <v>0.2</v>
      </c>
      <c r="CEX13" s="63">
        <v>1</v>
      </c>
      <c r="CEY13" s="63">
        <v>1</v>
      </c>
      <c r="CEZ13" s="63">
        <v>0.2</v>
      </c>
      <c r="CFA13" s="63">
        <v>0.2</v>
      </c>
      <c r="CFB13" s="63">
        <v>1</v>
      </c>
      <c r="CFC13" s="63">
        <v>1</v>
      </c>
      <c r="CFD13" s="63">
        <v>0.2</v>
      </c>
      <c r="CFE13" s="63">
        <v>0.2</v>
      </c>
      <c r="CFF13" s="63">
        <v>0.2</v>
      </c>
      <c r="CFG13" s="63">
        <v>1</v>
      </c>
      <c r="CFH13" s="63">
        <v>0.2</v>
      </c>
      <c r="CFI13" s="63">
        <v>0.2</v>
      </c>
      <c r="CFJ13" s="63">
        <v>5</v>
      </c>
      <c r="CFK13" s="63">
        <v>1</v>
      </c>
      <c r="CFL13" s="63">
        <v>0.2</v>
      </c>
      <c r="CFM13" s="63">
        <v>0.2</v>
      </c>
      <c r="CFN13" s="63">
        <v>5</v>
      </c>
      <c r="CFO13" s="63">
        <v>1</v>
      </c>
      <c r="CFP13" s="63">
        <v>1</v>
      </c>
      <c r="CFQ13" s="63">
        <v>0.2</v>
      </c>
      <c r="CFR13" s="63">
        <v>1</v>
      </c>
      <c r="CFS13" s="63">
        <v>5</v>
      </c>
      <c r="CFT13" s="63">
        <v>1</v>
      </c>
      <c r="CFU13" s="63">
        <v>5</v>
      </c>
      <c r="CFV13" s="63">
        <v>1</v>
      </c>
      <c r="CFW13" s="63">
        <v>0.2</v>
      </c>
      <c r="CFX13" s="63">
        <v>0.2</v>
      </c>
      <c r="CFY13" s="63">
        <v>0.2</v>
      </c>
      <c r="CFZ13" s="63">
        <v>1</v>
      </c>
      <c r="CGA13" s="63">
        <v>0.2</v>
      </c>
      <c r="CGB13" s="63">
        <v>5</v>
      </c>
      <c r="CGC13" s="63">
        <v>1</v>
      </c>
      <c r="CGD13" s="63">
        <v>0.2</v>
      </c>
      <c r="CGE13" s="63">
        <v>0.2</v>
      </c>
      <c r="CGF13" s="63">
        <v>5</v>
      </c>
      <c r="CGG13" s="63">
        <v>0.2</v>
      </c>
      <c r="CGH13" s="63">
        <v>0.2</v>
      </c>
      <c r="CGI13" s="63">
        <v>1</v>
      </c>
      <c r="CGJ13" s="63">
        <v>5</v>
      </c>
      <c r="CGK13" s="63">
        <v>1</v>
      </c>
      <c r="CGL13" s="63">
        <v>0.2</v>
      </c>
      <c r="CGM13" s="63">
        <v>5</v>
      </c>
      <c r="CGN13" s="63">
        <v>1</v>
      </c>
      <c r="CGO13" s="63">
        <v>0.2</v>
      </c>
      <c r="CGP13" s="63">
        <v>0.2</v>
      </c>
      <c r="CGQ13" s="63">
        <v>1</v>
      </c>
      <c r="CGR13" s="63">
        <v>0.2</v>
      </c>
      <c r="CGS13" s="63">
        <v>5</v>
      </c>
      <c r="CGT13" s="63">
        <v>0.2</v>
      </c>
      <c r="CGU13" s="63">
        <v>0.2</v>
      </c>
      <c r="CGV13" s="63">
        <v>0.2</v>
      </c>
      <c r="CGW13" s="63">
        <v>1</v>
      </c>
      <c r="CGX13" s="63">
        <v>0.2</v>
      </c>
      <c r="CGY13" s="63">
        <v>0.2</v>
      </c>
      <c r="CGZ13" s="63">
        <v>1</v>
      </c>
      <c r="CHA13" s="63">
        <v>0.2</v>
      </c>
      <c r="CHB13" s="63">
        <v>0.2</v>
      </c>
      <c r="CHC13" s="63">
        <v>0.2</v>
      </c>
      <c r="CHD13" s="63">
        <v>0.2</v>
      </c>
      <c r="CHE13" s="63">
        <v>5</v>
      </c>
      <c r="CHF13" s="63">
        <v>0.2</v>
      </c>
      <c r="CHG13" s="63">
        <v>1</v>
      </c>
      <c r="CHH13" s="63">
        <v>1</v>
      </c>
      <c r="CHI13" s="63">
        <v>0.2</v>
      </c>
      <c r="CHJ13" s="63">
        <v>0.2</v>
      </c>
      <c r="CHK13" s="63">
        <v>5</v>
      </c>
      <c r="CHL13" s="63">
        <v>5</v>
      </c>
      <c r="CHM13" s="63">
        <v>5</v>
      </c>
      <c r="CHN13" s="63">
        <v>0.2</v>
      </c>
      <c r="CHO13" s="63">
        <v>0.2</v>
      </c>
      <c r="CHP13" s="63">
        <v>0.2</v>
      </c>
      <c r="CHQ13" s="63">
        <v>0.2</v>
      </c>
      <c r="CHR13" s="63">
        <v>5</v>
      </c>
      <c r="CHS13" s="63">
        <v>0.2</v>
      </c>
      <c r="CHT13" s="63">
        <v>1</v>
      </c>
      <c r="CHU13" s="63">
        <v>1</v>
      </c>
      <c r="CHV13" s="63">
        <v>1</v>
      </c>
      <c r="CHW13" s="63">
        <v>0.2</v>
      </c>
      <c r="CHX13" s="63">
        <v>1</v>
      </c>
      <c r="CHY13" s="63">
        <v>1</v>
      </c>
      <c r="CHZ13" s="63">
        <v>1</v>
      </c>
      <c r="CIA13" s="63">
        <v>0.2</v>
      </c>
      <c r="CIB13" s="63">
        <v>0.2</v>
      </c>
      <c r="CIC13" s="63">
        <v>1</v>
      </c>
      <c r="CID13" s="63">
        <v>0.2</v>
      </c>
      <c r="CIE13" s="63">
        <v>1</v>
      </c>
      <c r="CIF13" s="63">
        <v>1</v>
      </c>
      <c r="CIG13" s="63">
        <v>0.2</v>
      </c>
      <c r="CIH13" s="63">
        <v>0.2</v>
      </c>
      <c r="CII13" s="63">
        <v>0.2</v>
      </c>
      <c r="CIJ13" s="63">
        <v>0.2</v>
      </c>
      <c r="CIK13" s="63">
        <v>0.2</v>
      </c>
      <c r="CIL13" s="63">
        <v>1</v>
      </c>
      <c r="CIM13" s="63">
        <v>0.2</v>
      </c>
      <c r="CIN13" s="63">
        <v>1</v>
      </c>
      <c r="CIO13" s="63">
        <v>1</v>
      </c>
      <c r="CIP13" s="63">
        <v>0.2</v>
      </c>
      <c r="CIQ13" s="63">
        <v>0.2</v>
      </c>
      <c r="CIR13" s="63">
        <v>1</v>
      </c>
      <c r="CIS13" s="63">
        <v>1</v>
      </c>
      <c r="CIT13" s="63">
        <v>1</v>
      </c>
      <c r="CIU13" s="63">
        <v>1</v>
      </c>
      <c r="CIV13" s="63">
        <v>1</v>
      </c>
      <c r="CIW13" s="63">
        <v>1</v>
      </c>
      <c r="CIX13" s="63">
        <v>1</v>
      </c>
      <c r="CIY13" s="63">
        <v>0.2</v>
      </c>
      <c r="CIZ13" s="63">
        <v>1</v>
      </c>
      <c r="CJA13" s="63">
        <v>1</v>
      </c>
      <c r="CJB13" s="63">
        <v>1</v>
      </c>
      <c r="CJC13" s="63">
        <v>5</v>
      </c>
      <c r="CJD13" s="63">
        <v>1</v>
      </c>
      <c r="CJE13" s="63">
        <v>1</v>
      </c>
      <c r="CJF13" s="63">
        <v>1</v>
      </c>
      <c r="CJG13" s="63">
        <v>1</v>
      </c>
      <c r="CJH13" s="63">
        <v>0.2</v>
      </c>
      <c r="CJI13" s="63">
        <v>1</v>
      </c>
      <c r="CJJ13" s="63">
        <v>1</v>
      </c>
      <c r="CJK13" s="63">
        <v>5</v>
      </c>
      <c r="CJL13" s="63">
        <v>0.2</v>
      </c>
      <c r="CJM13" s="63">
        <v>0.2</v>
      </c>
      <c r="CJN13" s="63">
        <v>0.2</v>
      </c>
      <c r="CJO13" s="63">
        <v>5</v>
      </c>
      <c r="CJP13" s="63">
        <v>0.2</v>
      </c>
      <c r="CJQ13" s="63">
        <v>1</v>
      </c>
      <c r="CJR13" s="63">
        <v>1</v>
      </c>
      <c r="CJS13" s="63">
        <v>5</v>
      </c>
      <c r="CJT13" s="63">
        <v>0.2</v>
      </c>
      <c r="CJU13" s="63">
        <v>1</v>
      </c>
      <c r="CJV13" s="63">
        <v>0.2</v>
      </c>
      <c r="CJW13" s="63">
        <v>1</v>
      </c>
      <c r="CJX13" s="63">
        <v>0.2</v>
      </c>
      <c r="CJY13" s="63">
        <v>0.2</v>
      </c>
      <c r="CJZ13" s="63">
        <v>0.2</v>
      </c>
      <c r="CKA13" s="63">
        <v>1</v>
      </c>
      <c r="CKB13" s="63">
        <v>0.2</v>
      </c>
      <c r="CKC13" s="63">
        <v>1</v>
      </c>
      <c r="CKD13" s="63">
        <v>0.2</v>
      </c>
      <c r="CKE13" s="63">
        <v>0.2</v>
      </c>
      <c r="CKF13" s="63">
        <v>1</v>
      </c>
      <c r="CKG13" s="63">
        <v>0.2</v>
      </c>
      <c r="CKH13" s="63">
        <v>1</v>
      </c>
      <c r="CKI13" s="63">
        <v>0.2</v>
      </c>
      <c r="CKJ13" s="63">
        <v>0.2</v>
      </c>
      <c r="CKK13" s="63">
        <v>5</v>
      </c>
      <c r="CKL13" s="63">
        <v>0.2</v>
      </c>
      <c r="CKM13" s="63">
        <v>1</v>
      </c>
      <c r="CKN13" s="63">
        <v>0.2</v>
      </c>
      <c r="CKO13" s="63">
        <v>0.2</v>
      </c>
      <c r="CKP13" s="63">
        <v>0.2</v>
      </c>
      <c r="CKQ13" s="63">
        <v>0.2</v>
      </c>
      <c r="CKR13" s="63">
        <v>5</v>
      </c>
      <c r="CKS13" s="63">
        <v>0.2</v>
      </c>
      <c r="CKT13" s="63">
        <v>0.2</v>
      </c>
      <c r="CKU13" s="63">
        <v>1</v>
      </c>
      <c r="CKV13" s="63">
        <v>0.2</v>
      </c>
      <c r="CKW13" s="63">
        <v>1</v>
      </c>
      <c r="CKX13" s="63">
        <v>0.2</v>
      </c>
      <c r="CKY13" s="63">
        <v>5</v>
      </c>
      <c r="CKZ13" s="63">
        <v>1</v>
      </c>
      <c r="CLA13" s="63">
        <v>1</v>
      </c>
      <c r="CLB13" s="63">
        <v>0.2</v>
      </c>
      <c r="CLC13" s="63">
        <v>0.2</v>
      </c>
      <c r="CLD13" s="63">
        <v>1</v>
      </c>
      <c r="CLE13" s="63">
        <v>0.2</v>
      </c>
      <c r="CLF13" s="63">
        <v>5</v>
      </c>
      <c r="CLG13" s="63">
        <v>5</v>
      </c>
      <c r="CLH13" s="63">
        <v>5</v>
      </c>
      <c r="CLI13" s="63">
        <v>5</v>
      </c>
      <c r="CLJ13" s="63">
        <v>0.2</v>
      </c>
      <c r="CLK13" s="63">
        <v>0.2</v>
      </c>
      <c r="CLL13" s="63">
        <v>1</v>
      </c>
      <c r="CLM13" s="63">
        <v>0.2</v>
      </c>
      <c r="CLN13" s="63">
        <v>1</v>
      </c>
      <c r="CLO13" s="63">
        <v>0.2</v>
      </c>
      <c r="CLP13" s="63">
        <v>1</v>
      </c>
      <c r="CLQ13" s="63">
        <v>0.2</v>
      </c>
      <c r="CLR13" s="63">
        <v>0.2</v>
      </c>
      <c r="CLS13" s="63">
        <v>0.2</v>
      </c>
      <c r="CLT13" s="63">
        <v>1</v>
      </c>
      <c r="CLU13" s="63">
        <v>1</v>
      </c>
      <c r="CLV13" s="63">
        <v>1</v>
      </c>
      <c r="CLW13" s="63">
        <v>5</v>
      </c>
      <c r="CLX13" s="63">
        <v>0.2</v>
      </c>
      <c r="CLY13" s="63">
        <v>0.2</v>
      </c>
      <c r="CLZ13" s="63">
        <v>0.2</v>
      </c>
      <c r="CMA13" s="63">
        <v>0.2</v>
      </c>
      <c r="CMB13" s="63">
        <v>5</v>
      </c>
      <c r="CMC13" s="63">
        <v>1</v>
      </c>
      <c r="CMD13" s="63">
        <v>1</v>
      </c>
      <c r="CME13" s="63">
        <v>1</v>
      </c>
      <c r="CMF13" s="63">
        <v>1</v>
      </c>
      <c r="CMG13" s="63">
        <v>1</v>
      </c>
      <c r="CMH13" s="63">
        <v>0.2</v>
      </c>
      <c r="CMI13" s="63">
        <v>1</v>
      </c>
      <c r="CMJ13" s="63">
        <v>0.2</v>
      </c>
      <c r="CMK13" s="63">
        <v>0.2</v>
      </c>
      <c r="CML13" s="63">
        <v>1</v>
      </c>
      <c r="CMM13" s="63">
        <v>1</v>
      </c>
      <c r="CMN13" s="63">
        <v>0.2</v>
      </c>
      <c r="CMO13" s="63">
        <v>1</v>
      </c>
      <c r="CMP13" s="63">
        <v>0.2</v>
      </c>
      <c r="CMQ13" s="63">
        <v>0.2</v>
      </c>
      <c r="CMR13" s="63">
        <v>1</v>
      </c>
      <c r="CMS13" s="63">
        <v>0.2</v>
      </c>
      <c r="CMT13" s="63">
        <v>0.2</v>
      </c>
      <c r="CMU13" s="63">
        <v>5</v>
      </c>
      <c r="CMV13" s="63">
        <v>1</v>
      </c>
      <c r="CMW13" s="63">
        <v>0.2</v>
      </c>
      <c r="CMX13" s="63">
        <v>0.2</v>
      </c>
      <c r="CMY13" s="63">
        <v>0.2</v>
      </c>
      <c r="CMZ13" s="63">
        <v>0.2</v>
      </c>
      <c r="CNA13" s="63">
        <v>0.2</v>
      </c>
      <c r="CNB13" s="63">
        <v>0.2</v>
      </c>
      <c r="CNC13" s="63">
        <v>0.2</v>
      </c>
      <c r="CND13" s="63">
        <v>0.2</v>
      </c>
      <c r="CNE13" s="63">
        <v>0.2</v>
      </c>
      <c r="CNF13" s="63">
        <v>1</v>
      </c>
      <c r="CNG13" s="63">
        <v>0.2</v>
      </c>
      <c r="CNH13" s="63">
        <v>0.2</v>
      </c>
      <c r="CNI13" s="63">
        <v>1</v>
      </c>
      <c r="CNJ13" s="63">
        <v>1</v>
      </c>
      <c r="CNK13" s="63">
        <v>0.2</v>
      </c>
      <c r="CNL13" s="63">
        <v>5</v>
      </c>
      <c r="CNM13" s="63">
        <v>0.2</v>
      </c>
      <c r="CNN13" s="63">
        <v>0.2</v>
      </c>
      <c r="CNO13" s="63">
        <v>1</v>
      </c>
      <c r="CNP13" s="63">
        <v>1</v>
      </c>
      <c r="CNQ13" s="63">
        <v>0.2</v>
      </c>
      <c r="CNR13" s="63">
        <v>0.2</v>
      </c>
      <c r="CNS13" s="63">
        <v>0.2</v>
      </c>
      <c r="CNT13" s="63">
        <v>1</v>
      </c>
      <c r="CNU13" s="63">
        <v>1</v>
      </c>
      <c r="CNV13" s="63">
        <v>5</v>
      </c>
      <c r="CNW13" s="63">
        <v>0.2</v>
      </c>
      <c r="CNX13" s="63">
        <v>1</v>
      </c>
      <c r="CNY13" s="63">
        <v>1</v>
      </c>
      <c r="CNZ13" s="63">
        <v>1</v>
      </c>
      <c r="COA13" s="63">
        <v>5</v>
      </c>
      <c r="COB13" s="63">
        <v>1</v>
      </c>
      <c r="COC13" s="63">
        <v>1</v>
      </c>
      <c r="COD13" s="63">
        <v>5</v>
      </c>
      <c r="COE13" s="63">
        <v>1</v>
      </c>
      <c r="COF13" s="63">
        <v>5</v>
      </c>
      <c r="COG13" s="63">
        <v>5</v>
      </c>
      <c r="COH13" s="63">
        <v>0.2</v>
      </c>
      <c r="COI13" s="63">
        <v>0.2</v>
      </c>
      <c r="COJ13" s="63">
        <v>1</v>
      </c>
      <c r="COK13" s="63">
        <v>0.2</v>
      </c>
      <c r="COL13" s="63">
        <v>1</v>
      </c>
      <c r="COM13" s="63">
        <v>5</v>
      </c>
      <c r="CON13" s="63">
        <v>1</v>
      </c>
      <c r="COO13" s="63">
        <v>0.2</v>
      </c>
      <c r="COP13" s="63">
        <v>1</v>
      </c>
      <c r="COQ13" s="63">
        <v>0.2</v>
      </c>
      <c r="COR13" s="63">
        <v>1</v>
      </c>
      <c r="COS13" s="63">
        <v>0.2</v>
      </c>
      <c r="COT13" s="63">
        <v>0.2</v>
      </c>
      <c r="COU13" s="63">
        <v>0.2</v>
      </c>
      <c r="COV13" s="63">
        <v>1</v>
      </c>
      <c r="COW13" s="63">
        <v>0.2</v>
      </c>
      <c r="COX13" s="63">
        <v>1</v>
      </c>
      <c r="COY13" s="63">
        <v>1</v>
      </c>
      <c r="COZ13" s="63">
        <v>1</v>
      </c>
      <c r="CPA13" s="63">
        <v>1</v>
      </c>
      <c r="CPB13" s="63">
        <v>1</v>
      </c>
      <c r="CPC13" s="63">
        <v>1</v>
      </c>
      <c r="CPD13" s="63">
        <v>0.2</v>
      </c>
      <c r="CPE13" s="63">
        <v>1</v>
      </c>
      <c r="CPF13" s="63">
        <v>0.2</v>
      </c>
      <c r="CPG13" s="63">
        <v>1</v>
      </c>
      <c r="CPH13" s="63">
        <v>0.2</v>
      </c>
      <c r="CPI13" s="63">
        <v>1</v>
      </c>
      <c r="CPJ13" s="63">
        <v>0.2</v>
      </c>
      <c r="CPK13" s="63">
        <v>0.2</v>
      </c>
      <c r="CPL13" s="63">
        <v>0.2</v>
      </c>
      <c r="CPM13" s="63">
        <v>0.2</v>
      </c>
      <c r="CPN13" s="63">
        <v>0.2</v>
      </c>
      <c r="CPO13" s="63">
        <v>0.2</v>
      </c>
      <c r="CPP13" s="63">
        <v>0.2</v>
      </c>
      <c r="CPQ13" s="63">
        <v>0.2</v>
      </c>
      <c r="CPR13" s="63">
        <v>1</v>
      </c>
      <c r="CPS13" s="63">
        <v>1</v>
      </c>
      <c r="CPT13" s="63">
        <v>0.2</v>
      </c>
      <c r="CPU13" s="63">
        <v>1</v>
      </c>
      <c r="CPV13" s="63">
        <v>1</v>
      </c>
      <c r="CPW13" s="63">
        <v>1</v>
      </c>
      <c r="CPX13" s="63">
        <v>0.2</v>
      </c>
      <c r="CPY13" s="63">
        <v>0.2</v>
      </c>
      <c r="CPZ13" s="63">
        <v>1</v>
      </c>
      <c r="CQA13" s="63">
        <v>1</v>
      </c>
      <c r="CQB13" s="63">
        <v>1</v>
      </c>
      <c r="CQC13" s="63">
        <v>0.2</v>
      </c>
      <c r="CQD13" s="63">
        <v>1</v>
      </c>
      <c r="CQE13" s="63">
        <v>1</v>
      </c>
      <c r="CQF13" s="63">
        <v>0.2</v>
      </c>
      <c r="CQG13" s="63">
        <v>1</v>
      </c>
      <c r="CQH13" s="63">
        <v>0.2</v>
      </c>
      <c r="CQI13" s="63">
        <v>0.2</v>
      </c>
      <c r="CQJ13" s="63">
        <v>0.2</v>
      </c>
      <c r="CQK13" s="63">
        <v>0.2</v>
      </c>
      <c r="CQL13" s="63">
        <v>1</v>
      </c>
      <c r="CQM13" s="63">
        <v>1</v>
      </c>
      <c r="CQN13" s="63">
        <v>1</v>
      </c>
      <c r="CQO13" s="63">
        <v>1</v>
      </c>
      <c r="CQP13" s="63">
        <v>5</v>
      </c>
      <c r="CQQ13" s="63">
        <v>0.2</v>
      </c>
      <c r="CQR13" s="63">
        <v>1</v>
      </c>
      <c r="CQS13" s="63">
        <v>0.2</v>
      </c>
      <c r="CQT13" s="63">
        <v>1</v>
      </c>
      <c r="CQU13" s="63">
        <v>1</v>
      </c>
      <c r="CQV13" s="63">
        <v>0.2</v>
      </c>
      <c r="CQW13" s="63">
        <v>1</v>
      </c>
      <c r="CQX13" s="63">
        <v>1</v>
      </c>
      <c r="CQY13" s="63">
        <v>1</v>
      </c>
      <c r="CQZ13" s="63">
        <v>1</v>
      </c>
      <c r="CRA13" s="63">
        <v>1</v>
      </c>
      <c r="CRB13" s="63">
        <v>1</v>
      </c>
      <c r="CRC13" s="63">
        <v>0.2</v>
      </c>
      <c r="CRD13" s="63">
        <v>0.2</v>
      </c>
      <c r="CRE13" s="63">
        <v>0.2</v>
      </c>
      <c r="CRF13" s="63">
        <v>5</v>
      </c>
      <c r="CRG13" s="63">
        <v>0.2</v>
      </c>
      <c r="CRH13" s="63">
        <v>1</v>
      </c>
      <c r="CRI13" s="63">
        <v>1</v>
      </c>
      <c r="CRJ13" s="63">
        <v>0.2</v>
      </c>
      <c r="CRK13" s="63">
        <v>1</v>
      </c>
      <c r="CRL13" s="63">
        <v>1</v>
      </c>
      <c r="CRM13" s="63">
        <v>1</v>
      </c>
      <c r="CRN13" s="63">
        <v>0.2</v>
      </c>
      <c r="CRO13" s="63">
        <v>0.2</v>
      </c>
      <c r="CRP13" s="63">
        <v>1</v>
      </c>
      <c r="CRQ13" s="63">
        <v>1</v>
      </c>
      <c r="CRR13" s="63">
        <v>1</v>
      </c>
      <c r="CRS13" s="63">
        <v>0.2</v>
      </c>
      <c r="CRT13" s="63">
        <v>0.2</v>
      </c>
      <c r="CRU13" s="63">
        <v>0.2</v>
      </c>
      <c r="CRV13" s="63">
        <v>1</v>
      </c>
      <c r="CRW13" s="63">
        <v>1</v>
      </c>
      <c r="CRX13" s="63">
        <v>1</v>
      </c>
      <c r="CRY13" s="63">
        <v>0.2</v>
      </c>
      <c r="CRZ13" s="63">
        <v>1</v>
      </c>
      <c r="CSA13" s="63">
        <v>1</v>
      </c>
      <c r="CSB13" s="63">
        <v>0.2</v>
      </c>
      <c r="CSC13" s="63">
        <v>1</v>
      </c>
      <c r="CSD13" s="63">
        <v>0.2</v>
      </c>
      <c r="CSE13" s="63">
        <v>1</v>
      </c>
      <c r="CSF13" s="63">
        <v>1</v>
      </c>
      <c r="CSG13" s="63">
        <v>0.2</v>
      </c>
      <c r="CSH13" s="63">
        <v>0.2</v>
      </c>
      <c r="CSI13" s="63">
        <v>0.2</v>
      </c>
      <c r="CSJ13" s="63">
        <v>0.2</v>
      </c>
      <c r="CSK13" s="63">
        <v>0.2</v>
      </c>
      <c r="CSL13" s="63">
        <v>0.2</v>
      </c>
      <c r="CSM13" s="63">
        <v>1</v>
      </c>
      <c r="CSN13" s="63">
        <v>1</v>
      </c>
      <c r="CSO13" s="63">
        <v>0.2</v>
      </c>
      <c r="CSP13" s="63">
        <v>0.2</v>
      </c>
      <c r="CSQ13" s="63">
        <v>0.2</v>
      </c>
      <c r="CSR13" s="63">
        <v>0.2</v>
      </c>
      <c r="CSS13" s="63">
        <v>1</v>
      </c>
      <c r="CST13" s="63">
        <v>1</v>
      </c>
      <c r="CSU13" s="63">
        <v>1</v>
      </c>
      <c r="CSV13" s="63">
        <v>0.2</v>
      </c>
      <c r="CSW13" s="63">
        <v>0.2</v>
      </c>
      <c r="CSX13" s="63">
        <v>0.2</v>
      </c>
      <c r="CSY13" s="63">
        <v>0.2</v>
      </c>
      <c r="CSZ13" s="63">
        <v>1</v>
      </c>
      <c r="CTA13" s="63">
        <v>1</v>
      </c>
      <c r="CTB13" s="63">
        <v>0.2</v>
      </c>
      <c r="CTC13" s="63">
        <v>1</v>
      </c>
      <c r="CTD13" s="63">
        <v>0.2</v>
      </c>
      <c r="CTE13" s="63">
        <v>0.2</v>
      </c>
      <c r="CTF13" s="63">
        <v>0.2</v>
      </c>
      <c r="CTG13" s="63">
        <v>0.2</v>
      </c>
      <c r="CTH13" s="63">
        <v>1</v>
      </c>
      <c r="CTI13" s="63">
        <v>0.2</v>
      </c>
      <c r="CTJ13" s="63">
        <v>1</v>
      </c>
      <c r="CTK13" s="63">
        <v>0.2</v>
      </c>
      <c r="CTL13" s="63">
        <v>0.2</v>
      </c>
      <c r="CTM13" s="63">
        <v>1</v>
      </c>
      <c r="CTN13" s="63">
        <v>1</v>
      </c>
      <c r="CTO13" s="63">
        <v>0.2</v>
      </c>
      <c r="CTP13" s="63">
        <v>0.2</v>
      </c>
      <c r="CTQ13" s="63">
        <v>1</v>
      </c>
      <c r="CTR13" s="63">
        <v>0.2</v>
      </c>
      <c r="CTS13" s="63">
        <v>0.2</v>
      </c>
      <c r="CTT13" s="63">
        <v>0.2</v>
      </c>
      <c r="CTU13" s="63">
        <v>0.2</v>
      </c>
      <c r="CTV13" s="63">
        <v>0.2</v>
      </c>
      <c r="CTW13" s="63">
        <v>1</v>
      </c>
      <c r="CTX13" s="63">
        <v>1</v>
      </c>
      <c r="CTY13" s="63">
        <v>1</v>
      </c>
      <c r="CTZ13" s="63">
        <v>1</v>
      </c>
      <c r="CUA13" s="63">
        <v>0.2</v>
      </c>
      <c r="CUB13" s="63">
        <v>1</v>
      </c>
      <c r="CUC13" s="63">
        <v>0.2</v>
      </c>
      <c r="CUD13" s="63">
        <v>5</v>
      </c>
      <c r="CUE13" s="63">
        <v>1</v>
      </c>
      <c r="CUF13" s="63">
        <v>0.2</v>
      </c>
      <c r="CUG13" s="63">
        <v>1</v>
      </c>
      <c r="CUH13" s="63">
        <v>1</v>
      </c>
      <c r="CUI13" s="63">
        <v>1</v>
      </c>
      <c r="CUJ13" s="63">
        <v>1</v>
      </c>
      <c r="CUK13" s="63">
        <v>5</v>
      </c>
      <c r="CUL13" s="63">
        <v>0.2</v>
      </c>
      <c r="CUM13" s="63">
        <v>1</v>
      </c>
      <c r="CUN13" s="63">
        <v>0.2</v>
      </c>
      <c r="CUO13" s="63">
        <v>1</v>
      </c>
      <c r="CUP13" s="63">
        <v>0.2</v>
      </c>
      <c r="CUQ13" s="63">
        <v>1</v>
      </c>
      <c r="CUR13" s="63">
        <v>1</v>
      </c>
      <c r="CUS13" s="63">
        <v>0.2</v>
      </c>
      <c r="CUT13" s="63">
        <v>5</v>
      </c>
      <c r="CUU13" s="63">
        <v>1</v>
      </c>
      <c r="CUV13" s="63">
        <v>0.2</v>
      </c>
      <c r="CUW13" s="63">
        <v>0.2</v>
      </c>
      <c r="CUX13" s="63">
        <v>1</v>
      </c>
      <c r="CUY13" s="63">
        <v>0.2</v>
      </c>
      <c r="CUZ13" s="63">
        <v>1</v>
      </c>
      <c r="CVA13" s="63">
        <v>0.2</v>
      </c>
      <c r="CVB13" s="63">
        <v>1</v>
      </c>
      <c r="CVC13" s="63">
        <v>0.2</v>
      </c>
      <c r="CVD13" s="63">
        <v>0.2</v>
      </c>
      <c r="CVE13" s="63">
        <v>0.2</v>
      </c>
      <c r="CVF13" s="63">
        <v>0.2</v>
      </c>
      <c r="CVG13" s="63">
        <v>0.2</v>
      </c>
      <c r="CVH13" s="63">
        <v>1</v>
      </c>
      <c r="CVI13" s="63">
        <v>5</v>
      </c>
      <c r="CVJ13" s="63">
        <v>0.2</v>
      </c>
      <c r="CVK13" s="63">
        <v>1</v>
      </c>
      <c r="CVL13" s="63">
        <v>1</v>
      </c>
      <c r="CVM13" s="63">
        <v>0.2</v>
      </c>
      <c r="CVN13" s="63">
        <v>5</v>
      </c>
      <c r="CVO13" s="63">
        <v>0.2</v>
      </c>
      <c r="CVP13" s="63">
        <v>0.2</v>
      </c>
      <c r="CVQ13" s="63">
        <v>0.2</v>
      </c>
      <c r="CVR13" s="63">
        <v>0.2</v>
      </c>
      <c r="CVS13" s="63">
        <v>0.2</v>
      </c>
      <c r="CVT13" s="63">
        <v>0.2</v>
      </c>
      <c r="CVU13" s="63">
        <v>5</v>
      </c>
      <c r="CVV13" s="63">
        <v>1</v>
      </c>
      <c r="CVW13" s="63">
        <v>1</v>
      </c>
      <c r="CVX13" s="63">
        <v>0.2</v>
      </c>
      <c r="CVY13" s="63">
        <v>0.2</v>
      </c>
      <c r="CVZ13" s="63">
        <v>1</v>
      </c>
      <c r="CWA13" s="63">
        <v>5</v>
      </c>
      <c r="CWB13" s="63">
        <v>1</v>
      </c>
      <c r="CWC13" s="63">
        <v>0.2</v>
      </c>
      <c r="CWD13" s="63">
        <v>1</v>
      </c>
      <c r="CWE13" s="63">
        <v>0.2</v>
      </c>
      <c r="CWF13" s="63">
        <v>0.2</v>
      </c>
      <c r="CWG13" s="63">
        <v>1</v>
      </c>
      <c r="CWH13" s="63">
        <v>5</v>
      </c>
      <c r="CWI13" s="63">
        <v>5</v>
      </c>
      <c r="CWJ13" s="63">
        <v>1</v>
      </c>
      <c r="CWK13" s="63">
        <v>1</v>
      </c>
      <c r="CWL13" s="63">
        <v>0.2</v>
      </c>
      <c r="CWM13" s="63">
        <v>1</v>
      </c>
      <c r="CWN13" s="63">
        <v>1</v>
      </c>
      <c r="CWO13" s="63">
        <v>1</v>
      </c>
      <c r="CWP13" s="63">
        <v>0.2</v>
      </c>
      <c r="CWQ13" s="63">
        <v>0.2</v>
      </c>
      <c r="CWR13" s="63">
        <v>0.2</v>
      </c>
      <c r="CWS13" s="63">
        <v>1</v>
      </c>
      <c r="CWT13" s="63">
        <v>1</v>
      </c>
      <c r="CWU13" s="63">
        <v>1</v>
      </c>
      <c r="CWV13" s="63">
        <v>0.2</v>
      </c>
      <c r="CWW13" s="63">
        <v>0.2</v>
      </c>
      <c r="CWX13" s="63">
        <v>0.2</v>
      </c>
      <c r="CWY13" s="63">
        <v>1</v>
      </c>
      <c r="CWZ13" s="63">
        <v>0.2</v>
      </c>
      <c r="CXA13" s="63">
        <v>1</v>
      </c>
      <c r="CXB13" s="63">
        <v>0.2</v>
      </c>
      <c r="CXC13" s="63">
        <v>5</v>
      </c>
      <c r="CXD13" s="63">
        <v>1</v>
      </c>
      <c r="CXE13" s="63">
        <v>1</v>
      </c>
      <c r="CXF13" s="63">
        <v>1</v>
      </c>
      <c r="CXG13" s="63">
        <v>0.2</v>
      </c>
      <c r="CXH13" s="63">
        <v>0.2</v>
      </c>
      <c r="CXI13" s="63">
        <v>0.2</v>
      </c>
      <c r="CXJ13" s="63">
        <v>1</v>
      </c>
      <c r="CXK13" s="63">
        <v>0.2</v>
      </c>
      <c r="CXL13" s="63">
        <v>5</v>
      </c>
      <c r="CXM13" s="63">
        <v>0.2</v>
      </c>
      <c r="CXN13" s="63">
        <v>1</v>
      </c>
      <c r="CXO13" s="63">
        <v>1</v>
      </c>
      <c r="CXP13" s="63">
        <v>5</v>
      </c>
      <c r="CXQ13" s="63">
        <v>0.2</v>
      </c>
      <c r="CXR13" s="63">
        <v>0.2</v>
      </c>
      <c r="CXS13" s="63">
        <v>0.2</v>
      </c>
      <c r="CXT13" s="63">
        <v>1</v>
      </c>
      <c r="CXU13" s="63">
        <v>0.2</v>
      </c>
      <c r="CXV13" s="63">
        <v>0.2</v>
      </c>
      <c r="CXW13" s="63">
        <v>0.2</v>
      </c>
      <c r="CXX13" s="63">
        <v>1</v>
      </c>
      <c r="CXY13" s="63">
        <v>0.2</v>
      </c>
      <c r="CXZ13" s="63">
        <v>5</v>
      </c>
      <c r="CYA13" s="63">
        <v>1</v>
      </c>
      <c r="CYB13" s="63">
        <v>0.2</v>
      </c>
      <c r="CYC13" s="63">
        <v>1</v>
      </c>
      <c r="CYD13" s="63">
        <v>1</v>
      </c>
      <c r="CYE13" s="63">
        <v>0.2</v>
      </c>
      <c r="CYF13" s="63">
        <v>0.2</v>
      </c>
      <c r="CYG13" s="63">
        <v>1</v>
      </c>
      <c r="CYH13" s="63">
        <v>0.2</v>
      </c>
      <c r="CYI13" s="63">
        <v>0.2</v>
      </c>
      <c r="CYJ13" s="63">
        <v>1</v>
      </c>
      <c r="CYK13" s="63">
        <v>0.2</v>
      </c>
      <c r="CYL13" s="63">
        <v>1</v>
      </c>
      <c r="CYM13" s="63">
        <v>1</v>
      </c>
      <c r="CYN13" s="63">
        <v>1</v>
      </c>
      <c r="CYO13" s="63">
        <v>1</v>
      </c>
      <c r="CYP13" s="63">
        <v>1</v>
      </c>
      <c r="CYQ13" s="63">
        <v>0.2</v>
      </c>
      <c r="CYR13" s="63">
        <v>0.2</v>
      </c>
      <c r="CYS13" s="63">
        <v>0.2</v>
      </c>
      <c r="CYT13" s="63">
        <v>1</v>
      </c>
      <c r="CYU13" s="63">
        <v>0.2</v>
      </c>
      <c r="CYV13" s="63">
        <v>0.2</v>
      </c>
      <c r="CYW13" s="63">
        <v>0.2</v>
      </c>
      <c r="CYX13" s="63">
        <v>0.2</v>
      </c>
      <c r="CYY13" s="63">
        <v>5</v>
      </c>
      <c r="CYZ13" s="63">
        <v>5</v>
      </c>
      <c r="CZA13" s="63">
        <v>0.2</v>
      </c>
      <c r="CZB13" s="63">
        <v>0.2</v>
      </c>
      <c r="CZC13" s="63">
        <v>1</v>
      </c>
      <c r="CZD13" s="63">
        <v>1</v>
      </c>
      <c r="CZE13" s="63">
        <v>5</v>
      </c>
      <c r="CZF13" s="63">
        <v>1</v>
      </c>
      <c r="CZG13" s="63">
        <v>0.2</v>
      </c>
      <c r="CZH13" s="63">
        <v>0.2</v>
      </c>
      <c r="CZI13" s="63">
        <v>0.2</v>
      </c>
      <c r="CZJ13" s="63">
        <v>1</v>
      </c>
      <c r="CZK13" s="63">
        <v>5</v>
      </c>
      <c r="CZL13" s="63">
        <v>0.2</v>
      </c>
      <c r="CZM13" s="63">
        <v>0.2</v>
      </c>
      <c r="CZN13" s="63">
        <v>1</v>
      </c>
      <c r="CZO13" s="63">
        <v>0.2</v>
      </c>
      <c r="CZP13" s="63">
        <v>1</v>
      </c>
      <c r="CZQ13" s="63">
        <v>0.2</v>
      </c>
      <c r="CZR13" s="63">
        <v>0.2</v>
      </c>
      <c r="CZS13" s="63">
        <v>0.2</v>
      </c>
      <c r="CZT13" s="63">
        <v>1</v>
      </c>
      <c r="CZU13" s="63">
        <v>5</v>
      </c>
      <c r="CZV13" s="63">
        <v>1</v>
      </c>
      <c r="CZW13" s="63">
        <v>1</v>
      </c>
      <c r="CZX13" s="63">
        <v>5</v>
      </c>
      <c r="CZY13" s="63">
        <v>0.2</v>
      </c>
      <c r="CZZ13" s="63">
        <v>1</v>
      </c>
      <c r="DAA13" s="63">
        <v>0.2</v>
      </c>
      <c r="DAB13" s="63">
        <v>0.2</v>
      </c>
      <c r="DAC13" s="63">
        <v>5</v>
      </c>
      <c r="DAD13" s="63">
        <v>0.2</v>
      </c>
      <c r="DAE13" s="63">
        <v>1</v>
      </c>
      <c r="DAF13" s="63">
        <v>1</v>
      </c>
      <c r="DAG13" s="63">
        <v>1</v>
      </c>
      <c r="DAH13" s="63">
        <v>0.2</v>
      </c>
      <c r="DAI13" s="63">
        <v>1</v>
      </c>
      <c r="DAJ13" s="63">
        <v>0.2</v>
      </c>
      <c r="DAK13" s="63">
        <v>5</v>
      </c>
      <c r="DAL13" s="63">
        <v>0.2</v>
      </c>
      <c r="DAM13" s="63">
        <v>1</v>
      </c>
      <c r="DAN13" s="63">
        <v>0.2</v>
      </c>
      <c r="DAO13" s="63">
        <v>0.2</v>
      </c>
      <c r="DAP13" s="63">
        <v>0.2</v>
      </c>
      <c r="DAQ13" s="63">
        <v>1</v>
      </c>
      <c r="DAR13" s="63">
        <v>0.2</v>
      </c>
      <c r="DAS13" s="63">
        <v>0.2</v>
      </c>
      <c r="DAT13" s="63">
        <v>0.2</v>
      </c>
      <c r="DAU13" s="63">
        <v>1</v>
      </c>
      <c r="DAV13" s="63">
        <v>1</v>
      </c>
      <c r="DAW13" s="63">
        <v>1</v>
      </c>
      <c r="DAX13" s="63">
        <v>1</v>
      </c>
      <c r="DAY13" s="63">
        <v>1</v>
      </c>
      <c r="DAZ13" s="63">
        <v>0.2</v>
      </c>
      <c r="DBA13" s="63">
        <v>0.2</v>
      </c>
      <c r="DBB13" s="63">
        <v>0.2</v>
      </c>
      <c r="DBC13" s="63">
        <v>0.2</v>
      </c>
      <c r="DBD13" s="63">
        <v>1</v>
      </c>
      <c r="DBE13" s="63">
        <v>0.2</v>
      </c>
      <c r="DBF13" s="63">
        <v>5</v>
      </c>
      <c r="DBG13" s="63">
        <v>1</v>
      </c>
      <c r="DBH13" s="63">
        <v>0.2</v>
      </c>
      <c r="DBI13" s="63">
        <v>0.2</v>
      </c>
      <c r="DBJ13" s="63">
        <v>1</v>
      </c>
      <c r="DBK13" s="63">
        <v>0.2</v>
      </c>
      <c r="DBL13" s="63">
        <v>0.2</v>
      </c>
      <c r="DBM13" s="63">
        <v>0.2</v>
      </c>
      <c r="DBN13" s="63">
        <v>5</v>
      </c>
      <c r="DBO13" s="63">
        <v>0.2</v>
      </c>
      <c r="DBP13" s="63">
        <v>5</v>
      </c>
      <c r="DBQ13" s="63">
        <v>0.2</v>
      </c>
      <c r="DBR13" s="63">
        <v>1</v>
      </c>
      <c r="DBS13" s="63">
        <v>1</v>
      </c>
      <c r="DBT13" s="63">
        <v>0.2</v>
      </c>
      <c r="DBU13" s="63">
        <v>1</v>
      </c>
      <c r="DBV13" s="63">
        <v>1</v>
      </c>
      <c r="DBW13" s="63">
        <v>1</v>
      </c>
      <c r="DBX13" s="63">
        <v>0.2</v>
      </c>
      <c r="DBY13" s="63">
        <v>0.2</v>
      </c>
      <c r="DBZ13" s="63">
        <v>0.2</v>
      </c>
      <c r="DCA13" s="63">
        <v>1</v>
      </c>
      <c r="DCB13" s="63">
        <v>0.2</v>
      </c>
      <c r="DCC13" s="63">
        <v>5</v>
      </c>
      <c r="DCD13" s="63">
        <v>1</v>
      </c>
      <c r="DCE13" s="63">
        <v>0.2</v>
      </c>
      <c r="DCF13" s="63">
        <v>1</v>
      </c>
      <c r="DCG13" s="63">
        <v>0.2</v>
      </c>
      <c r="DCH13" s="63">
        <v>0.2</v>
      </c>
      <c r="DCI13" s="63">
        <v>5</v>
      </c>
      <c r="DCJ13" s="63">
        <v>5</v>
      </c>
      <c r="DCK13" s="63">
        <v>1</v>
      </c>
      <c r="DCL13" s="63">
        <v>1</v>
      </c>
      <c r="DCM13" s="63">
        <v>0.2</v>
      </c>
      <c r="DCN13" s="63">
        <v>0.2</v>
      </c>
      <c r="DCO13" s="63">
        <v>1</v>
      </c>
      <c r="DCP13" s="63">
        <v>1</v>
      </c>
      <c r="DCQ13" s="63">
        <v>5</v>
      </c>
      <c r="DCR13" s="63">
        <v>1</v>
      </c>
      <c r="DCS13" s="63">
        <v>1</v>
      </c>
      <c r="DCT13" s="63">
        <v>1</v>
      </c>
      <c r="DCU13" s="63">
        <v>1</v>
      </c>
      <c r="DCV13" s="63">
        <v>1</v>
      </c>
      <c r="DCW13" s="63">
        <v>5</v>
      </c>
      <c r="DCX13" s="63">
        <v>0.2</v>
      </c>
      <c r="DCY13" s="63">
        <v>5</v>
      </c>
      <c r="DCZ13" s="63">
        <v>1</v>
      </c>
      <c r="DDA13" s="63">
        <v>0.2</v>
      </c>
      <c r="DDB13" s="63">
        <v>0.2</v>
      </c>
      <c r="DDC13" s="63">
        <v>1</v>
      </c>
      <c r="DDD13" s="63">
        <v>1</v>
      </c>
      <c r="DDE13" s="63">
        <v>1</v>
      </c>
      <c r="DDF13" s="63">
        <v>0.2</v>
      </c>
      <c r="DDG13" s="63">
        <v>0.2</v>
      </c>
      <c r="DDH13" s="63">
        <v>0.2</v>
      </c>
      <c r="DDI13" s="63">
        <v>0.2</v>
      </c>
      <c r="DDJ13" s="63">
        <v>1</v>
      </c>
      <c r="DDK13" s="63">
        <v>1</v>
      </c>
      <c r="DDL13" s="63">
        <v>5</v>
      </c>
      <c r="DDM13" s="63">
        <v>1</v>
      </c>
      <c r="DDN13" s="63">
        <v>1</v>
      </c>
      <c r="DDO13" s="63">
        <v>1</v>
      </c>
      <c r="DDP13" s="63">
        <v>1</v>
      </c>
      <c r="DDQ13" s="63">
        <v>1</v>
      </c>
      <c r="DDR13" s="63">
        <v>0.2</v>
      </c>
      <c r="DDS13" s="63">
        <v>1</v>
      </c>
      <c r="DDT13" s="63">
        <v>0.2</v>
      </c>
      <c r="DDU13" s="63">
        <v>0.2</v>
      </c>
      <c r="DDV13" s="63">
        <v>0.2</v>
      </c>
      <c r="DDW13" s="63">
        <v>0.2</v>
      </c>
      <c r="DDX13" s="63">
        <v>0.2</v>
      </c>
      <c r="DDY13" s="63">
        <v>0.2</v>
      </c>
      <c r="DDZ13" s="63">
        <v>0.2</v>
      </c>
      <c r="DEA13" s="63">
        <v>1</v>
      </c>
      <c r="DEB13" s="63">
        <v>1</v>
      </c>
      <c r="DEC13" s="63">
        <v>0.2</v>
      </c>
      <c r="DED13" s="63">
        <v>0.2</v>
      </c>
      <c r="DEE13" s="63">
        <v>1</v>
      </c>
      <c r="DEF13" s="63">
        <v>1</v>
      </c>
      <c r="DEG13" s="63">
        <v>0.2</v>
      </c>
      <c r="DEH13" s="63">
        <v>0.2</v>
      </c>
      <c r="DEI13" s="63">
        <v>1</v>
      </c>
      <c r="DEJ13" s="63">
        <v>1</v>
      </c>
      <c r="DEK13" s="63">
        <v>1</v>
      </c>
      <c r="DEL13" s="63">
        <v>5</v>
      </c>
      <c r="DEM13" s="63">
        <v>1</v>
      </c>
      <c r="DEN13" s="63">
        <v>0.2</v>
      </c>
      <c r="DEO13" s="63">
        <v>1</v>
      </c>
      <c r="DEP13" s="63">
        <v>5</v>
      </c>
      <c r="DEQ13" s="63">
        <v>0.2</v>
      </c>
      <c r="DER13" s="63">
        <v>1</v>
      </c>
      <c r="DES13" s="63">
        <v>0.2</v>
      </c>
      <c r="DET13" s="63">
        <v>1</v>
      </c>
      <c r="DEU13" s="63">
        <v>5</v>
      </c>
      <c r="DEV13" s="63">
        <v>1</v>
      </c>
      <c r="DEW13" s="63">
        <v>0.2</v>
      </c>
      <c r="DEX13" s="63">
        <v>1</v>
      </c>
      <c r="DEY13" s="63">
        <v>0.2</v>
      </c>
      <c r="DEZ13" s="63">
        <v>5</v>
      </c>
      <c r="DFA13" s="63">
        <v>1</v>
      </c>
      <c r="DFB13" s="63">
        <v>1</v>
      </c>
      <c r="DFC13" s="63">
        <v>0.2</v>
      </c>
      <c r="DFD13" s="63">
        <v>5</v>
      </c>
      <c r="DFE13" s="63">
        <v>5</v>
      </c>
      <c r="DFF13" s="63">
        <v>0.2</v>
      </c>
      <c r="DFG13" s="63">
        <v>5</v>
      </c>
      <c r="DFH13" s="63">
        <v>1</v>
      </c>
      <c r="DFI13" s="63">
        <v>0.2</v>
      </c>
      <c r="DFJ13" s="63">
        <v>1</v>
      </c>
      <c r="DFK13" s="63">
        <v>0.2</v>
      </c>
      <c r="DFL13" s="63">
        <v>1</v>
      </c>
      <c r="DFM13" s="63">
        <v>0.2</v>
      </c>
      <c r="DFN13" s="63">
        <v>1</v>
      </c>
      <c r="DFO13" s="63">
        <v>0.2</v>
      </c>
      <c r="DFP13" s="63">
        <v>1</v>
      </c>
      <c r="DFQ13" s="63">
        <v>1</v>
      </c>
      <c r="DFR13" s="63">
        <v>0.2</v>
      </c>
      <c r="DFS13" s="63">
        <v>1</v>
      </c>
      <c r="DFT13" s="63">
        <v>0.2</v>
      </c>
      <c r="DFU13" s="63">
        <v>0.2</v>
      </c>
      <c r="DFV13" s="63">
        <v>0.2</v>
      </c>
      <c r="DFW13" s="63">
        <v>1</v>
      </c>
      <c r="DFX13" s="63">
        <v>0.2</v>
      </c>
      <c r="DFY13" s="63">
        <v>1</v>
      </c>
      <c r="DFZ13" s="63">
        <v>0.2</v>
      </c>
      <c r="DGA13" s="63">
        <v>5</v>
      </c>
      <c r="DGB13" s="63">
        <v>0.2</v>
      </c>
      <c r="DGC13" s="63">
        <v>0.2</v>
      </c>
      <c r="DGD13" s="63">
        <v>0.2</v>
      </c>
      <c r="DGE13" s="63">
        <v>5</v>
      </c>
      <c r="DGF13" s="63">
        <v>1</v>
      </c>
      <c r="DGG13" s="63">
        <v>1</v>
      </c>
      <c r="DGH13" s="63">
        <v>0.2</v>
      </c>
      <c r="DGI13" s="63">
        <v>0.2</v>
      </c>
      <c r="DGJ13" s="63">
        <v>0.2</v>
      </c>
      <c r="DGK13" s="63">
        <v>5</v>
      </c>
      <c r="DGL13" s="63">
        <v>1</v>
      </c>
      <c r="DGM13" s="63">
        <v>1</v>
      </c>
      <c r="DGN13" s="63">
        <v>0.2</v>
      </c>
      <c r="DGO13" s="63">
        <v>1</v>
      </c>
      <c r="DGP13" s="63">
        <v>1</v>
      </c>
      <c r="DGQ13" s="63">
        <v>0.2</v>
      </c>
      <c r="DGR13" s="63">
        <v>1</v>
      </c>
      <c r="DGS13" s="63">
        <v>1</v>
      </c>
      <c r="DGT13" s="63">
        <v>0.2</v>
      </c>
      <c r="DGU13" s="63">
        <v>0.2</v>
      </c>
      <c r="DGV13" s="63">
        <v>0.2</v>
      </c>
      <c r="DGW13" s="63">
        <v>0.2</v>
      </c>
      <c r="DGX13" s="63">
        <v>0.2</v>
      </c>
      <c r="DGY13" s="63">
        <v>0.2</v>
      </c>
      <c r="DGZ13" s="63">
        <v>0.2</v>
      </c>
      <c r="DHA13" s="63">
        <v>5</v>
      </c>
      <c r="DHB13" s="63">
        <v>1</v>
      </c>
      <c r="DHC13" s="63">
        <v>1</v>
      </c>
      <c r="DHD13" s="63">
        <v>0.2</v>
      </c>
      <c r="DHE13" s="63">
        <v>5</v>
      </c>
      <c r="DHF13" s="63">
        <v>0.2</v>
      </c>
      <c r="DHG13" s="63">
        <v>5</v>
      </c>
      <c r="DHH13" s="63">
        <v>0.2</v>
      </c>
      <c r="DHI13" s="63">
        <v>1</v>
      </c>
      <c r="DHJ13" s="63">
        <v>0.2</v>
      </c>
      <c r="DHK13" s="63">
        <v>0.2</v>
      </c>
      <c r="DHL13" s="63">
        <v>0.2</v>
      </c>
      <c r="DHM13" s="63">
        <v>5</v>
      </c>
      <c r="DHN13" s="63">
        <v>1</v>
      </c>
      <c r="DHO13" s="63">
        <v>1</v>
      </c>
      <c r="DHP13" s="63">
        <v>0.2</v>
      </c>
      <c r="DHQ13" s="63">
        <v>0.2</v>
      </c>
      <c r="DHR13" s="63">
        <v>1</v>
      </c>
      <c r="DHS13" s="63">
        <v>1</v>
      </c>
      <c r="DHT13" s="63">
        <v>0.2</v>
      </c>
      <c r="DHU13" s="63">
        <v>1</v>
      </c>
      <c r="DHV13" s="63">
        <v>5</v>
      </c>
      <c r="DHW13" s="63">
        <v>1</v>
      </c>
      <c r="DHX13" s="63">
        <v>0.2</v>
      </c>
      <c r="DHY13" s="63">
        <v>5</v>
      </c>
      <c r="DHZ13" s="63">
        <v>0.2</v>
      </c>
      <c r="DIA13" s="63">
        <v>0.2</v>
      </c>
      <c r="DIB13" s="63">
        <v>0.2</v>
      </c>
      <c r="DIC13" s="63">
        <v>5</v>
      </c>
      <c r="DID13" s="63">
        <v>0.2</v>
      </c>
      <c r="DIE13" s="63">
        <v>0.2</v>
      </c>
      <c r="DIF13" s="63">
        <v>0.2</v>
      </c>
      <c r="DIG13" s="63">
        <v>1</v>
      </c>
      <c r="DIH13" s="63">
        <v>1</v>
      </c>
      <c r="DII13" s="63">
        <v>0.2</v>
      </c>
      <c r="DIJ13" s="63">
        <v>1</v>
      </c>
      <c r="DIK13" s="63">
        <v>1</v>
      </c>
      <c r="DIL13" s="63">
        <v>0.2</v>
      </c>
      <c r="DIM13" s="63">
        <v>0.2</v>
      </c>
      <c r="DIN13" s="63">
        <v>1</v>
      </c>
      <c r="DIO13" s="63">
        <v>1</v>
      </c>
      <c r="DIP13" s="63">
        <v>1</v>
      </c>
      <c r="DIQ13" s="63">
        <v>1</v>
      </c>
      <c r="DIR13" s="63">
        <v>5</v>
      </c>
      <c r="DIS13" s="63">
        <v>0.2</v>
      </c>
      <c r="DIT13" s="63">
        <v>1</v>
      </c>
      <c r="DIU13" s="63">
        <v>1</v>
      </c>
      <c r="DIV13" s="63">
        <v>1</v>
      </c>
      <c r="DIW13" s="63">
        <v>0.2</v>
      </c>
      <c r="DIX13" s="63">
        <v>1</v>
      </c>
      <c r="DIY13" s="63">
        <v>0.2</v>
      </c>
      <c r="DIZ13" s="63">
        <v>5</v>
      </c>
      <c r="DJA13" s="63">
        <v>1</v>
      </c>
      <c r="DJB13" s="63">
        <v>0.2</v>
      </c>
      <c r="DJC13" s="63">
        <v>0.2</v>
      </c>
      <c r="DJD13" s="63">
        <v>1</v>
      </c>
      <c r="DJE13" s="63">
        <v>0.2</v>
      </c>
      <c r="DJF13" s="63">
        <v>0.2</v>
      </c>
      <c r="DJG13" s="63">
        <v>1</v>
      </c>
      <c r="DJH13" s="63">
        <v>1</v>
      </c>
      <c r="DJI13" s="63">
        <v>1</v>
      </c>
      <c r="DJJ13" s="63">
        <v>5</v>
      </c>
      <c r="DJK13" s="63">
        <v>1</v>
      </c>
      <c r="DJL13" s="63">
        <v>1</v>
      </c>
      <c r="DJM13" s="63">
        <v>0.2</v>
      </c>
      <c r="DJN13" s="63">
        <v>0.2</v>
      </c>
      <c r="DJO13" s="63">
        <v>5</v>
      </c>
      <c r="DJP13" s="63">
        <v>0.2</v>
      </c>
      <c r="DJQ13" s="63">
        <v>0.2</v>
      </c>
      <c r="DJR13" s="63">
        <v>0.2</v>
      </c>
      <c r="DJS13" s="63">
        <v>0.2</v>
      </c>
      <c r="DJT13" s="63">
        <v>1</v>
      </c>
      <c r="DJU13" s="63">
        <v>0.2</v>
      </c>
      <c r="DJV13" s="63">
        <v>5</v>
      </c>
      <c r="DJW13" s="63">
        <v>0.2</v>
      </c>
      <c r="DJX13" s="63">
        <v>1</v>
      </c>
      <c r="DJY13" s="63">
        <v>0.2</v>
      </c>
      <c r="DJZ13" s="63">
        <v>5</v>
      </c>
      <c r="DKA13" s="63">
        <v>0.2</v>
      </c>
      <c r="DKB13" s="63">
        <v>5</v>
      </c>
      <c r="DKC13" s="63">
        <v>5</v>
      </c>
      <c r="DKD13" s="63">
        <v>0.2</v>
      </c>
      <c r="DKE13" s="63">
        <v>0.2</v>
      </c>
      <c r="DKF13" s="63">
        <v>0.2</v>
      </c>
      <c r="DKG13" s="63">
        <v>1</v>
      </c>
      <c r="DKH13" s="63">
        <v>0.2</v>
      </c>
      <c r="DKI13" s="63">
        <v>0.2</v>
      </c>
      <c r="DKJ13" s="63">
        <v>0.2</v>
      </c>
      <c r="DKK13" s="63">
        <v>0.2</v>
      </c>
      <c r="DKL13" s="63">
        <v>0.2</v>
      </c>
      <c r="DKM13" s="63">
        <v>1</v>
      </c>
      <c r="DKN13" s="63">
        <v>0.2</v>
      </c>
      <c r="DKO13" s="63">
        <v>5</v>
      </c>
      <c r="DKP13" s="63">
        <v>0.2</v>
      </c>
      <c r="DKQ13" s="63">
        <v>0.2</v>
      </c>
      <c r="DKR13" s="63">
        <v>1</v>
      </c>
      <c r="DKS13" s="63">
        <v>1</v>
      </c>
      <c r="DKT13" s="63">
        <v>0.2</v>
      </c>
      <c r="DKU13" s="63">
        <v>1</v>
      </c>
      <c r="DKV13" s="63">
        <v>1</v>
      </c>
      <c r="DKW13" s="63">
        <v>0.2</v>
      </c>
      <c r="DKX13" s="63">
        <v>5</v>
      </c>
      <c r="DKY13" s="63">
        <v>5</v>
      </c>
      <c r="DKZ13" s="63">
        <v>0.2</v>
      </c>
      <c r="DLA13" s="63">
        <v>0.2</v>
      </c>
      <c r="DLB13" s="63">
        <v>0.2</v>
      </c>
      <c r="DLC13" s="63">
        <v>0.2</v>
      </c>
      <c r="DLD13" s="63">
        <v>0.2</v>
      </c>
      <c r="DLE13" s="63">
        <v>0.2</v>
      </c>
      <c r="DLF13" s="63">
        <v>1</v>
      </c>
      <c r="DLG13" s="63">
        <v>1</v>
      </c>
      <c r="DLH13" s="63">
        <v>1</v>
      </c>
      <c r="DLI13" s="63">
        <v>0.2</v>
      </c>
      <c r="DLJ13" s="63">
        <v>1</v>
      </c>
      <c r="DLK13" s="63">
        <v>0.2</v>
      </c>
      <c r="DLL13" s="63">
        <v>0.2</v>
      </c>
      <c r="DLM13" s="63">
        <v>0.2</v>
      </c>
      <c r="DLN13" s="63">
        <v>1</v>
      </c>
      <c r="DLO13" s="63">
        <v>0.2</v>
      </c>
      <c r="DLP13" s="63">
        <v>5</v>
      </c>
      <c r="DLQ13" s="63">
        <v>0.2</v>
      </c>
      <c r="DLR13" s="63">
        <v>0.2</v>
      </c>
      <c r="DLS13" s="63">
        <v>1</v>
      </c>
      <c r="DLT13" s="63">
        <v>1</v>
      </c>
      <c r="DLU13" s="63">
        <v>0.2</v>
      </c>
      <c r="DLV13" s="63">
        <v>0.2</v>
      </c>
      <c r="DLW13" s="63">
        <v>0.2</v>
      </c>
      <c r="DLX13" s="63">
        <v>0.2</v>
      </c>
      <c r="DLY13" s="63">
        <v>0.2</v>
      </c>
      <c r="DLZ13" s="63">
        <v>0.2</v>
      </c>
      <c r="DMA13" s="63">
        <v>0.2</v>
      </c>
      <c r="DMB13" s="63">
        <v>1</v>
      </c>
      <c r="DMC13" s="63">
        <v>1</v>
      </c>
      <c r="DMD13" s="63">
        <v>0.2</v>
      </c>
      <c r="DME13" s="63">
        <v>1</v>
      </c>
      <c r="DMF13" s="63">
        <v>0.2</v>
      </c>
      <c r="DMG13" s="63">
        <v>1</v>
      </c>
      <c r="DMH13" s="63">
        <v>1</v>
      </c>
      <c r="DMI13" s="63">
        <v>1</v>
      </c>
      <c r="DMJ13" s="63">
        <v>1</v>
      </c>
      <c r="DMK13" s="63">
        <v>0.2</v>
      </c>
      <c r="DML13" s="63">
        <v>1</v>
      </c>
      <c r="DMM13" s="63">
        <v>0.2</v>
      </c>
      <c r="DMN13" s="63">
        <v>1</v>
      </c>
      <c r="DMO13" s="63">
        <v>1</v>
      </c>
      <c r="DMP13" s="63">
        <v>5</v>
      </c>
      <c r="DMQ13" s="63">
        <v>0.2</v>
      </c>
      <c r="DMR13" s="63">
        <v>0.2</v>
      </c>
      <c r="DMS13" s="63">
        <v>1</v>
      </c>
      <c r="DMT13" s="63">
        <v>0.2</v>
      </c>
      <c r="DMU13" s="63">
        <v>1</v>
      </c>
      <c r="DMV13" s="63">
        <v>0.2</v>
      </c>
      <c r="DMW13" s="63">
        <v>5</v>
      </c>
      <c r="DMX13" s="63">
        <v>0.2</v>
      </c>
      <c r="DMY13" s="63">
        <v>0.2</v>
      </c>
      <c r="DMZ13" s="63">
        <v>1</v>
      </c>
      <c r="DNA13" s="63">
        <v>5</v>
      </c>
      <c r="DNB13" s="63">
        <v>1</v>
      </c>
      <c r="DNC13" s="63">
        <v>0.2</v>
      </c>
      <c r="DND13" s="63">
        <v>0.2</v>
      </c>
      <c r="DNE13" s="63">
        <v>0.2</v>
      </c>
      <c r="DNF13" s="63">
        <v>0.2</v>
      </c>
      <c r="DNG13" s="63">
        <v>1</v>
      </c>
      <c r="DNH13" s="63">
        <v>0.2</v>
      </c>
      <c r="DNI13" s="63">
        <v>0.2</v>
      </c>
      <c r="DNJ13" s="63">
        <v>0.2</v>
      </c>
      <c r="DNK13" s="63">
        <v>1</v>
      </c>
      <c r="DNL13" s="63">
        <v>5</v>
      </c>
      <c r="DNM13" s="63">
        <v>0.2</v>
      </c>
      <c r="DNN13" s="63">
        <v>1</v>
      </c>
      <c r="DNO13" s="63">
        <v>1</v>
      </c>
      <c r="DNP13" s="63">
        <v>1</v>
      </c>
      <c r="DNQ13" s="63">
        <v>0.2</v>
      </c>
      <c r="DNR13" s="63">
        <v>5</v>
      </c>
      <c r="DNS13" s="63">
        <v>1</v>
      </c>
      <c r="DNT13" s="63">
        <v>5</v>
      </c>
      <c r="DNU13" s="63">
        <v>0.2</v>
      </c>
      <c r="DNV13" s="63">
        <v>0.2</v>
      </c>
      <c r="DNW13" s="63">
        <v>0.2</v>
      </c>
      <c r="DNX13" s="63">
        <v>5</v>
      </c>
      <c r="DNY13" s="63">
        <v>5</v>
      </c>
      <c r="DNZ13" s="63">
        <v>0.2</v>
      </c>
      <c r="DOA13" s="63">
        <v>1</v>
      </c>
      <c r="DOB13" s="63">
        <v>0.2</v>
      </c>
      <c r="DOC13" s="63">
        <v>1</v>
      </c>
      <c r="DOD13" s="63">
        <v>0.2</v>
      </c>
      <c r="DOE13" s="63">
        <v>0.2</v>
      </c>
      <c r="DOF13" s="63">
        <v>1</v>
      </c>
      <c r="DOG13" s="63">
        <v>1</v>
      </c>
      <c r="DOH13" s="63">
        <v>1</v>
      </c>
      <c r="DOI13" s="63">
        <v>0.2</v>
      </c>
      <c r="DOJ13" s="63">
        <v>0.2</v>
      </c>
      <c r="DOK13" s="63">
        <v>1</v>
      </c>
      <c r="DOL13" s="63">
        <v>1</v>
      </c>
      <c r="DOM13" s="63">
        <v>0.2</v>
      </c>
      <c r="DON13" s="63">
        <v>0.2</v>
      </c>
      <c r="DOO13" s="63">
        <v>1</v>
      </c>
      <c r="DOP13" s="63">
        <v>0.2</v>
      </c>
      <c r="DOQ13" s="63">
        <v>0.2</v>
      </c>
      <c r="DOR13" s="63">
        <v>5</v>
      </c>
      <c r="DOS13" s="63">
        <v>1</v>
      </c>
      <c r="DOT13" s="63">
        <v>0.2</v>
      </c>
      <c r="DOU13" s="63">
        <v>5</v>
      </c>
      <c r="DOV13" s="63">
        <v>0.2</v>
      </c>
      <c r="DOW13" s="63">
        <v>0.2</v>
      </c>
      <c r="DOX13" s="63">
        <v>1</v>
      </c>
      <c r="DOY13" s="63">
        <v>1</v>
      </c>
      <c r="DOZ13" s="63">
        <v>0.2</v>
      </c>
      <c r="DPA13" s="63">
        <v>5</v>
      </c>
      <c r="DPB13" s="63">
        <v>5</v>
      </c>
      <c r="DPC13" s="64">
        <v>1</v>
      </c>
    </row>
    <row r="14" spans="1:3123" x14ac:dyDescent="0.25">
      <c r="B14" s="170"/>
      <c r="C14" s="58" t="s">
        <v>93</v>
      </c>
      <c r="D14" s="65">
        <v>-44.761509801087129</v>
      </c>
      <c r="E14" s="50">
        <v>-39.820165568919009</v>
      </c>
      <c r="F14" s="50">
        <v>-38.637641575693003</v>
      </c>
      <c r="G14" s="50">
        <v>-34.676023560969767</v>
      </c>
      <c r="H14" s="50">
        <v>-33.154361113855614</v>
      </c>
      <c r="I14" s="50">
        <v>-32.045271206751075</v>
      </c>
      <c r="J14" s="50">
        <v>-30.806676811345</v>
      </c>
      <c r="K14" s="50">
        <v>-29.945078621303391</v>
      </c>
      <c r="L14" s="50">
        <v>-28.942555848750601</v>
      </c>
      <c r="M14" s="50">
        <v>-28.50595206066534</v>
      </c>
      <c r="N14" s="50">
        <v>-28.412024608825494</v>
      </c>
      <c r="O14" s="50">
        <v>-28.041703267241715</v>
      </c>
      <c r="P14" s="50">
        <v>-27.831647712676876</v>
      </c>
      <c r="Q14" s="50">
        <v>-27.751024116505079</v>
      </c>
      <c r="R14" s="50">
        <v>-27.301855571140983</v>
      </c>
      <c r="S14" s="50">
        <v>-27.098491734238038</v>
      </c>
      <c r="T14" s="50">
        <v>-27.075181931340637</v>
      </c>
      <c r="U14" s="50">
        <v>-26.657810556890698</v>
      </c>
      <c r="V14" s="50">
        <v>-24.989206091312347</v>
      </c>
      <c r="W14" s="50">
        <v>-24.160274254761887</v>
      </c>
      <c r="X14" s="50">
        <v>-24.021875283637126</v>
      </c>
      <c r="Y14" s="50">
        <v>-23.965760525888584</v>
      </c>
      <c r="Z14" s="50">
        <v>-22.872399571596056</v>
      </c>
      <c r="AA14" s="50">
        <v>-22.600375244191859</v>
      </c>
      <c r="AB14" s="50">
        <v>-22.528771317153229</v>
      </c>
      <c r="AC14" s="50">
        <v>-22.489518839088383</v>
      </c>
      <c r="AD14" s="50">
        <v>-22.46526306035539</v>
      </c>
      <c r="AE14" s="50">
        <v>-22.138362849059682</v>
      </c>
      <c r="AF14" s="50">
        <v>-22.065240035893957</v>
      </c>
      <c r="AG14" s="50">
        <v>-21.850881586751385</v>
      </c>
      <c r="AH14" s="50">
        <v>-21.175591232256743</v>
      </c>
      <c r="AI14" s="50">
        <v>-20.933530729522033</v>
      </c>
      <c r="AJ14" s="50">
        <v>-20.680277616058035</v>
      </c>
      <c r="AK14" s="50">
        <v>-20.649368728804369</v>
      </c>
      <c r="AL14" s="50">
        <v>-19.768201053103809</v>
      </c>
      <c r="AM14" s="50">
        <v>-19.7513477988572</v>
      </c>
      <c r="AN14" s="50">
        <v>-19.734760387218163</v>
      </c>
      <c r="AO14" s="50">
        <v>-19.716775102146336</v>
      </c>
      <c r="AP14" s="50">
        <v>-19.322819104960438</v>
      </c>
      <c r="AQ14" s="50">
        <v>-18.460354700066727</v>
      </c>
      <c r="AR14" s="50">
        <v>-18.289783583723452</v>
      </c>
      <c r="AS14" s="50">
        <v>-18.054171047648321</v>
      </c>
      <c r="AT14" s="50">
        <v>-17.982263124295962</v>
      </c>
      <c r="AU14" s="50">
        <v>-17.968204363558371</v>
      </c>
      <c r="AV14" s="50">
        <v>-17.838350385179769</v>
      </c>
      <c r="AW14" s="50">
        <v>-17.553852963955869</v>
      </c>
      <c r="AX14" s="50">
        <v>-17.280178988933677</v>
      </c>
      <c r="AY14" s="50">
        <v>-16.791741320053049</v>
      </c>
      <c r="AZ14" s="50">
        <v>-16.295004216857521</v>
      </c>
      <c r="BA14" s="50">
        <v>-16.089838139185684</v>
      </c>
      <c r="BB14" s="50">
        <v>-16.013659988716803</v>
      </c>
      <c r="BC14" s="50">
        <v>-16.011077073939475</v>
      </c>
      <c r="BD14" s="50">
        <v>-15.885702226229467</v>
      </c>
      <c r="BE14" s="50">
        <v>-15.844748403387506</v>
      </c>
      <c r="BF14" s="50">
        <v>-15.229474237181504</v>
      </c>
      <c r="BG14" s="50">
        <v>-15.03377522297316</v>
      </c>
      <c r="BH14" s="50">
        <v>-14.187382681215112</v>
      </c>
      <c r="BI14" s="50">
        <v>-14.056155082624448</v>
      </c>
      <c r="BJ14" s="50">
        <v>-13.926129051613721</v>
      </c>
      <c r="BK14" s="50">
        <v>-13.769143611299555</v>
      </c>
      <c r="BL14" s="50">
        <v>-13.507523668838994</v>
      </c>
      <c r="BM14" s="50">
        <v>-13.29592028795032</v>
      </c>
      <c r="BN14" s="50">
        <v>-13.133914121033442</v>
      </c>
      <c r="BO14" s="50">
        <v>-13.013798170111235</v>
      </c>
      <c r="BP14" s="50">
        <v>-12.949418918185128</v>
      </c>
      <c r="BQ14" s="50">
        <v>-12.837947675257332</v>
      </c>
      <c r="BR14" s="50">
        <v>-12.803375160790932</v>
      </c>
      <c r="BS14" s="50">
        <v>-12.702951072921884</v>
      </c>
      <c r="BT14" s="50">
        <v>-12.508272763551886</v>
      </c>
      <c r="BU14" s="50">
        <v>-12.506914489886963</v>
      </c>
      <c r="BV14" s="50">
        <v>-12.259417400867187</v>
      </c>
      <c r="BW14" s="50">
        <v>-12.001295411871308</v>
      </c>
      <c r="BX14" s="50">
        <v>-11.995116666538062</v>
      </c>
      <c r="BY14" s="50">
        <v>-11.988322060643101</v>
      </c>
      <c r="BZ14" s="50">
        <v>-11.884699194683019</v>
      </c>
      <c r="CA14" s="50">
        <v>-11.799285607610825</v>
      </c>
      <c r="CB14" s="50">
        <v>-11.728381608791778</v>
      </c>
      <c r="CC14" s="50">
        <v>-11.663899247153976</v>
      </c>
      <c r="CD14" s="50">
        <v>-11.556473149954503</v>
      </c>
      <c r="CE14" s="50">
        <v>-11.454847359711781</v>
      </c>
      <c r="CF14" s="50">
        <v>-11.344121181905733</v>
      </c>
      <c r="CG14" s="50">
        <v>-11.342779984780107</v>
      </c>
      <c r="CH14" s="50">
        <v>-11.141198303468329</v>
      </c>
      <c r="CI14" s="50">
        <v>-11.055237062542126</v>
      </c>
      <c r="CJ14" s="50">
        <v>-10.720890403533451</v>
      </c>
      <c r="CK14" s="50">
        <v>-10.585353832292679</v>
      </c>
      <c r="CL14" s="50">
        <v>-10.460969247604609</v>
      </c>
      <c r="CM14" s="50">
        <v>-10.132550772622444</v>
      </c>
      <c r="CN14" s="50">
        <v>-9.9921774711118445</v>
      </c>
      <c r="CO14" s="50">
        <v>-9.958807218099297</v>
      </c>
      <c r="CP14" s="50">
        <v>-9.941013232014912</v>
      </c>
      <c r="CQ14" s="50">
        <v>-9.9297342484224931</v>
      </c>
      <c r="CR14" s="50">
        <v>-9.9257319873979686</v>
      </c>
      <c r="CS14" s="50">
        <v>-9.9232506244295813</v>
      </c>
      <c r="CT14" s="50">
        <v>-9.843951819752208</v>
      </c>
      <c r="CU14" s="50">
        <v>-9.6978557619118586</v>
      </c>
      <c r="CV14" s="50">
        <v>-9.5183114726385973</v>
      </c>
      <c r="CW14" s="50">
        <v>-9.4558325984130107</v>
      </c>
      <c r="CX14" s="50">
        <v>-9.4274121318156396</v>
      </c>
      <c r="CY14" s="50">
        <v>-9.4064830366130359</v>
      </c>
      <c r="CZ14" s="50">
        <v>-9.3950614348712236</v>
      </c>
      <c r="DA14" s="50">
        <v>-9.319692603182137</v>
      </c>
      <c r="DB14" s="50">
        <v>-9.2949343090833416</v>
      </c>
      <c r="DC14" s="50">
        <v>-9.2775214637629695</v>
      </c>
      <c r="DD14" s="50">
        <v>-9.1960502563654529</v>
      </c>
      <c r="DE14" s="50">
        <v>-9.1541742479006398</v>
      </c>
      <c r="DF14" s="50">
        <v>-9.1044009243185435</v>
      </c>
      <c r="DG14" s="50">
        <v>-9.0706980368703007</v>
      </c>
      <c r="DH14" s="50">
        <v>-9.044009084861802</v>
      </c>
      <c r="DI14" s="50">
        <v>-8.9688014811662882</v>
      </c>
      <c r="DJ14" s="50">
        <v>-8.8606486630898544</v>
      </c>
      <c r="DK14" s="50">
        <v>-8.7837809057931011</v>
      </c>
      <c r="DL14" s="50">
        <v>-8.7575416468620055</v>
      </c>
      <c r="DM14" s="50">
        <v>-8.7163865888496819</v>
      </c>
      <c r="DN14" s="50">
        <v>-8.6668013486138804</v>
      </c>
      <c r="DO14" s="50">
        <v>-8.6648448302922816</v>
      </c>
      <c r="DP14" s="50">
        <v>-8.5046511347184488</v>
      </c>
      <c r="DQ14" s="50">
        <v>-8.4080906684638617</v>
      </c>
      <c r="DR14" s="50">
        <v>-8.3357280357498293</v>
      </c>
      <c r="DS14" s="50">
        <v>-8.3151392243850388</v>
      </c>
      <c r="DT14" s="50">
        <v>-8.3030370041521024</v>
      </c>
      <c r="DU14" s="50">
        <v>-8.076796988223089</v>
      </c>
      <c r="DV14" s="50">
        <v>-7.9703361365391103</v>
      </c>
      <c r="DW14" s="50">
        <v>-7.9339796100116313</v>
      </c>
      <c r="DX14" s="50">
        <v>-7.922017945956517</v>
      </c>
      <c r="DY14" s="50">
        <v>-7.8638186135411381</v>
      </c>
      <c r="DZ14" s="50">
        <v>-7.8312938885904968</v>
      </c>
      <c r="EA14" s="50">
        <v>-7.7370381100964662</v>
      </c>
      <c r="EB14" s="50">
        <v>-7.7117639414395471</v>
      </c>
      <c r="EC14" s="50">
        <v>-7.7090956601375344</v>
      </c>
      <c r="ED14" s="50">
        <v>-7.7057670999099868</v>
      </c>
      <c r="EE14" s="50">
        <v>-7.5553846720236422</v>
      </c>
      <c r="EF14" s="50">
        <v>-7.4535928439543566</v>
      </c>
      <c r="EG14" s="50">
        <v>-7.2497951850419149</v>
      </c>
      <c r="EH14" s="50">
        <v>-7.2344665600898281</v>
      </c>
      <c r="EI14" s="50">
        <v>-7.2241781440414634</v>
      </c>
      <c r="EJ14" s="50">
        <v>-7.2188975665736965</v>
      </c>
      <c r="EK14" s="50">
        <v>-7.2182242803636374</v>
      </c>
      <c r="EL14" s="50">
        <v>-7.1770423123223992</v>
      </c>
      <c r="EM14" s="50">
        <v>-7.1321358778348092</v>
      </c>
      <c r="EN14" s="50">
        <v>-7.0577893167713039</v>
      </c>
      <c r="EO14" s="50">
        <v>-7.0414767142665662</v>
      </c>
      <c r="EP14" s="50">
        <v>-7.0218332372340511</v>
      </c>
      <c r="EQ14" s="50">
        <v>-7.0052612227431963</v>
      </c>
      <c r="ER14" s="50">
        <v>-6.9551302970559465</v>
      </c>
      <c r="ES14" s="50">
        <v>-6.9417188445722093</v>
      </c>
      <c r="ET14" s="50">
        <v>-6.9172019652492969</v>
      </c>
      <c r="EU14" s="50">
        <v>-6.8668954530530772</v>
      </c>
      <c r="EV14" s="50">
        <v>-6.7391973555905782</v>
      </c>
      <c r="EW14" s="50">
        <v>-6.7343562562404609</v>
      </c>
      <c r="EX14" s="50">
        <v>-6.7181981887377678</v>
      </c>
      <c r="EY14" s="50">
        <v>-6.6665381177418936</v>
      </c>
      <c r="EZ14" s="50">
        <v>-6.6362437532590572</v>
      </c>
      <c r="FA14" s="50">
        <v>-6.6274329353618757</v>
      </c>
      <c r="FB14" s="50">
        <v>-6.6117093943419132</v>
      </c>
      <c r="FC14" s="50">
        <v>-6.6011200070968332</v>
      </c>
      <c r="FD14" s="50">
        <v>-6.5807802072787638</v>
      </c>
      <c r="FE14" s="50">
        <v>-6.4737017298231549</v>
      </c>
      <c r="FF14" s="50">
        <v>-6.472556341206273</v>
      </c>
      <c r="FG14" s="50">
        <v>-6.4677736538625208</v>
      </c>
      <c r="FH14" s="50">
        <v>-6.4634118800606899</v>
      </c>
      <c r="FI14" s="50">
        <v>-6.4222401260178019</v>
      </c>
      <c r="FJ14" s="50">
        <v>-6.4153985302380327</v>
      </c>
      <c r="FK14" s="50">
        <v>-6.3977150435606571</v>
      </c>
      <c r="FL14" s="50">
        <v>-6.3952030859956768</v>
      </c>
      <c r="FM14" s="50">
        <v>-6.3869439174250218</v>
      </c>
      <c r="FN14" s="50">
        <v>-6.3231307867562583</v>
      </c>
      <c r="FO14" s="50">
        <v>-6.3182316735305086</v>
      </c>
      <c r="FP14" s="50">
        <v>-6.2945643817576791</v>
      </c>
      <c r="FQ14" s="50">
        <v>-6.2377042070413715</v>
      </c>
      <c r="FR14" s="50">
        <v>-6.2258984617542996</v>
      </c>
      <c r="FS14" s="50">
        <v>-6.1676131443235693</v>
      </c>
      <c r="FT14" s="50">
        <v>-6.0994434714104724</v>
      </c>
      <c r="FU14" s="50">
        <v>-6.0689002728371815</v>
      </c>
      <c r="FV14" s="50">
        <v>-6.05636892335552</v>
      </c>
      <c r="FW14" s="50">
        <v>-6.0508229826779054</v>
      </c>
      <c r="FX14" s="50">
        <v>-6.0487059033283934</v>
      </c>
      <c r="FY14" s="50">
        <v>-6.0315606435862961</v>
      </c>
      <c r="FZ14" s="50">
        <v>-6.016407699201145</v>
      </c>
      <c r="GA14" s="50">
        <v>-5.9824756966304236</v>
      </c>
      <c r="GB14" s="50">
        <v>-5.9768560862233286</v>
      </c>
      <c r="GC14" s="50">
        <v>-5.9736356022526156</v>
      </c>
      <c r="GD14" s="50">
        <v>-5.9699031299178751</v>
      </c>
      <c r="GE14" s="50">
        <v>-5.9695402137673286</v>
      </c>
      <c r="GF14" s="50">
        <v>-5.9501002711618973</v>
      </c>
      <c r="GG14" s="50">
        <v>-5.8649135032263349</v>
      </c>
      <c r="GH14" s="50">
        <v>-5.8354322331152266</v>
      </c>
      <c r="GI14" s="50">
        <v>-5.8278127491557763</v>
      </c>
      <c r="GJ14" s="50">
        <v>-5.8146763453212227</v>
      </c>
      <c r="GK14" s="50">
        <v>-5.7972188484847162</v>
      </c>
      <c r="GL14" s="50">
        <v>-5.7658088378225161</v>
      </c>
      <c r="GM14" s="50">
        <v>-5.7295696905179154</v>
      </c>
      <c r="GN14" s="50">
        <v>-5.6754179980108983</v>
      </c>
      <c r="GO14" s="50">
        <v>-5.6526842241939148</v>
      </c>
      <c r="GP14" s="50">
        <v>-5.6519881990688798</v>
      </c>
      <c r="GQ14" s="50">
        <v>-5.6421529810891391</v>
      </c>
      <c r="GR14" s="50">
        <v>-5.6355620039092678</v>
      </c>
      <c r="GS14" s="50">
        <v>-5.6199696517988569</v>
      </c>
      <c r="GT14" s="50">
        <v>-5.6127587458091721</v>
      </c>
      <c r="GU14" s="50">
        <v>-5.5925498449129432</v>
      </c>
      <c r="GV14" s="50">
        <v>-5.5664200256938958</v>
      </c>
      <c r="GW14" s="50">
        <v>-5.5492078142695931</v>
      </c>
      <c r="GX14" s="50">
        <v>-5.5350223485804468</v>
      </c>
      <c r="GY14" s="50">
        <v>-5.5239970323340186</v>
      </c>
      <c r="GZ14" s="50">
        <v>-5.5120971888834749</v>
      </c>
      <c r="HA14" s="50">
        <v>-5.5051069963580463</v>
      </c>
      <c r="HB14" s="50">
        <v>-5.5013869240267308</v>
      </c>
      <c r="HC14" s="50">
        <v>-5.4961708151433513</v>
      </c>
      <c r="HD14" s="50">
        <v>-5.4946510548686405</v>
      </c>
      <c r="HE14" s="50">
        <v>-5.4603223653985191</v>
      </c>
      <c r="HF14" s="50">
        <v>-5.4256059790183322</v>
      </c>
      <c r="HG14" s="50">
        <v>-5.3603049640513891</v>
      </c>
      <c r="HH14" s="50">
        <v>-5.3164194435304974</v>
      </c>
      <c r="HI14" s="50">
        <v>-5.3153154378590646</v>
      </c>
      <c r="HJ14" s="50">
        <v>-5.2410184640522406</v>
      </c>
      <c r="HK14" s="50">
        <v>-5.2085884110908687</v>
      </c>
      <c r="HL14" s="50">
        <v>-5.157452228520401</v>
      </c>
      <c r="HM14" s="50">
        <v>-5.079984844563465</v>
      </c>
      <c r="HN14" s="50">
        <v>-5.0017830882479419</v>
      </c>
      <c r="HO14" s="50">
        <v>-4.9589845903979555</v>
      </c>
      <c r="HP14" s="50">
        <v>-4.8347200147390073</v>
      </c>
      <c r="HQ14" s="50">
        <v>-4.8102588069647059</v>
      </c>
      <c r="HR14" s="50">
        <v>-4.7741181141527402</v>
      </c>
      <c r="HS14" s="50">
        <v>-4.7468233356862122</v>
      </c>
      <c r="HT14" s="50">
        <v>-4.7351484915537831</v>
      </c>
      <c r="HU14" s="50">
        <v>-4.6445375309554278</v>
      </c>
      <c r="HV14" s="50">
        <v>-4.6107749953830082</v>
      </c>
      <c r="HW14" s="50">
        <v>-4.5831223224903397</v>
      </c>
      <c r="HX14" s="50">
        <v>-4.5038068982465242</v>
      </c>
      <c r="HY14" s="50">
        <v>-4.4957721604179</v>
      </c>
      <c r="HZ14" s="50">
        <v>-4.4848762023488931</v>
      </c>
      <c r="IA14" s="50">
        <v>-4.48134962670653</v>
      </c>
      <c r="IB14" s="50">
        <v>-4.4465657039724524</v>
      </c>
      <c r="IC14" s="50">
        <v>-4.4341449181032235</v>
      </c>
      <c r="ID14" s="50">
        <v>-4.4246606158211614</v>
      </c>
      <c r="IE14" s="50">
        <v>-4.3921477426056077</v>
      </c>
      <c r="IF14" s="50">
        <v>-4.3812881026487469</v>
      </c>
      <c r="IG14" s="50">
        <v>-4.3684677961524541</v>
      </c>
      <c r="IH14" s="50">
        <v>-4.3386435469502622</v>
      </c>
      <c r="II14" s="50">
        <v>-4.2750516656868385</v>
      </c>
      <c r="IJ14" s="50">
        <v>-4.2518414312334514</v>
      </c>
      <c r="IK14" s="50">
        <v>-4.1878059289199401</v>
      </c>
      <c r="IL14" s="50">
        <v>-4.1658597376194528</v>
      </c>
      <c r="IM14" s="50">
        <v>-4.1124487526620284</v>
      </c>
      <c r="IN14" s="50">
        <v>-4.0905788818655662</v>
      </c>
      <c r="IO14" s="50">
        <v>-4.0672806062072713</v>
      </c>
      <c r="IP14" s="50">
        <v>-3.935866381276115</v>
      </c>
      <c r="IQ14" s="50">
        <v>-3.9333586860735119</v>
      </c>
      <c r="IR14" s="50">
        <v>-3.8712166697351655</v>
      </c>
      <c r="IS14" s="50">
        <v>-3.8375674593042852</v>
      </c>
      <c r="IT14" s="50">
        <v>-3.8370823173075213</v>
      </c>
      <c r="IU14" s="50">
        <v>-3.8280705338441106</v>
      </c>
      <c r="IV14" s="50">
        <v>-3.8163458520106217</v>
      </c>
      <c r="IW14" s="50">
        <v>-3.8030177436662012</v>
      </c>
      <c r="IX14" s="50">
        <v>-3.7973741484937955</v>
      </c>
      <c r="IY14" s="50">
        <v>-3.7753571259285215</v>
      </c>
      <c r="IZ14" s="50">
        <v>-3.7451433857456582</v>
      </c>
      <c r="JA14" s="50">
        <v>-3.7383368004270521</v>
      </c>
      <c r="JB14" s="50">
        <v>-3.6903088300709737</v>
      </c>
      <c r="JC14" s="50">
        <v>-3.6747470739874757</v>
      </c>
      <c r="JD14" s="50">
        <v>-3.6177879068094754</v>
      </c>
      <c r="JE14" s="50">
        <v>-3.6108227841508871</v>
      </c>
      <c r="JF14" s="50">
        <v>-3.4994586122376279</v>
      </c>
      <c r="JG14" s="50">
        <v>-3.4715529841003057</v>
      </c>
      <c r="JH14" s="50">
        <v>-3.4407027129491512</v>
      </c>
      <c r="JI14" s="50">
        <v>-3.4369728573326848</v>
      </c>
      <c r="JJ14" s="50">
        <v>-3.4216465454436618</v>
      </c>
      <c r="JK14" s="50">
        <v>-3.3888451868630662</v>
      </c>
      <c r="JL14" s="50">
        <v>-3.3610836634837362</v>
      </c>
      <c r="JM14" s="50">
        <v>-3.3105614550517446</v>
      </c>
      <c r="JN14" s="50">
        <v>-3.2819054236273155</v>
      </c>
      <c r="JO14" s="50">
        <v>-3.2776253581362158</v>
      </c>
      <c r="JP14" s="50">
        <v>-3.2369425571542987</v>
      </c>
      <c r="JQ14" s="50">
        <v>-3.2270014727502612</v>
      </c>
      <c r="JR14" s="50">
        <v>-3.2150184655402789</v>
      </c>
      <c r="JS14" s="50">
        <v>-3.1678674241603599</v>
      </c>
      <c r="JT14" s="50">
        <v>-3.1068419057412058</v>
      </c>
      <c r="JU14" s="50">
        <v>-3.048077053730843</v>
      </c>
      <c r="JV14" s="50">
        <v>-3.0462981666187265</v>
      </c>
      <c r="JW14" s="50">
        <v>-3.037074695049983</v>
      </c>
      <c r="JX14" s="50">
        <v>-3.01214391885597</v>
      </c>
      <c r="JY14" s="50">
        <v>-3.0085532213945632</v>
      </c>
      <c r="JZ14" s="50">
        <v>-3.000523431081326</v>
      </c>
      <c r="KA14" s="50">
        <v>-2.9721039156201883</v>
      </c>
      <c r="KB14" s="50">
        <v>-2.9527265592745109</v>
      </c>
      <c r="KC14" s="50">
        <v>-2.9160498453943999</v>
      </c>
      <c r="KD14" s="50">
        <v>-2.9111572478094976</v>
      </c>
      <c r="KE14" s="50">
        <v>-2.8893926839683837</v>
      </c>
      <c r="KF14" s="50">
        <v>-2.8177257268879075</v>
      </c>
      <c r="KG14" s="50">
        <v>-2.7755018884421894</v>
      </c>
      <c r="KH14" s="50">
        <v>-2.7512610386728467</v>
      </c>
      <c r="KI14" s="50">
        <v>-2.7452695050804676</v>
      </c>
      <c r="KJ14" s="50">
        <v>-2.7238649577362199</v>
      </c>
      <c r="KK14" s="50">
        <v>-2.6918998001662557</v>
      </c>
      <c r="KL14" s="50">
        <v>-2.6162587626116762</v>
      </c>
      <c r="KM14" s="50">
        <v>-2.5741120043529735</v>
      </c>
      <c r="KN14" s="50">
        <v>-2.5143230424926424</v>
      </c>
      <c r="KO14" s="50">
        <v>-2.4675027320879641</v>
      </c>
      <c r="KP14" s="50">
        <v>-2.3521617875811285</v>
      </c>
      <c r="KQ14" s="50">
        <v>-2.3167723242643588</v>
      </c>
      <c r="KR14" s="50">
        <v>-2.2988354303124661</v>
      </c>
      <c r="KS14" s="50">
        <v>-2.2941186865165353</v>
      </c>
      <c r="KT14" s="50">
        <v>-2.2402345314543934</v>
      </c>
      <c r="KU14" s="50">
        <v>-2.2369141496754716</v>
      </c>
      <c r="KV14" s="50">
        <v>-2.1935854639940437</v>
      </c>
      <c r="KW14" s="50">
        <v>-2.1729283413488258</v>
      </c>
      <c r="KX14" s="50">
        <v>-2.1158181926573714</v>
      </c>
      <c r="KY14" s="50">
        <v>-2.093315868476175</v>
      </c>
      <c r="KZ14" s="50">
        <v>-2.0602952295755972</v>
      </c>
      <c r="LA14" s="50">
        <v>-2.0308704673182931</v>
      </c>
      <c r="LB14" s="50">
        <v>-2.0205799280477303</v>
      </c>
      <c r="LC14" s="50">
        <v>-1.9892778434363434</v>
      </c>
      <c r="LD14" s="50">
        <v>-1.9595755819099809</v>
      </c>
      <c r="LE14" s="50">
        <v>-1.91865883734908</v>
      </c>
      <c r="LF14" s="50">
        <v>-1.8298994414837275</v>
      </c>
      <c r="LG14" s="50">
        <v>-1.8193391690798471</v>
      </c>
      <c r="LH14" s="50">
        <v>-1.7384662712243555</v>
      </c>
      <c r="LI14" s="50">
        <v>-1.7255276373075752</v>
      </c>
      <c r="LJ14" s="50">
        <v>-1.693266277571118</v>
      </c>
      <c r="LK14" s="50">
        <v>-1.6572287951410729</v>
      </c>
      <c r="LL14" s="50">
        <v>-1.5372379366913371</v>
      </c>
      <c r="LM14" s="50">
        <v>-1.5213387769351483</v>
      </c>
      <c r="LN14" s="50">
        <v>-1.5084230871157596</v>
      </c>
      <c r="LO14" s="50">
        <v>-1.5010986945661964</v>
      </c>
      <c r="LP14" s="50">
        <v>-1.3879514304618643</v>
      </c>
      <c r="LQ14" s="50">
        <v>-1.3796485051355116</v>
      </c>
      <c r="LR14" s="50">
        <v>-1.3445227212151805</v>
      </c>
      <c r="LS14" s="50">
        <v>-1.31128157374321</v>
      </c>
      <c r="LT14" s="50">
        <v>-1.3030448691878855</v>
      </c>
      <c r="LU14" s="50">
        <v>-1.2504800658349637</v>
      </c>
      <c r="LV14" s="50">
        <v>-1.2430570486950265</v>
      </c>
      <c r="LW14" s="50">
        <v>-1.2100753031629266</v>
      </c>
      <c r="LX14" s="50">
        <v>-1.1928613518412554</v>
      </c>
      <c r="LY14" s="50">
        <v>-1.1725189868739654</v>
      </c>
      <c r="LZ14" s="50">
        <v>-1.1514316238458806</v>
      </c>
      <c r="MA14" s="50">
        <v>-1.1401390483705724</v>
      </c>
      <c r="MB14" s="50">
        <v>-1.1322847888908412</v>
      </c>
      <c r="MC14" s="50">
        <v>-0.98128642907758412</v>
      </c>
      <c r="MD14" s="50">
        <v>-0.92088726836187162</v>
      </c>
      <c r="ME14" s="50">
        <v>-0.88318821726188179</v>
      </c>
      <c r="MF14" s="50">
        <v>-0.74432412780580848</v>
      </c>
      <c r="MG14" s="50">
        <v>-0.72352102377580285</v>
      </c>
      <c r="MH14" s="50">
        <v>-0.65553668824822842</v>
      </c>
      <c r="MI14" s="50">
        <v>-0.64096478303073456</v>
      </c>
      <c r="MJ14" s="50">
        <v>-0.63194916826975422</v>
      </c>
      <c r="MK14" s="50">
        <v>-0.6097432655607028</v>
      </c>
      <c r="ML14" s="50">
        <v>-0.53004474440187366</v>
      </c>
      <c r="MM14" s="50">
        <v>-0.5102898383126826</v>
      </c>
      <c r="MN14" s="50">
        <v>-0.49482844955299932</v>
      </c>
      <c r="MO14" s="50">
        <v>-0.47176612507020765</v>
      </c>
      <c r="MP14" s="50">
        <v>-0.45200696670830132</v>
      </c>
      <c r="MQ14" s="50">
        <v>-0.43292266901864851</v>
      </c>
      <c r="MR14" s="50">
        <v>-0.25972165091955279</v>
      </c>
      <c r="MS14" s="50">
        <v>-0.24213482556147667</v>
      </c>
      <c r="MT14" s="50">
        <v>-0.23761549163777571</v>
      </c>
      <c r="MU14" s="50">
        <v>-0.21733663461468655</v>
      </c>
      <c r="MV14" s="50">
        <v>-0.10470970759038756</v>
      </c>
      <c r="MW14" s="50">
        <v>-9.7261370375921752E-2</v>
      </c>
      <c r="MX14" s="50">
        <v>-5.933802738441013E-2</v>
      </c>
      <c r="MY14" s="50">
        <v>2.5278339734634281E-2</v>
      </c>
      <c r="MZ14" s="50">
        <v>6.8199980981683339E-2</v>
      </c>
      <c r="NA14" s="50">
        <v>9.1011433553846555E-2</v>
      </c>
      <c r="NB14" s="50">
        <v>0.10338718397453195</v>
      </c>
      <c r="NC14" s="50">
        <v>0.16704036350597329</v>
      </c>
      <c r="ND14" s="50">
        <v>0.18546993273302315</v>
      </c>
      <c r="NE14" s="50">
        <v>0.22306637321858527</v>
      </c>
      <c r="NF14" s="50">
        <v>0.22659843773637395</v>
      </c>
      <c r="NG14" s="50">
        <v>0.25030003270333046</v>
      </c>
      <c r="NH14" s="50">
        <v>0.25106075215239665</v>
      </c>
      <c r="NI14" s="50">
        <v>0.26960935363190042</v>
      </c>
      <c r="NJ14" s="50">
        <v>0.32423391937052481</v>
      </c>
      <c r="NK14" s="50">
        <v>0.42972504658665622</v>
      </c>
      <c r="NL14" s="50">
        <v>0.49916512984622258</v>
      </c>
      <c r="NM14" s="50">
        <v>0.5893093598569904</v>
      </c>
      <c r="NN14" s="50">
        <v>0.59591588985124522</v>
      </c>
      <c r="NO14" s="50">
        <v>0.64662694997278958</v>
      </c>
      <c r="NP14" s="50">
        <v>0.66106623012309118</v>
      </c>
      <c r="NQ14" s="50">
        <v>0.66113737995511013</v>
      </c>
      <c r="NR14" s="50">
        <v>0.71571684834398763</v>
      </c>
      <c r="NS14" s="50">
        <v>0.73701335571627735</v>
      </c>
      <c r="NT14" s="50">
        <v>0.75163331002328748</v>
      </c>
      <c r="NU14" s="50">
        <v>0.77715203732589133</v>
      </c>
      <c r="NV14" s="50">
        <v>0.99263099147512823</v>
      </c>
      <c r="NW14" s="50">
        <v>1.0020184922773123</v>
      </c>
      <c r="NX14" s="50">
        <v>1.1758698396401766</v>
      </c>
      <c r="NY14" s="50">
        <v>1.2079795951108192</v>
      </c>
      <c r="NZ14" s="50">
        <v>1.2564718441791243</v>
      </c>
      <c r="OA14" s="50">
        <v>1.36418212538934</v>
      </c>
      <c r="OB14" s="50">
        <v>1.3785304562178222</v>
      </c>
      <c r="OC14" s="50">
        <v>1.3864895996297213</v>
      </c>
      <c r="OD14" s="50">
        <v>1.4435093861716204</v>
      </c>
      <c r="OE14" s="50">
        <v>1.4628478777335978</v>
      </c>
      <c r="OF14" s="50">
        <v>1.4889572111875846</v>
      </c>
      <c r="OG14" s="50">
        <v>1.526233174522309</v>
      </c>
      <c r="OH14" s="50">
        <v>1.6227496515970805</v>
      </c>
      <c r="OI14" s="50">
        <v>1.7133331854238651</v>
      </c>
      <c r="OJ14" s="50">
        <v>1.7619483416239898</v>
      </c>
      <c r="OK14" s="50">
        <v>1.8615601101193002</v>
      </c>
      <c r="OL14" s="50">
        <v>1.8841251179013594</v>
      </c>
      <c r="OM14" s="50">
        <v>1.9014329841337068</v>
      </c>
      <c r="ON14" s="50">
        <v>1.9870597676630202</v>
      </c>
      <c r="OO14" s="50">
        <v>1.9873539847499402</v>
      </c>
      <c r="OP14" s="50">
        <v>2.0776650993782377</v>
      </c>
      <c r="OQ14" s="50">
        <v>2.0785709439142184</v>
      </c>
      <c r="OR14" s="50">
        <v>2.0811258044128951</v>
      </c>
      <c r="OS14" s="50">
        <v>2.0907611861262358</v>
      </c>
      <c r="OT14" s="50">
        <v>2.0928189195931344</v>
      </c>
      <c r="OU14" s="50">
        <v>2.1078539173109458</v>
      </c>
      <c r="OV14" s="50">
        <v>2.1649689105982386</v>
      </c>
      <c r="OW14" s="50">
        <v>2.2177799635332933</v>
      </c>
      <c r="OX14" s="50">
        <v>2.2402474186755179</v>
      </c>
      <c r="OY14" s="50">
        <v>2.2799330400439235</v>
      </c>
      <c r="OZ14" s="50">
        <v>2.2965928625305483</v>
      </c>
      <c r="PA14" s="50">
        <v>2.3243151498308645</v>
      </c>
      <c r="PB14" s="50">
        <v>2.406500877186379</v>
      </c>
      <c r="PC14" s="50">
        <v>2.4331569093061511</v>
      </c>
      <c r="PD14" s="50">
        <v>2.434153764750127</v>
      </c>
      <c r="PE14" s="50">
        <v>2.4400009364323929</v>
      </c>
      <c r="PF14" s="50">
        <v>2.4874437411548307</v>
      </c>
      <c r="PG14" s="50">
        <v>2.585690350832194</v>
      </c>
      <c r="PH14" s="50">
        <v>2.5982643955775346</v>
      </c>
      <c r="PI14" s="50">
        <v>2.6510589929544457</v>
      </c>
      <c r="PJ14" s="50">
        <v>2.71008622451135</v>
      </c>
      <c r="PK14" s="50">
        <v>2.7123632857727373</v>
      </c>
      <c r="PL14" s="50">
        <v>2.8236631650780275</v>
      </c>
      <c r="PM14" s="50">
        <v>2.8504234950802694</v>
      </c>
      <c r="PN14" s="50">
        <v>2.8539566253119499</v>
      </c>
      <c r="PO14" s="50">
        <v>2.8563563993824301</v>
      </c>
      <c r="PP14" s="50">
        <v>2.9285215604934329</v>
      </c>
      <c r="PQ14" s="50">
        <v>2.9613696777057257</v>
      </c>
      <c r="PR14" s="50">
        <v>3.0798136183867992</v>
      </c>
      <c r="PS14" s="50">
        <v>3.2190492112460296</v>
      </c>
      <c r="PT14" s="50">
        <v>3.2608563432189461</v>
      </c>
      <c r="PU14" s="50">
        <v>3.4318347784025525</v>
      </c>
      <c r="PV14" s="50">
        <v>3.5332193836317445</v>
      </c>
      <c r="PW14" s="50">
        <v>3.5557640799656816</v>
      </c>
      <c r="PX14" s="50">
        <v>3.5604819076250211</v>
      </c>
      <c r="PY14" s="50">
        <v>3.5712541760327925</v>
      </c>
      <c r="PZ14" s="50">
        <v>3.5904235855929971</v>
      </c>
      <c r="QA14" s="50">
        <v>3.6377564483823939</v>
      </c>
      <c r="QB14" s="50">
        <v>3.667805493610115</v>
      </c>
      <c r="QC14" s="50">
        <v>3.7684829263132613</v>
      </c>
      <c r="QD14" s="50">
        <v>3.8574215571888306</v>
      </c>
      <c r="QE14" s="50">
        <v>3.9120759680849853</v>
      </c>
      <c r="QF14" s="50">
        <v>3.928192318933482</v>
      </c>
      <c r="QG14" s="50">
        <v>3.9416850355235469</v>
      </c>
      <c r="QH14" s="50">
        <v>3.9621629418159769</v>
      </c>
      <c r="QI14" s="50">
        <v>4.0194347185849626</v>
      </c>
      <c r="QJ14" s="50">
        <v>4.0597561682447978</v>
      </c>
      <c r="QK14" s="50">
        <v>4.0928312255159449</v>
      </c>
      <c r="QL14" s="50">
        <v>4.124923606463196</v>
      </c>
      <c r="QM14" s="50">
        <v>4.1273206747343458</v>
      </c>
      <c r="QN14" s="50">
        <v>4.1928629473778987</v>
      </c>
      <c r="QO14" s="50">
        <v>4.2249964240324926</v>
      </c>
      <c r="QP14" s="50">
        <v>4.2516975911872592</v>
      </c>
      <c r="QQ14" s="50">
        <v>4.2763940861679792</v>
      </c>
      <c r="QR14" s="50">
        <v>4.323344882698315</v>
      </c>
      <c r="QS14" s="50">
        <v>4.3912332644847698</v>
      </c>
      <c r="QT14" s="50">
        <v>4.4314400261296347</v>
      </c>
      <c r="QU14" s="50">
        <v>4.4414643054218281</v>
      </c>
      <c r="QV14" s="50">
        <v>4.5113792125834618</v>
      </c>
      <c r="QW14" s="50">
        <v>4.5466038605799923</v>
      </c>
      <c r="QX14" s="50">
        <v>4.631707994089906</v>
      </c>
      <c r="QY14" s="50">
        <v>4.6497777200455754</v>
      </c>
      <c r="QZ14" s="50">
        <v>4.6633802597719827</v>
      </c>
      <c r="RA14" s="50">
        <v>4.6790992258747268</v>
      </c>
      <c r="RB14" s="50">
        <v>4.7372778177025019</v>
      </c>
      <c r="RC14" s="50">
        <v>4.804797773920483</v>
      </c>
      <c r="RD14" s="50">
        <v>4.8588318722663306</v>
      </c>
      <c r="RE14" s="50">
        <v>4.8818717413691335</v>
      </c>
      <c r="RF14" s="50">
        <v>4.901692874386061</v>
      </c>
      <c r="RG14" s="50">
        <v>4.926396986583387</v>
      </c>
      <c r="RH14" s="50">
        <v>4.9648502040686369</v>
      </c>
      <c r="RI14" s="50">
        <v>4.9701870874628717</v>
      </c>
      <c r="RJ14" s="50">
        <v>4.9790583108907729</v>
      </c>
      <c r="RK14" s="50">
        <v>5.0929646852178605</v>
      </c>
      <c r="RL14" s="50">
        <v>5.1014694040794453</v>
      </c>
      <c r="RM14" s="50">
        <v>5.1062237459253197</v>
      </c>
      <c r="RN14" s="50">
        <v>5.1982192076593687</v>
      </c>
      <c r="RO14" s="50">
        <v>5.2157631072924264</v>
      </c>
      <c r="RP14" s="50">
        <v>5.2972214088143748</v>
      </c>
      <c r="RQ14" s="50">
        <v>5.3162727994860397</v>
      </c>
      <c r="RR14" s="50">
        <v>5.3763185798361128</v>
      </c>
      <c r="RS14" s="50">
        <v>5.4156078750317906</v>
      </c>
      <c r="RT14" s="50">
        <v>5.4216205693743511</v>
      </c>
      <c r="RU14" s="50">
        <v>5.4387735601093281</v>
      </c>
      <c r="RV14" s="50">
        <v>5.4444518956665489</v>
      </c>
      <c r="RW14" s="50">
        <v>5.4527396157894383</v>
      </c>
      <c r="RX14" s="50">
        <v>5.4938757083789467</v>
      </c>
      <c r="RY14" s="50">
        <v>5.559082238792632</v>
      </c>
      <c r="RZ14" s="50">
        <v>5.5688223049704995</v>
      </c>
      <c r="SA14" s="50">
        <v>5.5712310911337513</v>
      </c>
      <c r="SB14" s="50">
        <v>5.6034968679387216</v>
      </c>
      <c r="SC14" s="50">
        <v>5.6113816036982662</v>
      </c>
      <c r="SD14" s="50">
        <v>5.6526414306528467</v>
      </c>
      <c r="SE14" s="50">
        <v>5.6711299185892825</v>
      </c>
      <c r="SF14" s="50">
        <v>5.6733194448955562</v>
      </c>
      <c r="SG14" s="50">
        <v>5.7157643300979002</v>
      </c>
      <c r="SH14" s="50">
        <v>5.727358747901679</v>
      </c>
      <c r="SI14" s="50">
        <v>5.7391506164642276</v>
      </c>
      <c r="SJ14" s="50">
        <v>5.7500630526001375</v>
      </c>
      <c r="SK14" s="50">
        <v>5.7723626605940375</v>
      </c>
      <c r="SL14" s="50">
        <v>5.7960906610633511</v>
      </c>
      <c r="SM14" s="50">
        <v>5.8025431533070817</v>
      </c>
      <c r="SN14" s="50">
        <v>5.8516940158350792</v>
      </c>
      <c r="SO14" s="50">
        <v>5.8603379550833425</v>
      </c>
      <c r="SP14" s="50">
        <v>5.862920893022709</v>
      </c>
      <c r="SQ14" s="50">
        <v>5.9643033732736805</v>
      </c>
      <c r="SR14" s="50">
        <v>5.9849095443839744</v>
      </c>
      <c r="SS14" s="50">
        <v>6.0867123910141911</v>
      </c>
      <c r="ST14" s="50">
        <v>6.1502164479433352</v>
      </c>
      <c r="SU14" s="50">
        <v>6.1534334467635752</v>
      </c>
      <c r="SV14" s="50">
        <v>6.1658130896074352</v>
      </c>
      <c r="SW14" s="50">
        <v>6.2091099061617747</v>
      </c>
      <c r="SX14" s="50">
        <v>6.2229879597852662</v>
      </c>
      <c r="SY14" s="50">
        <v>6.2289708844987057</v>
      </c>
      <c r="SZ14" s="50">
        <v>6.313874841584874</v>
      </c>
      <c r="TA14" s="50">
        <v>6.3186632882462037</v>
      </c>
      <c r="TB14" s="50">
        <v>6.3756663215192919</v>
      </c>
      <c r="TC14" s="50">
        <v>6.3825539456181133</v>
      </c>
      <c r="TD14" s="50">
        <v>6.3952844800037587</v>
      </c>
      <c r="TE14" s="50">
        <v>6.4303836298349708</v>
      </c>
      <c r="TF14" s="50">
        <v>6.4514002441588332</v>
      </c>
      <c r="TG14" s="50">
        <v>6.5627773983991933</v>
      </c>
      <c r="TH14" s="50">
        <v>6.618270288383969</v>
      </c>
      <c r="TI14" s="50">
        <v>6.6195508687958604</v>
      </c>
      <c r="TJ14" s="50">
        <v>6.6438757105123631</v>
      </c>
      <c r="TK14" s="50">
        <v>6.7138667267026042</v>
      </c>
      <c r="TL14" s="50">
        <v>6.7448282289873447</v>
      </c>
      <c r="TM14" s="50">
        <v>6.775905926404854</v>
      </c>
      <c r="TN14" s="50">
        <v>6.8530601652218275</v>
      </c>
      <c r="TO14" s="50">
        <v>6.8575831639758951</v>
      </c>
      <c r="TP14" s="50">
        <v>6.8582794734161059</v>
      </c>
      <c r="TQ14" s="50">
        <v>6.8722513081728023</v>
      </c>
      <c r="TR14" s="50">
        <v>6.8968211279684848</v>
      </c>
      <c r="TS14" s="50">
        <v>6.8983044005993914</v>
      </c>
      <c r="TT14" s="50">
        <v>6.9088531496330621</v>
      </c>
      <c r="TU14" s="50">
        <v>6.9160219476055875</v>
      </c>
      <c r="TV14" s="50">
        <v>7.008186919109991</v>
      </c>
      <c r="TW14" s="50">
        <v>7.0979990014288195</v>
      </c>
      <c r="TX14" s="50">
        <v>7.107939744055729</v>
      </c>
      <c r="TY14" s="50">
        <v>7.1618514292360578</v>
      </c>
      <c r="TZ14" s="50">
        <v>7.1952103070795328</v>
      </c>
      <c r="UA14" s="50">
        <v>7.2293381152920215</v>
      </c>
      <c r="UB14" s="50">
        <v>7.2672167702352368</v>
      </c>
      <c r="UC14" s="50">
        <v>7.3805763832626159</v>
      </c>
      <c r="UD14" s="50">
        <v>7.3997476637476289</v>
      </c>
      <c r="UE14" s="50">
        <v>7.472722538650455</v>
      </c>
      <c r="UF14" s="50">
        <v>7.5103875189829594</v>
      </c>
      <c r="UG14" s="50">
        <v>7.5751291760340838</v>
      </c>
      <c r="UH14" s="50">
        <v>7.588789078861705</v>
      </c>
      <c r="UI14" s="50">
        <v>7.63536393185995</v>
      </c>
      <c r="UJ14" s="50">
        <v>7.6475056161421069</v>
      </c>
      <c r="UK14" s="50">
        <v>7.666679361912605</v>
      </c>
      <c r="UL14" s="50">
        <v>7.6761533236056669</v>
      </c>
      <c r="UM14" s="50">
        <v>7.8226044134784054</v>
      </c>
      <c r="UN14" s="50">
        <v>7.8383507531056509</v>
      </c>
      <c r="UO14" s="50">
        <v>7.8386168465057793</v>
      </c>
      <c r="UP14" s="50">
        <v>7.8412319704990985</v>
      </c>
      <c r="UQ14" s="50">
        <v>7.8573718659736285</v>
      </c>
      <c r="UR14" s="50">
        <v>7.8638487003754927</v>
      </c>
      <c r="US14" s="50">
        <v>7.9176839225801636</v>
      </c>
      <c r="UT14" s="50">
        <v>7.938249672404817</v>
      </c>
      <c r="UU14" s="50">
        <v>7.9751058651338802</v>
      </c>
      <c r="UV14" s="50">
        <v>7.99048073993879</v>
      </c>
      <c r="UW14" s="50">
        <v>8.0080111978437216</v>
      </c>
      <c r="UX14" s="50">
        <v>8.0656967153358234</v>
      </c>
      <c r="UY14" s="50">
        <v>8.152237885336719</v>
      </c>
      <c r="UZ14" s="50">
        <v>8.1658309682631387</v>
      </c>
      <c r="VA14" s="50">
        <v>8.1674921732122776</v>
      </c>
      <c r="VB14" s="50">
        <v>8.212780471510678</v>
      </c>
      <c r="VC14" s="50">
        <v>8.2776328389915825</v>
      </c>
      <c r="VD14" s="50">
        <v>8.2810429331558169</v>
      </c>
      <c r="VE14" s="50">
        <v>8.3151936701828078</v>
      </c>
      <c r="VF14" s="50">
        <v>8.3463329160771291</v>
      </c>
      <c r="VG14" s="50">
        <v>8.3915461501305355</v>
      </c>
      <c r="VH14" s="50">
        <v>8.4016851025188171</v>
      </c>
      <c r="VI14" s="50">
        <v>8.4720319706698355</v>
      </c>
      <c r="VJ14" s="50">
        <v>8.4841662956448864</v>
      </c>
      <c r="VK14" s="50">
        <v>8.4877362941349919</v>
      </c>
      <c r="VL14" s="50">
        <v>8.5272013241196145</v>
      </c>
      <c r="VM14" s="50">
        <v>8.5563629321579295</v>
      </c>
      <c r="VN14" s="50">
        <v>8.5624356817804426</v>
      </c>
      <c r="VO14" s="50">
        <v>8.5682778755527842</v>
      </c>
      <c r="VP14" s="50">
        <v>8.6457898299626947</v>
      </c>
      <c r="VQ14" s="50">
        <v>8.6539989935428814</v>
      </c>
      <c r="VR14" s="50">
        <v>8.6639838493825625</v>
      </c>
      <c r="VS14" s="50">
        <v>8.68683868064549</v>
      </c>
      <c r="VT14" s="50">
        <v>8.8335609369170776</v>
      </c>
      <c r="VU14" s="50">
        <v>8.8774148436503388</v>
      </c>
      <c r="VV14" s="50">
        <v>8.8892085967587064</v>
      </c>
      <c r="VW14" s="50">
        <v>9.0204832724814867</v>
      </c>
      <c r="VX14" s="50">
        <v>9.0304265360963036</v>
      </c>
      <c r="VY14" s="50">
        <v>9.187415411498117</v>
      </c>
      <c r="VZ14" s="50">
        <v>9.236751770835637</v>
      </c>
      <c r="WA14" s="50">
        <v>9.2627464254946865</v>
      </c>
      <c r="WB14" s="50">
        <v>9.4948919027889129</v>
      </c>
      <c r="WC14" s="50">
        <v>9.5653221978962559</v>
      </c>
      <c r="WD14" s="50">
        <v>9.5812449976752028</v>
      </c>
      <c r="WE14" s="50">
        <v>9.6526058690532839</v>
      </c>
      <c r="WF14" s="50">
        <v>9.6762036102425206</v>
      </c>
      <c r="WG14" s="50">
        <v>9.7220637428284</v>
      </c>
      <c r="WH14" s="50">
        <v>9.7532243449312634</v>
      </c>
      <c r="WI14" s="50">
        <v>9.7724088287379161</v>
      </c>
      <c r="WJ14" s="50">
        <v>9.8305466944359505</v>
      </c>
      <c r="WK14" s="50">
        <v>9.8426700086062517</v>
      </c>
      <c r="WL14" s="50">
        <v>9.8493711471519667</v>
      </c>
      <c r="WM14" s="50">
        <v>9.8524673569669243</v>
      </c>
      <c r="WN14" s="50">
        <v>9.8566739873570501</v>
      </c>
      <c r="WO14" s="50">
        <v>9.8856853563625613</v>
      </c>
      <c r="WP14" s="50">
        <v>9.9408207198787863</v>
      </c>
      <c r="WQ14" s="50">
        <v>9.9575257941093067</v>
      </c>
      <c r="WR14" s="50">
        <v>9.9728407782101645</v>
      </c>
      <c r="WS14" s="50">
        <v>9.9946079014294842</v>
      </c>
      <c r="WT14" s="50">
        <v>10.046687099626523</v>
      </c>
      <c r="WU14" s="50">
        <v>10.083670351565523</v>
      </c>
      <c r="WV14" s="50">
        <v>10.084810402870584</v>
      </c>
      <c r="WW14" s="50">
        <v>10.090726847116837</v>
      </c>
      <c r="WX14" s="50">
        <v>10.145768915980085</v>
      </c>
      <c r="WY14" s="50">
        <v>10.152296660864552</v>
      </c>
      <c r="WZ14" s="50">
        <v>10.174254783654767</v>
      </c>
      <c r="XA14" s="50">
        <v>10.190315172494968</v>
      </c>
      <c r="XB14" s="50">
        <v>10.253924688505361</v>
      </c>
      <c r="XC14" s="50">
        <v>10.279117878678887</v>
      </c>
      <c r="XD14" s="50">
        <v>10.283621279943247</v>
      </c>
      <c r="XE14" s="50">
        <v>10.298216185566519</v>
      </c>
      <c r="XF14" s="50">
        <v>10.331989219938709</v>
      </c>
      <c r="XG14" s="50">
        <v>10.33614180817769</v>
      </c>
      <c r="XH14" s="50">
        <v>10.364511180123612</v>
      </c>
      <c r="XI14" s="50">
        <v>10.395423341032952</v>
      </c>
      <c r="XJ14" s="50">
        <v>10.44504023231455</v>
      </c>
      <c r="XK14" s="50">
        <v>10.501025934838696</v>
      </c>
      <c r="XL14" s="50">
        <v>10.538730471712165</v>
      </c>
      <c r="XM14" s="50">
        <v>10.555708171962822</v>
      </c>
      <c r="XN14" s="50">
        <v>10.561401508505362</v>
      </c>
      <c r="XO14" s="50">
        <v>10.564430341612372</v>
      </c>
      <c r="XP14" s="50">
        <v>10.635251277291363</v>
      </c>
      <c r="XQ14" s="50">
        <v>10.640348602563439</v>
      </c>
      <c r="XR14" s="50">
        <v>10.648387351649923</v>
      </c>
      <c r="XS14" s="50">
        <v>10.656560998919971</v>
      </c>
      <c r="XT14" s="50">
        <v>10.657092858724663</v>
      </c>
      <c r="XU14" s="50">
        <v>10.661961575596703</v>
      </c>
      <c r="XV14" s="50">
        <v>10.74771076807129</v>
      </c>
      <c r="XW14" s="50">
        <v>10.753755396563072</v>
      </c>
      <c r="XX14" s="50">
        <v>10.755056923210727</v>
      </c>
      <c r="XY14" s="50">
        <v>10.769156501700685</v>
      </c>
      <c r="XZ14" s="50">
        <v>10.779170536476897</v>
      </c>
      <c r="YA14" s="50">
        <v>10.807246056997176</v>
      </c>
      <c r="YB14" s="50">
        <v>10.84020398315627</v>
      </c>
      <c r="YC14" s="50">
        <v>10.845281169524277</v>
      </c>
      <c r="YD14" s="50">
        <v>10.866190243120258</v>
      </c>
      <c r="YE14" s="50">
        <v>10.88013012203502</v>
      </c>
      <c r="YF14" s="50">
        <v>10.909512917102663</v>
      </c>
      <c r="YG14" s="50">
        <v>10.921470571683784</v>
      </c>
      <c r="YH14" s="50">
        <v>10.984426053238746</v>
      </c>
      <c r="YI14" s="50">
        <v>11.018059192074585</v>
      </c>
      <c r="YJ14" s="50">
        <v>11.02348723726119</v>
      </c>
      <c r="YK14" s="50">
        <v>11.034215388921293</v>
      </c>
      <c r="YL14" s="50">
        <v>11.104719012367681</v>
      </c>
      <c r="YM14" s="50">
        <v>11.151593731529488</v>
      </c>
      <c r="YN14" s="50">
        <v>11.175602716002263</v>
      </c>
      <c r="YO14" s="50">
        <v>11.179039833777738</v>
      </c>
      <c r="YP14" s="50">
        <v>11.187504823216116</v>
      </c>
      <c r="YQ14" s="50">
        <v>11.209297931067901</v>
      </c>
      <c r="YR14" s="50">
        <v>11.230681490697272</v>
      </c>
      <c r="YS14" s="50">
        <v>11.242311913542519</v>
      </c>
      <c r="YT14" s="50">
        <v>11.282205564036659</v>
      </c>
      <c r="YU14" s="50">
        <v>11.299702015710798</v>
      </c>
      <c r="YV14" s="50">
        <v>11.320814067970156</v>
      </c>
      <c r="YW14" s="50">
        <v>11.410267185371113</v>
      </c>
      <c r="YX14" s="50">
        <v>11.420396223271851</v>
      </c>
      <c r="YY14" s="50">
        <v>11.441010588575608</v>
      </c>
      <c r="YZ14" s="50">
        <v>11.469968207980905</v>
      </c>
      <c r="ZA14" s="50">
        <v>11.530141771152319</v>
      </c>
      <c r="ZB14" s="50">
        <v>11.54545883028999</v>
      </c>
      <c r="ZC14" s="50">
        <v>11.585676586716499</v>
      </c>
      <c r="ZD14" s="50">
        <v>11.595810915735692</v>
      </c>
      <c r="ZE14" s="50">
        <v>11.616593099355509</v>
      </c>
      <c r="ZF14" s="50">
        <v>11.646494217431965</v>
      </c>
      <c r="ZG14" s="50">
        <v>11.686636925516204</v>
      </c>
      <c r="ZH14" s="50">
        <v>11.699064409147551</v>
      </c>
      <c r="ZI14" s="50">
        <v>11.700074770111772</v>
      </c>
      <c r="ZJ14" s="50">
        <v>11.716496723496112</v>
      </c>
      <c r="ZK14" s="50">
        <v>11.72830393331796</v>
      </c>
      <c r="ZL14" s="50">
        <v>11.739116836822189</v>
      </c>
      <c r="ZM14" s="50">
        <v>11.75999451337556</v>
      </c>
      <c r="ZN14" s="50">
        <v>11.860674634480311</v>
      </c>
      <c r="ZO14" s="50">
        <v>11.871826376094425</v>
      </c>
      <c r="ZP14" s="50">
        <v>11.894017260723579</v>
      </c>
      <c r="ZQ14" s="50">
        <v>11.901845196540373</v>
      </c>
      <c r="ZR14" s="50">
        <v>11.934394184064701</v>
      </c>
      <c r="ZS14" s="50">
        <v>11.969448976010993</v>
      </c>
      <c r="ZT14" s="50">
        <v>11.996822865054474</v>
      </c>
      <c r="ZU14" s="50">
        <v>12.017004683222719</v>
      </c>
      <c r="ZV14" s="50">
        <v>12.047590046451429</v>
      </c>
      <c r="ZW14" s="50">
        <v>12.0476003815726</v>
      </c>
      <c r="ZX14" s="50">
        <v>12.087747414659166</v>
      </c>
      <c r="ZY14" s="50">
        <v>12.091172857635353</v>
      </c>
      <c r="ZZ14" s="50">
        <v>12.092964608485545</v>
      </c>
      <c r="AAA14" s="50">
        <v>12.109456563950271</v>
      </c>
      <c r="AAB14" s="50">
        <v>12.12330788755084</v>
      </c>
      <c r="AAC14" s="50">
        <v>12.124956074010321</v>
      </c>
      <c r="AAD14" s="50">
        <v>12.165108292833779</v>
      </c>
      <c r="AAE14" s="50">
        <v>12.192841869942939</v>
      </c>
      <c r="AAF14" s="50">
        <v>12.195210198934573</v>
      </c>
      <c r="AAG14" s="50">
        <v>12.228071185074054</v>
      </c>
      <c r="AAH14" s="50">
        <v>12.242736478662035</v>
      </c>
      <c r="AAI14" s="50">
        <v>12.246714110941134</v>
      </c>
      <c r="AAJ14" s="50">
        <v>12.262262291047495</v>
      </c>
      <c r="AAK14" s="50">
        <v>12.286095403388551</v>
      </c>
      <c r="AAL14" s="50">
        <v>12.296694082895996</v>
      </c>
      <c r="AAM14" s="50">
        <v>12.303788594321976</v>
      </c>
      <c r="AAN14" s="50">
        <v>12.339398771864687</v>
      </c>
      <c r="AAO14" s="50">
        <v>12.345500010824384</v>
      </c>
      <c r="AAP14" s="50">
        <v>12.354392366969714</v>
      </c>
      <c r="AAQ14" s="50">
        <v>12.362304180807449</v>
      </c>
      <c r="AAR14" s="50">
        <v>12.463434340786307</v>
      </c>
      <c r="AAS14" s="50">
        <v>12.486577832437153</v>
      </c>
      <c r="AAT14" s="50">
        <v>12.530494388008233</v>
      </c>
      <c r="AAU14" s="50">
        <v>12.601032955563038</v>
      </c>
      <c r="AAV14" s="50">
        <v>12.6035011168045</v>
      </c>
      <c r="AAW14" s="50">
        <v>12.613634645571082</v>
      </c>
      <c r="AAX14" s="50">
        <v>12.656936228119438</v>
      </c>
      <c r="AAY14" s="50">
        <v>12.660250514462273</v>
      </c>
      <c r="AAZ14" s="50">
        <v>12.666763380098086</v>
      </c>
      <c r="ABA14" s="50">
        <v>12.704918767208095</v>
      </c>
      <c r="ABB14" s="50">
        <v>12.763822672061949</v>
      </c>
      <c r="ABC14" s="50">
        <v>12.771831123094646</v>
      </c>
      <c r="ABD14" s="50">
        <v>12.776944643166477</v>
      </c>
      <c r="ABE14" s="50">
        <v>12.795133104192129</v>
      </c>
      <c r="ABF14" s="50">
        <v>12.877282394149777</v>
      </c>
      <c r="ABG14" s="50">
        <v>12.88103024616438</v>
      </c>
      <c r="ABH14" s="50">
        <v>12.901941373166048</v>
      </c>
      <c r="ABI14" s="50">
        <v>12.970310676726204</v>
      </c>
      <c r="ABJ14" s="50">
        <v>12.995530068357297</v>
      </c>
      <c r="ABK14" s="50">
        <v>13.017560385440522</v>
      </c>
      <c r="ABL14" s="50">
        <v>13.072423557865424</v>
      </c>
      <c r="ABM14" s="50">
        <v>13.073927698617862</v>
      </c>
      <c r="ABN14" s="50">
        <v>13.117329547294476</v>
      </c>
      <c r="ABO14" s="50">
        <v>13.119643757475497</v>
      </c>
      <c r="ABP14" s="50">
        <v>13.149959034466931</v>
      </c>
      <c r="ABQ14" s="50">
        <v>13.160777515252894</v>
      </c>
      <c r="ABR14" s="50">
        <v>13.16455199499519</v>
      </c>
      <c r="ABS14" s="50">
        <v>13.167843932475963</v>
      </c>
      <c r="ABT14" s="50">
        <v>13.186283934320437</v>
      </c>
      <c r="ABU14" s="50">
        <v>13.25760415566474</v>
      </c>
      <c r="ABV14" s="50">
        <v>13.310058497963221</v>
      </c>
      <c r="ABW14" s="50">
        <v>13.316922196052307</v>
      </c>
      <c r="ABX14" s="50">
        <v>13.325107724590838</v>
      </c>
      <c r="ABY14" s="50">
        <v>13.325778946420172</v>
      </c>
      <c r="ABZ14" s="50">
        <v>13.330140412285841</v>
      </c>
      <c r="ACA14" s="50">
        <v>13.341509394021621</v>
      </c>
      <c r="ACB14" s="50">
        <v>13.4051175862453</v>
      </c>
      <c r="ACC14" s="50">
        <v>13.43736900197994</v>
      </c>
      <c r="ACD14" s="50">
        <v>13.445909972201896</v>
      </c>
      <c r="ACE14" s="50">
        <v>13.492617422882882</v>
      </c>
      <c r="ACF14" s="50">
        <v>13.535835074693459</v>
      </c>
      <c r="ACG14" s="50">
        <v>13.543954487251572</v>
      </c>
      <c r="ACH14" s="50">
        <v>13.585738939318304</v>
      </c>
      <c r="ACI14" s="50">
        <v>13.606129409781063</v>
      </c>
      <c r="ACJ14" s="50">
        <v>13.657803506391588</v>
      </c>
      <c r="ACK14" s="50">
        <v>13.657966485075683</v>
      </c>
      <c r="ACL14" s="50">
        <v>13.736694366694431</v>
      </c>
      <c r="ACM14" s="50">
        <v>13.753066583280193</v>
      </c>
      <c r="ACN14" s="50">
        <v>13.862470251814624</v>
      </c>
      <c r="ACO14" s="50">
        <v>13.92784242457923</v>
      </c>
      <c r="ACP14" s="50">
        <v>13.946360105644434</v>
      </c>
      <c r="ACQ14" s="50">
        <v>13.973726389079964</v>
      </c>
      <c r="ACR14" s="50">
        <v>13.996442082137431</v>
      </c>
      <c r="ACS14" s="50">
        <v>14.001468998110139</v>
      </c>
      <c r="ACT14" s="50">
        <v>14.007480700444745</v>
      </c>
      <c r="ACU14" s="50">
        <v>14.080054926896345</v>
      </c>
      <c r="ACV14" s="50">
        <v>14.108244820618125</v>
      </c>
      <c r="ACW14" s="50">
        <v>14.119589505997016</v>
      </c>
      <c r="ACX14" s="50">
        <v>14.131932643705905</v>
      </c>
      <c r="ACY14" s="50">
        <v>14.188844473444101</v>
      </c>
      <c r="ACZ14" s="50">
        <v>14.204232708967584</v>
      </c>
      <c r="ADA14" s="50">
        <v>14.22712466666313</v>
      </c>
      <c r="ADB14" s="50">
        <v>14.232071214559266</v>
      </c>
      <c r="ADC14" s="50">
        <v>14.236632919425347</v>
      </c>
      <c r="ADD14" s="50">
        <v>14.263901288533862</v>
      </c>
      <c r="ADE14" s="50">
        <v>14.305419190498856</v>
      </c>
      <c r="ADF14" s="50">
        <v>14.308563131304384</v>
      </c>
      <c r="ADG14" s="50">
        <v>14.316018946374001</v>
      </c>
      <c r="ADH14" s="50">
        <v>14.359352243888576</v>
      </c>
      <c r="ADI14" s="50">
        <v>14.396167569440252</v>
      </c>
      <c r="ADJ14" s="50">
        <v>14.398917426410563</v>
      </c>
      <c r="ADK14" s="50">
        <v>14.421311051822496</v>
      </c>
      <c r="ADL14" s="50">
        <v>14.445414711589379</v>
      </c>
      <c r="ADM14" s="50">
        <v>14.456423067929947</v>
      </c>
      <c r="ADN14" s="50">
        <v>14.473269654323705</v>
      </c>
      <c r="ADO14" s="50">
        <v>14.528083522825106</v>
      </c>
      <c r="ADP14" s="50">
        <v>14.53809263526419</v>
      </c>
      <c r="ADQ14" s="50">
        <v>14.556650990084746</v>
      </c>
      <c r="ADR14" s="50">
        <v>14.569566378983643</v>
      </c>
      <c r="ADS14" s="50">
        <v>14.580672424156127</v>
      </c>
      <c r="ADT14" s="50">
        <v>14.627418345230902</v>
      </c>
      <c r="ADU14" s="50">
        <v>14.687166727330094</v>
      </c>
      <c r="ADV14" s="50">
        <v>14.70370386139475</v>
      </c>
      <c r="ADW14" s="50">
        <v>14.722071662832978</v>
      </c>
      <c r="ADX14" s="50">
        <v>14.795077371846043</v>
      </c>
      <c r="ADY14" s="50">
        <v>14.800118087190024</v>
      </c>
      <c r="ADZ14" s="50">
        <v>14.827953434458145</v>
      </c>
      <c r="AEA14" s="50">
        <v>14.867460770431128</v>
      </c>
      <c r="AEB14" s="50">
        <v>14.887508063149896</v>
      </c>
      <c r="AEC14" s="50">
        <v>14.905668326675446</v>
      </c>
      <c r="AED14" s="50">
        <v>14.973038558205502</v>
      </c>
      <c r="AEE14" s="50">
        <v>15.009560745871715</v>
      </c>
      <c r="AEF14" s="50">
        <v>15.021609206783673</v>
      </c>
      <c r="AEG14" s="50">
        <v>15.022906931337051</v>
      </c>
      <c r="AEH14" s="50">
        <v>15.024837311652586</v>
      </c>
      <c r="AEI14" s="50">
        <v>15.034154263681316</v>
      </c>
      <c r="AEJ14" s="50">
        <v>15.039126306728335</v>
      </c>
      <c r="AEK14" s="50">
        <v>15.046541609415716</v>
      </c>
      <c r="AEL14" s="50">
        <v>15.056745141870543</v>
      </c>
      <c r="AEM14" s="50">
        <v>15.088633421462161</v>
      </c>
      <c r="AEN14" s="50">
        <v>15.091061715318778</v>
      </c>
      <c r="AEO14" s="50">
        <v>15.12056291825664</v>
      </c>
      <c r="AEP14" s="50">
        <v>15.127836534734413</v>
      </c>
      <c r="AEQ14" s="50">
        <v>15.129671642574181</v>
      </c>
      <c r="AER14" s="50">
        <v>15.193570132090802</v>
      </c>
      <c r="AES14" s="50">
        <v>15.21371621413398</v>
      </c>
      <c r="AET14" s="50">
        <v>15.222808159707498</v>
      </c>
      <c r="AEU14" s="50">
        <v>15.234660969437599</v>
      </c>
      <c r="AEV14" s="50">
        <v>15.253687500731369</v>
      </c>
      <c r="AEW14" s="50">
        <v>15.306929946751069</v>
      </c>
      <c r="AEX14" s="50">
        <v>15.322630207358714</v>
      </c>
      <c r="AEY14" s="50">
        <v>15.333708848703779</v>
      </c>
      <c r="AEZ14" s="50">
        <v>15.345051917166408</v>
      </c>
      <c r="AFA14" s="50">
        <v>15.352400641549771</v>
      </c>
      <c r="AFB14" s="50">
        <v>15.511698666246122</v>
      </c>
      <c r="AFC14" s="50">
        <v>15.520039961802516</v>
      </c>
      <c r="AFD14" s="50">
        <v>15.539700429557886</v>
      </c>
      <c r="AFE14" s="50">
        <v>15.54945306860655</v>
      </c>
      <c r="AFF14" s="50">
        <v>15.554102711399812</v>
      </c>
      <c r="AFG14" s="50">
        <v>15.611003921917574</v>
      </c>
      <c r="AFH14" s="50">
        <v>15.645270069140997</v>
      </c>
      <c r="AFI14" s="50">
        <v>15.689663745871188</v>
      </c>
      <c r="AFJ14" s="50">
        <v>15.689675997812945</v>
      </c>
      <c r="AFK14" s="50">
        <v>15.727149184037163</v>
      </c>
      <c r="AFL14" s="50">
        <v>15.738395499543161</v>
      </c>
      <c r="AFM14" s="50">
        <v>15.741936307537969</v>
      </c>
      <c r="AFN14" s="50">
        <v>15.789292274171961</v>
      </c>
      <c r="AFO14" s="50">
        <v>15.827307779363265</v>
      </c>
      <c r="AFP14" s="50">
        <v>15.828796061088328</v>
      </c>
      <c r="AFQ14" s="50">
        <v>15.908841583825499</v>
      </c>
      <c r="AFR14" s="50">
        <v>15.953841083449117</v>
      </c>
      <c r="AFS14" s="50">
        <v>15.983263470938489</v>
      </c>
      <c r="AFT14" s="50">
        <v>16.030069298090073</v>
      </c>
      <c r="AFU14" s="50">
        <v>16.05457009621011</v>
      </c>
      <c r="AFV14" s="50">
        <v>16.059412959648224</v>
      </c>
      <c r="AFW14" s="50">
        <v>16.075304270132335</v>
      </c>
      <c r="AFX14" s="50">
        <v>16.114552553142254</v>
      </c>
      <c r="AFY14" s="50">
        <v>16.114888855574481</v>
      </c>
      <c r="AFZ14" s="50">
        <v>16.135532217639948</v>
      </c>
      <c r="AGA14" s="50">
        <v>16.153043351477052</v>
      </c>
      <c r="AGB14" s="50">
        <v>16.172312338886144</v>
      </c>
      <c r="AGC14" s="50">
        <v>16.188859971873587</v>
      </c>
      <c r="AGD14" s="50">
        <v>16.209431456748103</v>
      </c>
      <c r="AGE14" s="50">
        <v>16.211055807763589</v>
      </c>
      <c r="AGF14" s="50">
        <v>16.252371034458381</v>
      </c>
      <c r="AGG14" s="50">
        <v>16.30043559872907</v>
      </c>
      <c r="AGH14" s="50">
        <v>16.337102730301964</v>
      </c>
      <c r="AGI14" s="50">
        <v>16.367845681052493</v>
      </c>
      <c r="AGJ14" s="50">
        <v>16.377331884503899</v>
      </c>
      <c r="AGK14" s="50">
        <v>16.404218285274776</v>
      </c>
      <c r="AGL14" s="50">
        <v>16.458150565615728</v>
      </c>
      <c r="AGM14" s="50">
        <v>16.471729486059427</v>
      </c>
      <c r="AGN14" s="50">
        <v>16.471931397918393</v>
      </c>
      <c r="AGO14" s="50">
        <v>16.484262287337906</v>
      </c>
      <c r="AGP14" s="50">
        <v>16.520939967829484</v>
      </c>
      <c r="AGQ14" s="50">
        <v>16.522261066401189</v>
      </c>
      <c r="AGR14" s="50">
        <v>16.524066033456727</v>
      </c>
      <c r="AGS14" s="50">
        <v>16.60185663615216</v>
      </c>
      <c r="AGT14" s="50">
        <v>16.627586307560112</v>
      </c>
      <c r="AGU14" s="50">
        <v>16.649298042606404</v>
      </c>
      <c r="AGV14" s="50">
        <v>16.738518633451363</v>
      </c>
      <c r="AGW14" s="50">
        <v>16.758293458948081</v>
      </c>
      <c r="AGX14" s="50">
        <v>16.760342747284376</v>
      </c>
      <c r="AGY14" s="50">
        <v>16.787837414865539</v>
      </c>
      <c r="AGZ14" s="50">
        <v>16.803678892568101</v>
      </c>
      <c r="AHA14" s="50">
        <v>16.811067302941026</v>
      </c>
      <c r="AHB14" s="50">
        <v>16.842116313825962</v>
      </c>
      <c r="AHC14" s="50">
        <v>16.858665170566013</v>
      </c>
      <c r="AHD14" s="50">
        <v>16.894399213204803</v>
      </c>
      <c r="AHE14" s="50">
        <v>16.919426616641452</v>
      </c>
      <c r="AHF14" s="50">
        <v>16.941376837165357</v>
      </c>
      <c r="AHG14" s="50">
        <v>16.951178540861761</v>
      </c>
      <c r="AHH14" s="50">
        <v>17.046432023701534</v>
      </c>
      <c r="AHI14" s="50">
        <v>17.095995958676021</v>
      </c>
      <c r="AHJ14" s="50">
        <v>17.114590957644602</v>
      </c>
      <c r="AHK14" s="50">
        <v>17.173697052866682</v>
      </c>
      <c r="AHL14" s="50">
        <v>17.17935601853155</v>
      </c>
      <c r="AHM14" s="50">
        <v>17.198507091998604</v>
      </c>
      <c r="AHN14" s="50">
        <v>17.214408866853383</v>
      </c>
      <c r="AHO14" s="50">
        <v>17.284991911708445</v>
      </c>
      <c r="AHP14" s="50">
        <v>17.285536761480202</v>
      </c>
      <c r="AHQ14" s="50">
        <v>17.313770258394456</v>
      </c>
      <c r="AHR14" s="50">
        <v>17.333605915606061</v>
      </c>
      <c r="AHS14" s="50">
        <v>17.344263354756539</v>
      </c>
      <c r="AHT14" s="50">
        <v>17.356289310157596</v>
      </c>
      <c r="AHU14" s="50">
        <v>17.388588265644998</v>
      </c>
      <c r="AHV14" s="50">
        <v>17.439310193619495</v>
      </c>
      <c r="AHW14" s="50">
        <v>17.464219414198553</v>
      </c>
      <c r="AHX14" s="50">
        <v>17.481902564685466</v>
      </c>
      <c r="AHY14" s="50">
        <v>17.522962013514679</v>
      </c>
      <c r="AHZ14" s="50">
        <v>17.526283356467122</v>
      </c>
      <c r="AIA14" s="50">
        <v>17.532717061162735</v>
      </c>
      <c r="AIB14" s="50">
        <v>17.548974663835754</v>
      </c>
      <c r="AIC14" s="50">
        <v>17.551560071487746</v>
      </c>
      <c r="AID14" s="50">
        <v>17.584267222163216</v>
      </c>
      <c r="AIE14" s="50">
        <v>17.61058694281849</v>
      </c>
      <c r="AIF14" s="50">
        <v>17.693419860725157</v>
      </c>
      <c r="AIG14" s="50">
        <v>17.70305629013987</v>
      </c>
      <c r="AIH14" s="50">
        <v>17.713752693028454</v>
      </c>
      <c r="AII14" s="50">
        <v>17.725066525206326</v>
      </c>
      <c r="AIJ14" s="50">
        <v>17.778403310533854</v>
      </c>
      <c r="AIK14" s="50">
        <v>17.799243528175122</v>
      </c>
      <c r="AIL14" s="50">
        <v>17.839650731138175</v>
      </c>
      <c r="AIM14" s="50">
        <v>17.842488262732953</v>
      </c>
      <c r="AIN14" s="50">
        <v>17.860192490378715</v>
      </c>
      <c r="AIO14" s="50">
        <v>17.884610469690905</v>
      </c>
      <c r="AIP14" s="50">
        <v>17.890883973151791</v>
      </c>
      <c r="AIQ14" s="50">
        <v>17.919091041366816</v>
      </c>
      <c r="AIR14" s="50">
        <v>18.027427399844363</v>
      </c>
      <c r="AIS14" s="50">
        <v>18.045012222725976</v>
      </c>
      <c r="AIT14" s="50">
        <v>18.096259559281812</v>
      </c>
      <c r="AIU14" s="50">
        <v>18.097215437991117</v>
      </c>
      <c r="AIV14" s="50">
        <v>18.137656937852249</v>
      </c>
      <c r="AIW14" s="50">
        <v>18.144369969673242</v>
      </c>
      <c r="AIX14" s="50">
        <v>18.147416449511081</v>
      </c>
      <c r="AIY14" s="50">
        <v>18.150031775848099</v>
      </c>
      <c r="AIZ14" s="50">
        <v>18.168858426577092</v>
      </c>
      <c r="AJA14" s="50">
        <v>18.181958314045495</v>
      </c>
      <c r="AJB14" s="50">
        <v>18.196984061124613</v>
      </c>
      <c r="AJC14" s="50">
        <v>18.205263753848595</v>
      </c>
      <c r="AJD14" s="50">
        <v>18.226310410515595</v>
      </c>
      <c r="AJE14" s="50">
        <v>18.254146204166808</v>
      </c>
      <c r="AJF14" s="50">
        <v>18.26732476057861</v>
      </c>
      <c r="AJG14" s="50">
        <v>18.310779673169378</v>
      </c>
      <c r="AJH14" s="50">
        <v>18.325614063860208</v>
      </c>
      <c r="AJI14" s="50">
        <v>18.352948429193489</v>
      </c>
      <c r="AJJ14" s="50">
        <v>18.410166341779757</v>
      </c>
      <c r="AJK14" s="50">
        <v>18.442403046549153</v>
      </c>
      <c r="AJL14" s="50">
        <v>18.47782836900711</v>
      </c>
      <c r="AJM14" s="50">
        <v>18.513637784509179</v>
      </c>
      <c r="AJN14" s="50">
        <v>18.514563871288409</v>
      </c>
      <c r="AJO14" s="50">
        <v>18.545782092372058</v>
      </c>
      <c r="AJP14" s="50">
        <v>18.597620945124813</v>
      </c>
      <c r="AJQ14" s="50">
        <v>18.599629501501617</v>
      </c>
      <c r="AJR14" s="50">
        <v>18.63450956845065</v>
      </c>
      <c r="AJS14" s="50">
        <v>18.656464544431397</v>
      </c>
      <c r="AJT14" s="50">
        <v>18.657421241554381</v>
      </c>
      <c r="AJU14" s="50">
        <v>18.659916698613479</v>
      </c>
      <c r="AJV14" s="50">
        <v>18.666112018972953</v>
      </c>
      <c r="AJW14" s="50">
        <v>18.67028541527776</v>
      </c>
      <c r="AJX14" s="50">
        <v>18.678836013565892</v>
      </c>
      <c r="AJY14" s="50">
        <v>18.71689690128683</v>
      </c>
      <c r="AJZ14" s="50">
        <v>18.740455717720145</v>
      </c>
      <c r="AKA14" s="50">
        <v>18.748181646359527</v>
      </c>
      <c r="AKB14" s="50">
        <v>18.764634571891929</v>
      </c>
      <c r="AKC14" s="50">
        <v>18.818665627715497</v>
      </c>
      <c r="AKD14" s="50">
        <v>18.839544763955875</v>
      </c>
      <c r="AKE14" s="50">
        <v>18.906794169605107</v>
      </c>
      <c r="AKF14" s="50">
        <v>18.911167150631361</v>
      </c>
      <c r="AKG14" s="50">
        <v>18.916789063220527</v>
      </c>
      <c r="AKH14" s="50">
        <v>18.945968756254207</v>
      </c>
      <c r="AKI14" s="50">
        <v>18.95371807581235</v>
      </c>
      <c r="AKJ14" s="50">
        <v>18.96239825499023</v>
      </c>
      <c r="AKK14" s="50">
        <v>18.970241255281216</v>
      </c>
      <c r="AKL14" s="50">
        <v>19.022419955387576</v>
      </c>
      <c r="AKM14" s="50">
        <v>19.02987924362947</v>
      </c>
      <c r="AKN14" s="50">
        <v>19.034364820196046</v>
      </c>
      <c r="AKO14" s="50">
        <v>19.042304866314321</v>
      </c>
      <c r="AKP14" s="50">
        <v>19.051464768474538</v>
      </c>
      <c r="AKQ14" s="50">
        <v>19.054212608583427</v>
      </c>
      <c r="AKR14" s="50">
        <v>19.055078295575722</v>
      </c>
      <c r="AKS14" s="50">
        <v>19.143364102421781</v>
      </c>
      <c r="AKT14" s="50">
        <v>19.151754564161671</v>
      </c>
      <c r="AKU14" s="50">
        <v>19.187276327424094</v>
      </c>
      <c r="AKV14" s="50">
        <v>19.234716880975817</v>
      </c>
      <c r="AKW14" s="50">
        <v>19.249707242220506</v>
      </c>
      <c r="AKX14" s="50">
        <v>19.250868327830645</v>
      </c>
      <c r="AKY14" s="50">
        <v>19.251282677434201</v>
      </c>
      <c r="AKZ14" s="50">
        <v>19.27548588744683</v>
      </c>
      <c r="ALA14" s="50">
        <v>19.28472143136306</v>
      </c>
      <c r="ALB14" s="50">
        <v>19.343621844037887</v>
      </c>
      <c r="ALC14" s="50">
        <v>19.344320047815238</v>
      </c>
      <c r="ALD14" s="50">
        <v>19.385015714110605</v>
      </c>
      <c r="ALE14" s="50">
        <v>19.442331743540514</v>
      </c>
      <c r="ALF14" s="50">
        <v>19.46354876128526</v>
      </c>
      <c r="ALG14" s="50">
        <v>19.472343510111688</v>
      </c>
      <c r="ALH14" s="50">
        <v>19.499153704278946</v>
      </c>
      <c r="ALI14" s="50">
        <v>19.532559388365556</v>
      </c>
      <c r="ALJ14" s="50">
        <v>19.543469870211368</v>
      </c>
      <c r="ALK14" s="50">
        <v>19.545645605839628</v>
      </c>
      <c r="ALL14" s="50">
        <v>19.556967539365104</v>
      </c>
      <c r="ALM14" s="50">
        <v>19.575044003814082</v>
      </c>
      <c r="ALN14" s="50">
        <v>19.586171585868165</v>
      </c>
      <c r="ALO14" s="50">
        <v>19.622669481884987</v>
      </c>
      <c r="ALP14" s="50">
        <v>19.641893667669031</v>
      </c>
      <c r="ALQ14" s="50">
        <v>19.648983905012912</v>
      </c>
      <c r="ALR14" s="50">
        <v>19.674238819923239</v>
      </c>
      <c r="ALS14" s="50">
        <v>19.685403693442098</v>
      </c>
      <c r="ALT14" s="50">
        <v>19.703582813395201</v>
      </c>
      <c r="ALU14" s="50">
        <v>19.739994092458819</v>
      </c>
      <c r="ALV14" s="50">
        <v>19.746657228257618</v>
      </c>
      <c r="ALW14" s="50">
        <v>19.750934225330674</v>
      </c>
      <c r="ALX14" s="50">
        <v>19.778202103612763</v>
      </c>
      <c r="ALY14" s="50">
        <v>19.778718276439356</v>
      </c>
      <c r="ALZ14" s="50">
        <v>19.799524826591149</v>
      </c>
      <c r="AMA14" s="50">
        <v>19.805264196769656</v>
      </c>
      <c r="AMB14" s="50">
        <v>19.81759044389911</v>
      </c>
      <c r="AMC14" s="50">
        <v>19.833864334598903</v>
      </c>
      <c r="AMD14" s="50">
        <v>19.877422254361854</v>
      </c>
      <c r="AME14" s="50">
        <v>19.911276245972964</v>
      </c>
      <c r="AMF14" s="50">
        <v>19.925177086865691</v>
      </c>
      <c r="AMG14" s="50">
        <v>19.927037156734706</v>
      </c>
      <c r="AMH14" s="50">
        <v>19.951496875196526</v>
      </c>
      <c r="AMI14" s="50">
        <v>19.969811705861773</v>
      </c>
      <c r="AMJ14" s="50">
        <v>20.076706400921676</v>
      </c>
      <c r="AMK14" s="50">
        <v>20.084310660646988</v>
      </c>
      <c r="AML14" s="50">
        <v>20.097579137903182</v>
      </c>
      <c r="AMM14" s="50">
        <v>20.102778087060795</v>
      </c>
      <c r="AMN14" s="50">
        <v>20.140858526425689</v>
      </c>
      <c r="AMO14" s="50">
        <v>20.202501874075036</v>
      </c>
      <c r="AMP14" s="50">
        <v>20.216107420469182</v>
      </c>
      <c r="AMQ14" s="50">
        <v>20.247228595021731</v>
      </c>
      <c r="AMR14" s="50">
        <v>20.368963483435447</v>
      </c>
      <c r="AMS14" s="50">
        <v>20.38276338237559</v>
      </c>
      <c r="AMT14" s="50">
        <v>20.38805480739499</v>
      </c>
      <c r="AMU14" s="50">
        <v>20.417122180918334</v>
      </c>
      <c r="AMV14" s="50">
        <v>20.444461028253475</v>
      </c>
      <c r="AMW14" s="50">
        <v>20.451602331208864</v>
      </c>
      <c r="AMX14" s="50">
        <v>20.549984176942036</v>
      </c>
      <c r="AMY14" s="50">
        <v>20.554304972868284</v>
      </c>
      <c r="AMZ14" s="50">
        <v>20.575983250040856</v>
      </c>
      <c r="ANA14" s="50">
        <v>20.593153328855262</v>
      </c>
      <c r="ANB14" s="50">
        <v>20.706772904500291</v>
      </c>
      <c r="ANC14" s="50">
        <v>20.780912652732123</v>
      </c>
      <c r="AND14" s="50">
        <v>20.791850296898051</v>
      </c>
      <c r="ANE14" s="50">
        <v>20.812396395749342</v>
      </c>
      <c r="ANF14" s="50">
        <v>20.835460157086125</v>
      </c>
      <c r="ANG14" s="50">
        <v>20.836004174830833</v>
      </c>
      <c r="ANH14" s="50">
        <v>20.855819621747859</v>
      </c>
      <c r="ANI14" s="50">
        <v>20.862927257929954</v>
      </c>
      <c r="ANJ14" s="50">
        <v>20.893447705573642</v>
      </c>
      <c r="ANK14" s="50">
        <v>20.895649404476892</v>
      </c>
      <c r="ANL14" s="50">
        <v>20.903655721408157</v>
      </c>
      <c r="ANM14" s="50">
        <v>20.931984479483184</v>
      </c>
      <c r="ANN14" s="50">
        <v>20.934357480602358</v>
      </c>
      <c r="ANO14" s="50">
        <v>20.984331933403652</v>
      </c>
      <c r="ANP14" s="50">
        <v>20.989918203957021</v>
      </c>
      <c r="ANQ14" s="50">
        <v>21.122213594032832</v>
      </c>
      <c r="ANR14" s="50">
        <v>21.124014185241986</v>
      </c>
      <c r="ANS14" s="50">
        <v>21.169165471417806</v>
      </c>
      <c r="ANT14" s="50">
        <v>21.229373756506973</v>
      </c>
      <c r="ANU14" s="50">
        <v>21.23260292836504</v>
      </c>
      <c r="ANV14" s="50">
        <v>21.244825240905485</v>
      </c>
      <c r="ANW14" s="50">
        <v>21.280314836394076</v>
      </c>
      <c r="ANX14" s="50">
        <v>21.29425440584599</v>
      </c>
      <c r="ANY14" s="50">
        <v>21.342600281959243</v>
      </c>
      <c r="ANZ14" s="50">
        <v>21.367744210067585</v>
      </c>
      <c r="AOA14" s="50">
        <v>21.382425133486421</v>
      </c>
      <c r="AOB14" s="50">
        <v>21.415575601567657</v>
      </c>
      <c r="AOC14" s="50">
        <v>21.419974813691141</v>
      </c>
      <c r="AOD14" s="50">
        <v>21.493004750787335</v>
      </c>
      <c r="AOE14" s="50">
        <v>21.529398968726419</v>
      </c>
      <c r="AOF14" s="50">
        <v>21.541922781388394</v>
      </c>
      <c r="AOG14" s="50">
        <v>21.566740742231971</v>
      </c>
      <c r="AOH14" s="50">
        <v>21.573295740620665</v>
      </c>
      <c r="AOI14" s="50">
        <v>21.596998550714744</v>
      </c>
      <c r="AOJ14" s="50">
        <v>21.619553384645741</v>
      </c>
      <c r="AOK14" s="50">
        <v>21.634039857126893</v>
      </c>
      <c r="AOL14" s="50">
        <v>21.662437409028371</v>
      </c>
      <c r="AOM14" s="50">
        <v>21.664338513968588</v>
      </c>
      <c r="AON14" s="50">
        <v>21.707137356023573</v>
      </c>
      <c r="AOO14" s="50">
        <v>21.707236620932697</v>
      </c>
      <c r="AOP14" s="50">
        <v>21.727479820478212</v>
      </c>
      <c r="AOQ14" s="50">
        <v>21.727768527179432</v>
      </c>
      <c r="AOR14" s="50">
        <v>21.774098530859874</v>
      </c>
      <c r="AOS14" s="50">
        <v>21.789980666041274</v>
      </c>
      <c r="AOT14" s="50">
        <v>21.803505064272528</v>
      </c>
      <c r="AOU14" s="50">
        <v>21.869276706026511</v>
      </c>
      <c r="AOV14" s="50">
        <v>21.871786725632695</v>
      </c>
      <c r="AOW14" s="50">
        <v>21.888615255191404</v>
      </c>
      <c r="AOX14" s="50">
        <v>21.901034802437984</v>
      </c>
      <c r="AOY14" s="50">
        <v>21.916831026933025</v>
      </c>
      <c r="AOZ14" s="50">
        <v>21.947508260374889</v>
      </c>
      <c r="APA14" s="50">
        <v>21.957586313146066</v>
      </c>
      <c r="APB14" s="50">
        <v>21.965112302877053</v>
      </c>
      <c r="APC14" s="50">
        <v>21.967678831592078</v>
      </c>
      <c r="APD14" s="50">
        <v>21.99048592424678</v>
      </c>
      <c r="APE14" s="50">
        <v>22.008982789390757</v>
      </c>
      <c r="APF14" s="50">
        <v>22.020002562278776</v>
      </c>
      <c r="APG14" s="50">
        <v>22.028881782924923</v>
      </c>
      <c r="APH14" s="50">
        <v>22.040517991881163</v>
      </c>
      <c r="API14" s="50">
        <v>22.054276221247989</v>
      </c>
      <c r="APJ14" s="50">
        <v>22.074329614151289</v>
      </c>
      <c r="APK14" s="50">
        <v>22.094207321043299</v>
      </c>
      <c r="APL14" s="50">
        <v>22.111412247730925</v>
      </c>
      <c r="APM14" s="50">
        <v>22.115420509637332</v>
      </c>
      <c r="APN14" s="50">
        <v>22.117732340645041</v>
      </c>
      <c r="APO14" s="50">
        <v>22.180717828229447</v>
      </c>
      <c r="APP14" s="50">
        <v>22.206339792511365</v>
      </c>
      <c r="APQ14" s="50">
        <v>22.231678872677875</v>
      </c>
      <c r="APR14" s="50">
        <v>22.260471332342064</v>
      </c>
      <c r="APS14" s="50">
        <v>22.260712747041637</v>
      </c>
      <c r="APT14" s="50">
        <v>22.265628297934633</v>
      </c>
      <c r="APU14" s="50">
        <v>22.290306601835834</v>
      </c>
      <c r="APV14" s="50">
        <v>22.302783616368998</v>
      </c>
      <c r="APW14" s="50">
        <v>22.313624687447128</v>
      </c>
      <c r="APX14" s="50">
        <v>22.321623656874571</v>
      </c>
      <c r="APY14" s="50">
        <v>22.32765811885546</v>
      </c>
      <c r="APZ14" s="50">
        <v>22.331925504555311</v>
      </c>
      <c r="AQA14" s="50">
        <v>22.483851071384436</v>
      </c>
      <c r="AQB14" s="50">
        <v>22.529474165810008</v>
      </c>
      <c r="AQC14" s="50">
        <v>22.569840496479745</v>
      </c>
      <c r="AQD14" s="50">
        <v>22.675424396837634</v>
      </c>
      <c r="AQE14" s="50">
        <v>22.750159273866025</v>
      </c>
      <c r="AQF14" s="50">
        <v>22.771567108166114</v>
      </c>
      <c r="AQG14" s="50">
        <v>22.836266905193376</v>
      </c>
      <c r="AQH14" s="50">
        <v>22.871702191974396</v>
      </c>
      <c r="AQI14" s="50">
        <v>22.958088096774595</v>
      </c>
      <c r="AQJ14" s="50">
        <v>22.966972645063763</v>
      </c>
      <c r="AQK14" s="50">
        <v>22.989246656997107</v>
      </c>
      <c r="AQL14" s="50">
        <v>23.048464878925564</v>
      </c>
      <c r="AQM14" s="50">
        <v>23.128842640055243</v>
      </c>
      <c r="AQN14" s="50">
        <v>23.177202961350631</v>
      </c>
      <c r="AQO14" s="50">
        <v>23.182447258948351</v>
      </c>
      <c r="AQP14" s="50">
        <v>23.196897530422945</v>
      </c>
      <c r="AQQ14" s="50">
        <v>23.252649053954428</v>
      </c>
      <c r="AQR14" s="50">
        <v>23.312610444389023</v>
      </c>
      <c r="AQS14" s="50">
        <v>23.318321693629109</v>
      </c>
      <c r="AQT14" s="50">
        <v>23.323912900136932</v>
      </c>
      <c r="AQU14" s="50">
        <v>23.375083306636228</v>
      </c>
      <c r="AQV14" s="50">
        <v>23.381378026037769</v>
      </c>
      <c r="AQW14" s="50">
        <v>23.42582589651315</v>
      </c>
      <c r="AQX14" s="50">
        <v>23.460824020672774</v>
      </c>
      <c r="AQY14" s="50">
        <v>23.530566256747086</v>
      </c>
      <c r="AQZ14" s="50">
        <v>23.538470588905732</v>
      </c>
      <c r="ARA14" s="50">
        <v>23.583997404483885</v>
      </c>
      <c r="ARB14" s="50">
        <v>23.611653164928857</v>
      </c>
      <c r="ARC14" s="50">
        <v>23.622952255375008</v>
      </c>
      <c r="ARD14" s="50">
        <v>23.717414648750839</v>
      </c>
      <c r="ARE14" s="50">
        <v>23.742833368801008</v>
      </c>
      <c r="ARF14" s="50">
        <v>23.743005721901959</v>
      </c>
      <c r="ARG14" s="50">
        <v>23.758490949164631</v>
      </c>
      <c r="ARH14" s="50">
        <v>23.772234899736379</v>
      </c>
      <c r="ARI14" s="50">
        <v>23.780871715219583</v>
      </c>
      <c r="ARJ14" s="50">
        <v>23.805880660427299</v>
      </c>
      <c r="ARK14" s="50">
        <v>23.809988565909769</v>
      </c>
      <c r="ARL14" s="50">
        <v>23.873468829579593</v>
      </c>
      <c r="ARM14" s="50">
        <v>23.926227009228477</v>
      </c>
      <c r="ARN14" s="50">
        <v>23.938007299076972</v>
      </c>
      <c r="ARO14" s="50">
        <v>23.945530818640556</v>
      </c>
      <c r="ARP14" s="50">
        <v>23.953242858820083</v>
      </c>
      <c r="ARQ14" s="50">
        <v>23.972890427042408</v>
      </c>
      <c r="ARR14" s="50">
        <v>23.976052345382811</v>
      </c>
      <c r="ARS14" s="50">
        <v>23.991534847391634</v>
      </c>
      <c r="ART14" s="50">
        <v>24.01883190962343</v>
      </c>
      <c r="ARU14" s="50">
        <v>24.041774995390615</v>
      </c>
      <c r="ARV14" s="50">
        <v>24.139340133118651</v>
      </c>
      <c r="ARW14" s="50">
        <v>24.141959221837332</v>
      </c>
      <c r="ARX14" s="50">
        <v>24.147178820924516</v>
      </c>
      <c r="ARY14" s="50">
        <v>24.171574415920588</v>
      </c>
      <c r="ARZ14" s="50">
        <v>24.178470152442273</v>
      </c>
      <c r="ASA14" s="50">
        <v>24.179226843831916</v>
      </c>
      <c r="ASB14" s="50">
        <v>24.186433001385474</v>
      </c>
      <c r="ASC14" s="50">
        <v>24.195279664825396</v>
      </c>
      <c r="ASD14" s="50">
        <v>24.203375049867532</v>
      </c>
      <c r="ASE14" s="50">
        <v>24.209603713823839</v>
      </c>
      <c r="ASF14" s="50">
        <v>24.232779454995743</v>
      </c>
      <c r="ASG14" s="50">
        <v>24.274124396384245</v>
      </c>
      <c r="ASH14" s="50">
        <v>24.276901699729297</v>
      </c>
      <c r="ASI14" s="50">
        <v>24.285167267198627</v>
      </c>
      <c r="ASJ14" s="50">
        <v>24.385307934515993</v>
      </c>
      <c r="ASK14" s="50">
        <v>24.538499138417272</v>
      </c>
      <c r="ASL14" s="50">
        <v>24.539603018544238</v>
      </c>
      <c r="ASM14" s="50">
        <v>24.566630598354138</v>
      </c>
      <c r="ASN14" s="50">
        <v>24.609800346950855</v>
      </c>
      <c r="ASO14" s="50">
        <v>24.658141913015211</v>
      </c>
      <c r="ASP14" s="50">
        <v>24.663516666880263</v>
      </c>
      <c r="ASQ14" s="50">
        <v>24.674681334516439</v>
      </c>
      <c r="ASR14" s="50">
        <v>24.72598737720579</v>
      </c>
      <c r="ASS14" s="50">
        <v>24.736631681878489</v>
      </c>
      <c r="AST14" s="50">
        <v>24.747981926520566</v>
      </c>
      <c r="ASU14" s="50">
        <v>24.777369371919839</v>
      </c>
      <c r="ASV14" s="50">
        <v>24.802863388781642</v>
      </c>
      <c r="ASW14" s="50">
        <v>24.843060261862121</v>
      </c>
      <c r="ASX14" s="50">
        <v>24.865494977775157</v>
      </c>
      <c r="ASY14" s="50">
        <v>24.8843059046965</v>
      </c>
      <c r="ASZ14" s="50">
        <v>24.910138062328173</v>
      </c>
      <c r="ATA14" s="50">
        <v>24.944505856737582</v>
      </c>
      <c r="ATB14" s="50">
        <v>24.994939360608324</v>
      </c>
      <c r="ATC14" s="50">
        <v>25.047092862766704</v>
      </c>
      <c r="ATD14" s="50">
        <v>25.072723750851253</v>
      </c>
      <c r="ATE14" s="50">
        <v>25.088424061421744</v>
      </c>
      <c r="ATF14" s="50">
        <v>25.107819510645225</v>
      </c>
      <c r="ATG14" s="50">
        <v>25.126565043727986</v>
      </c>
      <c r="ATH14" s="50">
        <v>25.165642874929155</v>
      </c>
      <c r="ATI14" s="50">
        <v>25.198515596778364</v>
      </c>
      <c r="ATJ14" s="50">
        <v>25.204968121483159</v>
      </c>
      <c r="ATK14" s="50">
        <v>25.228000472525849</v>
      </c>
      <c r="ATL14" s="50">
        <v>25.269674378951088</v>
      </c>
      <c r="ATM14" s="50">
        <v>25.27736110725764</v>
      </c>
      <c r="ATN14" s="50">
        <v>25.365126724937728</v>
      </c>
      <c r="ATO14" s="50">
        <v>25.388258671015127</v>
      </c>
      <c r="ATP14" s="50">
        <v>25.425265268898478</v>
      </c>
      <c r="ATQ14" s="50">
        <v>25.457726507533668</v>
      </c>
      <c r="ATR14" s="50">
        <v>25.45941618925756</v>
      </c>
      <c r="ATS14" s="50">
        <v>25.475500107465134</v>
      </c>
      <c r="ATT14" s="50">
        <v>25.49229856472504</v>
      </c>
      <c r="ATU14" s="50">
        <v>25.571948607213081</v>
      </c>
      <c r="ATV14" s="50">
        <v>25.620614091496524</v>
      </c>
      <c r="ATW14" s="50">
        <v>25.657719323813492</v>
      </c>
      <c r="ATX14" s="50">
        <v>25.702055017320852</v>
      </c>
      <c r="ATY14" s="50">
        <v>25.705794453210338</v>
      </c>
      <c r="ATZ14" s="50">
        <v>25.721823055584686</v>
      </c>
      <c r="AUA14" s="50">
        <v>25.740536209639586</v>
      </c>
      <c r="AUB14" s="50">
        <v>25.748775561700853</v>
      </c>
      <c r="AUC14" s="50">
        <v>25.817837252029118</v>
      </c>
      <c r="AUD14" s="50">
        <v>25.826362067856707</v>
      </c>
      <c r="AUE14" s="50">
        <v>25.837695671806671</v>
      </c>
      <c r="AUF14" s="50">
        <v>25.871510625667526</v>
      </c>
      <c r="AUG14" s="50">
        <v>25.901226790037416</v>
      </c>
      <c r="AUH14" s="50">
        <v>25.976581454675571</v>
      </c>
      <c r="AUI14" s="50">
        <v>25.98461191681476</v>
      </c>
      <c r="AUJ14" s="50">
        <v>26.017202123301878</v>
      </c>
      <c r="AUK14" s="50">
        <v>26.022393339197485</v>
      </c>
      <c r="AUL14" s="50">
        <v>26.024278360968388</v>
      </c>
      <c r="AUM14" s="50">
        <v>26.024671368829079</v>
      </c>
      <c r="AUN14" s="50">
        <v>26.077639451026457</v>
      </c>
      <c r="AUO14" s="50">
        <v>26.083100464259083</v>
      </c>
      <c r="AUP14" s="50">
        <v>26.106090194464812</v>
      </c>
      <c r="AUQ14" s="50">
        <v>26.114587820661697</v>
      </c>
      <c r="AUR14" s="50">
        <v>26.1609390836384</v>
      </c>
      <c r="AUS14" s="50">
        <v>26.199625252318029</v>
      </c>
      <c r="AUT14" s="50">
        <v>26.206131640969787</v>
      </c>
      <c r="AUU14" s="50">
        <v>26.213226414178553</v>
      </c>
      <c r="AUV14" s="50">
        <v>26.220242971411704</v>
      </c>
      <c r="AUW14" s="50">
        <v>26.249281349716579</v>
      </c>
      <c r="AUX14" s="50">
        <v>26.259028018459723</v>
      </c>
      <c r="AUY14" s="50">
        <v>26.275821781269627</v>
      </c>
      <c r="AUZ14" s="50">
        <v>26.280371358347175</v>
      </c>
      <c r="AVA14" s="50">
        <v>26.301393237222811</v>
      </c>
      <c r="AVB14" s="50">
        <v>26.325920206517925</v>
      </c>
      <c r="AVC14" s="50">
        <v>26.341238440707428</v>
      </c>
      <c r="AVD14" s="50">
        <v>26.365840341448315</v>
      </c>
      <c r="AVE14" s="50">
        <v>26.432256474564166</v>
      </c>
      <c r="AVF14" s="50">
        <v>26.439818473946399</v>
      </c>
      <c r="AVG14" s="50">
        <v>26.450071975962047</v>
      </c>
      <c r="AVH14" s="50">
        <v>26.458731548380726</v>
      </c>
      <c r="AVI14" s="50">
        <v>26.491181370568778</v>
      </c>
      <c r="AVJ14" s="50">
        <v>26.496710142619335</v>
      </c>
      <c r="AVK14" s="50">
        <v>26.503845796059501</v>
      </c>
      <c r="AVL14" s="50">
        <v>26.538259561597094</v>
      </c>
      <c r="AVM14" s="50">
        <v>26.562485445213063</v>
      </c>
      <c r="AVN14" s="50">
        <v>26.576194888938481</v>
      </c>
      <c r="AVO14" s="50">
        <v>26.583293279294335</v>
      </c>
      <c r="AVP14" s="50">
        <v>26.586223018705876</v>
      </c>
      <c r="AVQ14" s="50">
        <v>26.5899490908293</v>
      </c>
      <c r="AVR14" s="50">
        <v>26.610542807368002</v>
      </c>
      <c r="AVS14" s="50">
        <v>26.643549997818113</v>
      </c>
      <c r="AVT14" s="50">
        <v>26.649797735720632</v>
      </c>
      <c r="AVU14" s="50">
        <v>26.655321740660558</v>
      </c>
      <c r="AVV14" s="50">
        <v>26.669530484889052</v>
      </c>
      <c r="AVW14" s="50">
        <v>26.699799493080796</v>
      </c>
      <c r="AVX14" s="50">
        <v>26.723087594856651</v>
      </c>
      <c r="AVY14" s="50">
        <v>26.750898901011226</v>
      </c>
      <c r="AVZ14" s="50">
        <v>26.773592644302752</v>
      </c>
      <c r="AWA14" s="50">
        <v>26.817889639430192</v>
      </c>
      <c r="AWB14" s="50">
        <v>26.825588260279346</v>
      </c>
      <c r="AWC14" s="50">
        <v>26.829744838401417</v>
      </c>
      <c r="AWD14" s="50">
        <v>26.864627019060716</v>
      </c>
      <c r="AWE14" s="50">
        <v>26.889601217727098</v>
      </c>
      <c r="AWF14" s="50">
        <v>26.894672569712416</v>
      </c>
      <c r="AWG14" s="50">
        <v>26.899444607817351</v>
      </c>
      <c r="AWH14" s="50">
        <v>26.927422781370524</v>
      </c>
      <c r="AWI14" s="50">
        <v>26.942694936031561</v>
      </c>
      <c r="AWJ14" s="50">
        <v>26.948408883447357</v>
      </c>
      <c r="AWK14" s="50">
        <v>26.990094335386949</v>
      </c>
      <c r="AWL14" s="50">
        <v>27.036944363185697</v>
      </c>
      <c r="AWM14" s="50">
        <v>27.042533266530899</v>
      </c>
      <c r="AWN14" s="50">
        <v>27.073083069386911</v>
      </c>
      <c r="AWO14" s="50">
        <v>27.073841892065214</v>
      </c>
      <c r="AWP14" s="50">
        <v>27.18486478309979</v>
      </c>
      <c r="AWQ14" s="50">
        <v>27.201727191288132</v>
      </c>
      <c r="AWR14" s="50">
        <v>27.220914589933432</v>
      </c>
      <c r="AWS14" s="50">
        <v>27.242465907552127</v>
      </c>
      <c r="AWT14" s="50">
        <v>27.265286389742947</v>
      </c>
      <c r="AWU14" s="50">
        <v>27.298441552873484</v>
      </c>
      <c r="AWV14" s="50">
        <v>27.333057781810211</v>
      </c>
      <c r="AWW14" s="50">
        <v>27.400759373912827</v>
      </c>
      <c r="AWX14" s="50">
        <v>27.469615905472629</v>
      </c>
      <c r="AWY14" s="50">
        <v>27.538406556219158</v>
      </c>
      <c r="AWZ14" s="50">
        <v>27.577056176591441</v>
      </c>
      <c r="AXA14" s="50">
        <v>27.665742716138656</v>
      </c>
      <c r="AXB14" s="50">
        <v>27.694083079912396</v>
      </c>
      <c r="AXC14" s="50">
        <v>27.73413681677274</v>
      </c>
      <c r="AXD14" s="50">
        <v>27.752637513151264</v>
      </c>
      <c r="AXE14" s="50">
        <v>27.789058599230309</v>
      </c>
      <c r="AXF14" s="50">
        <v>27.81251332656943</v>
      </c>
      <c r="AXG14" s="50">
        <v>27.87481689327366</v>
      </c>
      <c r="AXH14" s="50">
        <v>27.889629805264619</v>
      </c>
      <c r="AXI14" s="50">
        <v>27.943816070154035</v>
      </c>
      <c r="AXJ14" s="50">
        <v>27.961808295988373</v>
      </c>
      <c r="AXK14" s="50">
        <v>27.986079575114047</v>
      </c>
      <c r="AXL14" s="50">
        <v>28.025079789179841</v>
      </c>
      <c r="AXM14" s="50">
        <v>28.031162029983705</v>
      </c>
      <c r="AXN14" s="50">
        <v>28.038489074660713</v>
      </c>
      <c r="AXO14" s="50">
        <v>28.078809303355413</v>
      </c>
      <c r="AXP14" s="50">
        <v>28.116206453326988</v>
      </c>
      <c r="AXQ14" s="50">
        <v>28.126821605652836</v>
      </c>
      <c r="AXR14" s="50">
        <v>28.175374269029231</v>
      </c>
      <c r="AXS14" s="50">
        <v>28.19087983655389</v>
      </c>
      <c r="AXT14" s="50">
        <v>28.227769682148164</v>
      </c>
      <c r="AXU14" s="50">
        <v>28.232511949114119</v>
      </c>
      <c r="AXV14" s="50">
        <v>28.26017791627055</v>
      </c>
      <c r="AXW14" s="50">
        <v>28.318193322584353</v>
      </c>
      <c r="AXX14" s="50">
        <v>28.327916760267243</v>
      </c>
      <c r="AXY14" s="50">
        <v>28.373127931992315</v>
      </c>
      <c r="AXZ14" s="50">
        <v>28.390655610652008</v>
      </c>
      <c r="AYA14" s="50">
        <v>28.454321113938875</v>
      </c>
      <c r="AYB14" s="50">
        <v>28.480164308707607</v>
      </c>
      <c r="AYC14" s="50">
        <v>28.489820092012199</v>
      </c>
      <c r="AYD14" s="50">
        <v>28.555809320497708</v>
      </c>
      <c r="AYE14" s="50">
        <v>28.561768126033833</v>
      </c>
      <c r="AYF14" s="50">
        <v>28.611371129241657</v>
      </c>
      <c r="AYG14" s="50">
        <v>28.621757383560137</v>
      </c>
      <c r="AYH14" s="50">
        <v>28.649839479290019</v>
      </c>
      <c r="AYI14" s="50">
        <v>28.654225024627369</v>
      </c>
      <c r="AYJ14" s="50">
        <v>28.669073723430678</v>
      </c>
      <c r="AYK14" s="50">
        <v>28.68555854854597</v>
      </c>
      <c r="AYL14" s="50">
        <v>28.702833569282234</v>
      </c>
      <c r="AYM14" s="50">
        <v>28.70672461599505</v>
      </c>
      <c r="AYN14" s="50">
        <v>28.71161096719586</v>
      </c>
      <c r="AYO14" s="50">
        <v>28.713287938972929</v>
      </c>
      <c r="AYP14" s="50">
        <v>28.718930724087855</v>
      </c>
      <c r="AYQ14" s="50">
        <v>28.746678115524066</v>
      </c>
      <c r="AYR14" s="50">
        <v>28.754921470263298</v>
      </c>
      <c r="AYS14" s="50">
        <v>28.827137297420343</v>
      </c>
      <c r="AYT14" s="50">
        <v>28.8483440837235</v>
      </c>
      <c r="AYU14" s="50">
        <v>28.921630822363227</v>
      </c>
      <c r="AYV14" s="50">
        <v>28.932172002227759</v>
      </c>
      <c r="AYW14" s="50">
        <v>28.983400815500566</v>
      </c>
      <c r="AYX14" s="50">
        <v>28.995014970966697</v>
      </c>
      <c r="AYY14" s="50">
        <v>29.006376752146934</v>
      </c>
      <c r="AYZ14" s="50">
        <v>29.025302752313895</v>
      </c>
      <c r="AZA14" s="50">
        <v>29.027000497349192</v>
      </c>
      <c r="AZB14" s="50">
        <v>29.084877053020861</v>
      </c>
      <c r="AZC14" s="50">
        <v>29.102021887044192</v>
      </c>
      <c r="AZD14" s="50">
        <v>29.103941211579674</v>
      </c>
      <c r="AZE14" s="50">
        <v>29.132403996901154</v>
      </c>
      <c r="AZF14" s="50">
        <v>29.150117277742886</v>
      </c>
      <c r="AZG14" s="50">
        <v>29.151328034815261</v>
      </c>
      <c r="AZH14" s="50">
        <v>29.162514464123888</v>
      </c>
      <c r="AZI14" s="50">
        <v>29.168975345169912</v>
      </c>
      <c r="AZJ14" s="50">
        <v>29.169396128429138</v>
      </c>
      <c r="AZK14" s="50">
        <v>29.193111451468418</v>
      </c>
      <c r="AZL14" s="50">
        <v>29.209354376982887</v>
      </c>
      <c r="AZM14" s="50">
        <v>29.216893117201131</v>
      </c>
      <c r="AZN14" s="50">
        <v>29.223034702221725</v>
      </c>
      <c r="AZO14" s="50">
        <v>29.296769783999384</v>
      </c>
      <c r="AZP14" s="50">
        <v>29.297362449267951</v>
      </c>
      <c r="AZQ14" s="50">
        <v>29.318784470872266</v>
      </c>
      <c r="AZR14" s="50">
        <v>29.376536858614301</v>
      </c>
      <c r="AZS14" s="50">
        <v>29.377930064548387</v>
      </c>
      <c r="AZT14" s="50">
        <v>29.403931091437698</v>
      </c>
      <c r="AZU14" s="50">
        <v>29.408865225361783</v>
      </c>
      <c r="AZV14" s="50">
        <v>29.4371863644961</v>
      </c>
      <c r="AZW14" s="50">
        <v>29.513784873711678</v>
      </c>
      <c r="AZX14" s="50">
        <v>29.529808731197409</v>
      </c>
      <c r="AZY14" s="50">
        <v>29.533318669367404</v>
      </c>
      <c r="AZZ14" s="50">
        <v>29.562959281179168</v>
      </c>
      <c r="BAA14" s="50">
        <v>29.606165149099969</v>
      </c>
      <c r="BAB14" s="50">
        <v>29.670266154283574</v>
      </c>
      <c r="BAC14" s="50">
        <v>29.69109398028387</v>
      </c>
      <c r="BAD14" s="50">
        <v>29.70764081907944</v>
      </c>
      <c r="BAE14" s="50">
        <v>29.742016441026447</v>
      </c>
      <c r="BAF14" s="50">
        <v>29.755323414555949</v>
      </c>
      <c r="BAG14" s="50">
        <v>29.756563301654289</v>
      </c>
      <c r="BAH14" s="50">
        <v>29.764579507911129</v>
      </c>
      <c r="BAI14" s="50">
        <v>29.799170287384456</v>
      </c>
      <c r="BAJ14" s="50">
        <v>29.80178903657886</v>
      </c>
      <c r="BAK14" s="50">
        <v>29.816320358636588</v>
      </c>
      <c r="BAL14" s="50">
        <v>29.840513523649278</v>
      </c>
      <c r="BAM14" s="50">
        <v>29.847324650635969</v>
      </c>
      <c r="BAN14" s="50">
        <v>29.857502230537136</v>
      </c>
      <c r="BAO14" s="50">
        <v>29.890151613525898</v>
      </c>
      <c r="BAP14" s="50">
        <v>29.90915937483301</v>
      </c>
      <c r="BAQ14" s="50">
        <v>29.952308137897006</v>
      </c>
      <c r="BAR14" s="50">
        <v>29.961381769886255</v>
      </c>
      <c r="BAS14" s="50">
        <v>30.106160497948984</v>
      </c>
      <c r="BAT14" s="50">
        <v>30.111293607871197</v>
      </c>
      <c r="BAU14" s="50">
        <v>30.125449996665328</v>
      </c>
      <c r="BAV14" s="50">
        <v>30.14447620419719</v>
      </c>
      <c r="BAW14" s="50">
        <v>30.185417645160044</v>
      </c>
      <c r="BAX14" s="50">
        <v>30.216962780499149</v>
      </c>
      <c r="BAY14" s="50">
        <v>30.225914352637233</v>
      </c>
      <c r="BAZ14" s="50">
        <v>30.236480336852715</v>
      </c>
      <c r="BBA14" s="50">
        <v>30.236769915147889</v>
      </c>
      <c r="BBB14" s="50">
        <v>30.283804231583787</v>
      </c>
      <c r="BBC14" s="50">
        <v>30.376480754482245</v>
      </c>
      <c r="BBD14" s="50">
        <v>30.384794665867055</v>
      </c>
      <c r="BBE14" s="50">
        <v>30.391122138229559</v>
      </c>
      <c r="BBF14" s="50">
        <v>30.399423901088781</v>
      </c>
      <c r="BBG14" s="50">
        <v>30.42603091740709</v>
      </c>
      <c r="BBH14" s="50">
        <v>30.448369680569158</v>
      </c>
      <c r="BBI14" s="50">
        <v>30.450010807295023</v>
      </c>
      <c r="BBJ14" s="50">
        <v>30.510891589343739</v>
      </c>
      <c r="BBK14" s="50">
        <v>30.532755537603812</v>
      </c>
      <c r="BBL14" s="50">
        <v>30.557088067594513</v>
      </c>
      <c r="BBM14" s="50">
        <v>30.572694595511472</v>
      </c>
      <c r="BBN14" s="50">
        <v>30.587735492381924</v>
      </c>
      <c r="BBO14" s="50">
        <v>30.623180099663401</v>
      </c>
      <c r="BBP14" s="50">
        <v>30.664760826251154</v>
      </c>
      <c r="BBQ14" s="50">
        <v>30.666402694330287</v>
      </c>
      <c r="BBR14" s="50">
        <v>30.698347947218778</v>
      </c>
      <c r="BBS14" s="50">
        <v>30.708559909278769</v>
      </c>
      <c r="BBT14" s="50">
        <v>30.708870521166666</v>
      </c>
      <c r="BBU14" s="50">
        <v>30.710218278320085</v>
      </c>
      <c r="BBV14" s="50">
        <v>30.783163343746601</v>
      </c>
      <c r="BBW14" s="50">
        <v>30.802709959308544</v>
      </c>
      <c r="BBX14" s="50">
        <v>30.819478366693332</v>
      </c>
      <c r="BBY14" s="50">
        <v>30.820581960471806</v>
      </c>
      <c r="BBZ14" s="50">
        <v>30.829812803703568</v>
      </c>
      <c r="BCA14" s="50">
        <v>30.860298144455776</v>
      </c>
      <c r="BCB14" s="50">
        <v>30.8961042766284</v>
      </c>
      <c r="BCC14" s="50">
        <v>30.901291816633826</v>
      </c>
      <c r="BCD14" s="50">
        <v>30.910496916433452</v>
      </c>
      <c r="BCE14" s="50">
        <v>30.916105028885475</v>
      </c>
      <c r="BCF14" s="50">
        <v>30.924499400831046</v>
      </c>
      <c r="BCG14" s="50">
        <v>30.950130769796473</v>
      </c>
      <c r="BCH14" s="50">
        <v>30.999922149839186</v>
      </c>
      <c r="BCI14" s="50">
        <v>31.013664620346006</v>
      </c>
      <c r="BCJ14" s="50">
        <v>31.01972389660305</v>
      </c>
      <c r="BCK14" s="50">
        <v>31.023443639060609</v>
      </c>
      <c r="BCL14" s="50">
        <v>31.037073502372067</v>
      </c>
      <c r="BCM14" s="50">
        <v>31.063298977680681</v>
      </c>
      <c r="BCN14" s="50">
        <v>31.087412527303556</v>
      </c>
      <c r="BCO14" s="50">
        <v>31.171417885393446</v>
      </c>
      <c r="BCP14" s="50">
        <v>31.172381198345622</v>
      </c>
      <c r="BCQ14" s="50">
        <v>31.260590770087155</v>
      </c>
      <c r="BCR14" s="50">
        <v>31.274335775764968</v>
      </c>
      <c r="BCS14" s="50">
        <v>31.338626114640803</v>
      </c>
      <c r="BCT14" s="50">
        <v>31.372963509675863</v>
      </c>
      <c r="BCU14" s="50">
        <v>31.38542165109962</v>
      </c>
      <c r="BCV14" s="50">
        <v>31.431486446397088</v>
      </c>
      <c r="BCW14" s="50">
        <v>31.438679258492797</v>
      </c>
      <c r="BCX14" s="50">
        <v>31.462736913972883</v>
      </c>
      <c r="BCY14" s="50">
        <v>31.501285381154943</v>
      </c>
      <c r="BCZ14" s="50">
        <v>31.503014948951215</v>
      </c>
      <c r="BDA14" s="50">
        <v>31.511960412636792</v>
      </c>
      <c r="BDB14" s="50">
        <v>31.603705687725665</v>
      </c>
      <c r="BDC14" s="50">
        <v>31.619705516295816</v>
      </c>
      <c r="BDD14" s="50">
        <v>31.619882099804492</v>
      </c>
      <c r="BDE14" s="50">
        <v>31.621760957469771</v>
      </c>
      <c r="BDF14" s="50">
        <v>31.627879399968041</v>
      </c>
      <c r="BDG14" s="50">
        <v>31.655203962094959</v>
      </c>
      <c r="BDH14" s="50">
        <v>31.697915960692299</v>
      </c>
      <c r="BDI14" s="50">
        <v>31.734512118443455</v>
      </c>
      <c r="BDJ14" s="50">
        <v>31.743720007428838</v>
      </c>
      <c r="BDK14" s="50">
        <v>31.744204257394546</v>
      </c>
      <c r="BDL14" s="50">
        <v>31.752975358311332</v>
      </c>
      <c r="BDM14" s="50">
        <v>31.836360602664726</v>
      </c>
      <c r="BDN14" s="50">
        <v>31.913279015672931</v>
      </c>
      <c r="BDO14" s="50">
        <v>31.915105069237264</v>
      </c>
      <c r="BDP14" s="50">
        <v>31.917951224264975</v>
      </c>
      <c r="BDQ14" s="50">
        <v>31.929782693851443</v>
      </c>
      <c r="BDR14" s="50">
        <v>31.998121733052635</v>
      </c>
      <c r="BDS14" s="50">
        <v>32.046104477719226</v>
      </c>
      <c r="BDT14" s="50">
        <v>32.096112796420975</v>
      </c>
      <c r="BDU14" s="50">
        <v>32.177572546498119</v>
      </c>
      <c r="BDV14" s="50">
        <v>32.181306869130033</v>
      </c>
      <c r="BDW14" s="50">
        <v>32.181747351588392</v>
      </c>
      <c r="BDX14" s="50">
        <v>32.235672498850562</v>
      </c>
      <c r="BDY14" s="50">
        <v>32.243045116148679</v>
      </c>
      <c r="BDZ14" s="50">
        <v>32.263877213740031</v>
      </c>
      <c r="BEA14" s="50">
        <v>32.30163588859169</v>
      </c>
      <c r="BEB14" s="50">
        <v>32.336804137199394</v>
      </c>
      <c r="BEC14" s="50">
        <v>32.350208992781852</v>
      </c>
      <c r="BED14" s="50">
        <v>32.394627556954376</v>
      </c>
      <c r="BEE14" s="50">
        <v>32.399783666059832</v>
      </c>
      <c r="BEF14" s="50">
        <v>32.413963543909588</v>
      </c>
      <c r="BEG14" s="50">
        <v>32.418301201695499</v>
      </c>
      <c r="BEH14" s="50">
        <v>32.488678778303715</v>
      </c>
      <c r="BEI14" s="50">
        <v>32.496035122432943</v>
      </c>
      <c r="BEJ14" s="50">
        <v>32.51564641917119</v>
      </c>
      <c r="BEK14" s="50">
        <v>32.540775863269488</v>
      </c>
      <c r="BEL14" s="50">
        <v>32.558185882755701</v>
      </c>
      <c r="BEM14" s="50">
        <v>32.610202326650416</v>
      </c>
      <c r="BEN14" s="50">
        <v>32.620592196334925</v>
      </c>
      <c r="BEO14" s="50">
        <v>32.677228442015434</v>
      </c>
      <c r="BEP14" s="50">
        <v>32.677452990993899</v>
      </c>
      <c r="BEQ14" s="50">
        <v>32.790716004973689</v>
      </c>
      <c r="BER14" s="50">
        <v>32.812762297362241</v>
      </c>
      <c r="BES14" s="50">
        <v>32.813205497054618</v>
      </c>
      <c r="BET14" s="50">
        <v>32.814701978335194</v>
      </c>
      <c r="BEU14" s="50">
        <v>32.833007134266332</v>
      </c>
      <c r="BEV14" s="50">
        <v>32.849671753964508</v>
      </c>
      <c r="BEW14" s="50">
        <v>32.882733793600849</v>
      </c>
      <c r="BEX14" s="50">
        <v>33.015654244693962</v>
      </c>
      <c r="BEY14" s="50">
        <v>33.018605257401582</v>
      </c>
      <c r="BEZ14" s="50">
        <v>33.063674063652357</v>
      </c>
      <c r="BFA14" s="50">
        <v>33.096184935972545</v>
      </c>
      <c r="BFB14" s="50">
        <v>33.127237835540662</v>
      </c>
      <c r="BFC14" s="50">
        <v>33.165672253735018</v>
      </c>
      <c r="BFD14" s="50">
        <v>33.171447250540353</v>
      </c>
      <c r="BFE14" s="50">
        <v>33.178025256847434</v>
      </c>
      <c r="BFF14" s="50">
        <v>33.183963547228629</v>
      </c>
      <c r="BFG14" s="50">
        <v>33.206103390638305</v>
      </c>
      <c r="BFH14" s="50">
        <v>33.219144894064478</v>
      </c>
      <c r="BFI14" s="50">
        <v>33.221407579223609</v>
      </c>
      <c r="BFJ14" s="50">
        <v>33.26780682327604</v>
      </c>
      <c r="BFK14" s="50">
        <v>33.293665533072627</v>
      </c>
      <c r="BFL14" s="50">
        <v>33.311810252878843</v>
      </c>
      <c r="BFM14" s="50">
        <v>33.347033064353376</v>
      </c>
      <c r="BFN14" s="50">
        <v>33.359953317904804</v>
      </c>
      <c r="BFO14" s="50">
        <v>33.381530464510035</v>
      </c>
      <c r="BFP14" s="50">
        <v>33.415150270507532</v>
      </c>
      <c r="BFQ14" s="50">
        <v>33.457929559774215</v>
      </c>
      <c r="BFR14" s="50">
        <v>33.480456658150551</v>
      </c>
      <c r="BFS14" s="50">
        <v>33.489877808505469</v>
      </c>
      <c r="BFT14" s="50">
        <v>33.506937236956482</v>
      </c>
      <c r="BFU14" s="50">
        <v>33.541917339351265</v>
      </c>
      <c r="BFV14" s="50">
        <v>33.547030214170178</v>
      </c>
      <c r="BFW14" s="50">
        <v>33.594218341296248</v>
      </c>
      <c r="BFX14" s="50">
        <v>33.65702555229705</v>
      </c>
      <c r="BFY14" s="50">
        <v>33.694934585431568</v>
      </c>
      <c r="BFZ14" s="50">
        <v>33.741767070025027</v>
      </c>
      <c r="BGA14" s="50">
        <v>33.762081321987552</v>
      </c>
      <c r="BGB14" s="50">
        <v>33.764787337728961</v>
      </c>
      <c r="BGC14" s="50">
        <v>33.776761529917579</v>
      </c>
      <c r="BGD14" s="50">
        <v>33.78499747065333</v>
      </c>
      <c r="BGE14" s="50">
        <v>33.829552530164406</v>
      </c>
      <c r="BGF14" s="50">
        <v>33.888796238887942</v>
      </c>
      <c r="BGG14" s="50">
        <v>33.916980411811359</v>
      </c>
      <c r="BGH14" s="50">
        <v>33.938668854427853</v>
      </c>
      <c r="BGI14" s="50">
        <v>34.022586425239851</v>
      </c>
      <c r="BGJ14" s="50">
        <v>34.070586774969172</v>
      </c>
      <c r="BGK14" s="50">
        <v>34.178102976035689</v>
      </c>
      <c r="BGL14" s="50">
        <v>34.306026921206701</v>
      </c>
      <c r="BGM14" s="50">
        <v>34.319462492818843</v>
      </c>
      <c r="BGN14" s="50">
        <v>34.40458601640681</v>
      </c>
      <c r="BGO14" s="50">
        <v>34.41936389270095</v>
      </c>
      <c r="BGP14" s="50">
        <v>34.43737695176835</v>
      </c>
      <c r="BGQ14" s="50">
        <v>34.451723369532395</v>
      </c>
      <c r="BGR14" s="50">
        <v>34.469133108854535</v>
      </c>
      <c r="BGS14" s="50">
        <v>34.476849552540443</v>
      </c>
      <c r="BGT14" s="50">
        <v>34.513217002331004</v>
      </c>
      <c r="BGU14" s="50">
        <v>34.5288680647852</v>
      </c>
      <c r="BGV14" s="50">
        <v>34.539729101502026</v>
      </c>
      <c r="BGW14" s="50">
        <v>34.556803820393007</v>
      </c>
      <c r="BGX14" s="50">
        <v>34.59805764129819</v>
      </c>
      <c r="BGY14" s="50">
        <v>34.616993889805514</v>
      </c>
      <c r="BGZ14" s="50">
        <v>34.676899780442582</v>
      </c>
      <c r="BHA14" s="50">
        <v>34.747439729260471</v>
      </c>
      <c r="BHB14" s="50">
        <v>34.769023831043178</v>
      </c>
      <c r="BHC14" s="50">
        <v>34.771248741268387</v>
      </c>
      <c r="BHD14" s="50">
        <v>34.811984793823846</v>
      </c>
      <c r="BHE14" s="50">
        <v>34.812644959934104</v>
      </c>
      <c r="BHF14" s="50">
        <v>34.864202048134445</v>
      </c>
      <c r="BHG14" s="50">
        <v>34.903197168759732</v>
      </c>
      <c r="BHH14" s="50">
        <v>34.904721109914377</v>
      </c>
      <c r="BHI14" s="50">
        <v>34.907562630367323</v>
      </c>
      <c r="BHJ14" s="50">
        <v>34.908427406674527</v>
      </c>
      <c r="BHK14" s="50">
        <v>34.917090687632836</v>
      </c>
      <c r="BHL14" s="50">
        <v>34.948471513731619</v>
      </c>
      <c r="BHM14" s="50">
        <v>34.954480305102066</v>
      </c>
      <c r="BHN14" s="50">
        <v>34.959776267950659</v>
      </c>
      <c r="BHO14" s="50">
        <v>34.966119053949321</v>
      </c>
      <c r="BHP14" s="50">
        <v>34.989845665270003</v>
      </c>
      <c r="BHQ14" s="50">
        <v>35.014952723604537</v>
      </c>
      <c r="BHR14" s="50">
        <v>35.017641176374234</v>
      </c>
      <c r="BHS14" s="50">
        <v>35.047555223352902</v>
      </c>
      <c r="BHT14" s="50">
        <v>35.058736619595081</v>
      </c>
      <c r="BHU14" s="50">
        <v>35.089989814686447</v>
      </c>
      <c r="BHV14" s="50">
        <v>35.127682116086774</v>
      </c>
      <c r="BHW14" s="50">
        <v>35.127732756882871</v>
      </c>
      <c r="BHX14" s="50">
        <v>35.144724182952316</v>
      </c>
      <c r="BHY14" s="50">
        <v>35.178394776007174</v>
      </c>
      <c r="BHZ14" s="50">
        <v>35.213475837924989</v>
      </c>
      <c r="BIA14" s="50">
        <v>35.225537929053964</v>
      </c>
      <c r="BIB14" s="50">
        <v>35.238409327689581</v>
      </c>
      <c r="BIC14" s="50">
        <v>35.244177437856777</v>
      </c>
      <c r="BID14" s="50">
        <v>35.248993119915028</v>
      </c>
      <c r="BIE14" s="50">
        <v>35.282885627497095</v>
      </c>
      <c r="BIF14" s="50">
        <v>35.297050944758297</v>
      </c>
      <c r="BIG14" s="50">
        <v>35.325265731495868</v>
      </c>
      <c r="BIH14" s="50">
        <v>35.338784365558475</v>
      </c>
      <c r="BII14" s="50">
        <v>35.342933448604001</v>
      </c>
      <c r="BIJ14" s="50">
        <v>35.391906443718085</v>
      </c>
      <c r="BIK14" s="50">
        <v>35.434707687636021</v>
      </c>
      <c r="BIL14" s="50">
        <v>35.51113609248781</v>
      </c>
      <c r="BIM14" s="50">
        <v>35.549413709911974</v>
      </c>
      <c r="BIN14" s="50">
        <v>35.592555007505801</v>
      </c>
      <c r="BIO14" s="50">
        <v>35.607454774289238</v>
      </c>
      <c r="BIP14" s="50">
        <v>35.609231842660776</v>
      </c>
      <c r="BIQ14" s="50">
        <v>35.639683997380075</v>
      </c>
      <c r="BIR14" s="50">
        <v>35.647133680486036</v>
      </c>
      <c r="BIS14" s="50">
        <v>35.679071120075662</v>
      </c>
      <c r="BIT14" s="50">
        <v>35.68411884218969</v>
      </c>
      <c r="BIU14" s="50">
        <v>35.721703412884743</v>
      </c>
      <c r="BIV14" s="50">
        <v>35.734968270663742</v>
      </c>
      <c r="BIW14" s="50">
        <v>35.771511818752572</v>
      </c>
      <c r="BIX14" s="50">
        <v>35.909370364239898</v>
      </c>
      <c r="BIY14" s="50">
        <v>35.91477048915759</v>
      </c>
      <c r="BIZ14" s="50">
        <v>35.930024392373419</v>
      </c>
      <c r="BJA14" s="50">
        <v>35.990858435250871</v>
      </c>
      <c r="BJB14" s="50">
        <v>35.996147776204303</v>
      </c>
      <c r="BJC14" s="50">
        <v>36.018298258944768</v>
      </c>
      <c r="BJD14" s="50">
        <v>36.028029530149972</v>
      </c>
      <c r="BJE14" s="50">
        <v>36.031497047987436</v>
      </c>
      <c r="BJF14" s="50">
        <v>36.043843468825635</v>
      </c>
      <c r="BJG14" s="50">
        <v>36.101969118973898</v>
      </c>
      <c r="BJH14" s="50">
        <v>36.157068496735064</v>
      </c>
      <c r="BJI14" s="50">
        <v>36.15861249179995</v>
      </c>
      <c r="BJJ14" s="50">
        <v>36.181336408577479</v>
      </c>
      <c r="BJK14" s="50">
        <v>36.223424587296016</v>
      </c>
      <c r="BJL14" s="50">
        <v>36.234238312706566</v>
      </c>
      <c r="BJM14" s="50">
        <v>36.250815588655648</v>
      </c>
      <c r="BJN14" s="50">
        <v>36.275361168888935</v>
      </c>
      <c r="BJO14" s="50">
        <v>36.347073399419465</v>
      </c>
      <c r="BJP14" s="50">
        <v>36.360769733200328</v>
      </c>
      <c r="BJQ14" s="50">
        <v>36.382696835307058</v>
      </c>
      <c r="BJR14" s="50">
        <v>36.3869576351901</v>
      </c>
      <c r="BJS14" s="50">
        <v>36.400065747251304</v>
      </c>
      <c r="BJT14" s="50">
        <v>36.445601248565119</v>
      </c>
      <c r="BJU14" s="50">
        <v>36.460370680842971</v>
      </c>
      <c r="BJV14" s="50">
        <v>36.474723491240695</v>
      </c>
      <c r="BJW14" s="50">
        <v>36.537902849264</v>
      </c>
      <c r="BJX14" s="50">
        <v>36.546404403390383</v>
      </c>
      <c r="BJY14" s="50">
        <v>36.560485794287004</v>
      </c>
      <c r="BJZ14" s="50">
        <v>36.562613059540105</v>
      </c>
      <c r="BKA14" s="50">
        <v>36.576289952155619</v>
      </c>
      <c r="BKB14" s="50">
        <v>36.581772519191937</v>
      </c>
      <c r="BKC14" s="50">
        <v>36.610317126245889</v>
      </c>
      <c r="BKD14" s="50">
        <v>36.630670782406924</v>
      </c>
      <c r="BKE14" s="50">
        <v>36.640733940351303</v>
      </c>
      <c r="BKF14" s="50">
        <v>36.689462736284327</v>
      </c>
      <c r="BKG14" s="50">
        <v>36.785847847319765</v>
      </c>
      <c r="BKH14" s="50">
        <v>36.795369128782781</v>
      </c>
      <c r="BKI14" s="50">
        <v>36.808836101523546</v>
      </c>
      <c r="BKJ14" s="50">
        <v>36.815425232786296</v>
      </c>
      <c r="BKK14" s="50">
        <v>36.832879676200086</v>
      </c>
      <c r="BKL14" s="50">
        <v>36.844474856774568</v>
      </c>
      <c r="BKM14" s="50">
        <v>36.844835567518921</v>
      </c>
      <c r="BKN14" s="50">
        <v>36.866536938331777</v>
      </c>
      <c r="BKO14" s="50">
        <v>36.890370063710336</v>
      </c>
      <c r="BKP14" s="50">
        <v>36.928757371484963</v>
      </c>
      <c r="BKQ14" s="50">
        <v>36.946886614325066</v>
      </c>
      <c r="BKR14" s="50">
        <v>36.949750870055986</v>
      </c>
      <c r="BKS14" s="50">
        <v>36.973219646554554</v>
      </c>
      <c r="BKT14" s="50">
        <v>37.016238298049736</v>
      </c>
      <c r="BKU14" s="50">
        <v>37.050035889620268</v>
      </c>
      <c r="BKV14" s="50">
        <v>37.096784412794847</v>
      </c>
      <c r="BKW14" s="50">
        <v>37.140011010842706</v>
      </c>
      <c r="BKX14" s="50">
        <v>37.168861036100765</v>
      </c>
      <c r="BKY14" s="50">
        <v>37.219466842128391</v>
      </c>
      <c r="BKZ14" s="50">
        <v>37.259674298448168</v>
      </c>
      <c r="BLA14" s="50">
        <v>37.295987867114619</v>
      </c>
      <c r="BLB14" s="50">
        <v>37.316977552862078</v>
      </c>
      <c r="BLC14" s="50">
        <v>37.334045868388472</v>
      </c>
      <c r="BLD14" s="50">
        <v>37.339703653359564</v>
      </c>
      <c r="BLE14" s="50">
        <v>37.379580938090541</v>
      </c>
      <c r="BLF14" s="50">
        <v>37.502177608824084</v>
      </c>
      <c r="BLG14" s="50">
        <v>37.546389172243849</v>
      </c>
      <c r="BLH14" s="50">
        <v>37.567857354214539</v>
      </c>
      <c r="BLI14" s="50">
        <v>37.591598262171978</v>
      </c>
      <c r="BLJ14" s="50">
        <v>37.591893606940403</v>
      </c>
      <c r="BLK14" s="50">
        <v>37.593420560688145</v>
      </c>
      <c r="BLL14" s="50">
        <v>37.619524909336562</v>
      </c>
      <c r="BLM14" s="50">
        <v>37.621465477114143</v>
      </c>
      <c r="BLN14" s="50">
        <v>37.684296764779738</v>
      </c>
      <c r="BLO14" s="50">
        <v>37.707304854349985</v>
      </c>
      <c r="BLP14" s="50">
        <v>37.796014957533671</v>
      </c>
      <c r="BLQ14" s="50">
        <v>37.817922466670069</v>
      </c>
      <c r="BLR14" s="50">
        <v>37.821408735414884</v>
      </c>
      <c r="BLS14" s="50">
        <v>37.821721771998071</v>
      </c>
      <c r="BLT14" s="50">
        <v>38.126766920163824</v>
      </c>
      <c r="BLU14" s="50">
        <v>38.146985588970999</v>
      </c>
      <c r="BLV14" s="50">
        <v>38.194045037055787</v>
      </c>
      <c r="BLW14" s="50">
        <v>38.200665609826459</v>
      </c>
      <c r="BLX14" s="50">
        <v>38.215048080731577</v>
      </c>
      <c r="BLY14" s="50">
        <v>38.230091866194087</v>
      </c>
      <c r="BLZ14" s="50">
        <v>38.264937372892334</v>
      </c>
      <c r="BMA14" s="50">
        <v>38.27278058352185</v>
      </c>
      <c r="BMB14" s="50">
        <v>38.276439735869417</v>
      </c>
      <c r="BMC14" s="50">
        <v>38.287205926055037</v>
      </c>
      <c r="BMD14" s="50">
        <v>38.339586475891863</v>
      </c>
      <c r="BME14" s="50">
        <v>38.355427080534014</v>
      </c>
      <c r="BMF14" s="50">
        <v>38.373787607398334</v>
      </c>
      <c r="BMG14" s="50">
        <v>38.380018165498392</v>
      </c>
      <c r="BMH14" s="50">
        <v>38.403367066912345</v>
      </c>
      <c r="BMI14" s="50">
        <v>38.415243558661899</v>
      </c>
      <c r="BMJ14" s="50">
        <v>38.44375324521139</v>
      </c>
      <c r="BMK14" s="50">
        <v>38.448541241294208</v>
      </c>
      <c r="BML14" s="50">
        <v>38.505124303450714</v>
      </c>
      <c r="BMM14" s="50">
        <v>38.525607254042114</v>
      </c>
      <c r="BMN14" s="50">
        <v>38.526480657806381</v>
      </c>
      <c r="BMO14" s="50">
        <v>38.571845457722517</v>
      </c>
      <c r="BMP14" s="50">
        <v>38.623442526882876</v>
      </c>
      <c r="BMQ14" s="50">
        <v>38.675346772909108</v>
      </c>
      <c r="BMR14" s="50">
        <v>38.71831771820947</v>
      </c>
      <c r="BMS14" s="50">
        <v>38.736619969337426</v>
      </c>
      <c r="BMT14" s="50">
        <v>38.749892657261114</v>
      </c>
      <c r="BMU14" s="50">
        <v>38.755645226731943</v>
      </c>
      <c r="BMV14" s="50">
        <v>38.760015525163368</v>
      </c>
      <c r="BMW14" s="50">
        <v>38.867172368452948</v>
      </c>
      <c r="BMX14" s="50">
        <v>38.916192865084369</v>
      </c>
      <c r="BMY14" s="50">
        <v>38.943898237411197</v>
      </c>
      <c r="BMZ14" s="50">
        <v>38.950602990499561</v>
      </c>
      <c r="BNA14" s="50">
        <v>38.976588593548925</v>
      </c>
      <c r="BNB14" s="50">
        <v>38.98525444539365</v>
      </c>
      <c r="BNC14" s="50">
        <v>38.994207217613592</v>
      </c>
      <c r="BND14" s="50">
        <v>39.006750428385359</v>
      </c>
      <c r="BNE14" s="50">
        <v>39.037524368587043</v>
      </c>
      <c r="BNF14" s="50">
        <v>39.043957598237213</v>
      </c>
      <c r="BNG14" s="50">
        <v>39.062895372392234</v>
      </c>
      <c r="BNH14" s="50">
        <v>39.066629666751609</v>
      </c>
      <c r="BNI14" s="50">
        <v>39.095058241983899</v>
      </c>
      <c r="BNJ14" s="50">
        <v>39.102034234294379</v>
      </c>
      <c r="BNK14" s="50">
        <v>39.105791054231126</v>
      </c>
      <c r="BNL14" s="50">
        <v>39.12728498242862</v>
      </c>
      <c r="BNM14" s="50">
        <v>39.151322746132351</v>
      </c>
      <c r="BNN14" s="50">
        <v>39.181137535508782</v>
      </c>
      <c r="BNO14" s="50">
        <v>39.189513148301728</v>
      </c>
      <c r="BNP14" s="50">
        <v>39.208550884154121</v>
      </c>
      <c r="BNQ14" s="50">
        <v>39.213463007482297</v>
      </c>
      <c r="BNR14" s="50">
        <v>39.214756038573796</v>
      </c>
      <c r="BNS14" s="50">
        <v>39.344942633911401</v>
      </c>
      <c r="BNT14" s="50">
        <v>39.446282570923884</v>
      </c>
      <c r="BNU14" s="50">
        <v>39.489760193648763</v>
      </c>
      <c r="BNV14" s="50">
        <v>39.536775751604672</v>
      </c>
      <c r="BNW14" s="50">
        <v>39.549646339618164</v>
      </c>
      <c r="BNX14" s="50">
        <v>39.618123125264702</v>
      </c>
      <c r="BNY14" s="50">
        <v>39.624718647824722</v>
      </c>
      <c r="BNZ14" s="50">
        <v>39.672936116709138</v>
      </c>
      <c r="BOA14" s="50">
        <v>39.695071709806108</v>
      </c>
      <c r="BOB14" s="50">
        <v>39.702469271729676</v>
      </c>
      <c r="BOC14" s="50">
        <v>39.722603380397665</v>
      </c>
      <c r="BOD14" s="50">
        <v>39.772310049877184</v>
      </c>
      <c r="BOE14" s="50">
        <v>39.781082756685706</v>
      </c>
      <c r="BOF14" s="50">
        <v>39.788589754449504</v>
      </c>
      <c r="BOG14" s="50">
        <v>39.792527153033028</v>
      </c>
      <c r="BOH14" s="50">
        <v>39.878224455182462</v>
      </c>
      <c r="BOI14" s="50">
        <v>39.880053984490786</v>
      </c>
      <c r="BOJ14" s="50">
        <v>39.90299645068572</v>
      </c>
      <c r="BOK14" s="50">
        <v>39.910046421280313</v>
      </c>
      <c r="BOL14" s="50">
        <v>39.937218438687381</v>
      </c>
      <c r="BOM14" s="50">
        <v>40.046713316711418</v>
      </c>
      <c r="BON14" s="50">
        <v>40.071782161220483</v>
      </c>
      <c r="BOO14" s="50">
        <v>40.074888145459774</v>
      </c>
      <c r="BOP14" s="50">
        <v>40.138051929559502</v>
      </c>
      <c r="BOQ14" s="50">
        <v>40.144176990672364</v>
      </c>
      <c r="BOR14" s="50">
        <v>40.153265121443447</v>
      </c>
      <c r="BOS14" s="50">
        <v>40.163860677138857</v>
      </c>
      <c r="BOT14" s="50">
        <v>40.185665071344395</v>
      </c>
      <c r="BOU14" s="50">
        <v>40.203889353475446</v>
      </c>
      <c r="BOV14" s="50">
        <v>40.273988226380297</v>
      </c>
      <c r="BOW14" s="50">
        <v>40.295037689757933</v>
      </c>
      <c r="BOX14" s="50">
        <v>40.307534517129014</v>
      </c>
      <c r="BOY14" s="50">
        <v>40.312389709660934</v>
      </c>
      <c r="BOZ14" s="50">
        <v>40.371627757500008</v>
      </c>
      <c r="BPA14" s="50">
        <v>40.406335985389937</v>
      </c>
      <c r="BPB14" s="50">
        <v>40.411369364846749</v>
      </c>
      <c r="BPC14" s="50">
        <v>40.441192704097105</v>
      </c>
      <c r="BPD14" s="50">
        <v>40.483869168553973</v>
      </c>
      <c r="BPE14" s="50">
        <v>40.491950425154926</v>
      </c>
      <c r="BPF14" s="50">
        <v>40.563138356457586</v>
      </c>
      <c r="BPG14" s="50">
        <v>40.596774127009027</v>
      </c>
      <c r="BPH14" s="50">
        <v>40.598540137240001</v>
      </c>
      <c r="BPI14" s="50">
        <v>40.603820686281622</v>
      </c>
      <c r="BPJ14" s="50">
        <v>40.607940060511716</v>
      </c>
      <c r="BPK14" s="50">
        <v>40.618839513166947</v>
      </c>
      <c r="BPL14" s="50">
        <v>40.665577449498642</v>
      </c>
      <c r="BPM14" s="50">
        <v>40.692716496631533</v>
      </c>
      <c r="BPN14" s="50">
        <v>40.696968381484552</v>
      </c>
      <c r="BPO14" s="50">
        <v>40.71402527021462</v>
      </c>
      <c r="BPP14" s="50">
        <v>40.742862711689767</v>
      </c>
      <c r="BPQ14" s="50">
        <v>40.790920647067196</v>
      </c>
      <c r="BPR14" s="50">
        <v>40.793366759097161</v>
      </c>
      <c r="BPS14" s="50">
        <v>40.812007854859047</v>
      </c>
      <c r="BPT14" s="50">
        <v>40.823923517182102</v>
      </c>
      <c r="BPU14" s="50">
        <v>40.846627538772111</v>
      </c>
      <c r="BPV14" s="50">
        <v>40.855461648078929</v>
      </c>
      <c r="BPW14" s="50">
        <v>40.868532048392794</v>
      </c>
      <c r="BPX14" s="50">
        <v>40.887738492808445</v>
      </c>
      <c r="BPY14" s="50">
        <v>40.890918209944644</v>
      </c>
      <c r="BPZ14" s="50">
        <v>40.918045677449925</v>
      </c>
      <c r="BQA14" s="50">
        <v>40.991824335636281</v>
      </c>
      <c r="BQB14" s="50">
        <v>40.992094468775221</v>
      </c>
      <c r="BQC14" s="50">
        <v>41.041714331771452</v>
      </c>
      <c r="BQD14" s="50">
        <v>41.071770310918936</v>
      </c>
      <c r="BQE14" s="50">
        <v>41.105545334474321</v>
      </c>
      <c r="BQF14" s="50">
        <v>41.11143803791731</v>
      </c>
      <c r="BQG14" s="50">
        <v>41.126422486803733</v>
      </c>
      <c r="BQH14" s="50">
        <v>41.15630910747231</v>
      </c>
      <c r="BQI14" s="50">
        <v>41.180437791339436</v>
      </c>
      <c r="BQJ14" s="50">
        <v>41.199066122380721</v>
      </c>
      <c r="BQK14" s="50">
        <v>41.224568796782108</v>
      </c>
      <c r="BQL14" s="50">
        <v>41.301726745411422</v>
      </c>
      <c r="BQM14" s="50">
        <v>41.3471811091867</v>
      </c>
      <c r="BQN14" s="50">
        <v>41.380634866877941</v>
      </c>
      <c r="BQO14" s="50">
        <v>41.483645678141144</v>
      </c>
      <c r="BQP14" s="50">
        <v>41.485449118166514</v>
      </c>
      <c r="BQQ14" s="50">
        <v>41.48623500241677</v>
      </c>
      <c r="BQR14" s="50">
        <v>41.495511866824749</v>
      </c>
      <c r="BQS14" s="50">
        <v>41.502240348338354</v>
      </c>
      <c r="BQT14" s="50">
        <v>41.513186390609761</v>
      </c>
      <c r="BQU14" s="50">
        <v>41.570930940233019</v>
      </c>
      <c r="BQV14" s="50">
        <v>41.584857905719232</v>
      </c>
      <c r="BQW14" s="50">
        <v>41.585795590217408</v>
      </c>
      <c r="BQX14" s="50">
        <v>41.690149111831488</v>
      </c>
      <c r="BQY14" s="50">
        <v>41.723714216753351</v>
      </c>
      <c r="BQZ14" s="50">
        <v>41.732559074219495</v>
      </c>
      <c r="BRA14" s="50">
        <v>41.743396402180309</v>
      </c>
      <c r="BRB14" s="50">
        <v>41.78928745357284</v>
      </c>
      <c r="BRC14" s="50">
        <v>41.830792237231805</v>
      </c>
      <c r="BRD14" s="50">
        <v>41.838904041457951</v>
      </c>
      <c r="BRE14" s="50">
        <v>41.867544141979018</v>
      </c>
      <c r="BRF14" s="50">
        <v>41.876395008632194</v>
      </c>
      <c r="BRG14" s="50">
        <v>42.026204012673816</v>
      </c>
      <c r="BRH14" s="50">
        <v>42.053046887427413</v>
      </c>
      <c r="BRI14" s="50">
        <v>42.103681481021255</v>
      </c>
      <c r="BRJ14" s="50">
        <v>42.126872583750334</v>
      </c>
      <c r="BRK14" s="50">
        <v>42.215663549236226</v>
      </c>
      <c r="BRL14" s="50">
        <v>42.219825654594274</v>
      </c>
      <c r="BRM14" s="50">
        <v>42.247851796136004</v>
      </c>
      <c r="BRN14" s="50">
        <v>42.309097380401653</v>
      </c>
      <c r="BRO14" s="50">
        <v>42.406631655963281</v>
      </c>
      <c r="BRP14" s="50">
        <v>42.440216871781729</v>
      </c>
      <c r="BRQ14" s="50">
        <v>42.478569313121952</v>
      </c>
      <c r="BRR14" s="50">
        <v>42.488970881295089</v>
      </c>
      <c r="BRS14" s="50">
        <v>42.517900675377717</v>
      </c>
      <c r="BRT14" s="50">
        <v>42.55414541357581</v>
      </c>
      <c r="BRU14" s="50">
        <v>42.573126841517308</v>
      </c>
      <c r="BRV14" s="50">
        <v>42.57837402943187</v>
      </c>
      <c r="BRW14" s="50">
        <v>42.594317506310482</v>
      </c>
      <c r="BRX14" s="50">
        <v>42.613091593350163</v>
      </c>
      <c r="BRY14" s="50">
        <v>42.620879444183828</v>
      </c>
      <c r="BRZ14" s="50">
        <v>42.626454674027869</v>
      </c>
      <c r="BSA14" s="50">
        <v>42.644636279904446</v>
      </c>
      <c r="BSB14" s="50">
        <v>42.657600867009755</v>
      </c>
      <c r="BSC14" s="50">
        <v>42.66555978174582</v>
      </c>
      <c r="BSD14" s="50">
        <v>42.701939815004181</v>
      </c>
      <c r="BSE14" s="50">
        <v>42.764583563076684</v>
      </c>
      <c r="BSF14" s="50">
        <v>42.808401801432538</v>
      </c>
      <c r="BSG14" s="50">
        <v>42.815308924803418</v>
      </c>
      <c r="BSH14" s="50">
        <v>42.825756546132752</v>
      </c>
      <c r="BSI14" s="50">
        <v>42.852847089078992</v>
      </c>
      <c r="BSJ14" s="50">
        <v>42.867485321177838</v>
      </c>
      <c r="BSK14" s="50">
        <v>42.903267895362184</v>
      </c>
      <c r="BSL14" s="50">
        <v>42.950721122497434</v>
      </c>
      <c r="BSM14" s="50">
        <v>42.984623911611891</v>
      </c>
      <c r="BSN14" s="50">
        <v>42.995386655891217</v>
      </c>
      <c r="BSO14" s="50">
        <v>43.00893726413571</v>
      </c>
      <c r="BSP14" s="50">
        <v>43.10344173847264</v>
      </c>
      <c r="BSQ14" s="50">
        <v>43.107654361273177</v>
      </c>
      <c r="BSR14" s="50">
        <v>43.11865063406016</v>
      </c>
      <c r="BSS14" s="50">
        <v>43.126668059201464</v>
      </c>
      <c r="BST14" s="50">
        <v>43.142449484443382</v>
      </c>
      <c r="BSU14" s="50">
        <v>43.154212557498866</v>
      </c>
      <c r="BSV14" s="50">
        <v>43.162085590919752</v>
      </c>
      <c r="BSW14" s="50">
        <v>43.264685426661188</v>
      </c>
      <c r="BSX14" s="50">
        <v>43.270440326323005</v>
      </c>
      <c r="BSY14" s="50">
        <v>43.308580810730973</v>
      </c>
      <c r="BSZ14" s="50">
        <v>43.321831932641466</v>
      </c>
      <c r="BTA14" s="50">
        <v>43.321946030027938</v>
      </c>
      <c r="BTB14" s="50">
        <v>43.359164015999632</v>
      </c>
      <c r="BTC14" s="50">
        <v>43.394712075030284</v>
      </c>
      <c r="BTD14" s="50">
        <v>43.399370241582396</v>
      </c>
      <c r="BTE14" s="50">
        <v>43.408612249792398</v>
      </c>
      <c r="BTF14" s="50">
        <v>43.41971648767791</v>
      </c>
      <c r="BTG14" s="50">
        <v>43.455473389993614</v>
      </c>
      <c r="BTH14" s="50">
        <v>43.4931933370816</v>
      </c>
      <c r="BTI14" s="50">
        <v>43.528326791317937</v>
      </c>
      <c r="BTJ14" s="50">
        <v>43.543863848543609</v>
      </c>
      <c r="BTK14" s="50">
        <v>43.555237306813481</v>
      </c>
      <c r="BTL14" s="50">
        <v>43.575662261876431</v>
      </c>
      <c r="BTM14" s="50">
        <v>43.580478036119857</v>
      </c>
      <c r="BTN14" s="50">
        <v>43.615229682677722</v>
      </c>
      <c r="BTO14" s="50">
        <v>43.656561356607163</v>
      </c>
      <c r="BTP14" s="50">
        <v>43.713471582268085</v>
      </c>
      <c r="BTQ14" s="50">
        <v>43.766385472313999</v>
      </c>
      <c r="BTR14" s="50">
        <v>43.778236674824228</v>
      </c>
      <c r="BTS14" s="50">
        <v>43.779633436194786</v>
      </c>
      <c r="BTT14" s="50">
        <v>43.800116624046723</v>
      </c>
      <c r="BTU14" s="50">
        <v>43.81304238619861</v>
      </c>
      <c r="BTV14" s="50">
        <v>43.823963219307302</v>
      </c>
      <c r="BTW14" s="50">
        <v>43.825921003489555</v>
      </c>
      <c r="BTX14" s="50">
        <v>43.8606875899481</v>
      </c>
      <c r="BTY14" s="50">
        <v>43.868734730155914</v>
      </c>
      <c r="BTZ14" s="50">
        <v>43.890107739547759</v>
      </c>
      <c r="BUA14" s="50">
        <v>43.894641134922644</v>
      </c>
      <c r="BUB14" s="50">
        <v>43.89794690933703</v>
      </c>
      <c r="BUC14" s="50">
        <v>43.929761149528176</v>
      </c>
      <c r="BUD14" s="50">
        <v>44.016978105782997</v>
      </c>
      <c r="BUE14" s="50">
        <v>44.049913720060403</v>
      </c>
      <c r="BUF14" s="50">
        <v>44.081299388381609</v>
      </c>
      <c r="BUG14" s="50">
        <v>44.105710898991603</v>
      </c>
      <c r="BUH14" s="50">
        <v>44.120337665228618</v>
      </c>
      <c r="BUI14" s="50">
        <v>44.122512022599565</v>
      </c>
      <c r="BUJ14" s="50">
        <v>44.124555472945538</v>
      </c>
      <c r="BUK14" s="50">
        <v>44.130668096996658</v>
      </c>
      <c r="BUL14" s="50">
        <v>44.211093537250314</v>
      </c>
      <c r="BUM14" s="50">
        <v>44.23059859940097</v>
      </c>
      <c r="BUN14" s="50">
        <v>44.235407472045182</v>
      </c>
      <c r="BUO14" s="50">
        <v>44.263367630075649</v>
      </c>
      <c r="BUP14" s="50">
        <v>44.264697707581902</v>
      </c>
      <c r="BUQ14" s="50">
        <v>44.26613469840634</v>
      </c>
      <c r="BUR14" s="50">
        <v>44.27474728148168</v>
      </c>
      <c r="BUS14" s="50">
        <v>44.358789773289757</v>
      </c>
      <c r="BUT14" s="50">
        <v>44.377441447390652</v>
      </c>
      <c r="BUU14" s="50">
        <v>44.390339298745801</v>
      </c>
      <c r="BUV14" s="50">
        <v>44.397450039444436</v>
      </c>
      <c r="BUW14" s="50">
        <v>44.400132160779869</v>
      </c>
      <c r="BUX14" s="50">
        <v>44.43176969145177</v>
      </c>
      <c r="BUY14" s="50">
        <v>44.443339975980777</v>
      </c>
      <c r="BUZ14" s="50">
        <v>44.466885426018202</v>
      </c>
      <c r="BVA14" s="50">
        <v>44.48189327546288</v>
      </c>
      <c r="BVB14" s="50">
        <v>44.492437809392605</v>
      </c>
      <c r="BVC14" s="50">
        <v>44.553005255840631</v>
      </c>
      <c r="BVD14" s="50">
        <v>44.562383000815217</v>
      </c>
      <c r="BVE14" s="50">
        <v>44.707763282375055</v>
      </c>
      <c r="BVF14" s="50">
        <v>44.726378077962124</v>
      </c>
      <c r="BVG14" s="50">
        <v>44.823489339464473</v>
      </c>
      <c r="BVH14" s="50">
        <v>44.834902290152883</v>
      </c>
      <c r="BVI14" s="50">
        <v>44.84007296520214</v>
      </c>
      <c r="BVJ14" s="50">
        <v>44.881514473903621</v>
      </c>
      <c r="BVK14" s="50">
        <v>44.88394225192166</v>
      </c>
      <c r="BVL14" s="50">
        <v>44.900473853656763</v>
      </c>
      <c r="BVM14" s="50">
        <v>44.919787022309521</v>
      </c>
      <c r="BVN14" s="50">
        <v>44.932988083020618</v>
      </c>
      <c r="BVO14" s="50">
        <v>44.937177217734927</v>
      </c>
      <c r="BVP14" s="50">
        <v>44.961924508002539</v>
      </c>
      <c r="BVQ14" s="50">
        <v>44.990095522187644</v>
      </c>
      <c r="BVR14" s="50">
        <v>45.027400502395295</v>
      </c>
      <c r="BVS14" s="50">
        <v>45.03624183640882</v>
      </c>
      <c r="BVT14" s="50">
        <v>45.044425375134573</v>
      </c>
      <c r="BVU14" s="50">
        <v>45.068201331514345</v>
      </c>
      <c r="BVV14" s="50">
        <v>45.174329148641235</v>
      </c>
      <c r="BVW14" s="50">
        <v>45.182762708441231</v>
      </c>
      <c r="BVX14" s="50">
        <v>45.194115225247089</v>
      </c>
      <c r="BVY14" s="50">
        <v>45.203617674069314</v>
      </c>
      <c r="BVZ14" s="50">
        <v>45.211410358245367</v>
      </c>
      <c r="BWA14" s="50">
        <v>45.228110612558801</v>
      </c>
      <c r="BWB14" s="50">
        <v>45.243504410650132</v>
      </c>
      <c r="BWC14" s="50">
        <v>45.279262030525942</v>
      </c>
      <c r="BWD14" s="50">
        <v>45.341453836867871</v>
      </c>
      <c r="BWE14" s="50">
        <v>45.355579707150881</v>
      </c>
      <c r="BWF14" s="50">
        <v>45.376941337275781</v>
      </c>
      <c r="BWG14" s="50">
        <v>45.382280634742166</v>
      </c>
      <c r="BWH14" s="50">
        <v>45.400158247146706</v>
      </c>
      <c r="BWI14" s="50">
        <v>45.410127847661883</v>
      </c>
      <c r="BWJ14" s="50">
        <v>45.490315726244141</v>
      </c>
      <c r="BWK14" s="50">
        <v>45.495073824337524</v>
      </c>
      <c r="BWL14" s="50">
        <v>45.498145815147964</v>
      </c>
      <c r="BWM14" s="50">
        <v>45.5985240856876</v>
      </c>
      <c r="BWN14" s="50">
        <v>45.690621494773893</v>
      </c>
      <c r="BWO14" s="50">
        <v>45.775632871813393</v>
      </c>
      <c r="BWP14" s="50">
        <v>45.780436632015153</v>
      </c>
      <c r="BWQ14" s="50">
        <v>45.814700177376153</v>
      </c>
      <c r="BWR14" s="50">
        <v>45.83805305742176</v>
      </c>
      <c r="BWS14" s="50">
        <v>45.838652364093697</v>
      </c>
      <c r="BWT14" s="50">
        <v>45.85891339468526</v>
      </c>
      <c r="BWU14" s="50">
        <v>45.883775422769034</v>
      </c>
      <c r="BWV14" s="50">
        <v>45.89348914069528</v>
      </c>
      <c r="BWW14" s="50">
        <v>45.976250578700792</v>
      </c>
      <c r="BWX14" s="50">
        <v>46.006244730289708</v>
      </c>
      <c r="BWY14" s="50">
        <v>46.033365255467643</v>
      </c>
      <c r="BWZ14" s="50">
        <v>46.039495880816872</v>
      </c>
      <c r="BXA14" s="50">
        <v>46.045812235561037</v>
      </c>
      <c r="BXB14" s="50">
        <v>46.047948396240969</v>
      </c>
      <c r="BXC14" s="50">
        <v>46.059676627376462</v>
      </c>
      <c r="BXD14" s="50">
        <v>46.106004511485224</v>
      </c>
      <c r="BXE14" s="50">
        <v>46.151264267874971</v>
      </c>
      <c r="BXF14" s="50">
        <v>46.15764487875893</v>
      </c>
      <c r="BXG14" s="50">
        <v>46.171833997726807</v>
      </c>
      <c r="BXH14" s="50">
        <v>46.177752506792046</v>
      </c>
      <c r="BXI14" s="50">
        <v>46.271983767608134</v>
      </c>
      <c r="BXJ14" s="50">
        <v>46.283323266793076</v>
      </c>
      <c r="BXK14" s="50">
        <v>46.302080966491289</v>
      </c>
      <c r="BXL14" s="50">
        <v>46.302458180493275</v>
      </c>
      <c r="BXM14" s="50">
        <v>46.357878520889933</v>
      </c>
      <c r="BXN14" s="50">
        <v>46.369897631500528</v>
      </c>
      <c r="BXO14" s="50">
        <v>46.403032206092576</v>
      </c>
      <c r="BXP14" s="50">
        <v>46.471717196535124</v>
      </c>
      <c r="BXQ14" s="50">
        <v>46.555276794683408</v>
      </c>
      <c r="BXR14" s="50">
        <v>46.575964086950336</v>
      </c>
      <c r="BXS14" s="50">
        <v>46.595929678042239</v>
      </c>
      <c r="BXT14" s="50">
        <v>46.637430965064581</v>
      </c>
      <c r="BXU14" s="50">
        <v>46.660682410281261</v>
      </c>
      <c r="BXV14" s="50">
        <v>46.719711656395361</v>
      </c>
      <c r="BXW14" s="50">
        <v>46.7833301235124</v>
      </c>
      <c r="BXX14" s="50">
        <v>46.787287092631971</v>
      </c>
      <c r="BXY14" s="50">
        <v>46.790742830246032</v>
      </c>
      <c r="BXZ14" s="50">
        <v>46.807432934294326</v>
      </c>
      <c r="BYA14" s="50">
        <v>46.810031338284212</v>
      </c>
      <c r="BYB14" s="50">
        <v>46.811158849453243</v>
      </c>
      <c r="BYC14" s="50">
        <v>46.83207469114231</v>
      </c>
      <c r="BYD14" s="50">
        <v>46.865270451376873</v>
      </c>
      <c r="BYE14" s="50">
        <v>46.881696803283198</v>
      </c>
      <c r="BYF14" s="50">
        <v>46.886057348981879</v>
      </c>
      <c r="BYG14" s="50">
        <v>46.913356653658084</v>
      </c>
      <c r="BYH14" s="50">
        <v>46.935234770330773</v>
      </c>
      <c r="BYI14" s="50">
        <v>47.000419629948965</v>
      </c>
      <c r="BYJ14" s="50">
        <v>47.00640881694035</v>
      </c>
      <c r="BYK14" s="50">
        <v>47.008884654934441</v>
      </c>
      <c r="BYL14" s="50">
        <v>47.019987851944663</v>
      </c>
      <c r="BYM14" s="50">
        <v>47.021667482708153</v>
      </c>
      <c r="BYN14" s="50">
        <v>47.050599894421495</v>
      </c>
      <c r="BYO14" s="50">
        <v>47.107149678510297</v>
      </c>
      <c r="BYP14" s="50">
        <v>47.109800148464458</v>
      </c>
      <c r="BYQ14" s="50">
        <v>47.151322378784108</v>
      </c>
      <c r="BYR14" s="50">
        <v>47.163191156485595</v>
      </c>
      <c r="BYS14" s="50">
        <v>47.171083087199875</v>
      </c>
      <c r="BYT14" s="50">
        <v>47.176075779118335</v>
      </c>
      <c r="BYU14" s="50">
        <v>47.189789727202374</v>
      </c>
      <c r="BYV14" s="50">
        <v>47.195425592930221</v>
      </c>
      <c r="BYW14" s="50">
        <v>47.231914900002891</v>
      </c>
      <c r="BYX14" s="50">
        <v>47.257604773052208</v>
      </c>
      <c r="BYY14" s="50">
        <v>47.270233239254999</v>
      </c>
      <c r="BYZ14" s="50">
        <v>47.304673033625079</v>
      </c>
      <c r="BZA14" s="50">
        <v>47.323466417379151</v>
      </c>
      <c r="BZB14" s="50">
        <v>47.329937429248872</v>
      </c>
      <c r="BZC14" s="50">
        <v>47.540669762911023</v>
      </c>
      <c r="BZD14" s="50">
        <v>47.666444141299706</v>
      </c>
      <c r="BZE14" s="50">
        <v>47.740961461669549</v>
      </c>
      <c r="BZF14" s="50">
        <v>47.743513736381246</v>
      </c>
      <c r="BZG14" s="50">
        <v>47.797094001467855</v>
      </c>
      <c r="BZH14" s="50">
        <v>47.811509040960381</v>
      </c>
      <c r="BZI14" s="50">
        <v>47.81527198185708</v>
      </c>
      <c r="BZJ14" s="50">
        <v>47.822984296914122</v>
      </c>
      <c r="BZK14" s="50">
        <v>47.83493136393227</v>
      </c>
      <c r="BZL14" s="50">
        <v>47.904212520528198</v>
      </c>
      <c r="BZM14" s="50">
        <v>47.960334459826996</v>
      </c>
      <c r="BZN14" s="50">
        <v>47.976408390212583</v>
      </c>
      <c r="BZO14" s="50">
        <v>48.007584857025918</v>
      </c>
      <c r="BZP14" s="50">
        <v>48.013387053702679</v>
      </c>
      <c r="BZQ14" s="50">
        <v>48.014751423531877</v>
      </c>
      <c r="BZR14" s="50">
        <v>48.026979875299915</v>
      </c>
      <c r="BZS14" s="50">
        <v>48.033996208243266</v>
      </c>
      <c r="BZT14" s="50">
        <v>48.060587778719537</v>
      </c>
      <c r="BZU14" s="50">
        <v>48.060695065594352</v>
      </c>
      <c r="BZV14" s="50">
        <v>48.119639882576607</v>
      </c>
      <c r="BZW14" s="50">
        <v>48.211664977124926</v>
      </c>
      <c r="BZX14" s="50">
        <v>48.234556608724787</v>
      </c>
      <c r="BZY14" s="50">
        <v>48.254678603825241</v>
      </c>
      <c r="BZZ14" s="50">
        <v>48.260627223748187</v>
      </c>
      <c r="CAA14" s="50">
        <v>48.270738611217944</v>
      </c>
      <c r="CAB14" s="50">
        <v>48.302916022696166</v>
      </c>
      <c r="CAC14" s="50">
        <v>48.365208578786074</v>
      </c>
      <c r="CAD14" s="50">
        <v>48.479508717187478</v>
      </c>
      <c r="CAE14" s="50">
        <v>48.495267971061622</v>
      </c>
      <c r="CAF14" s="50">
        <v>48.540135652370267</v>
      </c>
      <c r="CAG14" s="50">
        <v>48.578333274892088</v>
      </c>
      <c r="CAH14" s="50">
        <v>48.584618239324499</v>
      </c>
      <c r="CAI14" s="50">
        <v>48.604206673048509</v>
      </c>
      <c r="CAJ14" s="50">
        <v>48.629743062088096</v>
      </c>
      <c r="CAK14" s="50">
        <v>48.664257252877199</v>
      </c>
      <c r="CAL14" s="50">
        <v>48.66781839899943</v>
      </c>
      <c r="CAM14" s="50">
        <v>48.669032353829209</v>
      </c>
      <c r="CAN14" s="50">
        <v>48.770108494399722</v>
      </c>
      <c r="CAO14" s="50">
        <v>48.857947575711648</v>
      </c>
      <c r="CAP14" s="50">
        <v>49.094739290929581</v>
      </c>
      <c r="CAQ14" s="50">
        <v>49.122521765860483</v>
      </c>
      <c r="CAR14" s="50">
        <v>49.129070749986823</v>
      </c>
      <c r="CAS14" s="50">
        <v>49.131348400142166</v>
      </c>
      <c r="CAT14" s="50">
        <v>49.144464890258597</v>
      </c>
      <c r="CAU14" s="50">
        <v>49.209882470036462</v>
      </c>
      <c r="CAV14" s="50">
        <v>49.248894105105194</v>
      </c>
      <c r="CAW14" s="50">
        <v>49.254020077150606</v>
      </c>
      <c r="CAX14" s="50">
        <v>49.262424401180816</v>
      </c>
      <c r="CAY14" s="50">
        <v>49.271742763253869</v>
      </c>
      <c r="CAZ14" s="50">
        <v>49.302070883694725</v>
      </c>
      <c r="CBA14" s="50">
        <v>49.391727160175172</v>
      </c>
      <c r="CBB14" s="50">
        <v>49.516350499366737</v>
      </c>
      <c r="CBC14" s="50">
        <v>49.604702377850003</v>
      </c>
      <c r="CBD14" s="50">
        <v>49.667362965196844</v>
      </c>
      <c r="CBE14" s="50">
        <v>49.730291640980091</v>
      </c>
      <c r="CBF14" s="50">
        <v>49.818407665397757</v>
      </c>
      <c r="CBG14" s="50">
        <v>49.920508908537727</v>
      </c>
      <c r="CBH14" s="50">
        <v>49.956653813525861</v>
      </c>
      <c r="CBI14" s="50">
        <v>49.973708360784059</v>
      </c>
      <c r="CBJ14" s="50">
        <v>50.019432654483694</v>
      </c>
      <c r="CBK14" s="50">
        <v>50.061868548828272</v>
      </c>
      <c r="CBL14" s="50">
        <v>50.122882176969703</v>
      </c>
      <c r="CBM14" s="50">
        <v>50.126497803015098</v>
      </c>
      <c r="CBN14" s="50">
        <v>50.142707061496168</v>
      </c>
      <c r="CBO14" s="50">
        <v>50.227983863205992</v>
      </c>
      <c r="CBP14" s="50">
        <v>50.232713254259721</v>
      </c>
      <c r="CBQ14" s="50">
        <v>50.240959094899118</v>
      </c>
      <c r="CBR14" s="50">
        <v>50.323342986824287</v>
      </c>
      <c r="CBS14" s="50">
        <v>50.400647032747827</v>
      </c>
      <c r="CBT14" s="50">
        <v>50.423651907586844</v>
      </c>
      <c r="CBU14" s="50">
        <v>50.43456811778632</v>
      </c>
      <c r="CBV14" s="50">
        <v>50.556511103084503</v>
      </c>
      <c r="CBW14" s="50">
        <v>50.716303527093828</v>
      </c>
      <c r="CBX14" s="50">
        <v>50.738573404723297</v>
      </c>
      <c r="CBY14" s="50">
        <v>50.745265912668728</v>
      </c>
      <c r="CBZ14" s="50">
        <v>50.773556222734001</v>
      </c>
      <c r="CCA14" s="50">
        <v>50.780341924436684</v>
      </c>
      <c r="CCB14" s="50">
        <v>50.820819561386273</v>
      </c>
      <c r="CCC14" s="50">
        <v>50.842799066279447</v>
      </c>
      <c r="CCD14" s="50">
        <v>50.871996148235951</v>
      </c>
      <c r="CCE14" s="50">
        <v>50.899611172035222</v>
      </c>
      <c r="CCF14" s="50">
        <v>50.907565297359746</v>
      </c>
      <c r="CCG14" s="50">
        <v>50.907859681424412</v>
      </c>
      <c r="CCH14" s="50">
        <v>51.024966926736042</v>
      </c>
      <c r="CCI14" s="50">
        <v>51.038166833800759</v>
      </c>
      <c r="CCJ14" s="50">
        <v>51.12120118754472</v>
      </c>
      <c r="CCK14" s="50">
        <v>51.143995666028353</v>
      </c>
      <c r="CCL14" s="50">
        <v>51.16236839887894</v>
      </c>
      <c r="CCM14" s="50">
        <v>51.186568207044019</v>
      </c>
      <c r="CCN14" s="50">
        <v>51.213429183515458</v>
      </c>
      <c r="CCO14" s="50">
        <v>51.312744760340507</v>
      </c>
      <c r="CCP14" s="50">
        <v>51.323179354284576</v>
      </c>
      <c r="CCQ14" s="50">
        <v>51.417934253489506</v>
      </c>
      <c r="CCR14" s="50">
        <v>51.475569036129919</v>
      </c>
      <c r="CCS14" s="50">
        <v>51.498392460080325</v>
      </c>
      <c r="CCT14" s="50">
        <v>51.509328761539564</v>
      </c>
      <c r="CCU14" s="50">
        <v>51.513959888121668</v>
      </c>
      <c r="CCV14" s="50">
        <v>51.528433524318523</v>
      </c>
      <c r="CCW14" s="50">
        <v>51.583561518899629</v>
      </c>
      <c r="CCX14" s="50">
        <v>51.633320903823758</v>
      </c>
      <c r="CCY14" s="50">
        <v>51.640619947515972</v>
      </c>
      <c r="CCZ14" s="50">
        <v>51.650051301047796</v>
      </c>
      <c r="CDA14" s="50">
        <v>51.663877299334018</v>
      </c>
      <c r="CDB14" s="50">
        <v>51.679407065657905</v>
      </c>
      <c r="CDC14" s="50">
        <v>51.71937953027124</v>
      </c>
      <c r="CDD14" s="50">
        <v>51.815625856104774</v>
      </c>
      <c r="CDE14" s="50">
        <v>51.825494034091705</v>
      </c>
      <c r="CDF14" s="50">
        <v>51.852958052883238</v>
      </c>
      <c r="CDG14" s="50">
        <v>51.944015214444768</v>
      </c>
      <c r="CDH14" s="50">
        <v>51.999952407102462</v>
      </c>
      <c r="CDI14" s="50">
        <v>52.012500052569166</v>
      </c>
      <c r="CDJ14" s="50">
        <v>52.02826117495259</v>
      </c>
      <c r="CDK14" s="50">
        <v>52.032314733473854</v>
      </c>
      <c r="CDL14" s="50">
        <v>52.035121350477212</v>
      </c>
      <c r="CDM14" s="50">
        <v>52.097042493882569</v>
      </c>
      <c r="CDN14" s="50">
        <v>52.111390049437588</v>
      </c>
      <c r="CDO14" s="50">
        <v>52.13573665056505</v>
      </c>
      <c r="CDP14" s="50">
        <v>52.25037355300266</v>
      </c>
      <c r="CDQ14" s="50">
        <v>52.258781555716133</v>
      </c>
      <c r="CDR14" s="50">
        <v>52.287959817175775</v>
      </c>
      <c r="CDS14" s="50">
        <v>52.329136092413968</v>
      </c>
      <c r="CDT14" s="50">
        <v>52.372272529977678</v>
      </c>
      <c r="CDU14" s="50">
        <v>52.421565033835265</v>
      </c>
      <c r="CDV14" s="50">
        <v>52.521368343734878</v>
      </c>
      <c r="CDW14" s="50">
        <v>52.560325252589763</v>
      </c>
      <c r="CDX14" s="50">
        <v>52.566425477508453</v>
      </c>
      <c r="CDY14" s="50">
        <v>52.58106426050901</v>
      </c>
      <c r="CDZ14" s="50">
        <v>52.5838585298238</v>
      </c>
      <c r="CEA14" s="50">
        <v>52.724731949135474</v>
      </c>
      <c r="CEB14" s="50">
        <v>52.737639070416293</v>
      </c>
      <c r="CEC14" s="50">
        <v>52.794904465422988</v>
      </c>
      <c r="CED14" s="50">
        <v>52.799702255250246</v>
      </c>
      <c r="CEE14" s="50">
        <v>52.915106728941225</v>
      </c>
      <c r="CEF14" s="50">
        <v>52.953239211414115</v>
      </c>
      <c r="CEG14" s="50">
        <v>52.983993553127959</v>
      </c>
      <c r="CEH14" s="50">
        <v>52.993044123879471</v>
      </c>
      <c r="CEI14" s="50">
        <v>53.009050773952488</v>
      </c>
      <c r="CEJ14" s="50">
        <v>53.022851454837998</v>
      </c>
      <c r="CEK14" s="50">
        <v>53.030877095472789</v>
      </c>
      <c r="CEL14" s="50">
        <v>53.042008568544915</v>
      </c>
      <c r="CEM14" s="50">
        <v>53.118245725153251</v>
      </c>
      <c r="CEN14" s="50">
        <v>53.146820684026437</v>
      </c>
      <c r="CEO14" s="50">
        <v>53.1482844360754</v>
      </c>
      <c r="CEP14" s="50">
        <v>53.155316255349945</v>
      </c>
      <c r="CEQ14" s="50">
        <v>53.198152013295044</v>
      </c>
      <c r="CER14" s="50">
        <v>53.214787108634653</v>
      </c>
      <c r="CES14" s="50">
        <v>53.328739132771069</v>
      </c>
      <c r="CET14" s="50">
        <v>53.32934428777132</v>
      </c>
      <c r="CEU14" s="50">
        <v>53.394526839311098</v>
      </c>
      <c r="CEV14" s="50">
        <v>53.412345403810455</v>
      </c>
      <c r="CEW14" s="50">
        <v>53.459099127728408</v>
      </c>
      <c r="CEX14" s="50">
        <v>53.507755657224223</v>
      </c>
      <c r="CEY14" s="50">
        <v>53.589149489232724</v>
      </c>
      <c r="CEZ14" s="50">
        <v>53.682402875847337</v>
      </c>
      <c r="CFA14" s="50">
        <v>53.685762699364354</v>
      </c>
      <c r="CFB14" s="50">
        <v>53.730012787925617</v>
      </c>
      <c r="CFC14" s="50">
        <v>53.74614105953971</v>
      </c>
      <c r="CFD14" s="50">
        <v>53.748119002216633</v>
      </c>
      <c r="CFE14" s="50">
        <v>53.992870294492555</v>
      </c>
      <c r="CFF14" s="50">
        <v>54.071870179305293</v>
      </c>
      <c r="CFG14" s="50">
        <v>54.077846258780568</v>
      </c>
      <c r="CFH14" s="50">
        <v>54.103400812654087</v>
      </c>
      <c r="CFI14" s="50">
        <v>54.116596303243462</v>
      </c>
      <c r="CFJ14" s="50">
        <v>54.133094955720537</v>
      </c>
      <c r="CFK14" s="50">
        <v>54.162414088657798</v>
      </c>
      <c r="CFL14" s="50">
        <v>54.196625030388716</v>
      </c>
      <c r="CFM14" s="50">
        <v>54.228636662613702</v>
      </c>
      <c r="CFN14" s="50">
        <v>54.24208709019247</v>
      </c>
      <c r="CFO14" s="50">
        <v>54.244851778902444</v>
      </c>
      <c r="CFP14" s="50">
        <v>54.257313347204814</v>
      </c>
      <c r="CFQ14" s="50">
        <v>54.356368382904805</v>
      </c>
      <c r="CFR14" s="50">
        <v>54.364293162969382</v>
      </c>
      <c r="CFS14" s="50">
        <v>54.375707634794921</v>
      </c>
      <c r="CFT14" s="50">
        <v>54.390182367161273</v>
      </c>
      <c r="CFU14" s="50">
        <v>54.436239767589356</v>
      </c>
      <c r="CFV14" s="50">
        <v>54.43659457378552</v>
      </c>
      <c r="CFW14" s="50">
        <v>54.458627360891768</v>
      </c>
      <c r="CFX14" s="50">
        <v>54.462491926065759</v>
      </c>
      <c r="CFY14" s="50">
        <v>54.467446053672688</v>
      </c>
      <c r="CFZ14" s="50">
        <v>54.593691120794929</v>
      </c>
      <c r="CGA14" s="50">
        <v>54.596380870275276</v>
      </c>
      <c r="CGB14" s="50">
        <v>54.603942467512283</v>
      </c>
      <c r="CGC14" s="50">
        <v>54.60409215479087</v>
      </c>
      <c r="CGD14" s="50">
        <v>54.712643616674967</v>
      </c>
      <c r="CGE14" s="50">
        <v>54.718155329866228</v>
      </c>
      <c r="CGF14" s="50">
        <v>54.817525788033677</v>
      </c>
      <c r="CGG14" s="50">
        <v>54.830915322172253</v>
      </c>
      <c r="CGH14" s="50">
        <v>54.855412239494228</v>
      </c>
      <c r="CGI14" s="50">
        <v>54.85823933290547</v>
      </c>
      <c r="CGJ14" s="50">
        <v>54.88218808725621</v>
      </c>
      <c r="CGK14" s="50">
        <v>54.897512958588365</v>
      </c>
      <c r="CGL14" s="50">
        <v>54.900078964872137</v>
      </c>
      <c r="CGM14" s="50">
        <v>54.930323603585478</v>
      </c>
      <c r="CGN14" s="50">
        <v>54.942095280039268</v>
      </c>
      <c r="CGO14" s="50">
        <v>54.964280620362658</v>
      </c>
      <c r="CGP14" s="50">
        <v>54.966486366631806</v>
      </c>
      <c r="CGQ14" s="50">
        <v>54.97582228239915</v>
      </c>
      <c r="CGR14" s="50">
        <v>55.106991021847307</v>
      </c>
      <c r="CGS14" s="50">
        <v>55.134996057048184</v>
      </c>
      <c r="CGT14" s="50">
        <v>55.193035156746411</v>
      </c>
      <c r="CGU14" s="50">
        <v>55.203958547185408</v>
      </c>
      <c r="CGV14" s="50">
        <v>55.231161848784701</v>
      </c>
      <c r="CGW14" s="50">
        <v>55.25013856295709</v>
      </c>
      <c r="CGX14" s="50">
        <v>55.256359184311421</v>
      </c>
      <c r="CGY14" s="50">
        <v>55.268808108772475</v>
      </c>
      <c r="CGZ14" s="50">
        <v>55.299221827493753</v>
      </c>
      <c r="CHA14" s="50">
        <v>55.451663963135708</v>
      </c>
      <c r="CHB14" s="50">
        <v>55.475324839739145</v>
      </c>
      <c r="CHC14" s="50">
        <v>55.502689246802149</v>
      </c>
      <c r="CHD14" s="50">
        <v>55.595422548891094</v>
      </c>
      <c r="CHE14" s="50">
        <v>55.601335751499818</v>
      </c>
      <c r="CHF14" s="50">
        <v>55.627485826976326</v>
      </c>
      <c r="CHG14" s="50">
        <v>55.636533545896583</v>
      </c>
      <c r="CHH14" s="50">
        <v>55.677913680795001</v>
      </c>
      <c r="CHI14" s="50">
        <v>55.688411951710776</v>
      </c>
      <c r="CHJ14" s="50">
        <v>55.717173750923436</v>
      </c>
      <c r="CHK14" s="50">
        <v>55.726128906410722</v>
      </c>
      <c r="CHL14" s="50">
        <v>55.7694812263872</v>
      </c>
      <c r="CHM14" s="50">
        <v>55.772182777956459</v>
      </c>
      <c r="CHN14" s="50">
        <v>55.776074518312058</v>
      </c>
      <c r="CHO14" s="50">
        <v>55.807900901733888</v>
      </c>
      <c r="CHP14" s="50">
        <v>55.817869391822086</v>
      </c>
      <c r="CHQ14" s="50">
        <v>55.821428050416053</v>
      </c>
      <c r="CHR14" s="50">
        <v>55.836891642641902</v>
      </c>
      <c r="CHS14" s="50">
        <v>55.846035642645887</v>
      </c>
      <c r="CHT14" s="50">
        <v>55.884210612514977</v>
      </c>
      <c r="CHU14" s="50">
        <v>55.960493551982808</v>
      </c>
      <c r="CHV14" s="50">
        <v>55.966484700536107</v>
      </c>
      <c r="CHW14" s="50">
        <v>56.014189050275576</v>
      </c>
      <c r="CHX14" s="50">
        <v>56.046759695305354</v>
      </c>
      <c r="CHY14" s="50">
        <v>56.120499058905537</v>
      </c>
      <c r="CHZ14" s="50">
        <v>56.14032842337874</v>
      </c>
      <c r="CIA14" s="50">
        <v>56.168243020545098</v>
      </c>
      <c r="CIB14" s="50">
        <v>56.219622634105569</v>
      </c>
      <c r="CIC14" s="50">
        <v>56.276309635468628</v>
      </c>
      <c r="CID14" s="50">
        <v>56.279294466832241</v>
      </c>
      <c r="CIE14" s="50">
        <v>56.313676376644885</v>
      </c>
      <c r="CIF14" s="50">
        <v>56.320540870301087</v>
      </c>
      <c r="CIG14" s="50">
        <v>56.373465634697311</v>
      </c>
      <c r="CIH14" s="50">
        <v>56.441391093055877</v>
      </c>
      <c r="CII14" s="50">
        <v>56.523132291976182</v>
      </c>
      <c r="CIJ14" s="50">
        <v>56.547692129709986</v>
      </c>
      <c r="CIK14" s="50">
        <v>56.599723510386639</v>
      </c>
      <c r="CIL14" s="50">
        <v>56.616299794109281</v>
      </c>
      <c r="CIM14" s="50">
        <v>56.663100669194215</v>
      </c>
      <c r="CIN14" s="50">
        <v>56.70192870917586</v>
      </c>
      <c r="CIO14" s="50">
        <v>56.719735655854251</v>
      </c>
      <c r="CIP14" s="50">
        <v>56.750122470019129</v>
      </c>
      <c r="CIQ14" s="50">
        <v>56.765191676179356</v>
      </c>
      <c r="CIR14" s="50">
        <v>56.789855380914005</v>
      </c>
      <c r="CIS14" s="50">
        <v>56.795730909075608</v>
      </c>
      <c r="CIT14" s="50">
        <v>56.80198260947784</v>
      </c>
      <c r="CIU14" s="50">
        <v>56.819391590275991</v>
      </c>
      <c r="CIV14" s="50">
        <v>56.842596003219441</v>
      </c>
      <c r="CIW14" s="50">
        <v>56.902594959268541</v>
      </c>
      <c r="CIX14" s="50">
        <v>56.923333518513772</v>
      </c>
      <c r="CIY14" s="50">
        <v>56.969178845185027</v>
      </c>
      <c r="CIZ14" s="50">
        <v>56.977280637224311</v>
      </c>
      <c r="CJA14" s="50">
        <v>56.992556040889419</v>
      </c>
      <c r="CJB14" s="50">
        <v>57.025619558125612</v>
      </c>
      <c r="CJC14" s="50">
        <v>57.034049462381894</v>
      </c>
      <c r="CJD14" s="50">
        <v>57.052268117213238</v>
      </c>
      <c r="CJE14" s="50">
        <v>57.062130865784503</v>
      </c>
      <c r="CJF14" s="50">
        <v>57.080339505339722</v>
      </c>
      <c r="CJG14" s="50">
        <v>57.15396756243544</v>
      </c>
      <c r="CJH14" s="50">
        <v>57.176867207300432</v>
      </c>
      <c r="CJI14" s="50">
        <v>57.181379508668542</v>
      </c>
      <c r="CJJ14" s="50">
        <v>57.181513943490629</v>
      </c>
      <c r="CJK14" s="50">
        <v>57.194184928239075</v>
      </c>
      <c r="CJL14" s="50">
        <v>57.201085063900805</v>
      </c>
      <c r="CJM14" s="50">
        <v>57.205929181721316</v>
      </c>
      <c r="CJN14" s="50">
        <v>57.215140180559217</v>
      </c>
      <c r="CJO14" s="50">
        <v>57.284866487365385</v>
      </c>
      <c r="CJP14" s="50">
        <v>57.302213418055402</v>
      </c>
      <c r="CJQ14" s="50">
        <v>57.318630207284116</v>
      </c>
      <c r="CJR14" s="50">
        <v>57.352002868064361</v>
      </c>
      <c r="CJS14" s="50">
        <v>57.365901797835363</v>
      </c>
      <c r="CJT14" s="50">
        <v>57.366867116014674</v>
      </c>
      <c r="CJU14" s="50">
        <v>57.395117692193637</v>
      </c>
      <c r="CJV14" s="50">
        <v>57.400018417219705</v>
      </c>
      <c r="CJW14" s="50">
        <v>57.404110305698801</v>
      </c>
      <c r="CJX14" s="50">
        <v>57.423247968363832</v>
      </c>
      <c r="CJY14" s="50">
        <v>57.498048819312174</v>
      </c>
      <c r="CJZ14" s="50">
        <v>57.545758580164858</v>
      </c>
      <c r="CKA14" s="50">
        <v>57.645532000139596</v>
      </c>
      <c r="CKB14" s="50">
        <v>57.680361934477972</v>
      </c>
      <c r="CKC14" s="50">
        <v>57.718622639255315</v>
      </c>
      <c r="CKD14" s="50">
        <v>57.724641708746631</v>
      </c>
      <c r="CKE14" s="50">
        <v>57.744528189354085</v>
      </c>
      <c r="CKF14" s="50">
        <v>57.789552680843059</v>
      </c>
      <c r="CKG14" s="50">
        <v>57.822728193614694</v>
      </c>
      <c r="CKH14" s="50">
        <v>57.845245201110671</v>
      </c>
      <c r="CKI14" s="50">
        <v>57.850658567339302</v>
      </c>
      <c r="CKJ14" s="50">
        <v>57.953088242913338</v>
      </c>
      <c r="CKK14" s="50">
        <v>57.955682349017778</v>
      </c>
      <c r="CKL14" s="50">
        <v>57.964211395490196</v>
      </c>
      <c r="CKM14" s="50">
        <v>57.995043291220597</v>
      </c>
      <c r="CKN14" s="50">
        <v>58.00080420735695</v>
      </c>
      <c r="CKO14" s="50">
        <v>58.042822359646458</v>
      </c>
      <c r="CKP14" s="50">
        <v>58.068176834562486</v>
      </c>
      <c r="CKQ14" s="50">
        <v>58.0706414969737</v>
      </c>
      <c r="CKR14" s="50">
        <v>58.169538472533418</v>
      </c>
      <c r="CKS14" s="50">
        <v>58.267051414800108</v>
      </c>
      <c r="CKT14" s="50">
        <v>58.273816827996399</v>
      </c>
      <c r="CKU14" s="50">
        <v>58.2898075282843</v>
      </c>
      <c r="CKV14" s="50">
        <v>58.319703962955955</v>
      </c>
      <c r="CKW14" s="50">
        <v>58.338726016572885</v>
      </c>
      <c r="CKX14" s="50">
        <v>58.366401767348286</v>
      </c>
      <c r="CKY14" s="50">
        <v>58.394519359225974</v>
      </c>
      <c r="CKZ14" s="50">
        <v>58.414557219042166</v>
      </c>
      <c r="CLA14" s="50">
        <v>58.415170988597723</v>
      </c>
      <c r="CLB14" s="50">
        <v>58.491055311166988</v>
      </c>
      <c r="CLC14" s="50">
        <v>58.536918662515589</v>
      </c>
      <c r="CLD14" s="50">
        <v>58.545727191279013</v>
      </c>
      <c r="CLE14" s="50">
        <v>58.607999709670402</v>
      </c>
      <c r="CLF14" s="50">
        <v>58.616534282087912</v>
      </c>
      <c r="CLG14" s="50">
        <v>58.652308012829778</v>
      </c>
      <c r="CLH14" s="50">
        <v>58.664676670819773</v>
      </c>
      <c r="CLI14" s="50">
        <v>58.685736244129053</v>
      </c>
      <c r="CLJ14" s="50">
        <v>58.70953266346082</v>
      </c>
      <c r="CLK14" s="50">
        <v>58.835532606623602</v>
      </c>
      <c r="CLL14" s="50">
        <v>58.859286060193241</v>
      </c>
      <c r="CLM14" s="50">
        <v>58.861470024745088</v>
      </c>
      <c r="CLN14" s="50">
        <v>58.864200956031283</v>
      </c>
      <c r="CLO14" s="50">
        <v>58.950327532718887</v>
      </c>
      <c r="CLP14" s="50">
        <v>58.972742784423843</v>
      </c>
      <c r="CLQ14" s="50">
        <v>58.975931862208768</v>
      </c>
      <c r="CLR14" s="50">
        <v>58.982022934433601</v>
      </c>
      <c r="CLS14" s="50">
        <v>58.998360603729694</v>
      </c>
      <c r="CLT14" s="50">
        <v>59.020351361522486</v>
      </c>
      <c r="CLU14" s="50">
        <v>59.049047586183946</v>
      </c>
      <c r="CLV14" s="50">
        <v>59.053500009555179</v>
      </c>
      <c r="CLW14" s="50">
        <v>59.07435186905434</v>
      </c>
      <c r="CLX14" s="50">
        <v>59.07442882142459</v>
      </c>
      <c r="CLY14" s="50">
        <v>59.145779268283533</v>
      </c>
      <c r="CLZ14" s="50">
        <v>59.154861460331958</v>
      </c>
      <c r="CMA14" s="50">
        <v>59.169001906820583</v>
      </c>
      <c r="CMB14" s="50">
        <v>59.212164376629858</v>
      </c>
      <c r="CMC14" s="50">
        <v>59.213064048142016</v>
      </c>
      <c r="CMD14" s="50">
        <v>59.227173152259212</v>
      </c>
      <c r="CME14" s="50">
        <v>59.356548696916448</v>
      </c>
      <c r="CMF14" s="50">
        <v>59.366963103170136</v>
      </c>
      <c r="CMG14" s="50">
        <v>59.390580041216424</v>
      </c>
      <c r="CMH14" s="50">
        <v>59.47360291946508</v>
      </c>
      <c r="CMI14" s="50">
        <v>59.595612238507591</v>
      </c>
      <c r="CMJ14" s="50">
        <v>59.678685606212056</v>
      </c>
      <c r="CMK14" s="50">
        <v>59.730050141679584</v>
      </c>
      <c r="CML14" s="50">
        <v>59.735723867420774</v>
      </c>
      <c r="CMM14" s="50">
        <v>59.754530415360755</v>
      </c>
      <c r="CMN14" s="50">
        <v>59.817348607051542</v>
      </c>
      <c r="CMO14" s="50">
        <v>59.851368002663975</v>
      </c>
      <c r="CMP14" s="50">
        <v>59.905335250687472</v>
      </c>
      <c r="CMQ14" s="50">
        <v>59.960192257352645</v>
      </c>
      <c r="CMR14" s="50">
        <v>60.001328935391825</v>
      </c>
      <c r="CMS14" s="50">
        <v>60.047317830636331</v>
      </c>
      <c r="CMT14" s="50">
        <v>60.047346949154893</v>
      </c>
      <c r="CMU14" s="50">
        <v>60.051163069333043</v>
      </c>
      <c r="CMV14" s="50">
        <v>60.081155984516975</v>
      </c>
      <c r="CMW14" s="50">
        <v>60.089256334905734</v>
      </c>
      <c r="CMX14" s="50">
        <v>60.112241805691824</v>
      </c>
      <c r="CMY14" s="50">
        <v>60.119638681311805</v>
      </c>
      <c r="CMZ14" s="50">
        <v>60.121369487120241</v>
      </c>
      <c r="CNA14" s="50">
        <v>60.169710793910909</v>
      </c>
      <c r="CNB14" s="50">
        <v>60.173388732295891</v>
      </c>
      <c r="CNC14" s="50">
        <v>60.283696652085737</v>
      </c>
      <c r="CND14" s="50">
        <v>60.328286514382583</v>
      </c>
      <c r="CNE14" s="50">
        <v>60.329771476219406</v>
      </c>
      <c r="CNF14" s="50">
        <v>60.339696610285969</v>
      </c>
      <c r="CNG14" s="50">
        <v>60.353033341762803</v>
      </c>
      <c r="CNH14" s="50">
        <v>60.415617858070185</v>
      </c>
      <c r="CNI14" s="50">
        <v>60.442737038109968</v>
      </c>
      <c r="CNJ14" s="50">
        <v>60.56301219020537</v>
      </c>
      <c r="CNK14" s="50">
        <v>60.707419622404785</v>
      </c>
      <c r="CNL14" s="50">
        <v>60.720154173718697</v>
      </c>
      <c r="CNM14" s="50">
        <v>60.758984050271444</v>
      </c>
      <c r="CNN14" s="50">
        <v>60.862064584474766</v>
      </c>
      <c r="CNO14" s="50">
        <v>60.876728931737318</v>
      </c>
      <c r="CNP14" s="50">
        <v>60.947964426785227</v>
      </c>
      <c r="CNQ14" s="50">
        <v>60.950199388548398</v>
      </c>
      <c r="CNR14" s="50">
        <v>60.955406743923902</v>
      </c>
      <c r="CNS14" s="50">
        <v>60.97239319434081</v>
      </c>
      <c r="CNT14" s="50">
        <v>60.986801331494249</v>
      </c>
      <c r="CNU14" s="50">
        <v>61.045813713842549</v>
      </c>
      <c r="CNV14" s="50">
        <v>61.057868644645993</v>
      </c>
      <c r="CNW14" s="50">
        <v>61.094445686815277</v>
      </c>
      <c r="CNX14" s="50">
        <v>61.208049349515406</v>
      </c>
      <c r="CNY14" s="50">
        <v>61.248911081689265</v>
      </c>
      <c r="CNZ14" s="50">
        <v>61.301124481913405</v>
      </c>
      <c r="COA14" s="50">
        <v>61.312214719120334</v>
      </c>
      <c r="COB14" s="50">
        <v>61.325897699425028</v>
      </c>
      <c r="COC14" s="50">
        <v>61.342058239491877</v>
      </c>
      <c r="COD14" s="50">
        <v>61.37146338918884</v>
      </c>
      <c r="COE14" s="50">
        <v>61.372899586210103</v>
      </c>
      <c r="COF14" s="50">
        <v>61.387392868003232</v>
      </c>
      <c r="COG14" s="50">
        <v>61.452462306935615</v>
      </c>
      <c r="COH14" s="50">
        <v>61.457454785657276</v>
      </c>
      <c r="COI14" s="50">
        <v>61.487579484903854</v>
      </c>
      <c r="COJ14" s="50">
        <v>61.524397537172717</v>
      </c>
      <c r="COK14" s="50">
        <v>61.530749960340486</v>
      </c>
      <c r="COL14" s="50">
        <v>61.533849314751123</v>
      </c>
      <c r="COM14" s="50">
        <v>61.57421592243486</v>
      </c>
      <c r="CON14" s="50">
        <v>61.642746764485857</v>
      </c>
      <c r="COO14" s="50">
        <v>61.666993634631197</v>
      </c>
      <c r="COP14" s="50">
        <v>61.667300481119923</v>
      </c>
      <c r="COQ14" s="50">
        <v>61.706077828870619</v>
      </c>
      <c r="COR14" s="50">
        <v>61.785645480559324</v>
      </c>
      <c r="COS14" s="50">
        <v>61.80950037466782</v>
      </c>
      <c r="COT14" s="50">
        <v>61.827782968286222</v>
      </c>
      <c r="COU14" s="50">
        <v>61.847043694785057</v>
      </c>
      <c r="COV14" s="50">
        <v>61.869336915637817</v>
      </c>
      <c r="COW14" s="50">
        <v>61.987812365200782</v>
      </c>
      <c r="COX14" s="50">
        <v>62.007332364754795</v>
      </c>
      <c r="COY14" s="50">
        <v>62.009144243607388</v>
      </c>
      <c r="COZ14" s="50">
        <v>62.087797610109533</v>
      </c>
      <c r="CPA14" s="50">
        <v>62.0956133111996</v>
      </c>
      <c r="CPB14" s="50">
        <v>62.114727642554932</v>
      </c>
      <c r="CPC14" s="50">
        <v>62.20077596733752</v>
      </c>
      <c r="CPD14" s="50">
        <v>62.212282538946823</v>
      </c>
      <c r="CPE14" s="50">
        <v>62.226741745553539</v>
      </c>
      <c r="CPF14" s="50">
        <v>62.267628650927122</v>
      </c>
      <c r="CPG14" s="50">
        <v>62.301125352456474</v>
      </c>
      <c r="CPH14" s="50">
        <v>62.353518740326997</v>
      </c>
      <c r="CPI14" s="50">
        <v>62.394203862838097</v>
      </c>
      <c r="CPJ14" s="50">
        <v>62.442471170188071</v>
      </c>
      <c r="CPK14" s="50">
        <v>62.495661014785441</v>
      </c>
      <c r="CPL14" s="50">
        <v>62.575114568554319</v>
      </c>
      <c r="CPM14" s="50">
        <v>62.623342646662266</v>
      </c>
      <c r="CPN14" s="50">
        <v>62.73693807361289</v>
      </c>
      <c r="CPO14" s="50">
        <v>62.757437699905836</v>
      </c>
      <c r="CPP14" s="50">
        <v>62.777141889240347</v>
      </c>
      <c r="CPQ14" s="50">
        <v>62.860830430077741</v>
      </c>
      <c r="CPR14" s="50">
        <v>62.887379838647391</v>
      </c>
      <c r="CPS14" s="50">
        <v>62.909842898170368</v>
      </c>
      <c r="CPT14" s="50">
        <v>62.931176392731956</v>
      </c>
      <c r="CPU14" s="50">
        <v>62.942691196916002</v>
      </c>
      <c r="CPV14" s="50">
        <v>62.954002686255528</v>
      </c>
      <c r="CPW14" s="50">
        <v>62.99214127245434</v>
      </c>
      <c r="CPX14" s="50">
        <v>63.002789504241292</v>
      </c>
      <c r="CPY14" s="50">
        <v>63.07409929863546</v>
      </c>
      <c r="CPZ14" s="50">
        <v>63.082690470969922</v>
      </c>
      <c r="CQA14" s="50">
        <v>63.233093158312862</v>
      </c>
      <c r="CQB14" s="50">
        <v>63.295605811070011</v>
      </c>
      <c r="CQC14" s="50">
        <v>63.305913550222961</v>
      </c>
      <c r="CQD14" s="50">
        <v>63.384683620975835</v>
      </c>
      <c r="CQE14" s="50">
        <v>63.397356546970464</v>
      </c>
      <c r="CQF14" s="50">
        <v>63.52784615688482</v>
      </c>
      <c r="CQG14" s="50">
        <v>63.5667317717119</v>
      </c>
      <c r="CQH14" s="50">
        <v>63.573707139485478</v>
      </c>
      <c r="CQI14" s="50">
        <v>63.574912937096002</v>
      </c>
      <c r="CQJ14" s="50">
        <v>63.589689365798932</v>
      </c>
      <c r="CQK14" s="50">
        <v>63.651063921053655</v>
      </c>
      <c r="CQL14" s="50">
        <v>63.652550160325632</v>
      </c>
      <c r="CQM14" s="50">
        <v>63.682032544766386</v>
      </c>
      <c r="CQN14" s="50">
        <v>63.712502765693856</v>
      </c>
      <c r="CQO14" s="50">
        <v>63.740015146516647</v>
      </c>
      <c r="CQP14" s="50">
        <v>63.746543371376291</v>
      </c>
      <c r="CQQ14" s="50">
        <v>63.754536493851191</v>
      </c>
      <c r="CQR14" s="50">
        <v>63.84489547647761</v>
      </c>
      <c r="CQS14" s="50">
        <v>63.858314262007923</v>
      </c>
      <c r="CQT14" s="50">
        <v>63.893591788992453</v>
      </c>
      <c r="CQU14" s="50">
        <v>63.972869173938115</v>
      </c>
      <c r="CQV14" s="50">
        <v>63.981760647755607</v>
      </c>
      <c r="CQW14" s="50">
        <v>64.001099136621079</v>
      </c>
      <c r="CQX14" s="50">
        <v>64.004502746859558</v>
      </c>
      <c r="CQY14" s="50">
        <v>64.036234856743803</v>
      </c>
      <c r="CQZ14" s="50">
        <v>64.06348408468061</v>
      </c>
      <c r="CRA14" s="50">
        <v>64.092848616612628</v>
      </c>
      <c r="CRB14" s="50">
        <v>64.094997947062211</v>
      </c>
      <c r="CRC14" s="50">
        <v>64.098956405620427</v>
      </c>
      <c r="CRD14" s="50">
        <v>64.13431189987557</v>
      </c>
      <c r="CRE14" s="50">
        <v>64.141867919600614</v>
      </c>
      <c r="CRF14" s="50">
        <v>64.145407783196006</v>
      </c>
      <c r="CRG14" s="50">
        <v>64.153847730222026</v>
      </c>
      <c r="CRH14" s="50">
        <v>64.176365020728412</v>
      </c>
      <c r="CRI14" s="50">
        <v>64.205774139199136</v>
      </c>
      <c r="CRJ14" s="50">
        <v>64.254985871078105</v>
      </c>
      <c r="CRK14" s="50">
        <v>64.266362322143365</v>
      </c>
      <c r="CRL14" s="50">
        <v>64.280959651497781</v>
      </c>
      <c r="CRM14" s="50">
        <v>64.299111934764397</v>
      </c>
      <c r="CRN14" s="50">
        <v>64.336256600063791</v>
      </c>
      <c r="CRO14" s="50">
        <v>64.434587396208897</v>
      </c>
      <c r="CRP14" s="50">
        <v>64.463281105547395</v>
      </c>
      <c r="CRQ14" s="50">
        <v>64.467718449533024</v>
      </c>
      <c r="CRR14" s="50">
        <v>64.499705461249476</v>
      </c>
      <c r="CRS14" s="50">
        <v>64.596108374196092</v>
      </c>
      <c r="CRT14" s="50">
        <v>64.620172210730644</v>
      </c>
      <c r="CRU14" s="50">
        <v>64.62112689856265</v>
      </c>
      <c r="CRV14" s="50">
        <v>64.63099076482078</v>
      </c>
      <c r="CRW14" s="50">
        <v>64.634336264563359</v>
      </c>
      <c r="CRX14" s="50">
        <v>64.685456724155259</v>
      </c>
      <c r="CRY14" s="50">
        <v>64.692288200361304</v>
      </c>
      <c r="CRZ14" s="50">
        <v>64.721964634140605</v>
      </c>
      <c r="CSA14" s="50">
        <v>64.734399901981163</v>
      </c>
      <c r="CSB14" s="50">
        <v>64.766368379098026</v>
      </c>
      <c r="CSC14" s="50">
        <v>64.770989617429564</v>
      </c>
      <c r="CSD14" s="50">
        <v>64.78080135482584</v>
      </c>
      <c r="CSE14" s="50">
        <v>64.796601362015878</v>
      </c>
      <c r="CSF14" s="50">
        <v>64.823610654762774</v>
      </c>
      <c r="CSG14" s="50">
        <v>64.8915749147356</v>
      </c>
      <c r="CSH14" s="50">
        <v>64.967072564018224</v>
      </c>
      <c r="CSI14" s="50">
        <v>64.979900431459583</v>
      </c>
      <c r="CSJ14" s="50">
        <v>65.01939322758497</v>
      </c>
      <c r="CSK14" s="50">
        <v>65.067343564536742</v>
      </c>
      <c r="CSL14" s="50">
        <v>65.148603459158025</v>
      </c>
      <c r="CSM14" s="50">
        <v>65.202116805069778</v>
      </c>
      <c r="CSN14" s="50">
        <v>65.242084735268094</v>
      </c>
      <c r="CSO14" s="50">
        <v>65.249162838038501</v>
      </c>
      <c r="CSP14" s="50">
        <v>65.251838339457962</v>
      </c>
      <c r="CSQ14" s="50">
        <v>65.253720917962738</v>
      </c>
      <c r="CSR14" s="50">
        <v>65.313608345009968</v>
      </c>
      <c r="CSS14" s="50">
        <v>65.339568251007293</v>
      </c>
      <c r="CST14" s="50">
        <v>65.361335698287945</v>
      </c>
      <c r="CSU14" s="50">
        <v>65.363076589543269</v>
      </c>
      <c r="CSV14" s="50">
        <v>65.363243294366384</v>
      </c>
      <c r="CSW14" s="50">
        <v>65.387511166970825</v>
      </c>
      <c r="CSX14" s="50">
        <v>65.387774755369293</v>
      </c>
      <c r="CSY14" s="50">
        <v>65.404196289630704</v>
      </c>
      <c r="CSZ14" s="50">
        <v>65.514429345246683</v>
      </c>
      <c r="CTA14" s="50">
        <v>65.525300351053104</v>
      </c>
      <c r="CTB14" s="50">
        <v>65.550795109380871</v>
      </c>
      <c r="CTC14" s="50">
        <v>65.569458267376106</v>
      </c>
      <c r="CTD14" s="50">
        <v>65.728229581303339</v>
      </c>
      <c r="CTE14" s="50">
        <v>65.761553793348597</v>
      </c>
      <c r="CTF14" s="50">
        <v>65.775608045474854</v>
      </c>
      <c r="CTG14" s="50">
        <v>65.83857247689312</v>
      </c>
      <c r="CTH14" s="50">
        <v>65.864382860415162</v>
      </c>
      <c r="CTI14" s="50">
        <v>65.877862664327196</v>
      </c>
      <c r="CTJ14" s="50">
        <v>65.882114294645675</v>
      </c>
      <c r="CTK14" s="50">
        <v>65.94847428212563</v>
      </c>
      <c r="CTL14" s="50">
        <v>66.094423296320855</v>
      </c>
      <c r="CTM14" s="50">
        <v>66.098189314444056</v>
      </c>
      <c r="CTN14" s="50">
        <v>66.120129955757747</v>
      </c>
      <c r="CTO14" s="50">
        <v>66.131125332156472</v>
      </c>
      <c r="CTP14" s="50">
        <v>66.137899028378428</v>
      </c>
      <c r="CTQ14" s="50">
        <v>66.143029574583267</v>
      </c>
      <c r="CTR14" s="50">
        <v>66.169990458097885</v>
      </c>
      <c r="CTS14" s="50">
        <v>66.315945850770547</v>
      </c>
      <c r="CTT14" s="50">
        <v>66.419348605669043</v>
      </c>
      <c r="CTU14" s="50">
        <v>66.423917186281869</v>
      </c>
      <c r="CTV14" s="50">
        <v>66.493340850647982</v>
      </c>
      <c r="CTW14" s="50">
        <v>66.502466679721863</v>
      </c>
      <c r="CTX14" s="50">
        <v>66.571003184357224</v>
      </c>
      <c r="CTY14" s="50">
        <v>66.684810686040521</v>
      </c>
      <c r="CTZ14" s="50">
        <v>66.684821490794747</v>
      </c>
      <c r="CUA14" s="50">
        <v>66.688430576921547</v>
      </c>
      <c r="CUB14" s="50">
        <v>66.703001927142225</v>
      </c>
      <c r="CUC14" s="50">
        <v>66.746350117886308</v>
      </c>
      <c r="CUD14" s="50">
        <v>66.752193573516379</v>
      </c>
      <c r="CUE14" s="50">
        <v>66.843111108554851</v>
      </c>
      <c r="CUF14" s="50">
        <v>66.884603351069131</v>
      </c>
      <c r="CUG14" s="50">
        <v>66.941279866221777</v>
      </c>
      <c r="CUH14" s="50">
        <v>66.950467714140046</v>
      </c>
      <c r="CUI14" s="50">
        <v>66.98214388438538</v>
      </c>
      <c r="CUJ14" s="50">
        <v>67.019445831920876</v>
      </c>
      <c r="CUK14" s="50">
        <v>67.059942194498021</v>
      </c>
      <c r="CUL14" s="50">
        <v>67.076403229154295</v>
      </c>
      <c r="CUM14" s="50">
        <v>67.080866132663317</v>
      </c>
      <c r="CUN14" s="50">
        <v>67.091187655624594</v>
      </c>
      <c r="CUO14" s="50">
        <v>67.115650910902303</v>
      </c>
      <c r="CUP14" s="50">
        <v>67.125276984357868</v>
      </c>
      <c r="CUQ14" s="50">
        <v>67.144807749583919</v>
      </c>
      <c r="CUR14" s="50">
        <v>67.183525574521283</v>
      </c>
      <c r="CUS14" s="50">
        <v>67.199692688076169</v>
      </c>
      <c r="CUT14" s="50">
        <v>67.21323196772579</v>
      </c>
      <c r="CUU14" s="50">
        <v>67.238652400247162</v>
      </c>
      <c r="CUV14" s="50">
        <v>67.255545593659875</v>
      </c>
      <c r="CUW14" s="50">
        <v>67.343996901128392</v>
      </c>
      <c r="CUX14" s="50">
        <v>67.358397468119222</v>
      </c>
      <c r="CUY14" s="50">
        <v>67.370533330144013</v>
      </c>
      <c r="CUZ14" s="50">
        <v>67.393778067861831</v>
      </c>
      <c r="CVA14" s="50">
        <v>67.432055101253724</v>
      </c>
      <c r="CVB14" s="50">
        <v>67.439689157206857</v>
      </c>
      <c r="CVC14" s="50">
        <v>67.474661224266555</v>
      </c>
      <c r="CVD14" s="50">
        <v>67.476209581979418</v>
      </c>
      <c r="CVE14" s="50">
        <v>67.569418398151939</v>
      </c>
      <c r="CVF14" s="50">
        <v>67.613020437247059</v>
      </c>
      <c r="CVG14" s="50">
        <v>67.652481361371656</v>
      </c>
      <c r="CVH14" s="50">
        <v>67.800205911590183</v>
      </c>
      <c r="CVI14" s="50">
        <v>67.968195655560621</v>
      </c>
      <c r="CVJ14" s="50">
        <v>68.043365485448007</v>
      </c>
      <c r="CVK14" s="50">
        <v>68.143044657733896</v>
      </c>
      <c r="CVL14" s="50">
        <v>68.254821215671058</v>
      </c>
      <c r="CVM14" s="50">
        <v>68.272473104685005</v>
      </c>
      <c r="CVN14" s="50">
        <v>68.292612562535638</v>
      </c>
      <c r="CVO14" s="50">
        <v>68.306882576281993</v>
      </c>
      <c r="CVP14" s="50">
        <v>68.335247111343818</v>
      </c>
      <c r="CVQ14" s="50">
        <v>68.383798525546467</v>
      </c>
      <c r="CVR14" s="50">
        <v>68.416694605571351</v>
      </c>
      <c r="CVS14" s="50">
        <v>68.420011123835451</v>
      </c>
      <c r="CVT14" s="50">
        <v>68.571631657693672</v>
      </c>
      <c r="CVU14" s="50">
        <v>68.583143061036807</v>
      </c>
      <c r="CVV14" s="50">
        <v>68.586317701107163</v>
      </c>
      <c r="CVW14" s="50">
        <v>68.589187482831022</v>
      </c>
      <c r="CVX14" s="50">
        <v>68.684978999075156</v>
      </c>
      <c r="CVY14" s="50">
        <v>68.686517790020716</v>
      </c>
      <c r="CVZ14" s="50">
        <v>68.745610703831616</v>
      </c>
      <c r="CWA14" s="50">
        <v>68.747504319828906</v>
      </c>
      <c r="CWB14" s="50">
        <v>68.783458176013767</v>
      </c>
      <c r="CWC14" s="50">
        <v>68.812907210705632</v>
      </c>
      <c r="CWD14" s="50">
        <v>68.861904790998167</v>
      </c>
      <c r="CWE14" s="50">
        <v>68.888939394984305</v>
      </c>
      <c r="CWF14" s="50">
        <v>68.905534161630612</v>
      </c>
      <c r="CWG14" s="50">
        <v>68.915281636183011</v>
      </c>
      <c r="CWH14" s="50">
        <v>68.915959414478252</v>
      </c>
      <c r="CWI14" s="50">
        <v>68.936733122442078</v>
      </c>
      <c r="CWJ14" s="50">
        <v>68.945178182403055</v>
      </c>
      <c r="CWK14" s="50">
        <v>68.972490274871049</v>
      </c>
      <c r="CWL14" s="50">
        <v>68.998997769738835</v>
      </c>
      <c r="CWM14" s="50">
        <v>69.15638157174979</v>
      </c>
      <c r="CWN14" s="50">
        <v>69.166543756643478</v>
      </c>
      <c r="CWO14" s="50">
        <v>69.189717017208451</v>
      </c>
      <c r="CWP14" s="50">
        <v>69.21498417038103</v>
      </c>
      <c r="CWQ14" s="50">
        <v>69.242729212979796</v>
      </c>
      <c r="CWR14" s="50">
        <v>69.249575514524068</v>
      </c>
      <c r="CWS14" s="50">
        <v>69.261422435522178</v>
      </c>
      <c r="CWT14" s="50">
        <v>69.273753990726846</v>
      </c>
      <c r="CWU14" s="50">
        <v>69.278956947758672</v>
      </c>
      <c r="CWV14" s="50">
        <v>69.37353384639907</v>
      </c>
      <c r="CWW14" s="50">
        <v>69.377751315190494</v>
      </c>
      <c r="CWX14" s="50">
        <v>69.386619062988743</v>
      </c>
      <c r="CWY14" s="50">
        <v>69.397961030514949</v>
      </c>
      <c r="CWZ14" s="50">
        <v>69.484460051335574</v>
      </c>
      <c r="CXA14" s="50">
        <v>69.487601997466868</v>
      </c>
      <c r="CXB14" s="50">
        <v>69.493479957811957</v>
      </c>
      <c r="CXC14" s="50">
        <v>69.525842909252475</v>
      </c>
      <c r="CXD14" s="50">
        <v>69.527046824647243</v>
      </c>
      <c r="CXE14" s="50">
        <v>69.675300625188498</v>
      </c>
      <c r="CXF14" s="50">
        <v>69.692475930813643</v>
      </c>
      <c r="CXG14" s="50">
        <v>69.693731211103056</v>
      </c>
      <c r="CXH14" s="50">
        <v>69.699276281256346</v>
      </c>
      <c r="CXI14" s="50">
        <v>69.703699949304408</v>
      </c>
      <c r="CXJ14" s="50">
        <v>69.706259257997885</v>
      </c>
      <c r="CXK14" s="50">
        <v>69.708199504544751</v>
      </c>
      <c r="CXL14" s="50">
        <v>69.723475638565816</v>
      </c>
      <c r="CXM14" s="50">
        <v>69.892956472896898</v>
      </c>
      <c r="CXN14" s="50">
        <v>69.9241222069804</v>
      </c>
      <c r="CXO14" s="50">
        <v>69.950303221659823</v>
      </c>
      <c r="CXP14" s="50">
        <v>70.069909514751515</v>
      </c>
      <c r="CXQ14" s="50">
        <v>70.076861158754326</v>
      </c>
      <c r="CXR14" s="50">
        <v>70.108062312282357</v>
      </c>
      <c r="CXS14" s="50">
        <v>70.167370070220457</v>
      </c>
      <c r="CXT14" s="50">
        <v>70.229023596210538</v>
      </c>
      <c r="CXU14" s="50">
        <v>70.248321279119722</v>
      </c>
      <c r="CXV14" s="50">
        <v>70.274041708187468</v>
      </c>
      <c r="CXW14" s="50">
        <v>70.328655097692717</v>
      </c>
      <c r="CXX14" s="50">
        <v>70.344409294591472</v>
      </c>
      <c r="CXY14" s="50">
        <v>70.39854013093921</v>
      </c>
      <c r="CXZ14" s="50">
        <v>70.416046403046764</v>
      </c>
      <c r="CYA14" s="50">
        <v>70.441625958702588</v>
      </c>
      <c r="CYB14" s="50">
        <v>70.506490376401217</v>
      </c>
      <c r="CYC14" s="50">
        <v>70.627826454065271</v>
      </c>
      <c r="CYD14" s="50">
        <v>70.705778270680838</v>
      </c>
      <c r="CYE14" s="50">
        <v>70.715486380816628</v>
      </c>
      <c r="CYF14" s="50">
        <v>70.742352452248099</v>
      </c>
      <c r="CYG14" s="50">
        <v>70.757660185078663</v>
      </c>
      <c r="CYH14" s="50">
        <v>70.788800533453156</v>
      </c>
      <c r="CYI14" s="50">
        <v>70.808240740107792</v>
      </c>
      <c r="CYJ14" s="50">
        <v>70.834845713239858</v>
      </c>
      <c r="CYK14" s="50">
        <v>70.841931843227684</v>
      </c>
      <c r="CYL14" s="50">
        <v>70.847008785532708</v>
      </c>
      <c r="CYM14" s="50">
        <v>70.921170510769571</v>
      </c>
      <c r="CYN14" s="50">
        <v>70.930286290419957</v>
      </c>
      <c r="CYO14" s="50">
        <v>70.941712120729477</v>
      </c>
      <c r="CYP14" s="50">
        <v>70.972699102403169</v>
      </c>
      <c r="CYQ14" s="50">
        <v>71.074225766347581</v>
      </c>
      <c r="CYR14" s="50">
        <v>71.097444823982812</v>
      </c>
      <c r="CYS14" s="50">
        <v>71.11432708834937</v>
      </c>
      <c r="CYT14" s="50">
        <v>71.125075157566613</v>
      </c>
      <c r="CYU14" s="50">
        <v>71.170266739462676</v>
      </c>
      <c r="CYV14" s="50">
        <v>71.224356169083947</v>
      </c>
      <c r="CYW14" s="50">
        <v>71.26880708146642</v>
      </c>
      <c r="CYX14" s="50">
        <v>71.394527755499183</v>
      </c>
      <c r="CYY14" s="50">
        <v>71.401085373489778</v>
      </c>
      <c r="CYZ14" s="50">
        <v>71.403538112782002</v>
      </c>
      <c r="CZA14" s="50">
        <v>71.455902856888088</v>
      </c>
      <c r="CZB14" s="50">
        <v>71.513970660167431</v>
      </c>
      <c r="CZC14" s="50">
        <v>71.562373732962328</v>
      </c>
      <c r="CZD14" s="50">
        <v>71.678644548968933</v>
      </c>
      <c r="CZE14" s="50">
        <v>71.704239151493539</v>
      </c>
      <c r="CZF14" s="50">
        <v>71.721350747011059</v>
      </c>
      <c r="CZG14" s="50">
        <v>71.779263625588811</v>
      </c>
      <c r="CZH14" s="50">
        <v>71.7916347397518</v>
      </c>
      <c r="CZI14" s="50">
        <v>71.794109862814565</v>
      </c>
      <c r="CZJ14" s="50">
        <v>71.818920222108773</v>
      </c>
      <c r="CZK14" s="50">
        <v>71.859504664854597</v>
      </c>
      <c r="CZL14" s="50">
        <v>71.931685178327996</v>
      </c>
      <c r="CZM14" s="50">
        <v>71.99042541238785</v>
      </c>
      <c r="CZN14" s="50">
        <v>72.088189325210507</v>
      </c>
      <c r="CZO14" s="50">
        <v>72.157167406675356</v>
      </c>
      <c r="CZP14" s="50">
        <v>72.160194490674812</v>
      </c>
      <c r="CZQ14" s="50">
        <v>72.23247816555471</v>
      </c>
      <c r="CZR14" s="50">
        <v>72.303602274497024</v>
      </c>
      <c r="CZS14" s="50">
        <v>72.322153816007244</v>
      </c>
      <c r="CZT14" s="50">
        <v>72.324585119419538</v>
      </c>
      <c r="CZU14" s="50">
        <v>72.39559354861052</v>
      </c>
      <c r="CZV14" s="50">
        <v>72.421339283749631</v>
      </c>
      <c r="CZW14" s="50">
        <v>72.469114987776408</v>
      </c>
      <c r="CZX14" s="50">
        <v>72.483793724600119</v>
      </c>
      <c r="CZY14" s="50">
        <v>72.542430231610197</v>
      </c>
      <c r="CZZ14" s="50">
        <v>72.575966698446564</v>
      </c>
      <c r="DAA14" s="50">
        <v>72.628056535374512</v>
      </c>
      <c r="DAB14" s="50">
        <v>72.650271170567081</v>
      </c>
      <c r="DAC14" s="50">
        <v>72.746314769225222</v>
      </c>
      <c r="DAD14" s="50">
        <v>72.847091152485945</v>
      </c>
      <c r="DAE14" s="50">
        <v>72.902245640795769</v>
      </c>
      <c r="DAF14" s="50">
        <v>72.948247367835648</v>
      </c>
      <c r="DAG14" s="50">
        <v>72.964163283548316</v>
      </c>
      <c r="DAH14" s="50">
        <v>72.971040750243901</v>
      </c>
      <c r="DAI14" s="50">
        <v>73.106320785897537</v>
      </c>
      <c r="DAJ14" s="50">
        <v>73.122595805390418</v>
      </c>
      <c r="DAK14" s="50">
        <v>73.137755578474909</v>
      </c>
      <c r="DAL14" s="50">
        <v>73.165629773282006</v>
      </c>
      <c r="DAM14" s="50">
        <v>73.233046378801134</v>
      </c>
      <c r="DAN14" s="50">
        <v>73.317898487606925</v>
      </c>
      <c r="DAO14" s="50">
        <v>73.322496117141966</v>
      </c>
      <c r="DAP14" s="50">
        <v>73.323962169135342</v>
      </c>
      <c r="DAQ14" s="50">
        <v>73.499462655404287</v>
      </c>
      <c r="DAR14" s="50">
        <v>73.655347018535082</v>
      </c>
      <c r="DAS14" s="50">
        <v>73.670124936292552</v>
      </c>
      <c r="DAT14" s="50">
        <v>73.764666285403393</v>
      </c>
      <c r="DAU14" s="50">
        <v>73.788755980102707</v>
      </c>
      <c r="DAV14" s="50">
        <v>73.844209277185769</v>
      </c>
      <c r="DAW14" s="50">
        <v>73.891667094582473</v>
      </c>
      <c r="DAX14" s="50">
        <v>73.897830140808622</v>
      </c>
      <c r="DAY14" s="50">
        <v>74.041081027342969</v>
      </c>
      <c r="DAZ14" s="50">
        <v>74.110088188941177</v>
      </c>
      <c r="DBA14" s="50">
        <v>74.110426229902714</v>
      </c>
      <c r="DBB14" s="50">
        <v>74.153917692055302</v>
      </c>
      <c r="DBC14" s="50">
        <v>74.16475361047091</v>
      </c>
      <c r="DBD14" s="50">
        <v>74.188637426405464</v>
      </c>
      <c r="DBE14" s="50">
        <v>74.210899435718545</v>
      </c>
      <c r="DBF14" s="50">
        <v>74.218999514609692</v>
      </c>
      <c r="DBG14" s="50">
        <v>74.321437806808518</v>
      </c>
      <c r="DBH14" s="50">
        <v>74.392978368211772</v>
      </c>
      <c r="DBI14" s="50">
        <v>74.433046152809595</v>
      </c>
      <c r="DBJ14" s="50">
        <v>74.465206705165201</v>
      </c>
      <c r="DBK14" s="50">
        <v>74.474677094086417</v>
      </c>
      <c r="DBL14" s="50">
        <v>74.49653763712621</v>
      </c>
      <c r="DBM14" s="50">
        <v>74.5943687693198</v>
      </c>
      <c r="DBN14" s="50">
        <v>74.598773350866281</v>
      </c>
      <c r="DBO14" s="50">
        <v>74.616846633499023</v>
      </c>
      <c r="DBP14" s="50">
        <v>74.619066548980655</v>
      </c>
      <c r="DBQ14" s="50">
        <v>74.75471248211835</v>
      </c>
      <c r="DBR14" s="50">
        <v>74.757289433403713</v>
      </c>
      <c r="DBS14" s="50">
        <v>74.835387812919038</v>
      </c>
      <c r="DBT14" s="50">
        <v>74.905793555636635</v>
      </c>
      <c r="DBU14" s="50">
        <v>74.941896759470552</v>
      </c>
      <c r="DBV14" s="50">
        <v>74.985583186402735</v>
      </c>
      <c r="DBW14" s="50">
        <v>74.98714147507647</v>
      </c>
      <c r="DBX14" s="50">
        <v>75.12297839660836</v>
      </c>
      <c r="DBY14" s="50">
        <v>75.173112241708893</v>
      </c>
      <c r="DBZ14" s="50">
        <v>75.222950933186667</v>
      </c>
      <c r="DCA14" s="50">
        <v>75.412536189108906</v>
      </c>
      <c r="DCB14" s="50">
        <v>75.414731669431433</v>
      </c>
      <c r="DCC14" s="50">
        <v>75.426983847189604</v>
      </c>
      <c r="DCD14" s="50">
        <v>75.565915538125168</v>
      </c>
      <c r="DCE14" s="50">
        <v>75.597348383327301</v>
      </c>
      <c r="DCF14" s="50">
        <v>75.636924684887504</v>
      </c>
      <c r="DCG14" s="50">
        <v>75.653283893660017</v>
      </c>
      <c r="DCH14" s="50">
        <v>75.67564311809457</v>
      </c>
      <c r="DCI14" s="50">
        <v>75.686886945050176</v>
      </c>
      <c r="DCJ14" s="50">
        <v>75.753238113839458</v>
      </c>
      <c r="DCK14" s="50">
        <v>75.852464214863232</v>
      </c>
      <c r="DCL14" s="50">
        <v>75.859166331907772</v>
      </c>
      <c r="DCM14" s="50">
        <v>75.863269913797609</v>
      </c>
      <c r="DCN14" s="50">
        <v>75.871314672740994</v>
      </c>
      <c r="DCO14" s="50">
        <v>75.902516961782652</v>
      </c>
      <c r="DCP14" s="50">
        <v>75.98563402756578</v>
      </c>
      <c r="DCQ14" s="50">
        <v>76.057859194827472</v>
      </c>
      <c r="DCR14" s="50">
        <v>76.06007209573886</v>
      </c>
      <c r="DCS14" s="50">
        <v>76.094440178440806</v>
      </c>
      <c r="DCT14" s="50">
        <v>76.129086436143382</v>
      </c>
      <c r="DCU14" s="50">
        <v>76.139273213603843</v>
      </c>
      <c r="DCV14" s="50">
        <v>76.146258169744357</v>
      </c>
      <c r="DCW14" s="50">
        <v>76.236981239160372</v>
      </c>
      <c r="DCX14" s="50">
        <v>76.252398406205302</v>
      </c>
      <c r="DCY14" s="50">
        <v>76.325844662576088</v>
      </c>
      <c r="DCZ14" s="50">
        <v>76.360982576904121</v>
      </c>
      <c r="DDA14" s="50">
        <v>76.387763613294752</v>
      </c>
      <c r="DDB14" s="50">
        <v>76.399559018612862</v>
      </c>
      <c r="DDC14" s="50">
        <v>76.571930733669063</v>
      </c>
      <c r="DDD14" s="50">
        <v>76.605899227957252</v>
      </c>
      <c r="DDE14" s="50">
        <v>76.74113910427161</v>
      </c>
      <c r="DDF14" s="50">
        <v>76.86727736761712</v>
      </c>
      <c r="DDG14" s="50">
        <v>76.891618597570215</v>
      </c>
      <c r="DDH14" s="50">
        <v>76.95105108003068</v>
      </c>
      <c r="DDI14" s="50">
        <v>76.981977099895786</v>
      </c>
      <c r="DDJ14" s="50">
        <v>77.039404304994207</v>
      </c>
      <c r="DDK14" s="50">
        <v>77.159621627092818</v>
      </c>
      <c r="DDL14" s="50">
        <v>77.168992898160568</v>
      </c>
      <c r="DDM14" s="50">
        <v>77.267001332569009</v>
      </c>
      <c r="DDN14" s="50">
        <v>77.57159797056552</v>
      </c>
      <c r="DDO14" s="50">
        <v>77.64903102256072</v>
      </c>
      <c r="DDP14" s="50">
        <v>77.677464402019055</v>
      </c>
      <c r="DDQ14" s="50">
        <v>77.695938711062496</v>
      </c>
      <c r="DDR14" s="50">
        <v>77.712354628559723</v>
      </c>
      <c r="DDS14" s="50">
        <v>77.76966784827809</v>
      </c>
      <c r="DDT14" s="50">
        <v>77.803510227668099</v>
      </c>
      <c r="DDU14" s="50">
        <v>77.831360694781125</v>
      </c>
      <c r="DDV14" s="50">
        <v>77.86611682691435</v>
      </c>
      <c r="DDW14" s="50">
        <v>77.896826386218635</v>
      </c>
      <c r="DDX14" s="50">
        <v>77.900558698100227</v>
      </c>
      <c r="DDY14" s="50">
        <v>77.957638980480993</v>
      </c>
      <c r="DDZ14" s="50">
        <v>78.087208063692842</v>
      </c>
      <c r="DEA14" s="50">
        <v>78.154507245418884</v>
      </c>
      <c r="DEB14" s="50">
        <v>78.227273861580017</v>
      </c>
      <c r="DEC14" s="50">
        <v>78.273111625920251</v>
      </c>
      <c r="DED14" s="50">
        <v>78.329037096395865</v>
      </c>
      <c r="DEE14" s="50">
        <v>78.427551942818127</v>
      </c>
      <c r="DEF14" s="50">
        <v>78.479012642279528</v>
      </c>
      <c r="DEG14" s="50">
        <v>78.598230153476919</v>
      </c>
      <c r="DEH14" s="50">
        <v>78.724034659438857</v>
      </c>
      <c r="DEI14" s="50">
        <v>78.788759183505164</v>
      </c>
      <c r="DEJ14" s="50">
        <v>78.801647433277083</v>
      </c>
      <c r="DEK14" s="50">
        <v>78.823422732483422</v>
      </c>
      <c r="DEL14" s="50">
        <v>78.963129240850449</v>
      </c>
      <c r="DEM14" s="50">
        <v>78.991598378854178</v>
      </c>
      <c r="DEN14" s="50">
        <v>79.067156494807449</v>
      </c>
      <c r="DEO14" s="50">
        <v>79.125443340142681</v>
      </c>
      <c r="DEP14" s="50">
        <v>79.171719862136783</v>
      </c>
      <c r="DEQ14" s="50">
        <v>79.244495879370163</v>
      </c>
      <c r="DER14" s="50">
        <v>79.366368910332341</v>
      </c>
      <c r="DES14" s="50">
        <v>79.428278750795158</v>
      </c>
      <c r="DET14" s="50">
        <v>79.468654362440503</v>
      </c>
      <c r="DEU14" s="50">
        <v>79.479807508010794</v>
      </c>
      <c r="DEV14" s="50">
        <v>79.488894553292624</v>
      </c>
      <c r="DEW14" s="50">
        <v>79.500202183000368</v>
      </c>
      <c r="DEX14" s="50">
        <v>79.655306514360603</v>
      </c>
      <c r="DEY14" s="50">
        <v>79.659596922785525</v>
      </c>
      <c r="DEZ14" s="50">
        <v>79.729276413400356</v>
      </c>
      <c r="DFA14" s="50">
        <v>79.771903896578507</v>
      </c>
      <c r="DFB14" s="50">
        <v>79.82219129288076</v>
      </c>
      <c r="DFC14" s="50">
        <v>79.858044470726199</v>
      </c>
      <c r="DFD14" s="50">
        <v>80.156434033174605</v>
      </c>
      <c r="DFE14" s="50">
        <v>80.285940972215769</v>
      </c>
      <c r="DFF14" s="50">
        <v>80.471181409288079</v>
      </c>
      <c r="DFG14" s="50">
        <v>80.482911438021617</v>
      </c>
      <c r="DFH14" s="50">
        <v>80.570812006526879</v>
      </c>
      <c r="DFI14" s="50">
        <v>80.619175626554267</v>
      </c>
      <c r="DFJ14" s="50">
        <v>80.761798685868285</v>
      </c>
      <c r="DFK14" s="50">
        <v>80.765029873957985</v>
      </c>
      <c r="DFL14" s="50">
        <v>80.830566860201543</v>
      </c>
      <c r="DFM14" s="50">
        <v>80.864577567727466</v>
      </c>
      <c r="DFN14" s="50">
        <v>80.908587544055933</v>
      </c>
      <c r="DFO14" s="50">
        <v>80.940889590801532</v>
      </c>
      <c r="DFP14" s="50">
        <v>81.10271153251108</v>
      </c>
      <c r="DFQ14" s="50">
        <v>81.124375431655125</v>
      </c>
      <c r="DFR14" s="50">
        <v>81.21271850079367</v>
      </c>
      <c r="DFS14" s="50">
        <v>81.296008852363315</v>
      </c>
      <c r="DFT14" s="50">
        <v>81.5064558953068</v>
      </c>
      <c r="DFU14" s="50">
        <v>81.607995538850801</v>
      </c>
      <c r="DFV14" s="50">
        <v>81.62832523639679</v>
      </c>
      <c r="DFW14" s="50">
        <v>81.666604092941014</v>
      </c>
      <c r="DFX14" s="50">
        <v>81.814647495692867</v>
      </c>
      <c r="DFY14" s="50">
        <v>82.090011823203952</v>
      </c>
      <c r="DFZ14" s="50">
        <v>82.093455424907773</v>
      </c>
      <c r="DGA14" s="50">
        <v>82.099537400544122</v>
      </c>
      <c r="DGB14" s="50">
        <v>82.218021367211605</v>
      </c>
      <c r="DGC14" s="50">
        <v>82.382172097648379</v>
      </c>
      <c r="DGD14" s="50">
        <v>82.412269690424836</v>
      </c>
      <c r="DGE14" s="50">
        <v>82.421034746699178</v>
      </c>
      <c r="DGF14" s="50">
        <v>82.550067625280803</v>
      </c>
      <c r="DGG14" s="50">
        <v>82.5722511989716</v>
      </c>
      <c r="DGH14" s="50">
        <v>82.682946998480574</v>
      </c>
      <c r="DGI14" s="50">
        <v>82.747369860834468</v>
      </c>
      <c r="DGJ14" s="50">
        <v>82.765840307963046</v>
      </c>
      <c r="DGK14" s="50">
        <v>82.925090501369141</v>
      </c>
      <c r="DGL14" s="50">
        <v>82.952361559218474</v>
      </c>
      <c r="DGM14" s="50">
        <v>82.954258413091864</v>
      </c>
      <c r="DGN14" s="50">
        <v>83.30558148116711</v>
      </c>
      <c r="DGO14" s="50">
        <v>83.401486316013262</v>
      </c>
      <c r="DGP14" s="50">
        <v>83.405480363740963</v>
      </c>
      <c r="DGQ14" s="50">
        <v>83.45904938211271</v>
      </c>
      <c r="DGR14" s="50">
        <v>83.515530554944093</v>
      </c>
      <c r="DGS14" s="50">
        <v>84.0051920463507</v>
      </c>
      <c r="DGT14" s="50">
        <v>84.027199574588565</v>
      </c>
      <c r="DGU14" s="50">
        <v>84.274836107364763</v>
      </c>
      <c r="DGV14" s="50">
        <v>84.380478229136997</v>
      </c>
      <c r="DGW14" s="50">
        <v>84.432985372180823</v>
      </c>
      <c r="DGX14" s="50">
        <v>84.531358593854407</v>
      </c>
      <c r="DGY14" s="50">
        <v>84.670505715412347</v>
      </c>
      <c r="DGZ14" s="50">
        <v>84.707558695858637</v>
      </c>
      <c r="DHA14" s="50">
        <v>84.748002584390832</v>
      </c>
      <c r="DHB14" s="50">
        <v>84.780073370123333</v>
      </c>
      <c r="DHC14" s="50">
        <v>85.004036823784944</v>
      </c>
      <c r="DHD14" s="50">
        <v>85.254532074215504</v>
      </c>
      <c r="DHE14" s="50">
        <v>85.365051208564637</v>
      </c>
      <c r="DHF14" s="50">
        <v>85.481361207065831</v>
      </c>
      <c r="DHG14" s="50">
        <v>85.559459006416375</v>
      </c>
      <c r="DHH14" s="50">
        <v>85.756927594116462</v>
      </c>
      <c r="DHI14" s="50">
        <v>86.039350354731567</v>
      </c>
      <c r="DHJ14" s="50">
        <v>86.064867621853409</v>
      </c>
      <c r="DHK14" s="50">
        <v>86.120512691417915</v>
      </c>
      <c r="DHL14" s="50">
        <v>86.126907065816141</v>
      </c>
      <c r="DHM14" s="50">
        <v>86.304622954499806</v>
      </c>
      <c r="DHN14" s="50">
        <v>86.357403794202924</v>
      </c>
      <c r="DHO14" s="50">
        <v>86.437034286897372</v>
      </c>
      <c r="DHP14" s="50">
        <v>86.562718392184564</v>
      </c>
      <c r="DHQ14" s="50">
        <v>86.597427157067102</v>
      </c>
      <c r="DHR14" s="50">
        <v>86.674202706282827</v>
      </c>
      <c r="DHS14" s="50">
        <v>86.681210622160165</v>
      </c>
      <c r="DHT14" s="50">
        <v>86.685803604448409</v>
      </c>
      <c r="DHU14" s="50">
        <v>86.934566407547649</v>
      </c>
      <c r="DHV14" s="50">
        <v>87.030913918454132</v>
      </c>
      <c r="DHW14" s="50">
        <v>87.048461058962943</v>
      </c>
      <c r="DHX14" s="50">
        <v>87.364170843031104</v>
      </c>
      <c r="DHY14" s="50">
        <v>87.463111776426601</v>
      </c>
      <c r="DHZ14" s="50">
        <v>87.498203190788075</v>
      </c>
      <c r="DIA14" s="50">
        <v>87.526829863155953</v>
      </c>
      <c r="DIB14" s="50">
        <v>87.587220943195945</v>
      </c>
      <c r="DIC14" s="50">
        <v>87.605706325817053</v>
      </c>
      <c r="DID14" s="50">
        <v>87.639271940322089</v>
      </c>
      <c r="DIE14" s="50">
        <v>87.645832617989612</v>
      </c>
      <c r="DIF14" s="50">
        <v>87.664838037722276</v>
      </c>
      <c r="DIG14" s="50">
        <v>87.914679859817625</v>
      </c>
      <c r="DIH14" s="50">
        <v>87.938357772959193</v>
      </c>
      <c r="DII14" s="50">
        <v>88.051516109349137</v>
      </c>
      <c r="DIJ14" s="50">
        <v>88.061393637824494</v>
      </c>
      <c r="DIK14" s="50">
        <v>88.398039506872692</v>
      </c>
      <c r="DIL14" s="50">
        <v>88.505785228308639</v>
      </c>
      <c r="DIM14" s="50">
        <v>88.644810337177177</v>
      </c>
      <c r="DIN14" s="50">
        <v>88.798938433994579</v>
      </c>
      <c r="DIO14" s="50">
        <v>88.809111201620482</v>
      </c>
      <c r="DIP14" s="50">
        <v>88.829714572368871</v>
      </c>
      <c r="DIQ14" s="50">
        <v>89.022159911732118</v>
      </c>
      <c r="DIR14" s="50">
        <v>89.120768007777798</v>
      </c>
      <c r="DIS14" s="50">
        <v>89.259563925415534</v>
      </c>
      <c r="DIT14" s="50">
        <v>89.385509798282641</v>
      </c>
      <c r="DIU14" s="50">
        <v>89.404684517489613</v>
      </c>
      <c r="DIV14" s="50">
        <v>89.414289611949158</v>
      </c>
      <c r="DIW14" s="50">
        <v>89.443912122524409</v>
      </c>
      <c r="DIX14" s="50">
        <v>89.454755225745657</v>
      </c>
      <c r="DIY14" s="50">
        <v>89.481066996111551</v>
      </c>
      <c r="DIZ14" s="50">
        <v>89.860844634407201</v>
      </c>
      <c r="DJA14" s="50">
        <v>89.870243432228818</v>
      </c>
      <c r="DJB14" s="50">
        <v>89.874656407919559</v>
      </c>
      <c r="DJC14" s="50">
        <v>89.963926636421633</v>
      </c>
      <c r="DJD14" s="50">
        <v>90.117607999925326</v>
      </c>
      <c r="DJE14" s="50">
        <v>90.28146373831477</v>
      </c>
      <c r="DJF14" s="50">
        <v>90.433295388359824</v>
      </c>
      <c r="DJG14" s="50">
        <v>90.494017952951708</v>
      </c>
      <c r="DJH14" s="50">
        <v>90.512019390311451</v>
      </c>
      <c r="DJI14" s="50">
        <v>90.596648761300969</v>
      </c>
      <c r="DJJ14" s="50">
        <v>90.714292682229072</v>
      </c>
      <c r="DJK14" s="50">
        <v>90.833053053276373</v>
      </c>
      <c r="DJL14" s="50">
        <v>90.904050025927546</v>
      </c>
      <c r="DJM14" s="50">
        <v>91.015831245966353</v>
      </c>
      <c r="DJN14" s="50">
        <v>91.037434941776439</v>
      </c>
      <c r="DJO14" s="50">
        <v>91.055842860635664</v>
      </c>
      <c r="DJP14" s="50">
        <v>91.096526466942919</v>
      </c>
      <c r="DJQ14" s="50">
        <v>91.10767376453542</v>
      </c>
      <c r="DJR14" s="50">
        <v>91.224302019298648</v>
      </c>
      <c r="DJS14" s="50">
        <v>91.337335420583798</v>
      </c>
      <c r="DJT14" s="50">
        <v>91.339459429461726</v>
      </c>
      <c r="DJU14" s="50">
        <v>91.399638561153893</v>
      </c>
      <c r="DJV14" s="50">
        <v>91.532795075637637</v>
      </c>
      <c r="DJW14" s="50">
        <v>91.714466149483442</v>
      </c>
      <c r="DJX14" s="50">
        <v>91.92801129754983</v>
      </c>
      <c r="DJY14" s="50">
        <v>91.984865511097667</v>
      </c>
      <c r="DJZ14" s="50">
        <v>92.27724598272647</v>
      </c>
      <c r="DKA14" s="50">
        <v>92.357827974935333</v>
      </c>
      <c r="DKB14" s="50">
        <v>92.429768577058184</v>
      </c>
      <c r="DKC14" s="50">
        <v>92.445881062692578</v>
      </c>
      <c r="DKD14" s="50">
        <v>92.636238661441141</v>
      </c>
      <c r="DKE14" s="50">
        <v>92.647783973795256</v>
      </c>
      <c r="DKF14" s="50">
        <v>92.712853739193974</v>
      </c>
      <c r="DKG14" s="50">
        <v>92.759640293636892</v>
      </c>
      <c r="DKH14" s="50">
        <v>93.193583841908094</v>
      </c>
      <c r="DKI14" s="50">
        <v>93.21185176590113</v>
      </c>
      <c r="DKJ14" s="50">
        <v>93.533541177490235</v>
      </c>
      <c r="DKK14" s="50">
        <v>93.736950028361491</v>
      </c>
      <c r="DKL14" s="50">
        <v>93.858586950989348</v>
      </c>
      <c r="DKM14" s="50">
        <v>93.870694688415625</v>
      </c>
      <c r="DKN14" s="50">
        <v>94.298889106410059</v>
      </c>
      <c r="DKO14" s="50">
        <v>94.383913583023258</v>
      </c>
      <c r="DKP14" s="50">
        <v>94.60185599971669</v>
      </c>
      <c r="DKQ14" s="50">
        <v>95.291793427954062</v>
      </c>
      <c r="DKR14" s="50">
        <v>95.295873757079647</v>
      </c>
      <c r="DKS14" s="50">
        <v>95.600255628552588</v>
      </c>
      <c r="DKT14" s="50">
        <v>95.690539593056641</v>
      </c>
      <c r="DKU14" s="50">
        <v>95.732782007479386</v>
      </c>
      <c r="DKV14" s="50">
        <v>95.762321287927989</v>
      </c>
      <c r="DKW14" s="50">
        <v>95.939340746692153</v>
      </c>
      <c r="DKX14" s="50">
        <v>96.069623398397766</v>
      </c>
      <c r="DKY14" s="50">
        <v>96.344410660003547</v>
      </c>
      <c r="DKZ14" s="50">
        <v>96.799403457644473</v>
      </c>
      <c r="DLA14" s="50">
        <v>96.852076053759333</v>
      </c>
      <c r="DLB14" s="50">
        <v>96.968898188665946</v>
      </c>
      <c r="DLC14" s="50">
        <v>97.229018340069558</v>
      </c>
      <c r="DLD14" s="50">
        <v>97.32958905800777</v>
      </c>
      <c r="DLE14" s="50">
        <v>97.529101576261596</v>
      </c>
      <c r="DLF14" s="50">
        <v>97.60970663195738</v>
      </c>
      <c r="DLG14" s="50">
        <v>97.713815523579953</v>
      </c>
      <c r="DLH14" s="50">
        <v>97.739362997368687</v>
      </c>
      <c r="DLI14" s="50">
        <v>97.75965791474141</v>
      </c>
      <c r="DLJ14" s="50">
        <v>97.871110551933413</v>
      </c>
      <c r="DLK14" s="50">
        <v>98.046172142510457</v>
      </c>
      <c r="DLL14" s="50">
        <v>98.057812727704516</v>
      </c>
      <c r="DLM14" s="50">
        <v>98.069513762318394</v>
      </c>
      <c r="DLN14" s="50">
        <v>98.351274776975714</v>
      </c>
      <c r="DLO14" s="50">
        <v>98.641889671818177</v>
      </c>
      <c r="DLP14" s="50">
        <v>98.938365681284296</v>
      </c>
      <c r="DLQ14" s="50">
        <v>99.330124769734368</v>
      </c>
      <c r="DLR14" s="50">
        <v>99.335285603330206</v>
      </c>
      <c r="DLS14" s="50">
        <v>100.09420467214716</v>
      </c>
      <c r="DLT14" s="50">
        <v>100.09933780997321</v>
      </c>
      <c r="DLU14" s="50">
        <v>100.31188821228722</v>
      </c>
      <c r="DLV14" s="50">
        <v>100.47788835622472</v>
      </c>
      <c r="DLW14" s="50">
        <v>100.49347821150235</v>
      </c>
      <c r="DLX14" s="50">
        <v>100.65846908524773</v>
      </c>
      <c r="DLY14" s="50">
        <v>100.69500186156048</v>
      </c>
      <c r="DLZ14" s="50">
        <v>100.76090981187345</v>
      </c>
      <c r="DMA14" s="50">
        <v>100.98570385130874</v>
      </c>
      <c r="DMB14" s="50">
        <v>101.21404733738257</v>
      </c>
      <c r="DMC14" s="50">
        <v>101.56020320771508</v>
      </c>
      <c r="DMD14" s="50">
        <v>101.77382663777614</v>
      </c>
      <c r="DME14" s="50">
        <v>102.91737663849145</v>
      </c>
      <c r="DMF14" s="50">
        <v>103.01896830040768</v>
      </c>
      <c r="DMG14" s="50">
        <v>103.53577068051646</v>
      </c>
      <c r="DMH14" s="50">
        <v>103.81412720390222</v>
      </c>
      <c r="DMI14" s="50">
        <v>103.92700996070835</v>
      </c>
      <c r="DMJ14" s="50">
        <v>104.07485506035233</v>
      </c>
      <c r="DMK14" s="50">
        <v>105.04155877151067</v>
      </c>
      <c r="DML14" s="50">
        <v>105.10110484258631</v>
      </c>
      <c r="DMM14" s="50">
        <v>105.11617475529771</v>
      </c>
      <c r="DMN14" s="50">
        <v>105.88780481923558</v>
      </c>
      <c r="DMO14" s="50">
        <v>105.92555489946254</v>
      </c>
      <c r="DMP14" s="50">
        <v>106.0585340401451</v>
      </c>
      <c r="DMQ14" s="50">
        <v>106.16204982504566</v>
      </c>
      <c r="DMR14" s="50">
        <v>106.61392798306957</v>
      </c>
      <c r="DMS14" s="50">
        <v>106.7789644239883</v>
      </c>
      <c r="DMT14" s="50">
        <v>107.02324298009839</v>
      </c>
      <c r="DMU14" s="50">
        <v>107.20819148838802</v>
      </c>
      <c r="DMV14" s="50">
        <v>108.21433964766432</v>
      </c>
      <c r="DMW14" s="50">
        <v>108.7659029267848</v>
      </c>
      <c r="DMX14" s="50">
        <v>108.92640710054202</v>
      </c>
      <c r="DMY14" s="50">
        <v>109.14368720130462</v>
      </c>
      <c r="DMZ14" s="50">
        <v>109.49534437466836</v>
      </c>
      <c r="DNA14" s="50">
        <v>109.53923644543293</v>
      </c>
      <c r="DNB14" s="50">
        <v>110.50349855517385</v>
      </c>
      <c r="DNC14" s="50">
        <v>110.84181170334651</v>
      </c>
      <c r="DND14" s="50">
        <v>111.47438232237957</v>
      </c>
      <c r="DNE14" s="50">
        <v>111.631301849457</v>
      </c>
      <c r="DNF14" s="50">
        <v>112.04581682795009</v>
      </c>
      <c r="DNG14" s="50">
        <v>112.07579360614884</v>
      </c>
      <c r="DNH14" s="50">
        <v>112.42515875663875</v>
      </c>
      <c r="DNI14" s="50">
        <v>112.98561997444898</v>
      </c>
      <c r="DNJ14" s="50">
        <v>113.33912720488718</v>
      </c>
      <c r="DNK14" s="50">
        <v>114.27341355371344</v>
      </c>
      <c r="DNL14" s="50">
        <v>116.48448269923563</v>
      </c>
      <c r="DNM14" s="50">
        <v>117.07697993258591</v>
      </c>
      <c r="DNN14" s="50">
        <v>117.32985785805508</v>
      </c>
      <c r="DNO14" s="50">
        <v>117.89639485373618</v>
      </c>
      <c r="DNP14" s="50">
        <v>118.01801666737074</v>
      </c>
      <c r="DNQ14" s="50">
        <v>118.04083771853514</v>
      </c>
      <c r="DNR14" s="50">
        <v>118.62513314011446</v>
      </c>
      <c r="DNS14" s="50">
        <v>119.62875847827695</v>
      </c>
      <c r="DNT14" s="50">
        <v>120.92128381818189</v>
      </c>
      <c r="DNU14" s="50">
        <v>121.67450084011136</v>
      </c>
      <c r="DNV14" s="50">
        <v>122.49771833502724</v>
      </c>
      <c r="DNW14" s="50">
        <v>122.53167435828013</v>
      </c>
      <c r="DNX14" s="50">
        <v>124.496857790935</v>
      </c>
      <c r="DNY14" s="50">
        <v>125.01457158688081</v>
      </c>
      <c r="DNZ14" s="50">
        <v>125.15902645829905</v>
      </c>
      <c r="DOA14" s="50">
        <v>126.7155600804806</v>
      </c>
      <c r="DOB14" s="50">
        <v>127.0935745655343</v>
      </c>
      <c r="DOC14" s="50">
        <v>128.31109109590642</v>
      </c>
      <c r="DOD14" s="50">
        <v>130.4414891256003</v>
      </c>
      <c r="DOE14" s="50">
        <v>131.21224154626921</v>
      </c>
      <c r="DOF14" s="50">
        <v>131.6636642689339</v>
      </c>
      <c r="DOG14" s="50">
        <v>132.19301746357786</v>
      </c>
      <c r="DOH14" s="50">
        <v>133.84016393983333</v>
      </c>
      <c r="DOI14" s="50">
        <v>137.30526351987942</v>
      </c>
      <c r="DOJ14" s="50">
        <v>137.4707476105248</v>
      </c>
      <c r="DOK14" s="50">
        <v>137.78719187497802</v>
      </c>
      <c r="DOL14" s="50">
        <v>139.28854494517117</v>
      </c>
      <c r="DOM14" s="50">
        <v>139.80624093332102</v>
      </c>
      <c r="DON14" s="50">
        <v>144.8320835663074</v>
      </c>
      <c r="DOO14" s="50">
        <v>150.40349613848633</v>
      </c>
      <c r="DOP14" s="50">
        <v>152.79551687903808</v>
      </c>
      <c r="DOQ14" s="50">
        <v>153.83501049254363</v>
      </c>
      <c r="DOR14" s="50">
        <v>154.68799936160437</v>
      </c>
      <c r="DOS14" s="50">
        <v>155.91961245706972</v>
      </c>
      <c r="DOT14" s="50">
        <v>166.91954359249223</v>
      </c>
      <c r="DOU14" s="50">
        <v>169.8137580968876</v>
      </c>
      <c r="DOV14" s="50">
        <v>175.33316323357678</v>
      </c>
      <c r="DOW14" s="50">
        <v>178.90510299130591</v>
      </c>
      <c r="DOX14" s="50">
        <v>180.47177393519343</v>
      </c>
      <c r="DOY14" s="50">
        <v>184.55161973553055</v>
      </c>
      <c r="DOZ14" s="50">
        <v>197.54644729866675</v>
      </c>
      <c r="DPA14" s="50">
        <v>199.73157619954833</v>
      </c>
      <c r="DPB14" s="50">
        <v>199.97979157048172</v>
      </c>
      <c r="DPC14" s="66">
        <v>211.06043408455082</v>
      </c>
    </row>
    <row r="16" spans="1:3123" s="39" customFormat="1" ht="13.5" thickBot="1" x14ac:dyDescent="0.3">
      <c r="A16" s="157"/>
    </row>
    <row r="19" spans="1:24" x14ac:dyDescent="0.25">
      <c r="A19" s="156" t="s">
        <v>70</v>
      </c>
      <c r="C19" s="165" t="s">
        <v>50</v>
      </c>
      <c r="D19" s="165"/>
      <c r="E19" s="165"/>
      <c r="F19" s="165"/>
      <c r="G19" s="165"/>
      <c r="H19" s="165"/>
      <c r="I19" s="165"/>
      <c r="J19" s="165"/>
      <c r="K19" s="165"/>
      <c r="L19" s="165"/>
      <c r="N19" s="166" t="s">
        <v>50</v>
      </c>
      <c r="O19" s="166"/>
      <c r="P19" s="166"/>
      <c r="Q19" s="166"/>
      <c r="R19" s="166"/>
      <c r="S19" s="166"/>
      <c r="T19" s="166"/>
      <c r="U19" s="166"/>
      <c r="V19" s="166"/>
      <c r="W19" s="166"/>
      <c r="X19" s="166"/>
    </row>
    <row r="20" spans="1:24" x14ac:dyDescent="0.25">
      <c r="C20" s="15" t="s">
        <v>12</v>
      </c>
      <c r="D20" s="16" t="s">
        <v>25</v>
      </c>
      <c r="E20" s="16" t="s">
        <v>51</v>
      </c>
      <c r="F20" s="16" t="s">
        <v>52</v>
      </c>
      <c r="G20" s="16" t="s">
        <v>53</v>
      </c>
      <c r="H20" s="16" t="s">
        <v>54</v>
      </c>
      <c r="I20" s="16" t="s">
        <v>55</v>
      </c>
      <c r="J20" s="16" t="s">
        <v>56</v>
      </c>
      <c r="K20" s="16" t="s">
        <v>57</v>
      </c>
      <c r="L20" s="17" t="s">
        <v>58</v>
      </c>
      <c r="N20" s="15" t="s">
        <v>12</v>
      </c>
      <c r="O20" s="16" t="s">
        <v>25</v>
      </c>
      <c r="P20" s="16" t="s">
        <v>59</v>
      </c>
      <c r="Q20" s="16" t="s">
        <v>60</v>
      </c>
      <c r="R20" s="16" t="s">
        <v>61</v>
      </c>
      <c r="S20" s="16" t="s">
        <v>62</v>
      </c>
      <c r="T20" s="16" t="s">
        <v>63</v>
      </c>
      <c r="U20" s="16" t="s">
        <v>64</v>
      </c>
      <c r="V20" s="16" t="s">
        <v>65</v>
      </c>
      <c r="W20" s="16" t="s">
        <v>66</v>
      </c>
      <c r="X20" s="17" t="s">
        <v>67</v>
      </c>
    </row>
    <row r="21" spans="1:24" x14ac:dyDescent="0.25">
      <c r="B21" s="1" t="s">
        <v>6</v>
      </c>
      <c r="C21" s="5">
        <v>100</v>
      </c>
      <c r="D21" s="6">
        <v>49.31</v>
      </c>
      <c r="E21" s="6">
        <v>76.959999999999994</v>
      </c>
      <c r="F21" s="6">
        <v>53.8</v>
      </c>
      <c r="G21" s="6">
        <v>92.47</v>
      </c>
      <c r="H21" s="6">
        <v>93.11</v>
      </c>
      <c r="I21" s="6">
        <v>60.55</v>
      </c>
      <c r="J21" s="6">
        <v>49.02</v>
      </c>
      <c r="K21" s="6">
        <v>104.51</v>
      </c>
      <c r="L21" s="7">
        <v>57.58</v>
      </c>
      <c r="N21" s="44">
        <v>100</v>
      </c>
      <c r="O21" s="45">
        <v>50.22</v>
      </c>
      <c r="P21" s="45">
        <v>54.94</v>
      </c>
      <c r="Q21" s="45">
        <v>80.709999999999994</v>
      </c>
      <c r="R21" s="45">
        <v>126.58</v>
      </c>
      <c r="S21" s="45">
        <v>83.36</v>
      </c>
      <c r="T21" s="45">
        <v>112.53</v>
      </c>
      <c r="U21" s="45">
        <v>61.37</v>
      </c>
      <c r="V21" s="45">
        <v>82.57</v>
      </c>
      <c r="W21" s="45">
        <v>103.04</v>
      </c>
      <c r="X21" s="46">
        <v>27.5</v>
      </c>
    </row>
    <row r="22" spans="1:24" x14ac:dyDescent="0.25">
      <c r="B22" s="1" t="s">
        <v>7</v>
      </c>
      <c r="C22" s="5">
        <v>100</v>
      </c>
      <c r="D22" s="6">
        <v>21.18</v>
      </c>
      <c r="E22" s="6">
        <v>64.97</v>
      </c>
      <c r="F22" s="6">
        <v>67.3</v>
      </c>
      <c r="G22" s="6">
        <v>98.2</v>
      </c>
      <c r="H22" s="6">
        <v>95.53</v>
      </c>
      <c r="I22" s="6">
        <v>79.33</v>
      </c>
      <c r="J22" s="6">
        <v>63.86</v>
      </c>
      <c r="K22" s="6">
        <v>116.9</v>
      </c>
      <c r="L22" s="7">
        <v>70.69</v>
      </c>
      <c r="N22" s="5">
        <v>100</v>
      </c>
      <c r="O22" s="6">
        <v>31.64</v>
      </c>
      <c r="P22" s="6">
        <v>65.14</v>
      </c>
      <c r="Q22" s="6">
        <v>79.64</v>
      </c>
      <c r="R22" s="6">
        <v>148.26</v>
      </c>
      <c r="S22" s="6">
        <v>103.87</v>
      </c>
      <c r="T22" s="6">
        <v>115.93</v>
      </c>
      <c r="U22" s="6">
        <v>81.94</v>
      </c>
      <c r="V22" s="6">
        <v>69.099999999999994</v>
      </c>
      <c r="W22" s="6">
        <v>116.05</v>
      </c>
      <c r="X22" s="7">
        <v>44.51</v>
      </c>
    </row>
    <row r="23" spans="1:24" x14ac:dyDescent="0.25">
      <c r="B23" s="1" t="s">
        <v>8</v>
      </c>
      <c r="C23" s="5">
        <v>100</v>
      </c>
      <c r="D23" s="6">
        <v>22.06</v>
      </c>
      <c r="E23" s="6">
        <v>57.57</v>
      </c>
      <c r="F23" s="6">
        <v>38.85</v>
      </c>
      <c r="G23" s="6">
        <v>88.63</v>
      </c>
      <c r="H23" s="6">
        <v>90.05</v>
      </c>
      <c r="I23" s="6">
        <v>57.79</v>
      </c>
      <c r="J23" s="6">
        <v>49.59</v>
      </c>
      <c r="K23" s="6">
        <v>102.24</v>
      </c>
      <c r="L23" s="7">
        <v>60.94</v>
      </c>
      <c r="N23" s="5">
        <v>100</v>
      </c>
      <c r="O23" s="6">
        <v>55.47</v>
      </c>
      <c r="P23" s="6">
        <v>68.86</v>
      </c>
      <c r="Q23" s="6">
        <v>65.31</v>
      </c>
      <c r="R23" s="6">
        <v>122.19</v>
      </c>
      <c r="S23" s="6">
        <v>83.45</v>
      </c>
      <c r="T23" s="6">
        <v>94.35</v>
      </c>
      <c r="U23" s="6">
        <v>61.1</v>
      </c>
      <c r="V23" s="6">
        <v>78.010000000000005</v>
      </c>
      <c r="W23" s="6">
        <v>95.88</v>
      </c>
      <c r="X23" s="7">
        <v>53.02</v>
      </c>
    </row>
    <row r="24" spans="1:24" x14ac:dyDescent="0.25">
      <c r="B24" s="1" t="s">
        <v>18</v>
      </c>
      <c r="C24" s="5">
        <v>100</v>
      </c>
      <c r="D24" s="6">
        <v>47.96</v>
      </c>
      <c r="E24" s="6">
        <v>111.28</v>
      </c>
      <c r="F24" s="6">
        <v>86.1</v>
      </c>
      <c r="G24" s="6">
        <v>49.11</v>
      </c>
      <c r="H24" s="6">
        <v>103.42</v>
      </c>
      <c r="I24" s="6">
        <v>88.7</v>
      </c>
      <c r="J24" s="6">
        <v>76.48</v>
      </c>
      <c r="K24" s="6">
        <v>106.79</v>
      </c>
      <c r="L24" s="7">
        <v>79.75</v>
      </c>
      <c r="N24" s="5">
        <v>100</v>
      </c>
      <c r="O24" s="6">
        <v>65.430000000000007</v>
      </c>
      <c r="P24" s="6">
        <v>78.55</v>
      </c>
      <c r="Q24" s="6">
        <v>68.75</v>
      </c>
      <c r="R24" s="6">
        <v>102.5</v>
      </c>
      <c r="S24" s="6">
        <v>84.16</v>
      </c>
      <c r="T24" s="6">
        <v>97.05</v>
      </c>
      <c r="U24" s="6">
        <v>80.67</v>
      </c>
      <c r="V24" s="6"/>
      <c r="W24" s="6">
        <v>94.2</v>
      </c>
      <c r="X24" s="7">
        <v>66.760000000000005</v>
      </c>
    </row>
    <row r="25" spans="1:24" x14ac:dyDescent="0.25">
      <c r="B25" s="1" t="s">
        <v>19</v>
      </c>
      <c r="C25" s="5">
        <v>100</v>
      </c>
      <c r="D25" s="6">
        <v>63.25</v>
      </c>
      <c r="E25" s="6">
        <v>104.02</v>
      </c>
      <c r="F25" s="6">
        <v>82.35</v>
      </c>
      <c r="G25" s="6">
        <v>55.99</v>
      </c>
      <c r="H25" s="6">
        <v>106.48</v>
      </c>
      <c r="I25" s="6">
        <v>79.95</v>
      </c>
      <c r="J25" s="6">
        <v>91.15</v>
      </c>
      <c r="K25" s="6">
        <v>104.85</v>
      </c>
      <c r="L25" s="7">
        <v>85.08</v>
      </c>
      <c r="N25" s="5">
        <v>100</v>
      </c>
      <c r="O25" s="6">
        <v>27.74</v>
      </c>
      <c r="P25" s="6">
        <v>34.729999999999997</v>
      </c>
      <c r="Q25" s="6">
        <v>73.25</v>
      </c>
      <c r="R25" s="6">
        <v>114.83</v>
      </c>
      <c r="S25" s="6">
        <v>76.31</v>
      </c>
      <c r="T25" s="6">
        <v>106.59</v>
      </c>
      <c r="U25" s="6">
        <v>49.43</v>
      </c>
      <c r="V25" s="6"/>
      <c r="W25" s="6">
        <v>94.57</v>
      </c>
      <c r="X25" s="7">
        <v>11.01</v>
      </c>
    </row>
    <row r="26" spans="1:24" x14ac:dyDescent="0.25">
      <c r="B26" s="1" t="s">
        <v>20</v>
      </c>
      <c r="C26" s="5">
        <v>100</v>
      </c>
      <c r="D26" s="6">
        <v>26.38</v>
      </c>
      <c r="E26" s="6">
        <v>59.93</v>
      </c>
      <c r="F26" s="6">
        <v>54.82</v>
      </c>
      <c r="G26" s="6"/>
      <c r="H26" s="6">
        <v>91.24</v>
      </c>
      <c r="I26" s="6">
        <v>48.6</v>
      </c>
      <c r="J26" s="6">
        <v>30.74</v>
      </c>
      <c r="K26" s="6">
        <v>85.17</v>
      </c>
      <c r="L26" s="7">
        <v>28.69</v>
      </c>
      <c r="N26" s="5">
        <v>100</v>
      </c>
      <c r="O26" s="6">
        <v>7.44</v>
      </c>
      <c r="P26" s="6">
        <v>28.62</v>
      </c>
      <c r="Q26" s="6">
        <v>91.4</v>
      </c>
      <c r="R26" s="6">
        <v>168.75</v>
      </c>
      <c r="S26" s="6">
        <v>99.31</v>
      </c>
      <c r="T26" s="6">
        <v>127.46</v>
      </c>
      <c r="U26" s="6">
        <v>42.55</v>
      </c>
      <c r="V26" s="6"/>
      <c r="W26" s="6">
        <v>124.68</v>
      </c>
      <c r="X26" s="7">
        <v>19.93</v>
      </c>
    </row>
    <row r="27" spans="1:24" x14ac:dyDescent="0.25">
      <c r="B27" s="1" t="s">
        <v>68</v>
      </c>
      <c r="C27" s="47"/>
      <c r="D27" s="48"/>
      <c r="E27" s="48"/>
      <c r="F27" s="48"/>
      <c r="G27" s="48"/>
      <c r="H27" s="48"/>
      <c r="I27" s="48"/>
      <c r="J27" s="48"/>
      <c r="K27" s="48"/>
      <c r="L27" s="49"/>
      <c r="N27" s="8">
        <v>100</v>
      </c>
      <c r="O27" s="9">
        <v>26.26</v>
      </c>
      <c r="P27" s="9">
        <v>18</v>
      </c>
      <c r="Q27" s="9">
        <v>80.91</v>
      </c>
      <c r="R27" s="9">
        <v>141.16999999999999</v>
      </c>
      <c r="S27" s="9">
        <v>59.1</v>
      </c>
      <c r="T27" s="50"/>
      <c r="U27" s="9"/>
      <c r="V27" s="9"/>
      <c r="W27" s="9">
        <v>119.69</v>
      </c>
      <c r="X27" s="10">
        <v>21.21</v>
      </c>
    </row>
    <row r="30" spans="1:24" s="39" customFormat="1" ht="13.5" thickBot="1" x14ac:dyDescent="0.3">
      <c r="A30" s="157"/>
    </row>
    <row r="32" spans="1:24" x14ac:dyDescent="0.25">
      <c r="A32" s="156" t="s">
        <v>80</v>
      </c>
      <c r="C32" s="166" t="s">
        <v>50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</row>
    <row r="33" spans="1:18" x14ac:dyDescent="0.25">
      <c r="C33" s="15" t="s">
        <v>23</v>
      </c>
      <c r="D33" s="16" t="s">
        <v>17</v>
      </c>
      <c r="E33" s="16" t="s">
        <v>71</v>
      </c>
      <c r="F33" s="16" t="s">
        <v>72</v>
      </c>
      <c r="G33" s="16" t="s">
        <v>73</v>
      </c>
      <c r="H33" s="16" t="s">
        <v>74</v>
      </c>
      <c r="I33" s="16" t="s">
        <v>75</v>
      </c>
      <c r="J33" s="16" t="s">
        <v>76</v>
      </c>
      <c r="K33" s="16" t="s">
        <v>77</v>
      </c>
      <c r="L33" s="16" t="s">
        <v>78</v>
      </c>
      <c r="M33" s="17" t="s">
        <v>79</v>
      </c>
    </row>
    <row r="34" spans="1:18" x14ac:dyDescent="0.25">
      <c r="B34" s="1" t="s">
        <v>6</v>
      </c>
      <c r="C34" s="44">
        <v>100</v>
      </c>
      <c r="D34" s="45">
        <v>45.28</v>
      </c>
      <c r="E34" s="45">
        <v>80.5</v>
      </c>
      <c r="F34" s="45">
        <v>54.03</v>
      </c>
      <c r="G34" s="45">
        <v>63.77</v>
      </c>
      <c r="H34" s="45">
        <v>84.06</v>
      </c>
      <c r="I34" s="45">
        <v>111.81</v>
      </c>
      <c r="J34" s="45">
        <v>110.34</v>
      </c>
      <c r="K34" s="45">
        <v>107.27</v>
      </c>
      <c r="L34" s="45">
        <v>122.17</v>
      </c>
      <c r="M34" s="46">
        <v>76.989999999999995</v>
      </c>
    </row>
    <row r="35" spans="1:18" x14ac:dyDescent="0.25">
      <c r="B35" s="1" t="s">
        <v>7</v>
      </c>
      <c r="C35" s="5">
        <v>100</v>
      </c>
      <c r="D35" s="6">
        <v>28.51</v>
      </c>
      <c r="E35" s="6">
        <v>101.94</v>
      </c>
      <c r="F35" s="6">
        <v>66.61</v>
      </c>
      <c r="G35" s="6">
        <v>66.38</v>
      </c>
      <c r="H35" s="6">
        <v>72.650000000000006</v>
      </c>
      <c r="I35" s="6">
        <v>81.58</v>
      </c>
      <c r="J35" s="6">
        <v>96.24</v>
      </c>
      <c r="K35" s="6">
        <v>93.19</v>
      </c>
      <c r="L35" s="6">
        <v>86.67</v>
      </c>
      <c r="M35" s="7">
        <v>66.66</v>
      </c>
    </row>
    <row r="36" spans="1:18" x14ac:dyDescent="0.25">
      <c r="B36" s="1" t="s">
        <v>8</v>
      </c>
      <c r="C36" s="5">
        <v>100</v>
      </c>
      <c r="D36" s="6">
        <v>24.31</v>
      </c>
      <c r="E36" s="6">
        <v>108.58</v>
      </c>
      <c r="F36" s="6">
        <v>67.180000000000007</v>
      </c>
      <c r="G36" s="6">
        <v>125.18</v>
      </c>
      <c r="H36" s="6">
        <v>115.07</v>
      </c>
      <c r="I36" s="6">
        <v>132.94999999999999</v>
      </c>
      <c r="J36" s="6">
        <v>105.43</v>
      </c>
      <c r="K36" s="6">
        <v>123.89</v>
      </c>
      <c r="L36" s="6">
        <v>116.64</v>
      </c>
      <c r="M36" s="7">
        <v>98.01</v>
      </c>
    </row>
    <row r="37" spans="1:18" x14ac:dyDescent="0.25">
      <c r="B37" s="1" t="s">
        <v>18</v>
      </c>
      <c r="C37" s="5">
        <v>100</v>
      </c>
      <c r="D37" s="6">
        <v>42.65</v>
      </c>
      <c r="E37" s="6">
        <v>101.94</v>
      </c>
      <c r="F37" s="6">
        <v>66.61</v>
      </c>
      <c r="G37" s="6">
        <v>127.71</v>
      </c>
      <c r="H37" s="6">
        <v>133.37</v>
      </c>
      <c r="I37" s="6">
        <v>115.01</v>
      </c>
      <c r="J37" s="6">
        <v>106.6</v>
      </c>
      <c r="K37" s="6">
        <v>110.38</v>
      </c>
      <c r="L37" s="6">
        <v>92.46</v>
      </c>
      <c r="M37" s="7">
        <v>73.239999999999995</v>
      </c>
    </row>
    <row r="38" spans="1:18" x14ac:dyDescent="0.25">
      <c r="B38" s="1" t="s">
        <v>19</v>
      </c>
      <c r="C38" s="5">
        <v>100</v>
      </c>
      <c r="D38" s="6">
        <v>23.24</v>
      </c>
      <c r="E38" s="6">
        <v>108.58</v>
      </c>
      <c r="F38" s="6">
        <v>74.03</v>
      </c>
      <c r="G38" s="6">
        <v>93.95</v>
      </c>
      <c r="H38" s="6">
        <v>107.99</v>
      </c>
      <c r="I38" s="6">
        <v>111.85</v>
      </c>
      <c r="J38" s="6">
        <v>109.19</v>
      </c>
      <c r="K38" s="6">
        <v>102.22</v>
      </c>
      <c r="L38" s="6">
        <v>70.12</v>
      </c>
      <c r="M38" s="7">
        <v>72.11</v>
      </c>
    </row>
    <row r="39" spans="1:18" x14ac:dyDescent="0.25">
      <c r="B39" s="1" t="s">
        <v>20</v>
      </c>
      <c r="C39" s="5">
        <v>100</v>
      </c>
      <c r="D39" s="6">
        <v>19.18</v>
      </c>
      <c r="E39" s="6">
        <v>52.65</v>
      </c>
      <c r="F39" s="6">
        <v>79.930000000000007</v>
      </c>
      <c r="G39" s="6">
        <v>81.64</v>
      </c>
      <c r="H39" s="6">
        <v>56.18</v>
      </c>
      <c r="I39" s="6">
        <v>93.39</v>
      </c>
      <c r="J39" s="6">
        <v>98.71</v>
      </c>
      <c r="K39" s="6">
        <v>98.8</v>
      </c>
      <c r="L39" s="6">
        <v>109.15</v>
      </c>
      <c r="M39" s="7">
        <v>90.67</v>
      </c>
    </row>
    <row r="40" spans="1:18" x14ac:dyDescent="0.25">
      <c r="B40" s="1" t="s">
        <v>68</v>
      </c>
      <c r="C40" s="8">
        <v>100</v>
      </c>
      <c r="D40" s="9">
        <v>26.46</v>
      </c>
      <c r="E40" s="9">
        <v>47.6</v>
      </c>
      <c r="F40" s="9">
        <v>106.89</v>
      </c>
      <c r="G40" s="9">
        <v>124.05</v>
      </c>
      <c r="H40" s="9">
        <v>96.06</v>
      </c>
      <c r="I40" s="9">
        <v>172.47</v>
      </c>
      <c r="J40" s="9">
        <v>163.97</v>
      </c>
      <c r="K40" s="9">
        <v>169.98</v>
      </c>
      <c r="L40" s="9">
        <v>201.97</v>
      </c>
      <c r="M40" s="10">
        <v>161.13999999999999</v>
      </c>
    </row>
    <row r="42" spans="1:18" s="39" customFormat="1" ht="13.5" thickBot="1" x14ac:dyDescent="0.3">
      <c r="A42" s="157"/>
    </row>
    <row r="45" spans="1:18" x14ac:dyDescent="0.25">
      <c r="A45" s="156" t="s">
        <v>89</v>
      </c>
      <c r="C45" s="166" t="s">
        <v>81</v>
      </c>
      <c r="D45" s="166"/>
      <c r="E45" s="166"/>
      <c r="F45" s="166"/>
      <c r="G45" s="166"/>
      <c r="H45" s="166"/>
      <c r="I45" s="166"/>
      <c r="J45" s="166"/>
      <c r="K45" s="166"/>
      <c r="L45" s="166"/>
      <c r="N45" s="166" t="s">
        <v>81</v>
      </c>
      <c r="O45" s="166"/>
      <c r="P45" s="166"/>
      <c r="Q45" s="166"/>
      <c r="R45" s="166"/>
    </row>
    <row r="46" spans="1:18" x14ac:dyDescent="0.25">
      <c r="C46" s="15" t="s">
        <v>12</v>
      </c>
      <c r="D46" s="16" t="s">
        <v>25</v>
      </c>
      <c r="E46" s="16" t="s">
        <v>51</v>
      </c>
      <c r="F46" s="16" t="s">
        <v>82</v>
      </c>
      <c r="G46" s="16" t="s">
        <v>83</v>
      </c>
      <c r="H46" s="16" t="s">
        <v>63</v>
      </c>
      <c r="I46" s="16" t="s">
        <v>84</v>
      </c>
      <c r="J46" s="16" t="s">
        <v>64</v>
      </c>
      <c r="K46" s="16" t="s">
        <v>65</v>
      </c>
      <c r="L46" s="17" t="s">
        <v>85</v>
      </c>
      <c r="N46" s="15" t="s">
        <v>23</v>
      </c>
      <c r="O46" s="16" t="s">
        <v>17</v>
      </c>
      <c r="P46" s="16" t="s">
        <v>86</v>
      </c>
      <c r="Q46" s="16" t="s">
        <v>87</v>
      </c>
      <c r="R46" s="17" t="s">
        <v>88</v>
      </c>
    </row>
    <row r="47" spans="1:18" x14ac:dyDescent="0.25">
      <c r="B47" s="1" t="s">
        <v>6</v>
      </c>
      <c r="C47" s="44">
        <v>100</v>
      </c>
      <c r="D47" s="45">
        <v>36.659999999999997</v>
      </c>
      <c r="E47" s="45">
        <v>87.39</v>
      </c>
      <c r="F47" s="45">
        <v>87.87</v>
      </c>
      <c r="G47" s="45">
        <v>78.78</v>
      </c>
      <c r="H47" s="45">
        <v>89.27</v>
      </c>
      <c r="I47" s="45">
        <v>69.23</v>
      </c>
      <c r="J47" s="45">
        <v>81.86</v>
      </c>
      <c r="K47" s="45">
        <v>69.87</v>
      </c>
      <c r="L47" s="46">
        <v>71.16</v>
      </c>
      <c r="N47" s="44">
        <v>100</v>
      </c>
      <c r="O47" s="45">
        <v>55.38</v>
      </c>
      <c r="P47" s="45">
        <v>72.63</v>
      </c>
      <c r="Q47" s="45">
        <v>94.47</v>
      </c>
      <c r="R47" s="46">
        <v>98.03</v>
      </c>
    </row>
    <row r="48" spans="1:18" x14ac:dyDescent="0.25">
      <c r="B48" s="1" t="s">
        <v>7</v>
      </c>
      <c r="C48" s="5">
        <v>100</v>
      </c>
      <c r="D48" s="6">
        <v>57.42</v>
      </c>
      <c r="E48" s="6">
        <v>83.11</v>
      </c>
      <c r="F48" s="6">
        <v>89.06</v>
      </c>
      <c r="G48" s="6">
        <v>78.77</v>
      </c>
      <c r="H48" s="6">
        <v>87.65</v>
      </c>
      <c r="I48" s="6">
        <v>77.89</v>
      </c>
      <c r="J48" s="6">
        <v>81.22</v>
      </c>
      <c r="K48" s="6">
        <v>78.400000000000006</v>
      </c>
      <c r="L48" s="7">
        <v>70.849999999999994</v>
      </c>
      <c r="N48" s="5">
        <v>100</v>
      </c>
      <c r="O48" s="6">
        <v>50.51</v>
      </c>
      <c r="P48" s="6">
        <v>73.930000000000007</v>
      </c>
      <c r="Q48" s="6">
        <v>94.05</v>
      </c>
      <c r="R48" s="7">
        <v>98.05</v>
      </c>
    </row>
    <row r="49" spans="1:18" x14ac:dyDescent="0.25">
      <c r="B49" s="1" t="s">
        <v>8</v>
      </c>
      <c r="C49" s="8">
        <v>100</v>
      </c>
      <c r="D49" s="9">
        <v>65.819999999999993</v>
      </c>
      <c r="E49" s="9">
        <v>78.02</v>
      </c>
      <c r="F49" s="9">
        <v>89.94</v>
      </c>
      <c r="G49" s="9">
        <v>80.36</v>
      </c>
      <c r="H49" s="9">
        <v>85.67</v>
      </c>
      <c r="I49" s="9">
        <v>77.52</v>
      </c>
      <c r="J49" s="9">
        <v>80.86</v>
      </c>
      <c r="K49" s="9">
        <v>80.39</v>
      </c>
      <c r="L49" s="10">
        <v>71.28</v>
      </c>
      <c r="N49" s="8">
        <v>100</v>
      </c>
      <c r="O49" s="9">
        <v>57.57</v>
      </c>
      <c r="P49" s="9">
        <v>82.77</v>
      </c>
      <c r="Q49" s="9">
        <v>93.39</v>
      </c>
      <c r="R49" s="10">
        <v>96.21</v>
      </c>
    </row>
    <row r="51" spans="1:18" s="39" customFormat="1" ht="13.5" thickBot="1" x14ac:dyDescent="0.3">
      <c r="A51" s="157"/>
    </row>
    <row r="54" spans="1:18" x14ac:dyDescent="0.25">
      <c r="A54" s="156" t="s">
        <v>92</v>
      </c>
      <c r="C54" s="165" t="s">
        <v>81</v>
      </c>
      <c r="D54" s="165"/>
      <c r="E54" s="165"/>
      <c r="F54" s="165"/>
      <c r="G54" s="165"/>
      <c r="H54" s="165"/>
    </row>
    <row r="55" spans="1:18" x14ac:dyDescent="0.25">
      <c r="B55" s="41" t="s">
        <v>4</v>
      </c>
      <c r="C55" s="162" t="s">
        <v>90</v>
      </c>
      <c r="D55" s="163"/>
      <c r="E55" s="164"/>
      <c r="F55" s="162" t="s">
        <v>91</v>
      </c>
      <c r="G55" s="163"/>
      <c r="H55" s="164"/>
    </row>
    <row r="56" spans="1:18" x14ac:dyDescent="0.25">
      <c r="B56" s="4"/>
      <c r="C56" s="51" t="s">
        <v>6</v>
      </c>
      <c r="D56" s="52" t="s">
        <v>7</v>
      </c>
      <c r="E56" s="53" t="s">
        <v>8</v>
      </c>
      <c r="F56" s="51" t="s">
        <v>6</v>
      </c>
      <c r="G56" s="52" t="s">
        <v>7</v>
      </c>
      <c r="H56" s="53" t="s">
        <v>8</v>
      </c>
    </row>
    <row r="57" spans="1:18" x14ac:dyDescent="0.25">
      <c r="B57" s="54">
        <v>0</v>
      </c>
      <c r="C57" s="5">
        <v>100</v>
      </c>
      <c r="D57" s="6">
        <v>100</v>
      </c>
      <c r="E57" s="7">
        <v>100</v>
      </c>
      <c r="F57" s="5">
        <v>99.28</v>
      </c>
      <c r="G57" s="6">
        <v>105</v>
      </c>
      <c r="H57" s="7">
        <v>102.6</v>
      </c>
    </row>
    <row r="58" spans="1:18" x14ac:dyDescent="0.25">
      <c r="B58" s="54">
        <v>3.3329999999999999E-2</v>
      </c>
      <c r="C58" s="5">
        <v>100.57</v>
      </c>
      <c r="D58" s="6">
        <v>99.08</v>
      </c>
      <c r="E58" s="7">
        <v>98.58</v>
      </c>
      <c r="F58" s="5">
        <v>98.61</v>
      </c>
      <c r="G58" s="6">
        <v>108.96</v>
      </c>
      <c r="H58" s="7">
        <v>103.06</v>
      </c>
    </row>
    <row r="59" spans="1:18" x14ac:dyDescent="0.25">
      <c r="B59" s="54">
        <v>0.1</v>
      </c>
      <c r="C59" s="5">
        <v>99.98</v>
      </c>
      <c r="D59" s="6">
        <v>106.71</v>
      </c>
      <c r="E59" s="7">
        <v>99.84</v>
      </c>
      <c r="F59" s="5">
        <v>97.9</v>
      </c>
      <c r="G59" s="6">
        <v>106.39</v>
      </c>
      <c r="H59" s="7">
        <v>101.83</v>
      </c>
    </row>
    <row r="60" spans="1:18" x14ac:dyDescent="0.25">
      <c r="B60" s="54">
        <v>0.33300000000000002</v>
      </c>
      <c r="C60" s="5">
        <v>99.83</v>
      </c>
      <c r="D60" s="6">
        <v>99.63</v>
      </c>
      <c r="E60" s="7">
        <v>97.8</v>
      </c>
      <c r="F60" s="5">
        <v>99.35</v>
      </c>
      <c r="G60" s="6">
        <v>108.1</v>
      </c>
      <c r="H60" s="7">
        <v>102.47</v>
      </c>
    </row>
    <row r="61" spans="1:18" x14ac:dyDescent="0.25">
      <c r="B61" s="54">
        <v>1</v>
      </c>
      <c r="C61" s="5">
        <v>96.23</v>
      </c>
      <c r="D61" s="6">
        <v>69.84</v>
      </c>
      <c r="E61" s="7">
        <v>85.33</v>
      </c>
      <c r="F61" s="5">
        <v>100.65</v>
      </c>
      <c r="G61" s="6">
        <v>107.05</v>
      </c>
      <c r="H61" s="7">
        <v>101.84</v>
      </c>
    </row>
    <row r="62" spans="1:18" x14ac:dyDescent="0.25">
      <c r="B62" s="54">
        <v>3.3332999999999999</v>
      </c>
      <c r="C62" s="5">
        <v>88.2</v>
      </c>
      <c r="D62" s="6">
        <v>46.84</v>
      </c>
      <c r="E62" s="7">
        <v>41.25</v>
      </c>
      <c r="F62" s="5">
        <v>99.11</v>
      </c>
      <c r="G62" s="6">
        <v>105.4</v>
      </c>
      <c r="H62" s="7">
        <v>100.65</v>
      </c>
    </row>
    <row r="63" spans="1:18" x14ac:dyDescent="0.25">
      <c r="B63" s="54">
        <v>5</v>
      </c>
      <c r="C63" s="5">
        <v>21.38</v>
      </c>
      <c r="D63" s="6">
        <v>5.4</v>
      </c>
      <c r="E63" s="7">
        <v>23.18</v>
      </c>
      <c r="F63" s="5">
        <v>94.99</v>
      </c>
      <c r="G63" s="6">
        <v>92.2</v>
      </c>
      <c r="H63" s="7">
        <v>97.94</v>
      </c>
    </row>
    <row r="64" spans="1:18" x14ac:dyDescent="0.25">
      <c r="B64" s="54">
        <v>10</v>
      </c>
      <c r="C64" s="5">
        <v>8.68</v>
      </c>
      <c r="D64" s="6">
        <v>2.1800000000000002</v>
      </c>
      <c r="E64" s="7">
        <v>5.33</v>
      </c>
      <c r="F64" s="5">
        <v>85.23</v>
      </c>
      <c r="G64" s="6">
        <v>101.08</v>
      </c>
      <c r="H64" s="7">
        <v>82.82</v>
      </c>
    </row>
    <row r="65" spans="1:13" x14ac:dyDescent="0.25">
      <c r="B65" s="54">
        <v>15</v>
      </c>
      <c r="C65" s="5">
        <v>7.95</v>
      </c>
      <c r="D65" s="6">
        <v>0</v>
      </c>
      <c r="E65" s="7">
        <v>4.0199999999999996</v>
      </c>
      <c r="F65" s="5">
        <v>65.27</v>
      </c>
      <c r="G65" s="6">
        <v>76.83</v>
      </c>
      <c r="H65" s="7">
        <v>65.77</v>
      </c>
    </row>
    <row r="66" spans="1:13" x14ac:dyDescent="0.25">
      <c r="B66" s="54">
        <v>20</v>
      </c>
      <c r="C66" s="8">
        <v>3.03</v>
      </c>
      <c r="D66" s="9">
        <v>0</v>
      </c>
      <c r="E66" s="10">
        <v>1.97</v>
      </c>
      <c r="F66" s="8">
        <v>36.71</v>
      </c>
      <c r="G66" s="9">
        <v>61.49</v>
      </c>
      <c r="H66" s="10">
        <v>59.65</v>
      </c>
    </row>
    <row r="68" spans="1:13" s="39" customFormat="1" ht="13.5" thickBot="1" x14ac:dyDescent="0.3">
      <c r="A68" s="157"/>
    </row>
    <row r="71" spans="1:13" x14ac:dyDescent="0.25">
      <c r="A71" s="156" t="s">
        <v>95</v>
      </c>
      <c r="C71" s="166" t="s">
        <v>94</v>
      </c>
      <c r="D71" s="166"/>
      <c r="E71" s="166"/>
    </row>
    <row r="72" spans="1:13" x14ac:dyDescent="0.25">
      <c r="C72" s="15" t="s">
        <v>12</v>
      </c>
      <c r="D72" s="16" t="s">
        <v>25</v>
      </c>
      <c r="E72" s="17" t="s">
        <v>91</v>
      </c>
    </row>
    <row r="73" spans="1:13" x14ac:dyDescent="0.25">
      <c r="B73" s="1" t="s">
        <v>6</v>
      </c>
      <c r="C73" s="44">
        <v>25.17</v>
      </c>
      <c r="D73" s="45">
        <v>10.039999999999999</v>
      </c>
      <c r="E73" s="46">
        <v>30.161000000000001</v>
      </c>
    </row>
    <row r="74" spans="1:13" x14ac:dyDescent="0.25">
      <c r="B74" s="1" t="s">
        <v>7</v>
      </c>
      <c r="C74" s="5">
        <v>31.14</v>
      </c>
      <c r="D74" s="6">
        <v>4.07</v>
      </c>
      <c r="E74" s="7">
        <v>40.396999999999998</v>
      </c>
    </row>
    <row r="75" spans="1:13" x14ac:dyDescent="0.25">
      <c r="B75" s="1" t="s">
        <v>8</v>
      </c>
      <c r="C75" s="65">
        <v>28.43</v>
      </c>
      <c r="D75" s="50">
        <v>8.1</v>
      </c>
      <c r="E75" s="10">
        <v>39.984000000000002</v>
      </c>
    </row>
    <row r="77" spans="1:13" s="39" customFormat="1" ht="13.5" thickBot="1" x14ac:dyDescent="0.3">
      <c r="A77" s="157"/>
    </row>
    <row r="80" spans="1:13" x14ac:dyDescent="0.25">
      <c r="A80" s="156" t="s">
        <v>100</v>
      </c>
      <c r="C80" s="171" t="s">
        <v>96</v>
      </c>
      <c r="D80" s="171"/>
      <c r="E80" s="171"/>
      <c r="F80" s="171"/>
      <c r="G80" s="171"/>
      <c r="I80" s="171" t="s">
        <v>97</v>
      </c>
      <c r="J80" s="171"/>
      <c r="K80" s="171"/>
      <c r="L80" s="171"/>
      <c r="M80" s="171"/>
    </row>
    <row r="81" spans="1:15" x14ac:dyDescent="0.25">
      <c r="C81" s="15" t="s">
        <v>23</v>
      </c>
      <c r="D81" s="16" t="s">
        <v>17</v>
      </c>
      <c r="E81" s="16" t="s">
        <v>98</v>
      </c>
      <c r="F81" s="16" t="s">
        <v>76</v>
      </c>
      <c r="G81" s="17" t="s">
        <v>99</v>
      </c>
      <c r="H81" s="67"/>
      <c r="I81" s="15" t="s">
        <v>23</v>
      </c>
      <c r="J81" s="16" t="s">
        <v>17</v>
      </c>
      <c r="K81" s="16" t="s">
        <v>98</v>
      </c>
      <c r="L81" s="16" t="s">
        <v>76</v>
      </c>
      <c r="M81" s="17" t="s">
        <v>99</v>
      </c>
    </row>
    <row r="82" spans="1:15" x14ac:dyDescent="0.25">
      <c r="B82" s="1" t="s">
        <v>6</v>
      </c>
      <c r="C82" s="44">
        <v>1</v>
      </c>
      <c r="D82" s="45">
        <v>8.7799999999999994</v>
      </c>
      <c r="E82" s="45">
        <v>0.9</v>
      </c>
      <c r="F82" s="45">
        <v>3.37</v>
      </c>
      <c r="G82" s="46">
        <v>3.48</v>
      </c>
      <c r="I82" s="68">
        <v>1</v>
      </c>
      <c r="J82" s="45">
        <v>4.5999999999999996</v>
      </c>
      <c r="K82" s="45">
        <v>1.8</v>
      </c>
      <c r="L82" s="45">
        <v>2.5</v>
      </c>
      <c r="M82" s="46">
        <v>2.64</v>
      </c>
    </row>
    <row r="83" spans="1:15" x14ac:dyDescent="0.25">
      <c r="B83" s="1" t="s">
        <v>7</v>
      </c>
      <c r="C83" s="69">
        <v>1</v>
      </c>
      <c r="D83" s="6">
        <v>3.82</v>
      </c>
      <c r="E83" s="6">
        <v>1.47</v>
      </c>
      <c r="F83" s="6">
        <v>3.39</v>
      </c>
      <c r="G83" s="7">
        <v>2.9</v>
      </c>
      <c r="I83" s="70">
        <v>1</v>
      </c>
      <c r="J83" s="6">
        <v>5.54</v>
      </c>
      <c r="K83" s="6">
        <v>1.17</v>
      </c>
      <c r="L83" s="6">
        <v>2.66</v>
      </c>
      <c r="M83" s="7">
        <v>2.37</v>
      </c>
    </row>
    <row r="84" spans="1:15" x14ac:dyDescent="0.25">
      <c r="B84" s="1" t="s">
        <v>8</v>
      </c>
      <c r="C84" s="65">
        <v>1</v>
      </c>
      <c r="D84" s="9">
        <v>3.32</v>
      </c>
      <c r="E84" s="9">
        <v>1.23</v>
      </c>
      <c r="F84" s="9">
        <v>2.15</v>
      </c>
      <c r="G84" s="10">
        <v>2.2000000000000002</v>
      </c>
      <c r="I84" s="71">
        <v>1</v>
      </c>
      <c r="J84" s="9">
        <v>4.66</v>
      </c>
      <c r="K84" s="9">
        <v>0.69</v>
      </c>
      <c r="L84" s="9">
        <v>1.74</v>
      </c>
      <c r="M84" s="10">
        <v>1.85</v>
      </c>
    </row>
    <row r="86" spans="1:15" s="39" customFormat="1" ht="13.5" thickBot="1" x14ac:dyDescent="0.3">
      <c r="A86" s="157"/>
    </row>
    <row r="89" spans="1:15" x14ac:dyDescent="0.25">
      <c r="A89" s="156" t="s">
        <v>102</v>
      </c>
      <c r="C89" s="166" t="s">
        <v>101</v>
      </c>
      <c r="D89" s="166"/>
      <c r="E89" s="166"/>
      <c r="F89" s="166"/>
      <c r="G89" s="166"/>
      <c r="H89" s="166"/>
    </row>
    <row r="90" spans="1:15" x14ac:dyDescent="0.25">
      <c r="C90" s="15" t="s">
        <v>12</v>
      </c>
      <c r="D90" s="16" t="s">
        <v>14</v>
      </c>
      <c r="E90" s="16" t="s">
        <v>17</v>
      </c>
      <c r="F90" s="16" t="s">
        <v>98</v>
      </c>
      <c r="G90" s="16" t="s">
        <v>76</v>
      </c>
      <c r="H90" s="17" t="s">
        <v>99</v>
      </c>
      <c r="J90" s="15" t="s">
        <v>12</v>
      </c>
      <c r="K90" s="16" t="s">
        <v>14</v>
      </c>
      <c r="L90" s="16" t="s">
        <v>17</v>
      </c>
      <c r="M90" s="16" t="s">
        <v>98</v>
      </c>
      <c r="N90" s="16" t="s">
        <v>76</v>
      </c>
      <c r="O90" s="17" t="s">
        <v>99</v>
      </c>
    </row>
    <row r="91" spans="1:15" x14ac:dyDescent="0.25">
      <c r="B91" s="1" t="s">
        <v>6</v>
      </c>
      <c r="C91" s="44">
        <v>1</v>
      </c>
      <c r="D91" s="45">
        <v>3.8</v>
      </c>
      <c r="E91" s="45">
        <v>4.43</v>
      </c>
      <c r="F91" s="45">
        <v>0.9</v>
      </c>
      <c r="G91" s="45">
        <v>0.82</v>
      </c>
      <c r="H91" s="46">
        <v>1.1299999999999999</v>
      </c>
      <c r="J91" s="68">
        <v>1</v>
      </c>
      <c r="K91" s="45">
        <v>3.75</v>
      </c>
      <c r="L91" s="45">
        <v>6.59</v>
      </c>
      <c r="M91" s="45">
        <v>5.26</v>
      </c>
      <c r="N91" s="45">
        <v>7.19</v>
      </c>
      <c r="O91" s="46">
        <v>6.91</v>
      </c>
    </row>
    <row r="92" spans="1:15" x14ac:dyDescent="0.25">
      <c r="B92" s="1" t="s">
        <v>7</v>
      </c>
      <c r="C92" s="5">
        <v>1</v>
      </c>
      <c r="D92" s="6">
        <v>7.64</v>
      </c>
      <c r="E92" s="6">
        <v>7.58</v>
      </c>
      <c r="F92" s="6">
        <v>1.28</v>
      </c>
      <c r="G92" s="6">
        <v>0.69</v>
      </c>
      <c r="H92" s="7">
        <v>0.75</v>
      </c>
      <c r="J92" s="70">
        <v>1</v>
      </c>
      <c r="K92" s="6">
        <v>6.86</v>
      </c>
      <c r="L92" s="6">
        <v>14.71</v>
      </c>
      <c r="M92" s="6">
        <v>6.05</v>
      </c>
      <c r="N92" s="6">
        <v>13.8</v>
      </c>
      <c r="O92" s="7">
        <v>11.18</v>
      </c>
    </row>
    <row r="93" spans="1:15" x14ac:dyDescent="0.25">
      <c r="B93" s="1" t="s">
        <v>8</v>
      </c>
      <c r="C93" s="8">
        <v>1</v>
      </c>
      <c r="D93" s="9">
        <v>3.19</v>
      </c>
      <c r="E93" s="9">
        <v>4.12</v>
      </c>
      <c r="F93" s="9">
        <v>1.34</v>
      </c>
      <c r="G93" s="9">
        <v>1.19</v>
      </c>
      <c r="H93" s="10">
        <v>0.54</v>
      </c>
      <c r="J93" s="71">
        <v>1</v>
      </c>
      <c r="K93" s="9">
        <v>3.14</v>
      </c>
      <c r="L93" s="9">
        <v>4.7699999999999996</v>
      </c>
      <c r="M93" s="9">
        <v>1.7</v>
      </c>
      <c r="N93" s="9">
        <v>4.7</v>
      </c>
      <c r="O93" s="10">
        <v>4.87</v>
      </c>
    </row>
    <row r="95" spans="1:15" s="39" customFormat="1" ht="13.5" thickBot="1" x14ac:dyDescent="0.3">
      <c r="A95" s="157"/>
    </row>
    <row r="98" spans="1:12" x14ac:dyDescent="0.25">
      <c r="A98" s="156" t="s">
        <v>104</v>
      </c>
      <c r="C98" s="166" t="s">
        <v>103</v>
      </c>
      <c r="D98" s="166"/>
      <c r="E98" s="166"/>
      <c r="F98" s="166"/>
      <c r="G98" s="166"/>
    </row>
    <row r="99" spans="1:12" x14ac:dyDescent="0.25">
      <c r="C99" s="15" t="s">
        <v>12</v>
      </c>
      <c r="D99" s="16" t="s">
        <v>17</v>
      </c>
      <c r="E99" s="16" t="s">
        <v>98</v>
      </c>
      <c r="F99" s="16" t="s">
        <v>76</v>
      </c>
      <c r="G99" s="17" t="s">
        <v>99</v>
      </c>
    </row>
    <row r="100" spans="1:12" x14ac:dyDescent="0.25">
      <c r="B100" s="1" t="s">
        <v>6</v>
      </c>
      <c r="C100" s="44">
        <v>5.4290000000000003</v>
      </c>
      <c r="D100" s="45">
        <v>29.06</v>
      </c>
      <c r="E100" s="45">
        <v>7.76</v>
      </c>
      <c r="F100" s="45">
        <v>15.94</v>
      </c>
      <c r="G100" s="46">
        <v>18.57</v>
      </c>
    </row>
    <row r="101" spans="1:12" x14ac:dyDescent="0.25">
      <c r="B101" s="1" t="s">
        <v>7</v>
      </c>
      <c r="C101" s="5">
        <v>3.1739999999999999</v>
      </c>
      <c r="D101" s="6">
        <v>17.579999999999998</v>
      </c>
      <c r="E101" s="6">
        <v>6.9580000000000002</v>
      </c>
      <c r="F101" s="6">
        <v>12.94</v>
      </c>
      <c r="G101" s="7">
        <v>5.3289999999999997</v>
      </c>
    </row>
    <row r="102" spans="1:12" x14ac:dyDescent="0.25">
      <c r="B102" s="1" t="s">
        <v>8</v>
      </c>
      <c r="C102" s="5">
        <v>4.609</v>
      </c>
      <c r="D102" s="6">
        <v>18.09</v>
      </c>
      <c r="E102" s="6">
        <v>7.907</v>
      </c>
      <c r="F102" s="6">
        <v>4.9539999999999997</v>
      </c>
      <c r="G102" s="7">
        <v>6.3159999999999998</v>
      </c>
    </row>
    <row r="103" spans="1:12" x14ac:dyDescent="0.25">
      <c r="B103" s="1" t="s">
        <v>18</v>
      </c>
      <c r="C103" s="8">
        <v>5.492</v>
      </c>
      <c r="D103" s="9">
        <v>25.73</v>
      </c>
      <c r="E103" s="9">
        <v>6.0609999999999999</v>
      </c>
      <c r="F103" s="9">
        <v>4.8650000000000002</v>
      </c>
      <c r="G103" s="10">
        <v>7.4509999999999996</v>
      </c>
    </row>
    <row r="105" spans="1:12" s="39" customFormat="1" ht="13.5" thickBot="1" x14ac:dyDescent="0.3">
      <c r="A105" s="157"/>
    </row>
    <row r="108" spans="1:12" x14ac:dyDescent="0.25">
      <c r="A108" s="158" t="s">
        <v>111</v>
      </c>
      <c r="B108" s="3"/>
      <c r="C108" s="166" t="s">
        <v>112</v>
      </c>
      <c r="D108" s="166"/>
      <c r="E108" s="166"/>
      <c r="F108" s="166"/>
      <c r="G108" s="166"/>
      <c r="H108" s="166"/>
      <c r="I108" s="166"/>
      <c r="J108" s="166"/>
      <c r="K108" s="166"/>
      <c r="L108" s="166"/>
    </row>
    <row r="109" spans="1:12" x14ac:dyDescent="0.25">
      <c r="A109" s="158"/>
      <c r="B109" s="3"/>
      <c r="C109" s="15" t="s">
        <v>105</v>
      </c>
      <c r="D109" s="16" t="s">
        <v>17</v>
      </c>
      <c r="E109" s="16" t="s">
        <v>76</v>
      </c>
      <c r="F109" s="16" t="s">
        <v>99</v>
      </c>
      <c r="G109" s="16" t="s">
        <v>98</v>
      </c>
      <c r="H109" s="16" t="s">
        <v>106</v>
      </c>
      <c r="I109" s="16" t="s">
        <v>107</v>
      </c>
      <c r="J109" s="16" t="s">
        <v>108</v>
      </c>
      <c r="K109" s="16" t="s">
        <v>109</v>
      </c>
      <c r="L109" s="17" t="s">
        <v>110</v>
      </c>
    </row>
    <row r="110" spans="1:12" x14ac:dyDescent="0.25">
      <c r="A110" s="158"/>
      <c r="B110" s="3" t="s">
        <v>6</v>
      </c>
      <c r="C110" s="44">
        <v>4.8899999999999997</v>
      </c>
      <c r="D110" s="45">
        <v>5.54</v>
      </c>
      <c r="E110" s="45">
        <v>5.39</v>
      </c>
      <c r="F110" s="45">
        <v>4.97</v>
      </c>
      <c r="G110" s="45">
        <v>5.07</v>
      </c>
      <c r="H110" s="45">
        <v>5.87</v>
      </c>
      <c r="I110" s="45">
        <v>5.46</v>
      </c>
      <c r="J110" s="45">
        <v>5.45</v>
      </c>
      <c r="K110" s="45">
        <v>5.39</v>
      </c>
      <c r="L110" s="46">
        <v>5.55</v>
      </c>
    </row>
    <row r="111" spans="1:12" x14ac:dyDescent="0.25">
      <c r="A111" s="158"/>
      <c r="B111" s="3" t="s">
        <v>7</v>
      </c>
      <c r="C111" s="5">
        <v>4.8</v>
      </c>
      <c r="D111" s="6">
        <v>5.79</v>
      </c>
      <c r="E111" s="6">
        <v>4.63</v>
      </c>
      <c r="F111" s="6">
        <v>5.15</v>
      </c>
      <c r="G111" s="6">
        <v>5.01</v>
      </c>
      <c r="H111" s="6">
        <v>5.66</v>
      </c>
      <c r="I111" s="6">
        <v>5.48</v>
      </c>
      <c r="J111" s="6">
        <v>5.34</v>
      </c>
      <c r="K111" s="6">
        <v>5.53</v>
      </c>
      <c r="L111" s="7">
        <v>5.55</v>
      </c>
    </row>
    <row r="112" spans="1:12" x14ac:dyDescent="0.25">
      <c r="A112" s="158"/>
      <c r="B112" s="3" t="s">
        <v>8</v>
      </c>
      <c r="C112" s="8">
        <v>4.95</v>
      </c>
      <c r="D112" s="9">
        <v>5.54</v>
      </c>
      <c r="E112" s="9">
        <v>4.43</v>
      </c>
      <c r="F112" s="9">
        <v>5.05</v>
      </c>
      <c r="G112" s="9">
        <v>4.43</v>
      </c>
      <c r="H112" s="9">
        <v>5.44</v>
      </c>
      <c r="I112" s="9">
        <v>5.52</v>
      </c>
      <c r="J112" s="9">
        <v>5.31</v>
      </c>
      <c r="K112" s="9">
        <v>5.53</v>
      </c>
      <c r="L112" s="10">
        <v>5.55</v>
      </c>
    </row>
  </sheetData>
  <mergeCells count="21">
    <mergeCell ref="I80:M80"/>
    <mergeCell ref="C89:H89"/>
    <mergeCell ref="C98:G98"/>
    <mergeCell ref="C108:L108"/>
    <mergeCell ref="C54:H54"/>
    <mergeCell ref="C55:E55"/>
    <mergeCell ref="F55:H55"/>
    <mergeCell ref="C71:E71"/>
    <mergeCell ref="C80:G80"/>
    <mergeCell ref="B12:B14"/>
    <mergeCell ref="C19:L19"/>
    <mergeCell ref="N19:X19"/>
    <mergeCell ref="C32:M32"/>
    <mergeCell ref="C45:L45"/>
    <mergeCell ref="N45:R45"/>
    <mergeCell ref="C1:H1"/>
    <mergeCell ref="K1:N1"/>
    <mergeCell ref="C2:E2"/>
    <mergeCell ref="F2:H2"/>
    <mergeCell ref="K2:L2"/>
    <mergeCell ref="M2:N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>
      <selection sqref="A1:A1048576"/>
    </sheetView>
  </sheetViews>
  <sheetFormatPr defaultColWidth="10.875" defaultRowHeight="12.75" x14ac:dyDescent="0.25"/>
  <cols>
    <col min="1" max="1" width="10.875" style="156"/>
    <col min="2" max="16384" width="10.875" style="1"/>
  </cols>
  <sheetData>
    <row r="1" spans="1:21" x14ac:dyDescent="0.25">
      <c r="A1" s="156" t="s">
        <v>129</v>
      </c>
      <c r="C1" s="166" t="s">
        <v>50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</row>
    <row r="2" spans="1:21" x14ac:dyDescent="0.25">
      <c r="C2" s="59"/>
      <c r="D2" s="60"/>
      <c r="E2" s="72"/>
      <c r="F2" s="60" t="s">
        <v>113</v>
      </c>
      <c r="G2" s="60" t="s">
        <v>114</v>
      </c>
      <c r="H2" s="60" t="s">
        <v>115</v>
      </c>
      <c r="I2" s="60" t="s">
        <v>116</v>
      </c>
      <c r="J2" s="60" t="s">
        <v>117</v>
      </c>
      <c r="K2" s="60" t="s">
        <v>118</v>
      </c>
      <c r="L2" s="60" t="s">
        <v>119</v>
      </c>
      <c r="M2" s="60" t="s">
        <v>120</v>
      </c>
      <c r="N2" s="60" t="s">
        <v>121</v>
      </c>
      <c r="O2" s="60" t="s">
        <v>122</v>
      </c>
      <c r="P2" s="60" t="s">
        <v>123</v>
      </c>
      <c r="Q2" s="60" t="s">
        <v>124</v>
      </c>
      <c r="R2" s="60" t="s">
        <v>125</v>
      </c>
      <c r="S2" s="60" t="s">
        <v>126</v>
      </c>
      <c r="T2" s="60" t="s">
        <v>127</v>
      </c>
      <c r="U2" s="61" t="s">
        <v>128</v>
      </c>
    </row>
    <row r="3" spans="1:21" x14ac:dyDescent="0.25">
      <c r="C3" s="73" t="s">
        <v>12</v>
      </c>
      <c r="D3" s="14" t="s">
        <v>17</v>
      </c>
      <c r="E3" s="14" t="s">
        <v>71</v>
      </c>
      <c r="F3" s="74" t="s">
        <v>71</v>
      </c>
      <c r="G3" s="14" t="s">
        <v>71</v>
      </c>
      <c r="H3" s="74" t="s">
        <v>71</v>
      </c>
      <c r="I3" s="14" t="s">
        <v>71</v>
      </c>
      <c r="J3" s="74" t="s">
        <v>71</v>
      </c>
      <c r="K3" s="14" t="s">
        <v>71</v>
      </c>
      <c r="L3" s="74" t="s">
        <v>71</v>
      </c>
      <c r="M3" s="14" t="s">
        <v>71</v>
      </c>
      <c r="N3" s="74" t="s">
        <v>71</v>
      </c>
      <c r="O3" s="14" t="s">
        <v>71</v>
      </c>
      <c r="P3" s="74" t="s">
        <v>71</v>
      </c>
      <c r="Q3" s="14" t="s">
        <v>71</v>
      </c>
      <c r="R3" s="74" t="s">
        <v>71</v>
      </c>
      <c r="S3" s="14" t="s">
        <v>71</v>
      </c>
      <c r="T3" s="74" t="s">
        <v>71</v>
      </c>
      <c r="U3" s="75" t="s">
        <v>71</v>
      </c>
    </row>
    <row r="4" spans="1:21" x14ac:dyDescent="0.25">
      <c r="B4" s="1" t="s">
        <v>6</v>
      </c>
      <c r="C4" s="76">
        <v>1</v>
      </c>
      <c r="D4" s="77">
        <v>0.31590000000000001</v>
      </c>
      <c r="E4" s="77">
        <v>0.86009999999999998</v>
      </c>
      <c r="F4" s="77">
        <v>0.76239999999999997</v>
      </c>
      <c r="G4" s="77">
        <v>0.2888</v>
      </c>
      <c r="H4" s="77">
        <v>0.62719999999999998</v>
      </c>
      <c r="I4" s="77">
        <v>0.57310000000000005</v>
      </c>
      <c r="J4" s="77">
        <v>0.69969999999999999</v>
      </c>
      <c r="K4" s="77">
        <v>0.44990000000000002</v>
      </c>
      <c r="L4" s="77">
        <v>0.47039999999999998</v>
      </c>
      <c r="M4" s="77">
        <v>1.0027999999999999</v>
      </c>
      <c r="N4" s="77">
        <v>0.81100000000000005</v>
      </c>
      <c r="O4" s="77">
        <v>0.48520000000000002</v>
      </c>
      <c r="P4" s="77">
        <v>0.44650000000000001</v>
      </c>
      <c r="Q4" s="77">
        <v>0.4768</v>
      </c>
      <c r="R4" s="77">
        <v>0.35649999999999998</v>
      </c>
      <c r="S4" s="77">
        <v>0.87319999999999998</v>
      </c>
      <c r="T4" s="77">
        <v>0.87590000000000001</v>
      </c>
      <c r="U4" s="78">
        <v>1.1232</v>
      </c>
    </row>
    <row r="5" spans="1:21" x14ac:dyDescent="0.25">
      <c r="B5" s="1" t="s">
        <v>7</v>
      </c>
      <c r="C5" s="79">
        <v>1</v>
      </c>
      <c r="D5" s="80">
        <v>0.49309999999999998</v>
      </c>
      <c r="E5" s="80">
        <v>0.83320000000000005</v>
      </c>
      <c r="F5" s="80">
        <v>0.78129999999999999</v>
      </c>
      <c r="G5" s="80">
        <v>0.1885</v>
      </c>
      <c r="H5" s="80">
        <v>0.35039999999999999</v>
      </c>
      <c r="I5" s="80">
        <v>0.79330000000000001</v>
      </c>
      <c r="J5" s="80">
        <v>0.68369999999999997</v>
      </c>
      <c r="K5" s="80">
        <v>0.3145</v>
      </c>
      <c r="L5" s="80">
        <v>0.21290000000000001</v>
      </c>
      <c r="M5" s="80">
        <v>0.93899999999999995</v>
      </c>
      <c r="N5" s="80">
        <v>0.82010000000000005</v>
      </c>
      <c r="O5" s="80">
        <v>0.5847</v>
      </c>
      <c r="P5" s="80">
        <v>9.1499999999999998E-2</v>
      </c>
      <c r="Q5" s="80">
        <v>0.26600000000000001</v>
      </c>
      <c r="R5" s="80">
        <v>0.12859999999999999</v>
      </c>
      <c r="S5" s="80">
        <v>0.79510000000000003</v>
      </c>
      <c r="T5" s="80">
        <v>0.94489999999999996</v>
      </c>
      <c r="U5" s="81">
        <v>1.0592999999999999</v>
      </c>
    </row>
    <row r="6" spans="1:21" x14ac:dyDescent="0.25">
      <c r="B6" s="1" t="s">
        <v>8</v>
      </c>
      <c r="C6" s="82">
        <v>1</v>
      </c>
      <c r="D6" s="83">
        <v>0.37669999999999998</v>
      </c>
      <c r="E6" s="83">
        <v>0.87670000000000003</v>
      </c>
      <c r="F6" s="83">
        <v>0.44309999999999999</v>
      </c>
      <c r="G6" s="83">
        <v>-0.5101</v>
      </c>
      <c r="H6" s="83">
        <v>0.39639999999999997</v>
      </c>
      <c r="I6" s="83">
        <v>1.4500000000000001E-2</v>
      </c>
      <c r="J6" s="83">
        <v>0.40689999999999998</v>
      </c>
      <c r="K6" s="83">
        <v>0.21060000000000001</v>
      </c>
      <c r="L6" s="83">
        <v>0.43180000000000002</v>
      </c>
      <c r="M6" s="83">
        <v>0.57969999999999999</v>
      </c>
      <c r="N6" s="83">
        <v>0.80579999999999996</v>
      </c>
      <c r="O6" s="83">
        <v>0.56610000000000005</v>
      </c>
      <c r="P6" s="83">
        <v>0.47039999999999998</v>
      </c>
      <c r="Q6" s="83">
        <v>0.41289999999999999</v>
      </c>
      <c r="R6" s="83">
        <v>0.5252</v>
      </c>
      <c r="S6" s="83">
        <v>0.91279999999999994</v>
      </c>
      <c r="T6" s="83">
        <v>1.0456000000000001</v>
      </c>
      <c r="U6" s="84">
        <v>1.0865</v>
      </c>
    </row>
    <row r="8" spans="1:21" s="39" customFormat="1" ht="13.5" thickBot="1" x14ac:dyDescent="0.3">
      <c r="A8" s="157"/>
    </row>
    <row r="11" spans="1:21" x14ac:dyDescent="0.25">
      <c r="A11" s="156" t="s">
        <v>131</v>
      </c>
      <c r="C11" s="166" t="s">
        <v>130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</row>
    <row r="12" spans="1:21" x14ac:dyDescent="0.25">
      <c r="C12" s="85"/>
      <c r="D12" s="60" t="s">
        <v>113</v>
      </c>
      <c r="E12" s="60" t="s">
        <v>114</v>
      </c>
      <c r="F12" s="60" t="s">
        <v>115</v>
      </c>
      <c r="G12" s="60" t="s">
        <v>116</v>
      </c>
      <c r="H12" s="60" t="s">
        <v>117</v>
      </c>
      <c r="I12" s="60" t="s">
        <v>118</v>
      </c>
      <c r="J12" s="60" t="s">
        <v>119</v>
      </c>
      <c r="K12" s="60" t="s">
        <v>120</v>
      </c>
      <c r="L12" s="60" t="s">
        <v>121</v>
      </c>
      <c r="M12" s="60" t="s">
        <v>122</v>
      </c>
      <c r="N12" s="60" t="s">
        <v>123</v>
      </c>
      <c r="O12" s="60" t="s">
        <v>124</v>
      </c>
      <c r="P12" s="60" t="s">
        <v>125</v>
      </c>
      <c r="Q12" s="60" t="s">
        <v>126</v>
      </c>
      <c r="R12" s="60" t="s">
        <v>127</v>
      </c>
      <c r="S12" s="61" t="s">
        <v>128</v>
      </c>
    </row>
    <row r="13" spans="1:21" x14ac:dyDescent="0.25">
      <c r="C13" s="73" t="s">
        <v>71</v>
      </c>
      <c r="D13" s="74" t="s">
        <v>71</v>
      </c>
      <c r="E13" s="14" t="s">
        <v>71</v>
      </c>
      <c r="F13" s="74" t="s">
        <v>71</v>
      </c>
      <c r="G13" s="14" t="s">
        <v>71</v>
      </c>
      <c r="H13" s="74" t="s">
        <v>71</v>
      </c>
      <c r="I13" s="14" t="s">
        <v>71</v>
      </c>
      <c r="J13" s="74" t="s">
        <v>71</v>
      </c>
      <c r="K13" s="14" t="s">
        <v>71</v>
      </c>
      <c r="L13" s="74" t="s">
        <v>71</v>
      </c>
      <c r="M13" s="14" t="s">
        <v>71</v>
      </c>
      <c r="N13" s="74" t="s">
        <v>71</v>
      </c>
      <c r="O13" s="14" t="s">
        <v>71</v>
      </c>
      <c r="P13" s="74" t="s">
        <v>71</v>
      </c>
      <c r="Q13" s="14" t="s">
        <v>71</v>
      </c>
      <c r="R13" s="74" t="s">
        <v>71</v>
      </c>
      <c r="S13" s="75" t="s">
        <v>71</v>
      </c>
    </row>
    <row r="14" spans="1:21" x14ac:dyDescent="0.25">
      <c r="B14" s="1" t="s">
        <v>6</v>
      </c>
      <c r="C14" s="86">
        <v>1</v>
      </c>
      <c r="D14" s="87">
        <v>0.82042138088944305</v>
      </c>
      <c r="E14" s="87">
        <v>-4.9868455098788692E-2</v>
      </c>
      <c r="F14" s="87">
        <v>0.57195889203302741</v>
      </c>
      <c r="G14" s="87">
        <v>0.47258061339316287</v>
      </c>
      <c r="H14" s="87">
        <v>0.70526019019127306</v>
      </c>
      <c r="I14" s="87">
        <v>0.24625493088925293</v>
      </c>
      <c r="J14" s="87">
        <v>0.28390196439020821</v>
      </c>
      <c r="K14" s="87">
        <v>1.2622387138645705</v>
      </c>
      <c r="L14" s="87">
        <v>0.90986576752181647</v>
      </c>
      <c r="M14" s="87">
        <v>0.31112286590340082</v>
      </c>
      <c r="N14" s="87">
        <v>0.23994476304255374</v>
      </c>
      <c r="O14" s="87">
        <v>0.29559835441556653</v>
      </c>
      <c r="P14" s="87">
        <v>7.4668223400446834E-2</v>
      </c>
      <c r="Q14" s="87">
        <v>1.0240248068423801</v>
      </c>
      <c r="R14" s="87">
        <v>1.0289757247834799</v>
      </c>
      <c r="S14" s="88">
        <v>1.4834578405634538</v>
      </c>
    </row>
    <row r="15" spans="1:21" x14ac:dyDescent="0.25">
      <c r="B15" s="1" t="s">
        <v>7</v>
      </c>
      <c r="C15" s="86">
        <v>1</v>
      </c>
      <c r="D15" s="87">
        <v>0.84744305559258093</v>
      </c>
      <c r="E15" s="87">
        <v>-0.89582584610561078</v>
      </c>
      <c r="F15" s="87">
        <v>-0.41982695803984776</v>
      </c>
      <c r="G15" s="87">
        <v>0.88281514448295373</v>
      </c>
      <c r="H15" s="87">
        <v>0.5603125853250811</v>
      </c>
      <c r="I15" s="87">
        <v>-0.52523441238245083</v>
      </c>
      <c r="J15" s="87">
        <v>-0.82402471474274186</v>
      </c>
      <c r="K15" s="87">
        <v>1.3111159392318386</v>
      </c>
      <c r="L15" s="87">
        <v>0.9615558668577977</v>
      </c>
      <c r="M15" s="87">
        <v>0.26929710956833935</v>
      </c>
      <c r="N15" s="87">
        <v>-1.1811856491816699</v>
      </c>
      <c r="O15" s="87">
        <v>-0.66806626106056433</v>
      </c>
      <c r="P15" s="87">
        <v>-1.0719170099505095</v>
      </c>
      <c r="Q15" s="87">
        <v>0.88799130257807291</v>
      </c>
      <c r="R15" s="87">
        <v>1.3284775841327021</v>
      </c>
      <c r="S15" s="88">
        <v>1.6650161061882416</v>
      </c>
    </row>
    <row r="16" spans="1:21" x14ac:dyDescent="0.25">
      <c r="B16" s="1" t="s">
        <v>8</v>
      </c>
      <c r="C16" s="89">
        <v>1</v>
      </c>
      <c r="D16" s="90">
        <v>0.13290008826055155</v>
      </c>
      <c r="E16" s="90">
        <v>-1.7736858252020917</v>
      </c>
      <c r="F16" s="90">
        <v>3.9474479806705695E-2</v>
      </c>
      <c r="G16" s="90">
        <v>-0.7244744573052373</v>
      </c>
      <c r="H16" s="90">
        <v>6.0473265417108804E-2</v>
      </c>
      <c r="I16" s="90">
        <v>-0.33206810220221011</v>
      </c>
      <c r="J16" s="90">
        <v>0.11029148586532224</v>
      </c>
      <c r="K16" s="90">
        <v>0.40610242456450968</v>
      </c>
      <c r="L16" s="90">
        <v>0.85836623753784724</v>
      </c>
      <c r="M16" s="90">
        <v>0.37879223159430958</v>
      </c>
      <c r="N16" s="90">
        <v>0.18743765844266611</v>
      </c>
      <c r="O16" s="90">
        <v>7.2481429168181621E-2</v>
      </c>
      <c r="P16" s="90">
        <v>0.29701934384146128</v>
      </c>
      <c r="Q16" s="90">
        <v>1.0723101104319936</v>
      </c>
      <c r="R16" s="90">
        <v>1.3378998814564287</v>
      </c>
      <c r="S16" s="91">
        <v>1.4197011242033031</v>
      </c>
    </row>
    <row r="18" spans="1:17" s="39" customFormat="1" ht="13.5" thickBot="1" x14ac:dyDescent="0.3">
      <c r="A18" s="157"/>
    </row>
    <row r="21" spans="1:17" x14ac:dyDescent="0.25">
      <c r="A21" s="156" t="s">
        <v>148</v>
      </c>
      <c r="C21" s="165" t="s">
        <v>132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</row>
    <row r="22" spans="1:17" x14ac:dyDescent="0.25">
      <c r="B22" s="4" t="s">
        <v>133</v>
      </c>
      <c r="C22" s="51" t="s">
        <v>134</v>
      </c>
      <c r="D22" s="52" t="s">
        <v>135</v>
      </c>
      <c r="E22" s="92" t="s">
        <v>136</v>
      </c>
      <c r="F22" s="52" t="s">
        <v>137</v>
      </c>
      <c r="G22" s="52" t="s">
        <v>117</v>
      </c>
      <c r="H22" s="52" t="s">
        <v>138</v>
      </c>
      <c r="I22" s="52" t="s">
        <v>119</v>
      </c>
      <c r="J22" s="52" t="s">
        <v>139</v>
      </c>
      <c r="K22" s="52" t="s">
        <v>121</v>
      </c>
      <c r="L22" s="52" t="s">
        <v>140</v>
      </c>
      <c r="M22" s="52" t="s">
        <v>141</v>
      </c>
      <c r="N22" s="52" t="s">
        <v>142</v>
      </c>
      <c r="O22" s="52" t="s">
        <v>125</v>
      </c>
      <c r="P22" s="52" t="s">
        <v>127</v>
      </c>
      <c r="Q22" s="53" t="s">
        <v>143</v>
      </c>
    </row>
    <row r="23" spans="1:17" x14ac:dyDescent="0.25">
      <c r="B23" s="93" t="s">
        <v>51</v>
      </c>
      <c r="C23" s="94">
        <v>0.84690048510738902</v>
      </c>
      <c r="D23" s="95">
        <v>0.492515524488153</v>
      </c>
      <c r="E23" s="95">
        <v>0.71161901238030401</v>
      </c>
      <c r="F23" s="95">
        <v>0.90853298019185502</v>
      </c>
      <c r="G23" s="95">
        <v>0.74440803898021801</v>
      </c>
      <c r="H23" s="95">
        <v>0.44600690440422103</v>
      </c>
      <c r="I23" s="95">
        <v>0.52680459405670599</v>
      </c>
      <c r="J23" s="95">
        <v>0.48986482367237699</v>
      </c>
      <c r="K23" s="95">
        <v>0.98138140778554905</v>
      </c>
      <c r="L23" s="95">
        <v>0.72563724104848204</v>
      </c>
      <c r="M23" s="95">
        <v>0.33983573840145798</v>
      </c>
      <c r="N23" s="95">
        <v>0.387012622483555</v>
      </c>
      <c r="O23" s="95">
        <v>0.50093974157377796</v>
      </c>
      <c r="P23" s="95">
        <v>0.77977206941684896</v>
      </c>
      <c r="Q23" s="96">
        <v>0.69872049165365702</v>
      </c>
    </row>
    <row r="24" spans="1:17" x14ac:dyDescent="0.25">
      <c r="B24" s="93" t="s">
        <v>52</v>
      </c>
      <c r="C24" s="86">
        <v>0.76249182182090103</v>
      </c>
      <c r="D24" s="87">
        <v>-0.25734676410159701</v>
      </c>
      <c r="E24" s="87">
        <v>0.28854786027663298</v>
      </c>
      <c r="F24" s="87">
        <v>0.26183568272573798</v>
      </c>
      <c r="G24" s="87">
        <v>0.40782012146138102</v>
      </c>
      <c r="H24" s="87">
        <v>0.14158493954298801</v>
      </c>
      <c r="I24" s="87">
        <v>-0.63400240098967298</v>
      </c>
      <c r="J24" s="87">
        <v>0.59285301807397806</v>
      </c>
      <c r="K24" s="87">
        <v>0.51565165579587902</v>
      </c>
      <c r="L24" s="87">
        <v>0.493953398468083</v>
      </c>
      <c r="M24" s="87">
        <v>-0.87555478040565204</v>
      </c>
      <c r="N24" s="87">
        <v>-0.36269647895116602</v>
      </c>
      <c r="O24" s="87">
        <v>-0.42890497174740599</v>
      </c>
      <c r="P24" s="87">
        <v>0.80505224153350496</v>
      </c>
      <c r="Q24" s="88">
        <v>0.285923783380438</v>
      </c>
    </row>
    <row r="25" spans="1:17" x14ac:dyDescent="0.25">
      <c r="B25" s="93" t="s">
        <v>53</v>
      </c>
      <c r="C25" s="86">
        <v>0.74855269786341405</v>
      </c>
      <c r="D25" s="87">
        <v>-3.9269684003939903E-2</v>
      </c>
      <c r="E25" s="87">
        <v>0.60955902242464899</v>
      </c>
      <c r="F25" s="87">
        <v>0.53909622750711705</v>
      </c>
      <c r="G25" s="87">
        <v>0.48769160621298602</v>
      </c>
      <c r="H25" s="87">
        <v>0.34471139198170803</v>
      </c>
      <c r="I25" s="87">
        <v>-1.33942021172211E-2</v>
      </c>
      <c r="J25" s="87">
        <v>0.65870497669377703</v>
      </c>
      <c r="K25" s="87">
        <v>0.638213116564877</v>
      </c>
      <c r="L25" s="87">
        <v>0.42457787662587698</v>
      </c>
      <c r="M25" s="87">
        <v>6.1082861624556201E-2</v>
      </c>
      <c r="N25" s="87">
        <v>-0.18032292935453301</v>
      </c>
      <c r="O25" s="87">
        <v>-0.49764949452847201</v>
      </c>
      <c r="P25" s="87">
        <v>0.84533762976561</v>
      </c>
      <c r="Q25" s="88">
        <v>0.55211810147423102</v>
      </c>
    </row>
    <row r="26" spans="1:17" x14ac:dyDescent="0.25">
      <c r="B26" s="93" t="s">
        <v>54</v>
      </c>
      <c r="C26" s="86">
        <v>0.77725639863872598</v>
      </c>
      <c r="D26" s="87">
        <v>0.253205119241937</v>
      </c>
      <c r="E26" s="87">
        <v>0.57972562154951002</v>
      </c>
      <c r="F26" s="87">
        <v>0.69839031696850595</v>
      </c>
      <c r="G26" s="87">
        <v>0.59617165472839895</v>
      </c>
      <c r="H26" s="87">
        <v>0.45945746324872</v>
      </c>
      <c r="I26" s="87">
        <v>0.27967379899231598</v>
      </c>
      <c r="J26" s="87">
        <v>0.73241456934266203</v>
      </c>
      <c r="K26" s="87">
        <v>0.85203603662962202</v>
      </c>
      <c r="L26" s="87">
        <v>0.47709852390132701</v>
      </c>
      <c r="M26" s="87">
        <v>0.110004969852095</v>
      </c>
      <c r="N26" s="87">
        <v>0.22875485319002201</v>
      </c>
      <c r="O26" s="87">
        <v>0.13815997409377001</v>
      </c>
      <c r="P26" s="87">
        <v>0.88696182156829395</v>
      </c>
      <c r="Q26" s="88">
        <v>1.2597619273096008</v>
      </c>
    </row>
    <row r="27" spans="1:17" x14ac:dyDescent="0.25">
      <c r="B27" s="93" t="s">
        <v>57</v>
      </c>
      <c r="C27" s="86">
        <v>0.80160947286442796</v>
      </c>
      <c r="D27" s="87">
        <v>0.14546808390600899</v>
      </c>
      <c r="E27" s="87">
        <v>0.54052725055999395</v>
      </c>
      <c r="F27" s="87">
        <v>0.47947210845154598</v>
      </c>
      <c r="G27" s="87">
        <v>0.54842574402956101</v>
      </c>
      <c r="H27" s="87">
        <v>0.47539504566605101</v>
      </c>
      <c r="I27" s="87">
        <v>8.0194473848244394E-2</v>
      </c>
      <c r="J27" s="87">
        <v>0.84957003627322303</v>
      </c>
      <c r="K27" s="87">
        <v>0.78356494272357502</v>
      </c>
      <c r="L27" s="87">
        <v>0.53068175683698104</v>
      </c>
      <c r="M27" s="87">
        <v>0.19279003518042001</v>
      </c>
      <c r="N27" s="87">
        <v>0.144919600145647</v>
      </c>
      <c r="O27" s="87">
        <v>-0.10101197067038301</v>
      </c>
      <c r="P27" s="87">
        <v>0.90163727570470198</v>
      </c>
      <c r="Q27" s="88">
        <v>1.451894963968587</v>
      </c>
    </row>
    <row r="28" spans="1:17" x14ac:dyDescent="0.25">
      <c r="B28" s="93" t="s">
        <v>144</v>
      </c>
      <c r="C28" s="86">
        <v>0.704533159930255</v>
      </c>
      <c r="D28" s="87">
        <v>0.35204549695047699</v>
      </c>
      <c r="E28" s="87">
        <v>0.57244176349672704</v>
      </c>
      <c r="F28" s="87">
        <v>0.42165786181404502</v>
      </c>
      <c r="G28" s="87">
        <v>0.61949534268223905</v>
      </c>
      <c r="H28" s="87">
        <v>0.47149287804442302</v>
      </c>
      <c r="I28" s="87">
        <v>0.119726495574001</v>
      </c>
      <c r="J28" s="87">
        <v>0.93870011941571097</v>
      </c>
      <c r="K28" s="87">
        <v>0.91559793422462299</v>
      </c>
      <c r="L28" s="87">
        <v>0.78329256450199303</v>
      </c>
      <c r="M28" s="87">
        <v>-3.6378279058864003E-2</v>
      </c>
      <c r="N28" s="87">
        <v>0.25784101083371302</v>
      </c>
      <c r="O28" s="87">
        <v>-0.174685859300556</v>
      </c>
      <c r="P28" s="87">
        <v>1.0615006926278407</v>
      </c>
      <c r="Q28" s="88">
        <v>0.677009033331058</v>
      </c>
    </row>
    <row r="29" spans="1:17" x14ac:dyDescent="0.25">
      <c r="B29" s="93" t="s">
        <v>63</v>
      </c>
      <c r="C29" s="86">
        <v>0.89968240991812998</v>
      </c>
      <c r="D29" s="87">
        <v>9.3486532908396106E-2</v>
      </c>
      <c r="E29" s="87">
        <v>0.62305101220272097</v>
      </c>
      <c r="F29" s="87">
        <v>0.70190132043838804</v>
      </c>
      <c r="G29" s="87">
        <v>0.53908873827002202</v>
      </c>
      <c r="H29" s="87">
        <v>0.48254956810434801</v>
      </c>
      <c r="I29" s="87">
        <v>0.20316322156882599</v>
      </c>
      <c r="J29" s="87">
        <v>0.87114480062602895</v>
      </c>
      <c r="K29" s="87">
        <v>0.88966163033858403</v>
      </c>
      <c r="L29" s="87">
        <v>0.65098707507767295</v>
      </c>
      <c r="M29" s="87">
        <v>0.21684840353916099</v>
      </c>
      <c r="N29" s="87">
        <v>0.228843424970152</v>
      </c>
      <c r="O29" s="87">
        <v>7.3361541029268507E-2</v>
      </c>
      <c r="P29" s="87">
        <v>1.0239327756736738</v>
      </c>
      <c r="Q29" s="88">
        <v>1.5271391876841156</v>
      </c>
    </row>
    <row r="30" spans="1:17" x14ac:dyDescent="0.25">
      <c r="B30" s="93" t="s">
        <v>145</v>
      </c>
      <c r="C30" s="86">
        <v>0.75147939528174401</v>
      </c>
      <c r="D30" s="87">
        <v>0.23117186010649299</v>
      </c>
      <c r="E30" s="87">
        <v>0.62976586135534796</v>
      </c>
      <c r="F30" s="87">
        <v>0.63415616293246302</v>
      </c>
      <c r="G30" s="87">
        <v>0.63701509117275301</v>
      </c>
      <c r="H30" s="87">
        <v>0.42257918378580001</v>
      </c>
      <c r="I30" s="87">
        <v>0.19243671356299499</v>
      </c>
      <c r="J30" s="87">
        <v>0.77283267028585301</v>
      </c>
      <c r="K30" s="87">
        <v>0.73168869191637298</v>
      </c>
      <c r="L30" s="87">
        <v>0.34896266549758498</v>
      </c>
      <c r="M30" s="87">
        <v>-2.65108504400799E-3</v>
      </c>
      <c r="N30" s="87">
        <v>9.3258800327275904E-2</v>
      </c>
      <c r="O30" s="87">
        <v>-0.141071771851769</v>
      </c>
      <c r="P30" s="87">
        <v>0.96505415473643696</v>
      </c>
      <c r="Q30" s="88">
        <v>0.85380730183920805</v>
      </c>
    </row>
    <row r="31" spans="1:17" x14ac:dyDescent="0.25">
      <c r="B31" s="93" t="s">
        <v>146</v>
      </c>
      <c r="C31" s="86">
        <v>0.78777688966635095</v>
      </c>
      <c r="D31" s="87">
        <v>-6.5288054723163097E-2</v>
      </c>
      <c r="E31" s="87">
        <v>0.61716614995598895</v>
      </c>
      <c r="F31" s="87">
        <v>0.43836195063821898</v>
      </c>
      <c r="G31" s="87">
        <v>0.49501501635564898</v>
      </c>
      <c r="H31" s="87">
        <v>0.473801601235666</v>
      </c>
      <c r="I31" s="87">
        <v>-6.0281549911141798E-2</v>
      </c>
      <c r="J31" s="87">
        <v>1.0665588396109522</v>
      </c>
      <c r="K31" s="87">
        <v>0.98309929069271496</v>
      </c>
      <c r="L31" s="87">
        <v>0.59091719863611802</v>
      </c>
      <c r="M31" s="87">
        <v>0.121493997842173</v>
      </c>
      <c r="N31" s="87">
        <v>1.2200513209910301E-2</v>
      </c>
      <c r="O31" s="87">
        <v>2.43240009571867E-2</v>
      </c>
      <c r="P31" s="87">
        <v>1.0500002187998958</v>
      </c>
      <c r="Q31" s="88">
        <v>1.5483828902018693</v>
      </c>
    </row>
    <row r="32" spans="1:17" x14ac:dyDescent="0.25">
      <c r="B32" s="93" t="s">
        <v>62</v>
      </c>
      <c r="C32" s="86">
        <v>0.404856104766528</v>
      </c>
      <c r="D32" s="87">
        <v>-0.461324109997577</v>
      </c>
      <c r="E32" s="87">
        <v>-0.134485025647228</v>
      </c>
      <c r="F32" s="87">
        <v>0.44483287104542601</v>
      </c>
      <c r="G32" s="87">
        <v>-0.23896835056330301</v>
      </c>
      <c r="H32" s="87">
        <v>9.8563991012671701E-2</v>
      </c>
      <c r="I32" s="87">
        <v>-0.97846765764223698</v>
      </c>
      <c r="J32" s="87">
        <v>0.84130678852502205</v>
      </c>
      <c r="K32" s="87">
        <v>-0.60005699826338799</v>
      </c>
      <c r="L32" s="87">
        <v>0.171922377966373</v>
      </c>
      <c r="M32" s="87">
        <v>0.231652716956185</v>
      </c>
      <c r="N32" s="87">
        <v>-4.6577472321884103E-3</v>
      </c>
      <c r="O32" s="87">
        <v>0.45175422916229002</v>
      </c>
      <c r="P32" s="87">
        <v>1.4504729448626601</v>
      </c>
      <c r="Q32" s="88">
        <v>1.2089030147561759</v>
      </c>
    </row>
    <row r="33" spans="2:17" x14ac:dyDescent="0.25">
      <c r="B33" s="93" t="s">
        <v>66</v>
      </c>
      <c r="C33" s="86">
        <v>0.83759370909037401</v>
      </c>
      <c r="D33" s="87">
        <v>0.86272035910828204</v>
      </c>
      <c r="E33" s="87">
        <v>0.55993930590179797</v>
      </c>
      <c r="F33" s="87">
        <v>0.73475126849714001</v>
      </c>
      <c r="G33" s="87">
        <v>0.63009088638250399</v>
      </c>
      <c r="H33" s="87">
        <v>0.81293315830607504</v>
      </c>
      <c r="I33" s="87">
        <v>-0.14870407000184999</v>
      </c>
      <c r="J33" s="87">
        <v>0.71666997137434196</v>
      </c>
      <c r="K33" s="87">
        <v>0.57115899728255803</v>
      </c>
      <c r="L33" s="87">
        <v>0.66367408325723298</v>
      </c>
      <c r="M33" s="87">
        <v>-0.112607840360017</v>
      </c>
      <c r="N33" s="87">
        <v>0.58485490993497402</v>
      </c>
      <c r="O33" s="87">
        <v>0.34680450380968397</v>
      </c>
      <c r="P33" s="87">
        <v>1.12880907802916</v>
      </c>
      <c r="Q33" s="88">
        <v>1.3069585498350362</v>
      </c>
    </row>
    <row r="34" spans="2:17" x14ac:dyDescent="0.25">
      <c r="B34" s="93" t="s">
        <v>147</v>
      </c>
      <c r="C34" s="89">
        <v>0.86732779425249396</v>
      </c>
      <c r="D34" s="90">
        <v>0.89272699385515497</v>
      </c>
      <c r="E34" s="90">
        <v>0.730915094943549</v>
      </c>
      <c r="F34" s="90">
        <v>0.70653766124468897</v>
      </c>
      <c r="G34" s="90">
        <v>0.58146388839688701</v>
      </c>
      <c r="H34" s="90">
        <v>0.59972175966338204</v>
      </c>
      <c r="I34" s="90">
        <v>0.16363148249797599</v>
      </c>
      <c r="J34" s="90">
        <v>1.0085814557746418</v>
      </c>
      <c r="K34" s="90">
        <v>0.57781183129653302</v>
      </c>
      <c r="L34" s="90">
        <v>0.95599220406544005</v>
      </c>
      <c r="M34" s="90">
        <v>2.65457800489169E-2</v>
      </c>
      <c r="N34" s="90">
        <v>0.57682678867063997</v>
      </c>
      <c r="O34" s="90">
        <v>0.55507531216602701</v>
      </c>
      <c r="P34" s="90">
        <v>1.2205506918792901</v>
      </c>
      <c r="Q34" s="91">
        <v>1.2901429384092842</v>
      </c>
    </row>
  </sheetData>
  <mergeCells count="3">
    <mergeCell ref="C1:U1"/>
    <mergeCell ref="C11:S11"/>
    <mergeCell ref="C21:Q2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workbookViewId="0">
      <selection activeCell="C21" sqref="C21"/>
    </sheetView>
  </sheetViews>
  <sheetFormatPr defaultColWidth="10.875" defaultRowHeight="12.75" x14ac:dyDescent="0.25"/>
  <cols>
    <col min="1" max="1" width="10.875" style="156"/>
    <col min="2" max="16384" width="10.875" style="1"/>
  </cols>
  <sheetData>
    <row r="1" spans="1:6" x14ac:dyDescent="0.25">
      <c r="A1" s="156" t="s">
        <v>152</v>
      </c>
      <c r="C1" s="165" t="s">
        <v>112</v>
      </c>
      <c r="D1" s="165"/>
      <c r="E1" s="165"/>
      <c r="F1" s="165"/>
    </row>
    <row r="2" spans="1:6" x14ac:dyDescent="0.25">
      <c r="C2" s="33" t="s">
        <v>149</v>
      </c>
      <c r="D2" s="34" t="s">
        <v>17</v>
      </c>
      <c r="E2" s="34" t="s">
        <v>150</v>
      </c>
      <c r="F2" s="35" t="s">
        <v>151</v>
      </c>
    </row>
    <row r="3" spans="1:6" x14ac:dyDescent="0.25">
      <c r="B3" s="1" t="s">
        <v>6</v>
      </c>
      <c r="C3" s="44">
        <v>4.8899999999999997</v>
      </c>
      <c r="D3" s="45">
        <v>5.54</v>
      </c>
      <c r="E3" s="45">
        <v>5.1100000000000003</v>
      </c>
      <c r="F3" s="46">
        <v>5.15</v>
      </c>
    </row>
    <row r="4" spans="1:6" x14ac:dyDescent="0.25">
      <c r="B4" s="1" t="s">
        <v>7</v>
      </c>
      <c r="C4" s="5">
        <v>4.8</v>
      </c>
      <c r="D4" s="6">
        <v>5.79</v>
      </c>
      <c r="E4" s="6">
        <v>5.24</v>
      </c>
      <c r="F4" s="7">
        <v>5.09</v>
      </c>
    </row>
    <row r="5" spans="1:6" x14ac:dyDescent="0.25">
      <c r="B5" s="1" t="s">
        <v>8</v>
      </c>
      <c r="C5" s="8">
        <v>4.95</v>
      </c>
      <c r="D5" s="9">
        <v>5.54</v>
      </c>
      <c r="E5" s="9">
        <v>5.0599999999999996</v>
      </c>
      <c r="F5" s="10">
        <v>5.3</v>
      </c>
    </row>
    <row r="7" spans="1:6" s="39" customFormat="1" ht="13.5" thickBot="1" x14ac:dyDescent="0.3">
      <c r="A7" s="157"/>
    </row>
    <row r="10" spans="1:6" x14ac:dyDescent="0.25">
      <c r="A10" s="156" t="s">
        <v>154</v>
      </c>
      <c r="C10" s="166" t="s">
        <v>153</v>
      </c>
      <c r="D10" s="166"/>
      <c r="E10" s="166"/>
    </row>
    <row r="11" spans="1:6" x14ac:dyDescent="0.25">
      <c r="C11" s="51" t="s">
        <v>12</v>
      </c>
      <c r="D11" s="52" t="s">
        <v>17</v>
      </c>
      <c r="E11" s="53" t="s">
        <v>150</v>
      </c>
    </row>
    <row r="12" spans="1:6" x14ac:dyDescent="0.25">
      <c r="B12" s="1" t="s">
        <v>6</v>
      </c>
      <c r="C12" s="97">
        <v>100</v>
      </c>
      <c r="D12" s="45">
        <v>32.72</v>
      </c>
      <c r="E12" s="46">
        <v>83.04</v>
      </c>
    </row>
    <row r="13" spans="1:6" x14ac:dyDescent="0.25">
      <c r="B13" s="1" t="s">
        <v>7</v>
      </c>
      <c r="C13" s="69">
        <v>100</v>
      </c>
      <c r="D13" s="6">
        <v>41.56</v>
      </c>
      <c r="E13" s="7">
        <v>132.97</v>
      </c>
    </row>
    <row r="14" spans="1:6" x14ac:dyDescent="0.25">
      <c r="B14" s="1" t="s">
        <v>8</v>
      </c>
      <c r="C14" s="69">
        <v>100</v>
      </c>
      <c r="D14" s="6">
        <v>45.55</v>
      </c>
      <c r="E14" s="7">
        <v>116.87</v>
      </c>
    </row>
    <row r="15" spans="1:6" x14ac:dyDescent="0.25">
      <c r="B15" s="1" t="s">
        <v>18</v>
      </c>
      <c r="C15" s="65">
        <v>100</v>
      </c>
      <c r="D15" s="9">
        <v>39.99</v>
      </c>
      <c r="E15" s="10">
        <v>113.77</v>
      </c>
    </row>
    <row r="17" spans="1:8" s="39" customFormat="1" ht="13.5" thickBot="1" x14ac:dyDescent="0.3">
      <c r="A17" s="157"/>
    </row>
    <row r="20" spans="1:8" x14ac:dyDescent="0.25">
      <c r="A20" s="156" t="s">
        <v>157</v>
      </c>
      <c r="C20" s="166" t="s">
        <v>112</v>
      </c>
      <c r="D20" s="166"/>
      <c r="E20" s="166"/>
      <c r="F20" s="166"/>
      <c r="G20" s="166"/>
      <c r="H20" s="166"/>
    </row>
    <row r="21" spans="1:8" ht="25.5" x14ac:dyDescent="0.25">
      <c r="C21" s="33" t="s">
        <v>12</v>
      </c>
      <c r="D21" s="52" t="s">
        <v>159</v>
      </c>
      <c r="E21" s="52" t="s">
        <v>160</v>
      </c>
      <c r="F21" s="34" t="s">
        <v>25</v>
      </c>
      <c r="G21" s="34" t="s">
        <v>155</v>
      </c>
      <c r="H21" s="101" t="s">
        <v>156</v>
      </c>
    </row>
    <row r="22" spans="1:8" x14ac:dyDescent="0.25">
      <c r="B22" s="1" t="s">
        <v>6</v>
      </c>
      <c r="C22" s="36">
        <v>4.8899999999999997</v>
      </c>
      <c r="D22" s="37">
        <v>5.03</v>
      </c>
      <c r="E22" s="37">
        <v>5.12</v>
      </c>
      <c r="F22" s="37">
        <v>5.54</v>
      </c>
      <c r="G22" s="37">
        <v>5.14</v>
      </c>
      <c r="H22" s="38">
        <v>5.47</v>
      </c>
    </row>
    <row r="23" spans="1:8" x14ac:dyDescent="0.25">
      <c r="B23" s="1" t="s">
        <v>7</v>
      </c>
      <c r="C23" s="127">
        <v>4.8</v>
      </c>
      <c r="D23" s="102">
        <v>4.93</v>
      </c>
      <c r="E23" s="102">
        <v>5.08</v>
      </c>
      <c r="F23" s="102">
        <v>5.79</v>
      </c>
      <c r="G23" s="102">
        <v>5.1100000000000003</v>
      </c>
      <c r="H23" s="128">
        <v>5.99</v>
      </c>
    </row>
    <row r="24" spans="1:8" x14ac:dyDescent="0.25">
      <c r="B24" s="1" t="s">
        <v>8</v>
      </c>
      <c r="C24" s="22">
        <v>4.95</v>
      </c>
      <c r="D24" s="23">
        <v>5.16</v>
      </c>
      <c r="E24" s="23">
        <v>4.83</v>
      </c>
      <c r="F24" s="23">
        <v>5.54</v>
      </c>
      <c r="G24" s="23">
        <v>5.0599999999999996</v>
      </c>
      <c r="H24" s="24">
        <v>5.65</v>
      </c>
    </row>
    <row r="26" spans="1:8" s="39" customFormat="1" ht="13.5" thickBot="1" x14ac:dyDescent="0.3">
      <c r="A26" s="157"/>
    </row>
    <row r="29" spans="1:8" s="3" customFormat="1" x14ac:dyDescent="0.25">
      <c r="A29" s="158" t="s">
        <v>163</v>
      </c>
      <c r="C29" s="166" t="s">
        <v>158</v>
      </c>
      <c r="D29" s="166"/>
      <c r="E29" s="166"/>
      <c r="F29" s="166"/>
      <c r="G29" s="166"/>
    </row>
    <row r="30" spans="1:8" s="3" customFormat="1" ht="25.5" x14ac:dyDescent="0.25">
      <c r="A30" s="158"/>
      <c r="C30" s="99" t="s">
        <v>12</v>
      </c>
      <c r="D30" s="100" t="s">
        <v>159</v>
      </c>
      <c r="E30" s="100" t="s">
        <v>160</v>
      </c>
      <c r="F30" s="100" t="s">
        <v>17</v>
      </c>
      <c r="G30" s="100" t="s">
        <v>161</v>
      </c>
      <c r="H30" s="101" t="s">
        <v>162</v>
      </c>
    </row>
    <row r="31" spans="1:8" s="3" customFormat="1" x14ac:dyDescent="0.25">
      <c r="A31" s="158"/>
      <c r="B31" s="3" t="s">
        <v>6</v>
      </c>
      <c r="C31" s="44">
        <v>4.8899999999999997</v>
      </c>
      <c r="D31" s="45">
        <v>5.03</v>
      </c>
      <c r="E31" s="45">
        <v>5.12</v>
      </c>
      <c r="F31" s="45">
        <v>5.54</v>
      </c>
      <c r="G31" s="45">
        <v>5.14</v>
      </c>
      <c r="H31" s="46">
        <v>5.47</v>
      </c>
    </row>
    <row r="32" spans="1:8" s="3" customFormat="1" x14ac:dyDescent="0.25">
      <c r="A32" s="158"/>
      <c r="B32" s="3" t="s">
        <v>7</v>
      </c>
      <c r="C32" s="5">
        <v>4.8</v>
      </c>
      <c r="D32" s="6">
        <v>4.93</v>
      </c>
      <c r="E32" s="6">
        <v>5.08</v>
      </c>
      <c r="F32" s="6">
        <v>5.79</v>
      </c>
      <c r="G32" s="6">
        <v>5.1100000000000003</v>
      </c>
      <c r="H32" s="7">
        <v>5.99</v>
      </c>
    </row>
    <row r="33" spans="1:13" s="3" customFormat="1" x14ac:dyDescent="0.25">
      <c r="A33" s="158"/>
      <c r="B33" s="3" t="s">
        <v>8</v>
      </c>
      <c r="C33" s="8">
        <v>4.95</v>
      </c>
      <c r="D33" s="9">
        <v>5.16</v>
      </c>
      <c r="E33" s="9">
        <v>4.83</v>
      </c>
      <c r="F33" s="9">
        <v>5.54</v>
      </c>
      <c r="G33" s="9">
        <v>5.0599999999999996</v>
      </c>
      <c r="H33" s="10">
        <v>5.65</v>
      </c>
    </row>
    <row r="35" spans="1:13" s="39" customFormat="1" ht="13.5" thickBot="1" x14ac:dyDescent="0.3">
      <c r="A35" s="157"/>
    </row>
    <row r="38" spans="1:13" x14ac:dyDescent="0.25">
      <c r="A38" s="156" t="s">
        <v>166</v>
      </c>
      <c r="C38" s="166" t="s">
        <v>164</v>
      </c>
      <c r="D38" s="166"/>
      <c r="E38" s="166"/>
      <c r="F38" s="166"/>
      <c r="G38" s="166"/>
      <c r="I38" s="166" t="s">
        <v>165</v>
      </c>
      <c r="J38" s="166"/>
      <c r="K38" s="166"/>
      <c r="L38" s="166"/>
      <c r="M38" s="166"/>
    </row>
    <row r="39" spans="1:13" ht="25.5" x14ac:dyDescent="0.25">
      <c r="C39" s="33" t="s">
        <v>149</v>
      </c>
      <c r="D39" s="34" t="s">
        <v>17</v>
      </c>
      <c r="E39" s="34" t="s">
        <v>159</v>
      </c>
      <c r="F39" s="34" t="s">
        <v>161</v>
      </c>
      <c r="G39" s="101" t="s">
        <v>162</v>
      </c>
      <c r="I39" s="33" t="s">
        <v>149</v>
      </c>
      <c r="J39" s="34" t="s">
        <v>17</v>
      </c>
      <c r="K39" s="34" t="s">
        <v>159</v>
      </c>
      <c r="L39" s="34" t="s">
        <v>161</v>
      </c>
      <c r="M39" s="101" t="s">
        <v>162</v>
      </c>
    </row>
    <row r="40" spans="1:13" x14ac:dyDescent="0.25">
      <c r="B40" s="1" t="s">
        <v>6</v>
      </c>
      <c r="C40" s="44">
        <v>1</v>
      </c>
      <c r="D40" s="45">
        <v>3.83</v>
      </c>
      <c r="E40" s="45">
        <v>0.87</v>
      </c>
      <c r="F40" s="45">
        <v>1.29</v>
      </c>
      <c r="G40" s="46">
        <v>1.28</v>
      </c>
      <c r="I40" s="44">
        <v>1</v>
      </c>
      <c r="J40" s="45">
        <v>4.38</v>
      </c>
      <c r="K40" s="45">
        <v>1.49</v>
      </c>
      <c r="L40" s="45">
        <v>0.66</v>
      </c>
      <c r="M40" s="46">
        <v>5.45</v>
      </c>
    </row>
    <row r="41" spans="1:13" x14ac:dyDescent="0.25">
      <c r="B41" s="1" t="s">
        <v>7</v>
      </c>
      <c r="C41" s="5">
        <v>1</v>
      </c>
      <c r="D41" s="6">
        <v>4.66</v>
      </c>
      <c r="E41" s="6">
        <v>1.28</v>
      </c>
      <c r="F41" s="6">
        <v>1.02</v>
      </c>
      <c r="G41" s="7">
        <v>1.97</v>
      </c>
      <c r="I41" s="5">
        <v>1</v>
      </c>
      <c r="J41" s="6">
        <v>6.21</v>
      </c>
      <c r="K41" s="6">
        <v>1.47</v>
      </c>
      <c r="L41" s="6">
        <v>2.94</v>
      </c>
      <c r="M41" s="7">
        <v>5.28</v>
      </c>
    </row>
    <row r="42" spans="1:13" x14ac:dyDescent="0.25">
      <c r="B42" s="1" t="s">
        <v>8</v>
      </c>
      <c r="C42" s="8">
        <v>1</v>
      </c>
      <c r="D42" s="9">
        <v>3.92</v>
      </c>
      <c r="E42" s="9">
        <v>1.05</v>
      </c>
      <c r="F42" s="9">
        <v>1.1599999999999999</v>
      </c>
      <c r="G42" s="10">
        <v>2.08</v>
      </c>
      <c r="I42" s="8">
        <v>1</v>
      </c>
      <c r="J42" s="9">
        <v>5.55</v>
      </c>
      <c r="K42" s="9">
        <v>1.68</v>
      </c>
      <c r="L42" s="9">
        <v>1.62</v>
      </c>
      <c r="M42" s="10">
        <v>5.92</v>
      </c>
    </row>
    <row r="44" spans="1:13" s="39" customFormat="1" ht="13.5" thickBot="1" x14ac:dyDescent="0.3">
      <c r="A44" s="157"/>
    </row>
    <row r="47" spans="1:13" x14ac:dyDescent="0.25">
      <c r="A47" s="156" t="s">
        <v>171</v>
      </c>
      <c r="C47" s="171" t="s">
        <v>112</v>
      </c>
      <c r="D47" s="171"/>
      <c r="E47" s="171"/>
      <c r="F47" s="171"/>
      <c r="G47" s="171"/>
      <c r="H47" s="171"/>
      <c r="I47" s="171"/>
      <c r="J47" s="171"/>
      <c r="K47" s="171"/>
      <c r="L47" s="171"/>
      <c r="M47" s="171"/>
    </row>
    <row r="48" spans="1:13" ht="25.5" x14ac:dyDescent="0.25">
      <c r="C48" s="99" t="s">
        <v>149</v>
      </c>
      <c r="D48" s="100" t="s">
        <v>17</v>
      </c>
      <c r="E48" s="100" t="s">
        <v>125</v>
      </c>
      <c r="F48" s="100" t="s">
        <v>150</v>
      </c>
      <c r="G48" s="100" t="s">
        <v>167</v>
      </c>
      <c r="H48" s="100" t="s">
        <v>99</v>
      </c>
      <c r="I48" s="100" t="s">
        <v>168</v>
      </c>
      <c r="J48" s="100" t="s">
        <v>98</v>
      </c>
      <c r="K48" s="100" t="s">
        <v>169</v>
      </c>
      <c r="L48" s="100" t="s">
        <v>76</v>
      </c>
      <c r="M48" s="101" t="s">
        <v>170</v>
      </c>
    </row>
    <row r="49" spans="1:15" x14ac:dyDescent="0.25">
      <c r="B49" s="1" t="s">
        <v>6</v>
      </c>
      <c r="C49" s="44">
        <v>4.8899999999999997</v>
      </c>
      <c r="D49" s="45">
        <v>5.54</v>
      </c>
      <c r="E49" s="45">
        <v>5.03</v>
      </c>
      <c r="F49" s="45">
        <v>5.1100000000000003</v>
      </c>
      <c r="G49" s="45">
        <v>5.23</v>
      </c>
      <c r="H49" s="45">
        <v>4.97</v>
      </c>
      <c r="I49" s="45">
        <v>5.48</v>
      </c>
      <c r="J49" s="45">
        <v>5.07</v>
      </c>
      <c r="K49" s="45">
        <v>5.19</v>
      </c>
      <c r="L49" s="45">
        <v>5.39</v>
      </c>
      <c r="M49" s="46">
        <v>5.28</v>
      </c>
    </row>
    <row r="50" spans="1:15" x14ac:dyDescent="0.25">
      <c r="B50" s="1" t="s">
        <v>7</v>
      </c>
      <c r="C50" s="5">
        <v>4.8</v>
      </c>
      <c r="D50" s="6">
        <v>5.79</v>
      </c>
      <c r="E50" s="6">
        <v>5.22</v>
      </c>
      <c r="F50" s="6">
        <v>5.24</v>
      </c>
      <c r="G50" s="6">
        <v>5.54</v>
      </c>
      <c r="H50" s="6">
        <v>5.15</v>
      </c>
      <c r="I50" s="6">
        <v>5.35</v>
      </c>
      <c r="J50" s="6">
        <v>5.01</v>
      </c>
      <c r="K50" s="6">
        <v>5.24</v>
      </c>
      <c r="L50" s="6">
        <v>4.63</v>
      </c>
      <c r="M50" s="7">
        <v>5.37</v>
      </c>
    </row>
    <row r="51" spans="1:15" x14ac:dyDescent="0.25">
      <c r="B51" s="1" t="s">
        <v>8</v>
      </c>
      <c r="C51" s="8">
        <v>4.95</v>
      </c>
      <c r="D51" s="9">
        <v>5.54</v>
      </c>
      <c r="E51" s="9">
        <v>5.27</v>
      </c>
      <c r="F51" s="9">
        <v>5.0599999999999996</v>
      </c>
      <c r="G51" s="9">
        <v>5.32</v>
      </c>
      <c r="H51" s="9">
        <v>5.05</v>
      </c>
      <c r="I51" s="9">
        <v>5.29</v>
      </c>
      <c r="J51" s="9">
        <v>4.43</v>
      </c>
      <c r="K51" s="9">
        <v>5.0999999999999996</v>
      </c>
      <c r="L51" s="9">
        <v>4.43</v>
      </c>
      <c r="M51" s="10">
        <v>5.34</v>
      </c>
    </row>
    <row r="53" spans="1:15" s="39" customFormat="1" ht="13.5" thickBot="1" x14ac:dyDescent="0.3">
      <c r="A53" s="157"/>
    </row>
    <row r="56" spans="1:15" x14ac:dyDescent="0.25">
      <c r="A56" s="156" t="s">
        <v>177</v>
      </c>
      <c r="C56" s="166" t="s">
        <v>172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</row>
    <row r="57" spans="1:15" ht="25.5" x14ac:dyDescent="0.25">
      <c r="C57" s="99" t="s">
        <v>12</v>
      </c>
      <c r="D57" s="100" t="s">
        <v>142</v>
      </c>
      <c r="E57" s="100" t="s">
        <v>125</v>
      </c>
      <c r="F57" s="100" t="s">
        <v>25</v>
      </c>
      <c r="G57" s="100" t="s">
        <v>99</v>
      </c>
      <c r="H57" s="100" t="s">
        <v>173</v>
      </c>
      <c r="I57" s="100" t="s">
        <v>168</v>
      </c>
      <c r="J57" s="100" t="s">
        <v>76</v>
      </c>
      <c r="K57" s="100" t="s">
        <v>174</v>
      </c>
      <c r="L57" s="100" t="s">
        <v>170</v>
      </c>
      <c r="M57" s="100" t="s">
        <v>98</v>
      </c>
      <c r="N57" s="100" t="s">
        <v>175</v>
      </c>
      <c r="O57" s="101" t="s">
        <v>176</v>
      </c>
    </row>
    <row r="58" spans="1:15" x14ac:dyDescent="0.25">
      <c r="B58" s="1" t="s">
        <v>6</v>
      </c>
      <c r="C58" s="44">
        <v>100</v>
      </c>
      <c r="D58" s="45">
        <v>110.02</v>
      </c>
      <c r="E58" s="45">
        <v>106.81</v>
      </c>
      <c r="F58" s="45">
        <v>48.38</v>
      </c>
      <c r="G58" s="45">
        <v>76.83</v>
      </c>
      <c r="H58" s="45">
        <v>32.619999999999997</v>
      </c>
      <c r="I58" s="45">
        <v>64.510000000000005</v>
      </c>
      <c r="J58" s="45">
        <v>107.63</v>
      </c>
      <c r="K58" s="45">
        <v>64.39</v>
      </c>
      <c r="L58" s="45">
        <v>50.71</v>
      </c>
      <c r="M58" s="45">
        <v>90.26</v>
      </c>
      <c r="N58" s="45">
        <v>19.04</v>
      </c>
      <c r="O58" s="46">
        <v>25.47</v>
      </c>
    </row>
    <row r="59" spans="1:15" x14ac:dyDescent="0.25">
      <c r="B59" s="1" t="s">
        <v>7</v>
      </c>
      <c r="C59" s="5">
        <v>100</v>
      </c>
      <c r="D59" s="6">
        <v>101.38</v>
      </c>
      <c r="E59" s="6">
        <v>97.95</v>
      </c>
      <c r="F59" s="6">
        <v>33.42</v>
      </c>
      <c r="G59" s="6">
        <v>82.34</v>
      </c>
      <c r="H59" s="6">
        <v>64.36</v>
      </c>
      <c r="I59" s="6">
        <v>49.05</v>
      </c>
      <c r="J59" s="6">
        <v>126.78</v>
      </c>
      <c r="K59" s="6">
        <v>76.709999999999994</v>
      </c>
      <c r="L59" s="6">
        <v>56.52</v>
      </c>
      <c r="M59" s="6">
        <v>106.96</v>
      </c>
      <c r="N59" s="6">
        <v>52.31</v>
      </c>
      <c r="O59" s="7">
        <v>40.03</v>
      </c>
    </row>
    <row r="60" spans="1:15" x14ac:dyDescent="0.25">
      <c r="B60" s="1" t="s">
        <v>8</v>
      </c>
      <c r="C60" s="5">
        <v>100</v>
      </c>
      <c r="D60" s="6">
        <v>100.68</v>
      </c>
      <c r="E60" s="6">
        <v>96.39</v>
      </c>
      <c r="F60" s="6">
        <v>45.58</v>
      </c>
      <c r="G60" s="6">
        <v>97.53</v>
      </c>
      <c r="H60" s="6">
        <v>79.33</v>
      </c>
      <c r="I60" s="6">
        <v>83.87</v>
      </c>
      <c r="J60" s="6">
        <v>111.22</v>
      </c>
      <c r="K60" s="6">
        <v>39.96</v>
      </c>
      <c r="L60" s="6">
        <v>34.51</v>
      </c>
      <c r="M60" s="6">
        <v>102.34</v>
      </c>
      <c r="N60" s="6">
        <v>72.17</v>
      </c>
      <c r="O60" s="7">
        <v>68.12</v>
      </c>
    </row>
    <row r="61" spans="1:15" x14ac:dyDescent="0.25">
      <c r="B61" s="1" t="s">
        <v>18</v>
      </c>
      <c r="C61" s="8">
        <v>100</v>
      </c>
      <c r="D61" s="9">
        <v>115.34</v>
      </c>
      <c r="E61" s="9">
        <v>110.8</v>
      </c>
      <c r="F61" s="9">
        <v>43.78</v>
      </c>
      <c r="G61" s="9">
        <v>104.56</v>
      </c>
      <c r="H61" s="9">
        <v>68.42</v>
      </c>
      <c r="I61" s="9">
        <v>68.959999999999994</v>
      </c>
      <c r="J61" s="9">
        <v>109.11</v>
      </c>
      <c r="K61" s="9">
        <v>73.66</v>
      </c>
      <c r="L61" s="9">
        <v>61.7</v>
      </c>
      <c r="M61" s="9">
        <v>89.63</v>
      </c>
      <c r="N61" s="9">
        <v>29.72</v>
      </c>
      <c r="O61" s="10">
        <v>42.28</v>
      </c>
    </row>
  </sheetData>
  <mergeCells count="8">
    <mergeCell ref="C1:F1"/>
    <mergeCell ref="C20:H20"/>
    <mergeCell ref="C56:O56"/>
    <mergeCell ref="C10:E10"/>
    <mergeCell ref="C29:G29"/>
    <mergeCell ref="C38:G38"/>
    <mergeCell ref="I38:M38"/>
    <mergeCell ref="C47:M4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sqref="A1:A1048576"/>
    </sheetView>
  </sheetViews>
  <sheetFormatPr defaultColWidth="10.875" defaultRowHeight="12.75" x14ac:dyDescent="0.25"/>
  <cols>
    <col min="1" max="1" width="10.875" style="156"/>
    <col min="2" max="16384" width="10.875" style="1"/>
  </cols>
  <sheetData>
    <row r="1" spans="1:8" x14ac:dyDescent="0.25">
      <c r="A1" s="156" t="s">
        <v>180</v>
      </c>
      <c r="C1" s="165" t="s">
        <v>81</v>
      </c>
      <c r="D1" s="165"/>
      <c r="E1" s="165"/>
      <c r="F1" s="165"/>
      <c r="G1" s="165"/>
      <c r="H1" s="165"/>
    </row>
    <row r="2" spans="1:8" x14ac:dyDescent="0.25">
      <c r="B2" s="4" t="s">
        <v>178</v>
      </c>
      <c r="C2" s="172" t="s">
        <v>17</v>
      </c>
      <c r="D2" s="173"/>
      <c r="E2" s="174"/>
      <c r="F2" s="173" t="s">
        <v>179</v>
      </c>
      <c r="G2" s="173"/>
      <c r="H2" s="174"/>
    </row>
    <row r="3" spans="1:8" x14ac:dyDescent="0.25">
      <c r="C3" s="73" t="s">
        <v>6</v>
      </c>
      <c r="D3" s="14" t="s">
        <v>7</v>
      </c>
      <c r="E3" s="75" t="s">
        <v>8</v>
      </c>
      <c r="F3" s="14" t="s">
        <v>6</v>
      </c>
      <c r="G3" s="14" t="s">
        <v>7</v>
      </c>
      <c r="H3" s="75" t="s">
        <v>8</v>
      </c>
    </row>
    <row r="4" spans="1:8" x14ac:dyDescent="0.25">
      <c r="B4" s="54">
        <v>0.33300000000000002</v>
      </c>
      <c r="C4" s="44">
        <v>101.13</v>
      </c>
      <c r="D4" s="45">
        <v>100.5485</v>
      </c>
      <c r="E4" s="46">
        <v>99.271389999999997</v>
      </c>
      <c r="F4" s="45">
        <v>101.12</v>
      </c>
      <c r="G4" s="45">
        <v>100.89</v>
      </c>
      <c r="H4" s="46">
        <v>100.27</v>
      </c>
    </row>
    <row r="5" spans="1:8" x14ac:dyDescent="0.25">
      <c r="B5" s="54">
        <v>1</v>
      </c>
      <c r="C5" s="5">
        <v>93.009630000000001</v>
      </c>
      <c r="D5" s="6">
        <v>92.647459999999995</v>
      </c>
      <c r="E5" s="7">
        <v>95.71584</v>
      </c>
      <c r="F5" s="6">
        <v>99.81</v>
      </c>
      <c r="G5" s="6">
        <v>101.14</v>
      </c>
      <c r="H5" s="7">
        <v>99.49</v>
      </c>
    </row>
    <row r="6" spans="1:8" x14ac:dyDescent="0.25">
      <c r="B6" s="54">
        <v>3.33</v>
      </c>
      <c r="C6" s="5">
        <v>37.379579999999997</v>
      </c>
      <c r="D6" s="6">
        <v>41.178449999999998</v>
      </c>
      <c r="E6" s="7">
        <v>38.322279999999999</v>
      </c>
      <c r="F6" s="6">
        <v>100.28</v>
      </c>
      <c r="G6" s="6">
        <v>101.42</v>
      </c>
      <c r="H6" s="7">
        <v>99.14</v>
      </c>
    </row>
    <row r="7" spans="1:8" x14ac:dyDescent="0.25">
      <c r="B7" s="54">
        <v>5</v>
      </c>
      <c r="C7" s="5">
        <v>14.79913</v>
      </c>
      <c r="D7" s="6">
        <v>14.177709999999999</v>
      </c>
      <c r="E7" s="7">
        <v>14.11214</v>
      </c>
      <c r="F7" s="6">
        <v>100.6</v>
      </c>
      <c r="G7" s="6">
        <v>102.23</v>
      </c>
      <c r="H7" s="7">
        <v>99.84</v>
      </c>
    </row>
    <row r="8" spans="1:8" x14ac:dyDescent="0.25">
      <c r="B8" s="54">
        <v>10</v>
      </c>
      <c r="C8" s="5">
        <v>3.260913</v>
      </c>
      <c r="D8" s="6">
        <v>2.0635110000000001</v>
      </c>
      <c r="E8" s="7">
        <v>2.6962160000000002</v>
      </c>
      <c r="F8" s="6">
        <v>101.06</v>
      </c>
      <c r="G8" s="6">
        <v>103.5</v>
      </c>
      <c r="H8" s="7">
        <v>102.06</v>
      </c>
    </row>
    <row r="9" spans="1:8" x14ac:dyDescent="0.25">
      <c r="B9" s="54">
        <v>15</v>
      </c>
      <c r="C9" s="8">
        <v>1.249093</v>
      </c>
      <c r="D9" s="9">
        <v>2.7845080000000002</v>
      </c>
      <c r="E9" s="10">
        <v>1.5396270000000001</v>
      </c>
      <c r="F9" s="9">
        <v>66.16</v>
      </c>
      <c r="G9" s="9">
        <v>74.569999999999993</v>
      </c>
      <c r="H9" s="10">
        <v>87.04</v>
      </c>
    </row>
    <row r="11" spans="1:8" s="39" customFormat="1" ht="13.5" thickBot="1" x14ac:dyDescent="0.3">
      <c r="A11" s="157"/>
    </row>
    <row r="14" spans="1:8" x14ac:dyDescent="0.25">
      <c r="A14" s="156" t="s">
        <v>182</v>
      </c>
      <c r="C14" s="166" t="s">
        <v>181</v>
      </c>
      <c r="D14" s="166"/>
      <c r="E14" s="166"/>
    </row>
    <row r="15" spans="1:8" x14ac:dyDescent="0.25">
      <c r="C15" s="15" t="s">
        <v>12</v>
      </c>
      <c r="D15" s="16" t="s">
        <v>17</v>
      </c>
      <c r="E15" s="17" t="s">
        <v>179</v>
      </c>
    </row>
    <row r="16" spans="1:8" x14ac:dyDescent="0.25">
      <c r="B16" s="1" t="s">
        <v>6</v>
      </c>
      <c r="C16" s="97">
        <v>100</v>
      </c>
      <c r="D16" s="45">
        <v>39.89</v>
      </c>
      <c r="E16" s="46">
        <v>125.8</v>
      </c>
    </row>
    <row r="17" spans="1:9" x14ac:dyDescent="0.25">
      <c r="B17" s="1" t="s">
        <v>7</v>
      </c>
      <c r="C17" s="69">
        <v>100</v>
      </c>
      <c r="D17" s="6">
        <v>13.07</v>
      </c>
      <c r="E17" s="7">
        <v>91.62</v>
      </c>
    </row>
    <row r="18" spans="1:9" x14ac:dyDescent="0.25">
      <c r="B18" s="1" t="s">
        <v>8</v>
      </c>
      <c r="C18" s="65">
        <v>100</v>
      </c>
      <c r="D18" s="9">
        <v>28.57</v>
      </c>
      <c r="E18" s="10">
        <v>92.29</v>
      </c>
    </row>
    <row r="20" spans="1:9" s="39" customFormat="1" ht="13.5" thickBot="1" x14ac:dyDescent="0.3">
      <c r="A20" s="157"/>
    </row>
    <row r="23" spans="1:9" x14ac:dyDescent="0.25">
      <c r="A23" s="156" t="s">
        <v>185</v>
      </c>
      <c r="C23" s="166" t="s">
        <v>183</v>
      </c>
      <c r="D23" s="166"/>
      <c r="E23" s="166"/>
      <c r="G23" s="166" t="s">
        <v>184</v>
      </c>
      <c r="H23" s="166"/>
      <c r="I23" s="166"/>
    </row>
    <row r="24" spans="1:9" x14ac:dyDescent="0.25">
      <c r="C24" s="15" t="s">
        <v>12</v>
      </c>
      <c r="D24" s="16" t="s">
        <v>17</v>
      </c>
      <c r="E24" s="17" t="s">
        <v>179</v>
      </c>
      <c r="G24" s="15" t="s">
        <v>12</v>
      </c>
      <c r="H24" s="16" t="s">
        <v>17</v>
      </c>
      <c r="I24" s="17" t="s">
        <v>179</v>
      </c>
    </row>
    <row r="25" spans="1:9" x14ac:dyDescent="0.25">
      <c r="B25" s="1" t="s">
        <v>6</v>
      </c>
      <c r="C25" s="44">
        <v>1</v>
      </c>
      <c r="D25" s="20">
        <v>8.7799999999999994</v>
      </c>
      <c r="E25" s="46">
        <v>4.5199999999999996</v>
      </c>
      <c r="G25" s="44">
        <v>1</v>
      </c>
      <c r="H25" s="45">
        <v>4.5999999999999996</v>
      </c>
      <c r="I25" s="46">
        <v>0.92</v>
      </c>
    </row>
    <row r="26" spans="1:9" x14ac:dyDescent="0.25">
      <c r="B26" s="1" t="s">
        <v>7</v>
      </c>
      <c r="C26" s="5">
        <v>1</v>
      </c>
      <c r="D26" s="102">
        <v>3.82</v>
      </c>
      <c r="E26" s="7">
        <v>1.28</v>
      </c>
      <c r="G26" s="5">
        <v>1</v>
      </c>
      <c r="H26" s="6">
        <v>5.54</v>
      </c>
      <c r="I26" s="7">
        <v>0.61</v>
      </c>
    </row>
    <row r="27" spans="1:9" x14ac:dyDescent="0.25">
      <c r="B27" s="1" t="s">
        <v>8</v>
      </c>
      <c r="C27" s="8">
        <v>1</v>
      </c>
      <c r="D27" s="23">
        <v>8.84</v>
      </c>
      <c r="E27" s="10">
        <v>1</v>
      </c>
      <c r="G27" s="8">
        <v>1</v>
      </c>
      <c r="H27" s="9">
        <v>4.66</v>
      </c>
      <c r="I27" s="10">
        <v>1.77</v>
      </c>
    </row>
    <row r="29" spans="1:9" s="39" customFormat="1" ht="13.5" thickBot="1" x14ac:dyDescent="0.3">
      <c r="A29" s="157"/>
    </row>
    <row r="32" spans="1:9" x14ac:dyDescent="0.25">
      <c r="A32" s="156" t="s">
        <v>187</v>
      </c>
      <c r="C32" s="166" t="s">
        <v>186</v>
      </c>
      <c r="D32" s="166"/>
      <c r="E32" s="166"/>
    </row>
    <row r="33" spans="1:9" x14ac:dyDescent="0.25">
      <c r="C33" s="15" t="s">
        <v>12</v>
      </c>
      <c r="D33" s="16" t="s">
        <v>17</v>
      </c>
      <c r="E33" s="17" t="s">
        <v>179</v>
      </c>
    </row>
    <row r="34" spans="1:9" x14ac:dyDescent="0.25">
      <c r="B34" s="1" t="s">
        <v>6</v>
      </c>
      <c r="C34" s="44">
        <v>5.4290000000000003</v>
      </c>
      <c r="D34" s="45">
        <v>29.06</v>
      </c>
      <c r="E34" s="46">
        <v>4.1989999999999998</v>
      </c>
    </row>
    <row r="35" spans="1:9" x14ac:dyDescent="0.25">
      <c r="B35" s="1" t="s">
        <v>7</v>
      </c>
      <c r="C35" s="5">
        <v>3.1739999999999999</v>
      </c>
      <c r="D35" s="6">
        <v>17.579999999999998</v>
      </c>
      <c r="E35" s="7">
        <v>5.782</v>
      </c>
    </row>
    <row r="36" spans="1:9" x14ac:dyDescent="0.25">
      <c r="B36" s="1" t="s">
        <v>8</v>
      </c>
      <c r="C36" s="5">
        <v>4.609</v>
      </c>
      <c r="D36" s="6">
        <v>18.09</v>
      </c>
      <c r="E36" s="7">
        <v>4.0810000000000004</v>
      </c>
    </row>
    <row r="37" spans="1:9" x14ac:dyDescent="0.25">
      <c r="B37" s="1" t="s">
        <v>18</v>
      </c>
      <c r="C37" s="8">
        <v>5.492</v>
      </c>
      <c r="D37" s="9">
        <v>25.73</v>
      </c>
      <c r="E37" s="10">
        <v>3.931</v>
      </c>
    </row>
    <row r="39" spans="1:9" s="39" customFormat="1" ht="13.5" thickBot="1" x14ac:dyDescent="0.3">
      <c r="A39" s="157"/>
    </row>
    <row r="42" spans="1:9" x14ac:dyDescent="0.25">
      <c r="A42" s="156" t="s">
        <v>190</v>
      </c>
      <c r="C42" s="166" t="s">
        <v>188</v>
      </c>
      <c r="D42" s="166"/>
      <c r="E42" s="166"/>
      <c r="G42" s="166" t="s">
        <v>189</v>
      </c>
      <c r="H42" s="166"/>
      <c r="I42" s="166"/>
    </row>
    <row r="43" spans="1:9" x14ac:dyDescent="0.25">
      <c r="C43" s="15" t="s">
        <v>12</v>
      </c>
      <c r="D43" s="16" t="s">
        <v>17</v>
      </c>
      <c r="E43" s="17" t="s">
        <v>179</v>
      </c>
      <c r="G43" s="15" t="s">
        <v>12</v>
      </c>
      <c r="H43" s="16" t="s">
        <v>17</v>
      </c>
      <c r="I43" s="17" t="s">
        <v>179</v>
      </c>
    </row>
    <row r="44" spans="1:9" x14ac:dyDescent="0.25">
      <c r="B44" s="1" t="s">
        <v>6</v>
      </c>
      <c r="C44" s="44">
        <v>100</v>
      </c>
      <c r="D44" s="45">
        <v>311.22000000000003</v>
      </c>
      <c r="E44" s="46">
        <v>103.16</v>
      </c>
      <c r="G44" s="44">
        <v>100</v>
      </c>
      <c r="H44" s="45">
        <v>529.66999999999996</v>
      </c>
      <c r="I44" s="46">
        <v>179.38</v>
      </c>
    </row>
    <row r="45" spans="1:9" x14ac:dyDescent="0.25">
      <c r="B45" s="1" t="s">
        <v>7</v>
      </c>
      <c r="C45" s="5">
        <v>100</v>
      </c>
      <c r="D45" s="6">
        <v>186.57</v>
      </c>
      <c r="E45" s="7">
        <v>128.88</v>
      </c>
      <c r="G45" s="5">
        <v>100</v>
      </c>
      <c r="H45" s="6">
        <v>280.29000000000002</v>
      </c>
      <c r="I45" s="7">
        <v>89.91</v>
      </c>
    </row>
    <row r="46" spans="1:9" x14ac:dyDescent="0.25">
      <c r="B46" s="1" t="s">
        <v>8</v>
      </c>
      <c r="C46" s="5">
        <v>100</v>
      </c>
      <c r="D46" s="6">
        <v>248.79</v>
      </c>
      <c r="E46" s="7">
        <v>94.86</v>
      </c>
      <c r="G46" s="5">
        <v>100</v>
      </c>
      <c r="H46" s="6">
        <v>625.44000000000005</v>
      </c>
      <c r="I46" s="7">
        <v>224.51</v>
      </c>
    </row>
    <row r="47" spans="1:9" x14ac:dyDescent="0.25">
      <c r="B47" s="1" t="s">
        <v>18</v>
      </c>
      <c r="C47" s="8">
        <v>100</v>
      </c>
      <c r="D47" s="9">
        <v>309.23</v>
      </c>
      <c r="E47" s="10">
        <v>62.58</v>
      </c>
      <c r="G47" s="8">
        <v>100</v>
      </c>
      <c r="H47" s="9">
        <v>488.06</v>
      </c>
      <c r="I47" s="10">
        <v>167.44</v>
      </c>
    </row>
    <row r="49" spans="1:5" s="39" customFormat="1" ht="13.5" thickBot="1" x14ac:dyDescent="0.3">
      <c r="A49" s="157"/>
    </row>
    <row r="52" spans="1:5" x14ac:dyDescent="0.25">
      <c r="A52" s="156" t="s">
        <v>191</v>
      </c>
      <c r="C52" s="165" t="s">
        <v>112</v>
      </c>
      <c r="D52" s="165"/>
      <c r="E52" s="165"/>
    </row>
    <row r="53" spans="1:5" x14ac:dyDescent="0.25">
      <c r="C53" s="15" t="s">
        <v>12</v>
      </c>
      <c r="D53" s="16" t="s">
        <v>17</v>
      </c>
      <c r="E53" s="17" t="s">
        <v>179</v>
      </c>
    </row>
    <row r="54" spans="1:5" x14ac:dyDescent="0.25">
      <c r="B54" s="1" t="s">
        <v>6</v>
      </c>
      <c r="C54" s="44">
        <v>4.8899999999999997</v>
      </c>
      <c r="D54" s="45">
        <v>5.54</v>
      </c>
      <c r="E54" s="46">
        <v>5.09</v>
      </c>
    </row>
    <row r="55" spans="1:5" x14ac:dyDescent="0.25">
      <c r="B55" s="1" t="s">
        <v>7</v>
      </c>
      <c r="C55" s="5">
        <v>4.8</v>
      </c>
      <c r="D55" s="6">
        <v>5.79</v>
      </c>
      <c r="E55" s="7">
        <v>5.01</v>
      </c>
    </row>
    <row r="56" spans="1:5" x14ac:dyDescent="0.25">
      <c r="B56" s="1" t="s">
        <v>8</v>
      </c>
      <c r="C56" s="8">
        <v>4.95</v>
      </c>
      <c r="D56" s="9">
        <v>5.54</v>
      </c>
      <c r="E56" s="10">
        <v>4.21</v>
      </c>
    </row>
  </sheetData>
  <mergeCells count="10">
    <mergeCell ref="C1:H1"/>
    <mergeCell ref="C2:E2"/>
    <mergeCell ref="F2:H2"/>
    <mergeCell ref="C52:E52"/>
    <mergeCell ref="C14:E14"/>
    <mergeCell ref="C23:E23"/>
    <mergeCell ref="G23:I23"/>
    <mergeCell ref="C32:E32"/>
    <mergeCell ref="C42:E42"/>
    <mergeCell ref="G42:I4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selection sqref="A1:A1048576"/>
    </sheetView>
  </sheetViews>
  <sheetFormatPr defaultColWidth="10.875" defaultRowHeight="12.75" x14ac:dyDescent="0.25"/>
  <cols>
    <col min="1" max="1" width="10.875" style="159"/>
    <col min="2" max="16384" width="10.875" style="2"/>
  </cols>
  <sheetData>
    <row r="1" spans="1:26" s="1" customFormat="1" x14ac:dyDescent="0.25">
      <c r="A1" s="156" t="s">
        <v>198</v>
      </c>
      <c r="C1" s="166" t="s">
        <v>81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</row>
    <row r="2" spans="1:26" s="1" customFormat="1" x14ac:dyDescent="0.25">
      <c r="A2" s="156"/>
      <c r="B2" s="41" t="s">
        <v>178</v>
      </c>
      <c r="C2" s="167" t="s">
        <v>17</v>
      </c>
      <c r="D2" s="168"/>
      <c r="E2" s="168"/>
      <c r="F2" s="167" t="s">
        <v>192</v>
      </c>
      <c r="G2" s="168"/>
      <c r="H2" s="169"/>
      <c r="I2" s="168" t="s">
        <v>193</v>
      </c>
      <c r="J2" s="168"/>
      <c r="K2" s="168"/>
      <c r="L2" s="167" t="s">
        <v>194</v>
      </c>
      <c r="M2" s="168"/>
      <c r="N2" s="169"/>
      <c r="O2" s="168" t="s">
        <v>179</v>
      </c>
      <c r="P2" s="168"/>
      <c r="Q2" s="168"/>
      <c r="R2" s="167" t="s">
        <v>195</v>
      </c>
      <c r="S2" s="168"/>
      <c r="T2" s="169"/>
      <c r="U2" s="168" t="s">
        <v>196</v>
      </c>
      <c r="V2" s="168"/>
      <c r="W2" s="168"/>
      <c r="X2" s="167" t="s">
        <v>197</v>
      </c>
      <c r="Y2" s="168"/>
      <c r="Z2" s="169"/>
    </row>
    <row r="3" spans="1:26" s="1" customFormat="1" x14ac:dyDescent="0.25">
      <c r="A3" s="156"/>
      <c r="B3" s="41"/>
      <c r="C3" s="22" t="s">
        <v>6</v>
      </c>
      <c r="D3" s="23" t="s">
        <v>7</v>
      </c>
      <c r="E3" s="23" t="s">
        <v>8</v>
      </c>
      <c r="F3" s="22" t="s">
        <v>6</v>
      </c>
      <c r="G3" s="23" t="s">
        <v>7</v>
      </c>
      <c r="H3" s="24" t="s">
        <v>8</v>
      </c>
      <c r="I3" s="23" t="s">
        <v>6</v>
      </c>
      <c r="J3" s="23" t="s">
        <v>7</v>
      </c>
      <c r="K3" s="23" t="s">
        <v>8</v>
      </c>
      <c r="L3" s="22" t="s">
        <v>6</v>
      </c>
      <c r="M3" s="23" t="s">
        <v>7</v>
      </c>
      <c r="N3" s="24" t="s">
        <v>8</v>
      </c>
      <c r="O3" s="23" t="s">
        <v>6</v>
      </c>
      <c r="P3" s="23" t="s">
        <v>7</v>
      </c>
      <c r="Q3" s="23" t="s">
        <v>8</v>
      </c>
      <c r="R3" s="22" t="s">
        <v>6</v>
      </c>
      <c r="S3" s="23" t="s">
        <v>7</v>
      </c>
      <c r="T3" s="24" t="s">
        <v>8</v>
      </c>
      <c r="U3" s="23" t="s">
        <v>6</v>
      </c>
      <c r="V3" s="23" t="s">
        <v>7</v>
      </c>
      <c r="W3" s="23" t="s">
        <v>8</v>
      </c>
      <c r="X3" s="22" t="s">
        <v>6</v>
      </c>
      <c r="Y3" s="23" t="s">
        <v>7</v>
      </c>
      <c r="Z3" s="24" t="s">
        <v>8</v>
      </c>
    </row>
    <row r="4" spans="1:26" s="1" customFormat="1" x14ac:dyDescent="0.25">
      <c r="A4" s="156"/>
      <c r="B4" s="54">
        <v>0.33300000000000002</v>
      </c>
      <c r="C4" s="44">
        <v>101.13</v>
      </c>
      <c r="D4" s="45">
        <v>100.5485</v>
      </c>
      <c r="E4" s="46">
        <v>99.271389999999997</v>
      </c>
      <c r="F4" s="45">
        <v>98.52</v>
      </c>
      <c r="G4" s="45">
        <v>98.62</v>
      </c>
      <c r="H4" s="45">
        <v>100.4</v>
      </c>
      <c r="I4" s="44">
        <v>99.31</v>
      </c>
      <c r="J4" s="45">
        <v>97.64</v>
      </c>
      <c r="K4" s="46">
        <v>94.9</v>
      </c>
      <c r="L4" s="45">
        <v>101.14</v>
      </c>
      <c r="M4" s="45">
        <v>102.74</v>
      </c>
      <c r="N4" s="45">
        <v>100.53</v>
      </c>
      <c r="O4" s="44">
        <v>101.12</v>
      </c>
      <c r="P4" s="45">
        <v>100.89</v>
      </c>
      <c r="Q4" s="46">
        <v>100.27</v>
      </c>
      <c r="R4" s="45">
        <v>100.03</v>
      </c>
      <c r="S4" s="45">
        <v>101.42</v>
      </c>
      <c r="T4" s="45">
        <v>103.92</v>
      </c>
      <c r="U4" s="44">
        <v>101.11</v>
      </c>
      <c r="V4" s="45">
        <v>101.34</v>
      </c>
      <c r="W4" s="46">
        <v>100.88</v>
      </c>
      <c r="X4" s="45">
        <v>99.95</v>
      </c>
      <c r="Y4" s="45">
        <v>100.52</v>
      </c>
      <c r="Z4" s="46">
        <v>100.19</v>
      </c>
    </row>
    <row r="5" spans="1:26" s="1" customFormat="1" x14ac:dyDescent="0.25">
      <c r="A5" s="156"/>
      <c r="B5" s="54">
        <v>1</v>
      </c>
      <c r="C5" s="5">
        <v>93.009630000000001</v>
      </c>
      <c r="D5" s="6">
        <v>92.647459999999995</v>
      </c>
      <c r="E5" s="7">
        <v>95.71584</v>
      </c>
      <c r="F5" s="6">
        <v>99.83</v>
      </c>
      <c r="G5" s="6">
        <v>97.78</v>
      </c>
      <c r="H5" s="6">
        <v>99.42</v>
      </c>
      <c r="I5" s="5">
        <v>93.52</v>
      </c>
      <c r="J5" s="6">
        <v>93.82</v>
      </c>
      <c r="K5" s="7">
        <v>90.21</v>
      </c>
      <c r="L5" s="6">
        <v>97.84</v>
      </c>
      <c r="M5" s="6">
        <v>99.62</v>
      </c>
      <c r="N5" s="6">
        <v>100.14</v>
      </c>
      <c r="O5" s="5">
        <v>99.81</v>
      </c>
      <c r="P5" s="6">
        <v>101.14</v>
      </c>
      <c r="Q5" s="7">
        <v>99.49</v>
      </c>
      <c r="R5" s="6">
        <v>101.15</v>
      </c>
      <c r="S5" s="6">
        <v>100.77</v>
      </c>
      <c r="T5" s="6">
        <v>102.11</v>
      </c>
      <c r="U5" s="5">
        <v>101.64</v>
      </c>
      <c r="V5" s="6">
        <v>101.94</v>
      </c>
      <c r="W5" s="7">
        <v>100.71</v>
      </c>
      <c r="X5" s="6">
        <v>97.81</v>
      </c>
      <c r="Y5" s="6">
        <v>98.44</v>
      </c>
      <c r="Z5" s="7">
        <v>96.48</v>
      </c>
    </row>
    <row r="6" spans="1:26" s="1" customFormat="1" x14ac:dyDescent="0.25">
      <c r="A6" s="156"/>
      <c r="B6" s="54">
        <v>3.33</v>
      </c>
      <c r="C6" s="5">
        <v>37.379579999999997</v>
      </c>
      <c r="D6" s="6">
        <v>41.178449999999998</v>
      </c>
      <c r="E6" s="7">
        <v>38.322279999999999</v>
      </c>
      <c r="F6" s="6">
        <v>32.979999999999997</v>
      </c>
      <c r="G6" s="6">
        <v>38.32</v>
      </c>
      <c r="H6" s="6">
        <v>40.130000000000003</v>
      </c>
      <c r="I6" s="5">
        <v>25.56</v>
      </c>
      <c r="J6" s="6">
        <v>20.62</v>
      </c>
      <c r="K6" s="7">
        <v>19.21</v>
      </c>
      <c r="L6" s="6">
        <v>90.31</v>
      </c>
      <c r="M6" s="6">
        <v>86.92</v>
      </c>
      <c r="N6" s="6">
        <v>89.18</v>
      </c>
      <c r="O6" s="5">
        <v>100.28</v>
      </c>
      <c r="P6" s="6">
        <v>101.42</v>
      </c>
      <c r="Q6" s="7">
        <v>99.14</v>
      </c>
      <c r="R6" s="6">
        <v>102.02</v>
      </c>
      <c r="S6" s="6">
        <v>101.69</v>
      </c>
      <c r="T6" s="6">
        <v>101.27</v>
      </c>
      <c r="U6" s="5">
        <v>102.63</v>
      </c>
      <c r="V6" s="6">
        <v>102.32</v>
      </c>
      <c r="W6" s="7">
        <v>102.01</v>
      </c>
      <c r="X6" s="6">
        <v>97.85</v>
      </c>
      <c r="Y6" s="6">
        <v>95.3</v>
      </c>
      <c r="Z6" s="7">
        <v>97.29</v>
      </c>
    </row>
    <row r="7" spans="1:26" s="1" customFormat="1" x14ac:dyDescent="0.25">
      <c r="A7" s="156"/>
      <c r="B7" s="54">
        <v>5</v>
      </c>
      <c r="C7" s="5">
        <v>14.79913</v>
      </c>
      <c r="D7" s="6">
        <v>14.177709999999999</v>
      </c>
      <c r="E7" s="7">
        <v>14.11214</v>
      </c>
      <c r="F7" s="6">
        <v>15.06</v>
      </c>
      <c r="G7" s="6">
        <v>13.77</v>
      </c>
      <c r="H7" s="6">
        <v>20.72</v>
      </c>
      <c r="I7" s="5">
        <v>14.08</v>
      </c>
      <c r="J7" s="6">
        <v>16.63</v>
      </c>
      <c r="K7" s="7">
        <v>8.48</v>
      </c>
      <c r="L7" s="6">
        <v>91.31</v>
      </c>
      <c r="M7" s="6">
        <v>88.99</v>
      </c>
      <c r="N7" s="6">
        <v>89.01</v>
      </c>
      <c r="O7" s="5">
        <v>100.6</v>
      </c>
      <c r="P7" s="6">
        <v>102.23</v>
      </c>
      <c r="Q7" s="7">
        <v>99.84</v>
      </c>
      <c r="R7" s="6"/>
      <c r="S7" s="6"/>
      <c r="T7" s="6"/>
      <c r="U7" s="5">
        <v>103.64</v>
      </c>
      <c r="V7" s="6">
        <v>103.53</v>
      </c>
      <c r="W7" s="7">
        <v>102.99</v>
      </c>
      <c r="X7" s="6">
        <v>99.28</v>
      </c>
      <c r="Y7" s="6">
        <v>97.51</v>
      </c>
      <c r="Z7" s="7">
        <v>94.91</v>
      </c>
    </row>
    <row r="8" spans="1:26" s="1" customFormat="1" x14ac:dyDescent="0.25">
      <c r="A8" s="156"/>
      <c r="B8" s="54">
        <v>10</v>
      </c>
      <c r="C8" s="5">
        <v>3.260913</v>
      </c>
      <c r="D8" s="6">
        <v>2.0635110000000001</v>
      </c>
      <c r="E8" s="7">
        <v>2.6962160000000002</v>
      </c>
      <c r="F8" s="6">
        <v>9.4</v>
      </c>
      <c r="G8" s="6">
        <v>8.59</v>
      </c>
      <c r="H8" s="6">
        <v>14.95</v>
      </c>
      <c r="I8" s="5">
        <v>10.199999999999999</v>
      </c>
      <c r="J8" s="6">
        <v>7.92</v>
      </c>
      <c r="K8" s="7">
        <v>9.08</v>
      </c>
      <c r="L8" s="6">
        <v>86.75</v>
      </c>
      <c r="M8" s="6">
        <v>86.35</v>
      </c>
      <c r="N8" s="6">
        <v>87</v>
      </c>
      <c r="O8" s="5">
        <v>101.06</v>
      </c>
      <c r="P8" s="6">
        <v>103.5</v>
      </c>
      <c r="Q8" s="7">
        <v>102.06</v>
      </c>
      <c r="R8" s="6">
        <v>97.82</v>
      </c>
      <c r="S8" s="6">
        <v>98.77</v>
      </c>
      <c r="T8" s="6">
        <v>99.08</v>
      </c>
      <c r="U8" s="5">
        <v>97.09</v>
      </c>
      <c r="V8" s="6">
        <v>96.11</v>
      </c>
      <c r="W8" s="7">
        <v>95.87</v>
      </c>
      <c r="X8" s="6">
        <v>97.47</v>
      </c>
      <c r="Y8" s="6">
        <v>98.34</v>
      </c>
      <c r="Z8" s="7">
        <v>96.95</v>
      </c>
    </row>
    <row r="9" spans="1:26" s="1" customFormat="1" x14ac:dyDescent="0.25">
      <c r="A9" s="156"/>
      <c r="B9" s="54">
        <v>15</v>
      </c>
      <c r="C9" s="5">
        <v>1.249093</v>
      </c>
      <c r="D9" s="6">
        <v>2.7845080000000002</v>
      </c>
      <c r="E9" s="7">
        <v>1.5396270000000001</v>
      </c>
      <c r="F9" s="6">
        <v>5.39</v>
      </c>
      <c r="G9" s="6">
        <v>4.3899999999999997</v>
      </c>
      <c r="H9" s="6">
        <v>6.53</v>
      </c>
      <c r="I9" s="5">
        <v>2.64</v>
      </c>
      <c r="J9" s="6">
        <v>9.33</v>
      </c>
      <c r="K9" s="7">
        <v>3.29</v>
      </c>
      <c r="L9" s="6">
        <v>39.24</v>
      </c>
      <c r="M9" s="6">
        <v>50.67</v>
      </c>
      <c r="N9" s="6">
        <v>47.8</v>
      </c>
      <c r="O9" s="5">
        <v>66.16</v>
      </c>
      <c r="P9" s="6">
        <v>74.569999999999993</v>
      </c>
      <c r="Q9" s="7">
        <v>87.04</v>
      </c>
      <c r="R9" s="6"/>
      <c r="S9" s="6"/>
      <c r="T9" s="6"/>
      <c r="U9" s="5">
        <v>81.45</v>
      </c>
      <c r="V9" s="6">
        <v>82.65</v>
      </c>
      <c r="W9" s="7">
        <v>80.56</v>
      </c>
      <c r="X9" s="6">
        <v>96.75</v>
      </c>
      <c r="Y9" s="6">
        <v>95.95</v>
      </c>
      <c r="Z9" s="7">
        <v>95.81</v>
      </c>
    </row>
    <row r="10" spans="1:26" s="1" customFormat="1" x14ac:dyDescent="0.25">
      <c r="A10" s="156"/>
      <c r="B10" s="54">
        <v>20</v>
      </c>
      <c r="C10" s="8">
        <v>2.1190709999999999</v>
      </c>
      <c r="D10" s="9">
        <v>1.2561899999999999</v>
      </c>
      <c r="E10" s="10">
        <v>1.2526299999999999</v>
      </c>
      <c r="F10" s="9">
        <v>6.67</v>
      </c>
      <c r="G10" s="9">
        <v>11</v>
      </c>
      <c r="H10" s="9">
        <v>7.26</v>
      </c>
      <c r="I10" s="8">
        <v>5.65</v>
      </c>
      <c r="J10" s="9">
        <v>2.0699999999999998</v>
      </c>
      <c r="K10" s="10">
        <v>7.18</v>
      </c>
      <c r="L10" s="9">
        <v>35.81</v>
      </c>
      <c r="M10" s="9">
        <v>37.74</v>
      </c>
      <c r="N10" s="9">
        <v>29.39</v>
      </c>
      <c r="O10" s="65"/>
      <c r="P10" s="50"/>
      <c r="Q10" s="66"/>
      <c r="R10" s="9"/>
      <c r="S10" s="9"/>
      <c r="T10" s="9"/>
      <c r="U10" s="8">
        <v>18.41</v>
      </c>
      <c r="V10" s="9">
        <v>17.649999999999999</v>
      </c>
      <c r="W10" s="10">
        <v>29.92</v>
      </c>
      <c r="X10" s="9">
        <v>97.48</v>
      </c>
      <c r="Y10" s="9">
        <v>96.21</v>
      </c>
      <c r="Z10" s="10">
        <v>95.75</v>
      </c>
    </row>
    <row r="12" spans="1:26" s="103" customFormat="1" ht="13.5" thickBot="1" x14ac:dyDescent="0.3">
      <c r="A12" s="160"/>
    </row>
    <row r="15" spans="1:26" s="1" customFormat="1" x14ac:dyDescent="0.25">
      <c r="A15" s="156" t="s">
        <v>212</v>
      </c>
      <c r="C15" s="166" t="s">
        <v>199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</row>
    <row r="16" spans="1:26" s="1" customFormat="1" x14ac:dyDescent="0.25">
      <c r="A16" s="156"/>
      <c r="C16" s="15" t="str">
        <f>"-Psy"</f>
        <v>-Psy</v>
      </c>
      <c r="D16" s="17" t="str">
        <f>"+Psy"</f>
        <v>+Psy</v>
      </c>
      <c r="E16" s="15" t="str">
        <f>"-N-AcPsy"</f>
        <v>-N-AcPsy</v>
      </c>
      <c r="F16" s="17" t="str">
        <f>"+N-AcPsy"</f>
        <v>+N-AcPsy</v>
      </c>
      <c r="G16" s="15" t="s">
        <v>200</v>
      </c>
      <c r="H16" s="17" t="s">
        <v>201</v>
      </c>
      <c r="I16" s="15" t="s">
        <v>202</v>
      </c>
      <c r="J16" s="17" t="s">
        <v>203</v>
      </c>
      <c r="K16" s="15" t="s">
        <v>204</v>
      </c>
      <c r="L16" s="17" t="s">
        <v>205</v>
      </c>
      <c r="M16" s="15" t="s">
        <v>206</v>
      </c>
      <c r="N16" s="17" t="s">
        <v>207</v>
      </c>
      <c r="O16" s="15" t="s">
        <v>208</v>
      </c>
      <c r="P16" s="17" t="s">
        <v>209</v>
      </c>
      <c r="Q16" s="15" t="s">
        <v>210</v>
      </c>
      <c r="R16" s="17" t="s">
        <v>211</v>
      </c>
    </row>
    <row r="17" spans="1:21" s="1" customFormat="1" x14ac:dyDescent="0.25">
      <c r="A17" s="156"/>
      <c r="B17" s="1" t="s">
        <v>6</v>
      </c>
      <c r="C17" s="5">
        <v>100</v>
      </c>
      <c r="D17" s="7">
        <v>39.89</v>
      </c>
      <c r="E17" s="5">
        <v>100</v>
      </c>
      <c r="F17" s="7">
        <v>125.8</v>
      </c>
      <c r="G17" s="5">
        <v>100</v>
      </c>
      <c r="H17" s="7">
        <v>42.29</v>
      </c>
      <c r="I17" s="5">
        <v>100</v>
      </c>
      <c r="J17" s="7">
        <v>112.97</v>
      </c>
      <c r="K17" s="5">
        <v>100</v>
      </c>
      <c r="L17" s="7">
        <v>26.35</v>
      </c>
      <c r="M17" s="5">
        <v>100</v>
      </c>
      <c r="N17" s="7">
        <v>103.4</v>
      </c>
      <c r="O17" s="5">
        <v>100</v>
      </c>
      <c r="P17" s="7">
        <v>31.63</v>
      </c>
      <c r="Q17" s="5">
        <v>100</v>
      </c>
      <c r="R17" s="7">
        <v>87.83</v>
      </c>
    </row>
    <row r="18" spans="1:21" s="1" customFormat="1" x14ac:dyDescent="0.25">
      <c r="A18" s="156"/>
      <c r="B18" s="1" t="s">
        <v>7</v>
      </c>
      <c r="C18" s="5">
        <v>100</v>
      </c>
      <c r="D18" s="7">
        <v>13.07</v>
      </c>
      <c r="E18" s="5">
        <v>100</v>
      </c>
      <c r="F18" s="7">
        <v>91.62</v>
      </c>
      <c r="G18" s="5">
        <v>100</v>
      </c>
      <c r="H18" s="7">
        <v>72.92</v>
      </c>
      <c r="I18" s="5">
        <v>100</v>
      </c>
      <c r="J18" s="7">
        <v>78.239999999999995</v>
      </c>
      <c r="K18" s="5">
        <v>100</v>
      </c>
      <c r="L18" s="7">
        <v>51.97</v>
      </c>
      <c r="M18" s="5">
        <v>100</v>
      </c>
      <c r="N18" s="7">
        <v>95.21</v>
      </c>
      <c r="O18" s="5">
        <v>100</v>
      </c>
      <c r="P18" s="7">
        <v>22.24</v>
      </c>
      <c r="Q18" s="5">
        <v>100</v>
      </c>
      <c r="R18" s="7">
        <v>112.81</v>
      </c>
    </row>
    <row r="19" spans="1:21" s="1" customFormat="1" x14ac:dyDescent="0.25">
      <c r="A19" s="156"/>
      <c r="B19" s="1" t="s">
        <v>8</v>
      </c>
      <c r="C19" s="8">
        <v>100</v>
      </c>
      <c r="D19" s="10">
        <v>28.57</v>
      </c>
      <c r="E19" s="8">
        <v>100</v>
      </c>
      <c r="F19" s="10">
        <v>92.29</v>
      </c>
      <c r="G19" s="8">
        <v>100</v>
      </c>
      <c r="H19" s="10">
        <v>45.02</v>
      </c>
      <c r="I19" s="8">
        <v>100</v>
      </c>
      <c r="J19" s="10">
        <v>72.28</v>
      </c>
      <c r="K19" s="8">
        <v>100</v>
      </c>
      <c r="L19" s="10">
        <v>38.049999999999997</v>
      </c>
      <c r="M19" s="8">
        <v>100</v>
      </c>
      <c r="N19" s="10">
        <v>112.4</v>
      </c>
      <c r="O19" s="8">
        <v>100</v>
      </c>
      <c r="P19" s="10">
        <v>21.51</v>
      </c>
      <c r="Q19" s="8">
        <v>100</v>
      </c>
      <c r="R19" s="10">
        <v>86.24</v>
      </c>
    </row>
    <row r="21" spans="1:21" s="103" customFormat="1" ht="13.5" thickBot="1" x14ac:dyDescent="0.3">
      <c r="A21" s="160"/>
    </row>
    <row r="24" spans="1:21" s="1" customFormat="1" x14ac:dyDescent="0.25">
      <c r="A24" s="156" t="s">
        <v>217</v>
      </c>
      <c r="C24" s="165" t="s">
        <v>213</v>
      </c>
      <c r="D24" s="165"/>
      <c r="E24" s="165"/>
      <c r="F24" s="165"/>
      <c r="G24" s="165"/>
      <c r="H24" s="165"/>
      <c r="I24" s="165"/>
      <c r="J24" s="165"/>
      <c r="K24" s="165"/>
      <c r="M24" s="165" t="s">
        <v>214</v>
      </c>
      <c r="N24" s="165"/>
      <c r="O24" s="165"/>
      <c r="P24" s="165"/>
      <c r="Q24" s="165"/>
      <c r="R24" s="165"/>
      <c r="S24" s="165"/>
      <c r="T24" s="165"/>
      <c r="U24" s="165"/>
    </row>
    <row r="25" spans="1:21" s="1" customFormat="1" x14ac:dyDescent="0.25">
      <c r="A25" s="156"/>
      <c r="C25" s="15" t="s">
        <v>12</v>
      </c>
      <c r="D25" s="16" t="s">
        <v>179</v>
      </c>
      <c r="E25" s="16" t="s">
        <v>215</v>
      </c>
      <c r="F25" s="16" t="s">
        <v>196</v>
      </c>
      <c r="G25" s="16" t="s">
        <v>197</v>
      </c>
      <c r="H25" s="16" t="s">
        <v>17</v>
      </c>
      <c r="I25" s="16" t="s">
        <v>192</v>
      </c>
      <c r="J25" s="16" t="s">
        <v>216</v>
      </c>
      <c r="K25" s="17" t="s">
        <v>194</v>
      </c>
      <c r="M25" s="15" t="s">
        <v>12</v>
      </c>
      <c r="N25" s="16" t="s">
        <v>179</v>
      </c>
      <c r="O25" s="16" t="s">
        <v>215</v>
      </c>
      <c r="P25" s="16" t="s">
        <v>196</v>
      </c>
      <c r="Q25" s="16" t="s">
        <v>197</v>
      </c>
      <c r="R25" s="16" t="s">
        <v>17</v>
      </c>
      <c r="S25" s="16" t="s">
        <v>192</v>
      </c>
      <c r="T25" s="16" t="s">
        <v>216</v>
      </c>
      <c r="U25" s="17" t="s">
        <v>194</v>
      </c>
    </row>
    <row r="26" spans="1:21" s="1" customFormat="1" x14ac:dyDescent="0.25">
      <c r="A26" s="156"/>
      <c r="B26" s="1" t="s">
        <v>6</v>
      </c>
      <c r="C26" s="44">
        <v>1</v>
      </c>
      <c r="D26" s="45">
        <v>4.5199999999999996</v>
      </c>
      <c r="E26" s="45">
        <v>1.2</v>
      </c>
      <c r="F26" s="45">
        <v>1.1100000000000001</v>
      </c>
      <c r="G26" s="45">
        <v>0.87</v>
      </c>
      <c r="H26" s="45">
        <v>8.7799999999999994</v>
      </c>
      <c r="I26" s="45">
        <v>5.0199999999999996</v>
      </c>
      <c r="J26" s="45">
        <v>1.92</v>
      </c>
      <c r="K26" s="46">
        <v>3</v>
      </c>
      <c r="M26" s="44">
        <v>1</v>
      </c>
      <c r="N26" s="104">
        <v>0.92</v>
      </c>
      <c r="O26" s="104">
        <v>1.03</v>
      </c>
      <c r="P26" s="104">
        <v>1.39</v>
      </c>
      <c r="Q26" s="104">
        <v>1.01</v>
      </c>
      <c r="R26" s="104">
        <v>4.5999999999999996</v>
      </c>
      <c r="S26" s="104">
        <v>2.11</v>
      </c>
      <c r="T26" s="104">
        <v>3.46</v>
      </c>
      <c r="U26" s="105">
        <v>6.19</v>
      </c>
    </row>
    <row r="27" spans="1:21" s="1" customFormat="1" x14ac:dyDescent="0.25">
      <c r="A27" s="156"/>
      <c r="B27" s="1" t="s">
        <v>7</v>
      </c>
      <c r="C27" s="5">
        <v>1</v>
      </c>
      <c r="D27" s="6">
        <v>1.28</v>
      </c>
      <c r="E27" s="6">
        <v>0.98</v>
      </c>
      <c r="F27" s="6">
        <v>4.84</v>
      </c>
      <c r="G27" s="6">
        <v>1.39</v>
      </c>
      <c r="H27" s="6">
        <v>3.82</v>
      </c>
      <c r="I27" s="6">
        <v>8.4700000000000006</v>
      </c>
      <c r="J27" s="6">
        <v>9.1</v>
      </c>
      <c r="K27" s="7">
        <v>2.41</v>
      </c>
      <c r="M27" s="5">
        <v>1</v>
      </c>
      <c r="N27" s="106">
        <v>0.61</v>
      </c>
      <c r="O27" s="106">
        <v>1</v>
      </c>
      <c r="P27" s="106">
        <v>1.95</v>
      </c>
      <c r="Q27" s="106">
        <v>0.56000000000000005</v>
      </c>
      <c r="R27" s="106">
        <v>5.54</v>
      </c>
      <c r="S27" s="106">
        <v>3.36</v>
      </c>
      <c r="T27" s="106">
        <v>4.0999999999999996</v>
      </c>
      <c r="U27" s="107">
        <v>2.27</v>
      </c>
    </row>
    <row r="28" spans="1:21" s="1" customFormat="1" x14ac:dyDescent="0.25">
      <c r="A28" s="156"/>
      <c r="B28" s="1" t="s">
        <v>8</v>
      </c>
      <c r="C28" s="5">
        <v>1</v>
      </c>
      <c r="D28" s="6">
        <v>1</v>
      </c>
      <c r="E28" s="6">
        <v>0.76</v>
      </c>
      <c r="F28" s="6">
        <v>2.56</v>
      </c>
      <c r="G28" s="6">
        <v>2.97</v>
      </c>
      <c r="H28" s="6">
        <v>3.32</v>
      </c>
      <c r="I28" s="6">
        <v>4.87</v>
      </c>
      <c r="J28" s="6">
        <v>2.95</v>
      </c>
      <c r="K28" s="7">
        <v>4.82</v>
      </c>
      <c r="M28" s="5">
        <v>1</v>
      </c>
      <c r="N28" s="106">
        <v>1.77</v>
      </c>
      <c r="O28" s="106">
        <v>1.24</v>
      </c>
      <c r="P28" s="106">
        <v>2.95</v>
      </c>
      <c r="Q28" s="106">
        <v>1.01</v>
      </c>
      <c r="R28" s="106">
        <v>4.66</v>
      </c>
      <c r="S28" s="106">
        <v>1.65</v>
      </c>
      <c r="T28" s="106">
        <v>3.16</v>
      </c>
      <c r="U28" s="107">
        <v>4.25</v>
      </c>
    </row>
    <row r="29" spans="1:21" s="1" customFormat="1" x14ac:dyDescent="0.25">
      <c r="A29" s="156"/>
      <c r="B29" s="1" t="s">
        <v>18</v>
      </c>
      <c r="C29" s="8">
        <v>1</v>
      </c>
      <c r="D29" s="9"/>
      <c r="E29" s="9"/>
      <c r="F29" s="9">
        <v>1.56</v>
      </c>
      <c r="G29" s="9">
        <v>2.04</v>
      </c>
      <c r="H29" s="9">
        <v>8.84</v>
      </c>
      <c r="I29" s="50"/>
      <c r="J29" s="9">
        <v>2.0499999999999998</v>
      </c>
      <c r="K29" s="10">
        <v>5.08</v>
      </c>
      <c r="M29" s="8"/>
      <c r="N29" s="9"/>
      <c r="O29" s="9"/>
      <c r="P29" s="9"/>
      <c r="Q29" s="9"/>
      <c r="R29" s="9"/>
      <c r="S29" s="50"/>
      <c r="T29" s="9"/>
      <c r="U29" s="10"/>
    </row>
    <row r="31" spans="1:21" s="103" customFormat="1" ht="13.5" thickBot="1" x14ac:dyDescent="0.3">
      <c r="A31" s="160"/>
    </row>
    <row r="34" spans="1:21" s="1" customFormat="1" x14ac:dyDescent="0.25">
      <c r="A34" s="156" t="s">
        <v>218</v>
      </c>
      <c r="C34" s="171" t="s">
        <v>186</v>
      </c>
      <c r="D34" s="171"/>
      <c r="E34" s="171"/>
      <c r="F34" s="171"/>
      <c r="G34" s="171"/>
      <c r="H34" s="171"/>
      <c r="I34" s="171"/>
      <c r="J34" s="171"/>
      <c r="K34" s="171"/>
    </row>
    <row r="35" spans="1:21" s="1" customFormat="1" x14ac:dyDescent="0.25">
      <c r="A35" s="156"/>
      <c r="C35" s="15" t="s">
        <v>12</v>
      </c>
      <c r="D35" s="16" t="s">
        <v>17</v>
      </c>
      <c r="E35" s="16" t="s">
        <v>192</v>
      </c>
      <c r="F35" s="16" t="s">
        <v>193</v>
      </c>
      <c r="G35" s="16" t="s">
        <v>194</v>
      </c>
      <c r="H35" s="16" t="s">
        <v>179</v>
      </c>
      <c r="I35" s="16" t="s">
        <v>215</v>
      </c>
      <c r="J35" s="16" t="s">
        <v>196</v>
      </c>
      <c r="K35" s="17" t="s">
        <v>197</v>
      </c>
    </row>
    <row r="36" spans="1:21" s="1" customFormat="1" x14ac:dyDescent="0.25">
      <c r="A36" s="156"/>
      <c r="B36" s="1" t="s">
        <v>6</v>
      </c>
      <c r="C36" s="44">
        <v>5.4290000000000003</v>
      </c>
      <c r="D36" s="45">
        <v>29.06</v>
      </c>
      <c r="E36" s="45">
        <v>16.22</v>
      </c>
      <c r="F36" s="45">
        <v>14.34</v>
      </c>
      <c r="G36" s="45">
        <v>13.36</v>
      </c>
      <c r="H36" s="45">
        <v>4.1989999999999998</v>
      </c>
      <c r="I36" s="45">
        <v>4.4829999999999997</v>
      </c>
      <c r="J36" s="45">
        <v>3.7349999999999999</v>
      </c>
      <c r="K36" s="46">
        <v>6.3869999999999996</v>
      </c>
    </row>
    <row r="37" spans="1:21" s="1" customFormat="1" x14ac:dyDescent="0.25">
      <c r="A37" s="156"/>
      <c r="B37" s="1" t="s">
        <v>7</v>
      </c>
      <c r="C37" s="5">
        <v>3.1739999999999999</v>
      </c>
      <c r="D37" s="6">
        <v>17.579999999999998</v>
      </c>
      <c r="E37" s="6">
        <v>14.89</v>
      </c>
      <c r="F37" s="6">
        <v>16.309999999999999</v>
      </c>
      <c r="G37" s="6">
        <v>28.45</v>
      </c>
      <c r="H37" s="6">
        <v>5.782</v>
      </c>
      <c r="I37" s="6">
        <v>5.6660000000000004</v>
      </c>
      <c r="J37" s="6">
        <v>3.5270000000000001</v>
      </c>
      <c r="K37" s="7">
        <v>5.4770000000000003</v>
      </c>
    </row>
    <row r="38" spans="1:21" s="1" customFormat="1" x14ac:dyDescent="0.25">
      <c r="A38" s="156"/>
      <c r="B38" s="1" t="s">
        <v>8</v>
      </c>
      <c r="C38" s="5">
        <v>4.609</v>
      </c>
      <c r="D38" s="6">
        <v>18.09</v>
      </c>
      <c r="E38" s="6">
        <v>19.96</v>
      </c>
      <c r="F38" s="6">
        <v>10.59</v>
      </c>
      <c r="G38" s="6">
        <v>34.200000000000003</v>
      </c>
      <c r="H38" s="6">
        <v>4.0810000000000004</v>
      </c>
      <c r="I38" s="6">
        <v>4.6669999999999998</v>
      </c>
      <c r="J38" s="6">
        <v>7.617</v>
      </c>
      <c r="K38" s="7">
        <v>3.024</v>
      </c>
    </row>
    <row r="39" spans="1:21" s="1" customFormat="1" x14ac:dyDescent="0.25">
      <c r="A39" s="156"/>
      <c r="B39" s="1" t="s">
        <v>18</v>
      </c>
      <c r="C39" s="8">
        <v>5.492</v>
      </c>
      <c r="D39" s="9">
        <v>25.73</v>
      </c>
      <c r="E39" s="9">
        <v>33.090000000000003</v>
      </c>
      <c r="F39" s="50"/>
      <c r="G39" s="9">
        <v>30.53</v>
      </c>
      <c r="H39" s="9">
        <v>3.931</v>
      </c>
      <c r="I39" s="9">
        <v>6.133</v>
      </c>
      <c r="J39" s="9">
        <v>8.1980000000000004</v>
      </c>
      <c r="K39" s="10">
        <v>3.113</v>
      </c>
    </row>
    <row r="41" spans="1:21" s="103" customFormat="1" ht="13.5" thickBot="1" x14ac:dyDescent="0.3">
      <c r="A41" s="160"/>
    </row>
    <row r="44" spans="1:21" s="1" customFormat="1" x14ac:dyDescent="0.25">
      <c r="A44" s="156" t="s">
        <v>219</v>
      </c>
      <c r="C44" s="171" t="s">
        <v>188</v>
      </c>
      <c r="D44" s="171"/>
      <c r="E44" s="171"/>
      <c r="F44" s="171"/>
      <c r="G44" s="171"/>
      <c r="H44" s="171"/>
      <c r="I44" s="171"/>
      <c r="J44" s="171"/>
      <c r="K44" s="171"/>
      <c r="M44" s="171" t="s">
        <v>189</v>
      </c>
      <c r="N44" s="171"/>
      <c r="O44" s="171"/>
      <c r="P44" s="171"/>
      <c r="Q44" s="171"/>
      <c r="R44" s="171"/>
      <c r="S44" s="171"/>
      <c r="T44" s="171"/>
      <c r="U44" s="171"/>
    </row>
    <row r="45" spans="1:21" s="1" customFormat="1" x14ac:dyDescent="0.25">
      <c r="A45" s="156"/>
      <c r="C45" s="15" t="s">
        <v>12</v>
      </c>
      <c r="D45" s="16" t="s">
        <v>17</v>
      </c>
      <c r="E45" s="16" t="s">
        <v>192</v>
      </c>
      <c r="F45" s="16" t="s">
        <v>193</v>
      </c>
      <c r="G45" s="16" t="s">
        <v>194</v>
      </c>
      <c r="H45" s="16" t="s">
        <v>179</v>
      </c>
      <c r="I45" s="16" t="s">
        <v>215</v>
      </c>
      <c r="J45" s="16" t="s">
        <v>196</v>
      </c>
      <c r="K45" s="17" t="s">
        <v>197</v>
      </c>
      <c r="M45" s="15" t="s">
        <v>12</v>
      </c>
      <c r="N45" s="16" t="s">
        <v>17</v>
      </c>
      <c r="O45" s="16" t="s">
        <v>192</v>
      </c>
      <c r="P45" s="16" t="s">
        <v>193</v>
      </c>
      <c r="Q45" s="16" t="s">
        <v>194</v>
      </c>
      <c r="R45" s="16" t="s">
        <v>179</v>
      </c>
      <c r="S45" s="16" t="s">
        <v>215</v>
      </c>
      <c r="T45" s="16" t="s">
        <v>196</v>
      </c>
      <c r="U45" s="17" t="s">
        <v>197</v>
      </c>
    </row>
    <row r="46" spans="1:21" s="1" customFormat="1" x14ac:dyDescent="0.25">
      <c r="A46" s="156"/>
      <c r="B46" s="1" t="s">
        <v>6</v>
      </c>
      <c r="C46" s="44">
        <v>100</v>
      </c>
      <c r="D46" s="45">
        <v>311.22000000000003</v>
      </c>
      <c r="E46" s="45">
        <v>121.96</v>
      </c>
      <c r="F46" s="45">
        <v>255.3</v>
      </c>
      <c r="G46" s="45">
        <v>167.86</v>
      </c>
      <c r="H46" s="45">
        <v>103.16</v>
      </c>
      <c r="I46" s="45">
        <v>60.65</v>
      </c>
      <c r="J46" s="45">
        <v>94.83</v>
      </c>
      <c r="K46" s="46">
        <v>110.72</v>
      </c>
      <c r="M46" s="44">
        <v>100</v>
      </c>
      <c r="N46" s="45">
        <v>529.66999999999996</v>
      </c>
      <c r="O46" s="45">
        <v>267.22000000000003</v>
      </c>
      <c r="P46" s="45">
        <v>402.18</v>
      </c>
      <c r="Q46" s="45">
        <v>366.76</v>
      </c>
      <c r="R46" s="45">
        <v>179.38</v>
      </c>
      <c r="S46" s="45">
        <v>64.900000000000006</v>
      </c>
      <c r="T46" s="45">
        <v>150.34</v>
      </c>
      <c r="U46" s="46">
        <v>356.02</v>
      </c>
    </row>
    <row r="47" spans="1:21" s="1" customFormat="1" x14ac:dyDescent="0.25">
      <c r="A47" s="156"/>
      <c r="B47" s="1" t="s">
        <v>7</v>
      </c>
      <c r="C47" s="5">
        <v>100</v>
      </c>
      <c r="D47" s="6">
        <v>186.57</v>
      </c>
      <c r="E47" s="6">
        <v>234.45</v>
      </c>
      <c r="F47" s="6">
        <v>209.44</v>
      </c>
      <c r="G47" s="6">
        <v>152.61000000000001</v>
      </c>
      <c r="H47" s="6">
        <v>128.88</v>
      </c>
      <c r="I47" s="6">
        <v>128.66</v>
      </c>
      <c r="J47" s="6">
        <v>66.47</v>
      </c>
      <c r="K47" s="7">
        <v>145.15</v>
      </c>
      <c r="M47" s="5">
        <v>100</v>
      </c>
      <c r="N47" s="6">
        <v>280.29000000000002</v>
      </c>
      <c r="O47" s="6">
        <v>335.51</v>
      </c>
      <c r="P47" s="6">
        <v>336.72</v>
      </c>
      <c r="Q47" s="6">
        <v>437.94</v>
      </c>
      <c r="R47" s="6">
        <v>89.91</v>
      </c>
      <c r="S47" s="6">
        <v>52.98</v>
      </c>
      <c r="T47" s="6">
        <v>163.93</v>
      </c>
      <c r="U47" s="7">
        <v>425.18</v>
      </c>
    </row>
    <row r="48" spans="1:21" s="1" customFormat="1" x14ac:dyDescent="0.25">
      <c r="A48" s="156"/>
      <c r="B48" s="1" t="s">
        <v>8</v>
      </c>
      <c r="C48" s="5">
        <v>100</v>
      </c>
      <c r="D48" s="6">
        <v>248.79</v>
      </c>
      <c r="E48" s="6">
        <v>450.26</v>
      </c>
      <c r="F48" s="6">
        <v>197.54</v>
      </c>
      <c r="G48" s="6">
        <v>187.68</v>
      </c>
      <c r="H48" s="6">
        <v>94.86</v>
      </c>
      <c r="I48" s="6">
        <v>53.7</v>
      </c>
      <c r="J48" s="6">
        <v>49.86</v>
      </c>
      <c r="K48" s="7">
        <v>138.94999999999999</v>
      </c>
      <c r="M48" s="5">
        <v>100</v>
      </c>
      <c r="N48" s="6">
        <v>625.44000000000005</v>
      </c>
      <c r="O48" s="6">
        <v>800.74</v>
      </c>
      <c r="P48" s="6">
        <v>417.51</v>
      </c>
      <c r="Q48" s="6">
        <v>659.89</v>
      </c>
      <c r="R48" s="6">
        <v>224.51</v>
      </c>
      <c r="S48" s="6">
        <v>83.18</v>
      </c>
      <c r="T48" s="6">
        <v>233.17</v>
      </c>
      <c r="U48" s="7">
        <v>100.36</v>
      </c>
    </row>
    <row r="49" spans="1:21" s="1" customFormat="1" x14ac:dyDescent="0.25">
      <c r="A49" s="156"/>
      <c r="B49" s="1" t="s">
        <v>18</v>
      </c>
      <c r="C49" s="8">
        <v>100</v>
      </c>
      <c r="D49" s="9">
        <v>309.23</v>
      </c>
      <c r="E49" s="50"/>
      <c r="F49" s="50"/>
      <c r="G49" s="50"/>
      <c r="H49" s="9">
        <v>62.58</v>
      </c>
      <c r="I49" s="9">
        <v>118.42</v>
      </c>
      <c r="J49" s="9">
        <v>119.71</v>
      </c>
      <c r="K49" s="10">
        <v>129.01</v>
      </c>
      <c r="M49" s="8">
        <v>100</v>
      </c>
      <c r="N49" s="9">
        <v>488.06</v>
      </c>
      <c r="O49" s="9">
        <v>609.95000000000005</v>
      </c>
      <c r="P49" s="9">
        <v>402.52</v>
      </c>
      <c r="Q49" s="9">
        <v>547.70000000000005</v>
      </c>
      <c r="R49" s="9">
        <v>167.44</v>
      </c>
      <c r="S49" s="9">
        <v>110.86</v>
      </c>
      <c r="T49" s="9">
        <v>213.5</v>
      </c>
      <c r="U49" s="10">
        <v>115.88</v>
      </c>
    </row>
    <row r="51" spans="1:21" s="103" customFormat="1" ht="13.5" thickBot="1" x14ac:dyDescent="0.3">
      <c r="A51" s="160"/>
    </row>
    <row r="54" spans="1:21" s="1" customFormat="1" x14ac:dyDescent="0.25">
      <c r="A54" s="156" t="s">
        <v>220</v>
      </c>
      <c r="C54" s="166" t="s">
        <v>112</v>
      </c>
      <c r="D54" s="166"/>
      <c r="E54" s="166"/>
      <c r="F54" s="166"/>
      <c r="G54" s="166"/>
      <c r="H54" s="166"/>
      <c r="I54" s="166"/>
      <c r="J54" s="166"/>
      <c r="K54" s="166"/>
    </row>
    <row r="55" spans="1:21" s="1" customFormat="1" x14ac:dyDescent="0.25">
      <c r="A55" s="156"/>
      <c r="C55" s="108" t="s">
        <v>12</v>
      </c>
      <c r="D55" s="29" t="s">
        <v>17</v>
      </c>
      <c r="E55" s="29" t="s">
        <v>192</v>
      </c>
      <c r="F55" s="29" t="s">
        <v>193</v>
      </c>
      <c r="G55" s="29" t="s">
        <v>194</v>
      </c>
      <c r="H55" s="29" t="s">
        <v>179</v>
      </c>
      <c r="I55" s="29" t="s">
        <v>215</v>
      </c>
      <c r="J55" s="29" t="s">
        <v>196</v>
      </c>
      <c r="K55" s="30" t="s">
        <v>197</v>
      </c>
    </row>
    <row r="56" spans="1:21" s="1" customFormat="1" x14ac:dyDescent="0.25">
      <c r="A56" s="156"/>
      <c r="B56" s="1" t="s">
        <v>6</v>
      </c>
      <c r="C56" s="44">
        <v>4.8899999999999997</v>
      </c>
      <c r="D56" s="45">
        <v>5.54</v>
      </c>
      <c r="E56" s="45">
        <v>5.25</v>
      </c>
      <c r="F56" s="45">
        <v>5.47</v>
      </c>
      <c r="G56" s="45">
        <v>5.53</v>
      </c>
      <c r="H56" s="45">
        <v>5.09</v>
      </c>
      <c r="I56" s="45">
        <v>4.68</v>
      </c>
      <c r="J56" s="45">
        <v>5.18</v>
      </c>
      <c r="K56" s="46">
        <v>5.3</v>
      </c>
    </row>
    <row r="57" spans="1:21" s="1" customFormat="1" x14ac:dyDescent="0.25">
      <c r="A57" s="156"/>
      <c r="B57" s="1" t="s">
        <v>7</v>
      </c>
      <c r="C57" s="5">
        <v>4.8</v>
      </c>
      <c r="D57" s="6">
        <v>5.79</v>
      </c>
      <c r="E57" s="6">
        <v>5.44</v>
      </c>
      <c r="F57" s="6">
        <v>5.57</v>
      </c>
      <c r="G57" s="6">
        <v>5.45</v>
      </c>
      <c r="H57" s="6">
        <v>5.01</v>
      </c>
      <c r="I57" s="6">
        <v>4.3899999999999997</v>
      </c>
      <c r="J57" s="6">
        <v>5.2</v>
      </c>
      <c r="K57" s="7">
        <v>4.8</v>
      </c>
    </row>
    <row r="58" spans="1:21" s="1" customFormat="1" x14ac:dyDescent="0.25">
      <c r="A58" s="156"/>
      <c r="B58" s="1" t="s">
        <v>8</v>
      </c>
      <c r="C58" s="8">
        <v>4.95</v>
      </c>
      <c r="D58" s="9">
        <v>5.54</v>
      </c>
      <c r="E58" s="9">
        <v>5.54</v>
      </c>
      <c r="F58" s="9">
        <v>5.45</v>
      </c>
      <c r="G58" s="9">
        <v>5.53</v>
      </c>
      <c r="H58" s="9">
        <v>4.21</v>
      </c>
      <c r="I58" s="9">
        <v>4.3099999999999996</v>
      </c>
      <c r="J58" s="9">
        <v>5.16</v>
      </c>
      <c r="K58" s="10">
        <v>4.17</v>
      </c>
    </row>
  </sheetData>
  <mergeCells count="16">
    <mergeCell ref="C54:K54"/>
    <mergeCell ref="C15:R15"/>
    <mergeCell ref="C24:K24"/>
    <mergeCell ref="M24:U24"/>
    <mergeCell ref="C34:K34"/>
    <mergeCell ref="C44:K44"/>
    <mergeCell ref="M44:U44"/>
    <mergeCell ref="C1:Z1"/>
    <mergeCell ref="C2:E2"/>
    <mergeCell ref="F2:H2"/>
    <mergeCell ref="I2:K2"/>
    <mergeCell ref="L2:N2"/>
    <mergeCell ref="O2:Q2"/>
    <mergeCell ref="R2:T2"/>
    <mergeCell ref="U2:W2"/>
    <mergeCell ref="X2:Z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>
      <selection sqref="A1:A1048576"/>
    </sheetView>
  </sheetViews>
  <sheetFormatPr defaultColWidth="10.875" defaultRowHeight="12.75" x14ac:dyDescent="0.25"/>
  <cols>
    <col min="1" max="1" width="10.875" style="156"/>
    <col min="2" max="16384" width="10.875" style="1"/>
  </cols>
  <sheetData>
    <row r="1" spans="1:19" x14ac:dyDescent="0.25">
      <c r="A1" s="156" t="s">
        <v>232</v>
      </c>
      <c r="C1" s="166" t="s">
        <v>221</v>
      </c>
      <c r="D1" s="166"/>
      <c r="E1" s="166"/>
      <c r="F1" s="166"/>
      <c r="G1" s="166"/>
      <c r="I1" s="166" t="s">
        <v>221</v>
      </c>
      <c r="J1" s="166"/>
      <c r="K1" s="166"/>
      <c r="L1" s="166"/>
      <c r="M1" s="166"/>
      <c r="O1" s="166" t="s">
        <v>221</v>
      </c>
      <c r="P1" s="166"/>
      <c r="Q1" s="166"/>
      <c r="R1" s="166"/>
      <c r="S1" s="166"/>
    </row>
    <row r="2" spans="1:19" ht="25.5" x14ac:dyDescent="0.25">
      <c r="C2" s="99" t="s">
        <v>12</v>
      </c>
      <c r="D2" s="100" t="s">
        <v>192</v>
      </c>
      <c r="E2" s="100" t="s">
        <v>222</v>
      </c>
      <c r="F2" s="100" t="s">
        <v>223</v>
      </c>
      <c r="G2" s="101" t="s">
        <v>224</v>
      </c>
      <c r="I2" s="99" t="s">
        <v>12</v>
      </c>
      <c r="J2" s="100" t="s">
        <v>193</v>
      </c>
      <c r="K2" s="100" t="s">
        <v>225</v>
      </c>
      <c r="L2" s="100" t="s">
        <v>226</v>
      </c>
      <c r="M2" s="101" t="s">
        <v>227</v>
      </c>
      <c r="O2" s="99" t="s">
        <v>12</v>
      </c>
      <c r="P2" s="100" t="s">
        <v>194</v>
      </c>
      <c r="Q2" s="100" t="s">
        <v>228</v>
      </c>
      <c r="R2" s="100" t="s">
        <v>229</v>
      </c>
      <c r="S2" s="101" t="s">
        <v>230</v>
      </c>
    </row>
    <row r="3" spans="1:19" x14ac:dyDescent="0.25">
      <c r="B3" s="1" t="s">
        <v>6</v>
      </c>
      <c r="C3" s="44">
        <v>1</v>
      </c>
      <c r="D3" s="45">
        <v>4.17</v>
      </c>
      <c r="E3" s="45">
        <v>4.25</v>
      </c>
      <c r="F3" s="45">
        <v>2.66</v>
      </c>
      <c r="G3" s="46">
        <v>3.09</v>
      </c>
      <c r="I3" s="44">
        <v>1</v>
      </c>
      <c r="J3" s="45">
        <v>1.92</v>
      </c>
      <c r="K3" s="45">
        <v>0.63</v>
      </c>
      <c r="L3" s="45">
        <v>0.74</v>
      </c>
      <c r="M3" s="46">
        <v>1.17</v>
      </c>
      <c r="O3" s="44">
        <v>1</v>
      </c>
      <c r="P3" s="45">
        <v>3</v>
      </c>
      <c r="Q3" s="45">
        <v>0.2</v>
      </c>
      <c r="R3" s="45">
        <v>1.02</v>
      </c>
      <c r="S3" s="46">
        <v>1.4</v>
      </c>
    </row>
    <row r="4" spans="1:19" x14ac:dyDescent="0.25">
      <c r="B4" s="1" t="s">
        <v>7</v>
      </c>
      <c r="C4" s="5">
        <v>1</v>
      </c>
      <c r="D4" s="6">
        <v>4.45</v>
      </c>
      <c r="E4" s="6">
        <v>1.23</v>
      </c>
      <c r="F4" s="6">
        <v>2.1</v>
      </c>
      <c r="G4" s="7">
        <v>3.17</v>
      </c>
      <c r="I4" s="5">
        <v>1</v>
      </c>
      <c r="J4" s="6">
        <v>9.1</v>
      </c>
      <c r="K4" s="6">
        <v>1.2</v>
      </c>
      <c r="L4" s="6">
        <v>3.63</v>
      </c>
      <c r="M4" s="7">
        <v>0.96</v>
      </c>
      <c r="O4" s="5">
        <v>1</v>
      </c>
      <c r="P4" s="6">
        <v>2.41</v>
      </c>
      <c r="Q4" s="6">
        <v>0.28999999999999998</v>
      </c>
      <c r="R4" s="6">
        <v>0.41</v>
      </c>
      <c r="S4" s="7">
        <v>0.78</v>
      </c>
    </row>
    <row r="5" spans="1:19" x14ac:dyDescent="0.25">
      <c r="B5" s="1" t="s">
        <v>8</v>
      </c>
      <c r="C5" s="5">
        <v>1</v>
      </c>
      <c r="D5" s="6">
        <v>5.04</v>
      </c>
      <c r="E5" s="6">
        <v>1.84</v>
      </c>
      <c r="F5" s="6">
        <v>5.63</v>
      </c>
      <c r="G5" s="7">
        <v>5.15</v>
      </c>
      <c r="I5" s="5">
        <v>1</v>
      </c>
      <c r="J5" s="6">
        <v>2.0499999999999998</v>
      </c>
      <c r="K5" s="6">
        <v>0.42</v>
      </c>
      <c r="L5" s="6">
        <v>1.08</v>
      </c>
      <c r="M5" s="7">
        <v>2.52</v>
      </c>
      <c r="O5" s="5">
        <v>1</v>
      </c>
      <c r="P5" s="6">
        <v>4.82</v>
      </c>
      <c r="Q5" s="6">
        <v>1</v>
      </c>
      <c r="R5" s="6">
        <v>0.84</v>
      </c>
      <c r="S5" s="7">
        <v>3.29</v>
      </c>
    </row>
    <row r="6" spans="1:19" x14ac:dyDescent="0.25">
      <c r="B6" s="1" t="s">
        <v>18</v>
      </c>
      <c r="C6" s="8">
        <v>1</v>
      </c>
      <c r="D6" s="9">
        <v>20.399999999999999</v>
      </c>
      <c r="E6" s="9"/>
      <c r="F6" s="9">
        <v>6.07</v>
      </c>
      <c r="G6" s="10">
        <v>9.11</v>
      </c>
      <c r="I6" s="8">
        <v>1</v>
      </c>
      <c r="J6" s="9">
        <v>2.95</v>
      </c>
      <c r="K6" s="9"/>
      <c r="L6" s="9">
        <v>0.54</v>
      </c>
      <c r="M6" s="10">
        <v>0.63</v>
      </c>
      <c r="O6" s="8">
        <v>1</v>
      </c>
      <c r="P6" s="9">
        <v>5.08</v>
      </c>
      <c r="Q6" s="9">
        <v>0.62</v>
      </c>
      <c r="R6" s="9">
        <v>0.31</v>
      </c>
      <c r="S6" s="10">
        <v>0.84</v>
      </c>
    </row>
    <row r="11" spans="1:19" x14ac:dyDescent="0.25">
      <c r="C11" s="166" t="s">
        <v>231</v>
      </c>
      <c r="D11" s="166"/>
      <c r="E11" s="166"/>
      <c r="F11" s="166"/>
      <c r="G11" s="166"/>
      <c r="I11" s="166" t="s">
        <v>231</v>
      </c>
      <c r="J11" s="166"/>
      <c r="K11" s="166"/>
      <c r="L11" s="166"/>
      <c r="M11" s="166"/>
      <c r="O11" s="166" t="s">
        <v>231</v>
      </c>
      <c r="P11" s="166"/>
      <c r="Q11" s="166"/>
      <c r="R11" s="166"/>
      <c r="S11" s="166"/>
    </row>
    <row r="12" spans="1:19" ht="25.5" x14ac:dyDescent="0.25">
      <c r="C12" s="99" t="s">
        <v>12</v>
      </c>
      <c r="D12" s="100" t="s">
        <v>192</v>
      </c>
      <c r="E12" s="100" t="s">
        <v>222</v>
      </c>
      <c r="F12" s="100" t="s">
        <v>223</v>
      </c>
      <c r="G12" s="101" t="s">
        <v>224</v>
      </c>
      <c r="I12" s="99" t="s">
        <v>12</v>
      </c>
      <c r="J12" s="100" t="s">
        <v>193</v>
      </c>
      <c r="K12" s="100" t="s">
        <v>225</v>
      </c>
      <c r="L12" s="100" t="s">
        <v>226</v>
      </c>
      <c r="M12" s="101" t="s">
        <v>227</v>
      </c>
      <c r="O12" s="99" t="s">
        <v>12</v>
      </c>
      <c r="P12" s="100" t="s">
        <v>194</v>
      </c>
      <c r="Q12" s="100" t="s">
        <v>228</v>
      </c>
      <c r="R12" s="100" t="s">
        <v>229</v>
      </c>
      <c r="S12" s="101" t="s">
        <v>230</v>
      </c>
    </row>
    <row r="13" spans="1:19" x14ac:dyDescent="0.25">
      <c r="B13" s="1" t="s">
        <v>6</v>
      </c>
      <c r="C13" s="44">
        <v>1</v>
      </c>
      <c r="D13" s="104">
        <v>2.11</v>
      </c>
      <c r="E13" s="104">
        <v>1.84</v>
      </c>
      <c r="F13" s="104">
        <v>2.31</v>
      </c>
      <c r="G13" s="105">
        <v>3.74</v>
      </c>
      <c r="I13" s="44">
        <v>1</v>
      </c>
      <c r="J13" s="104">
        <v>3.46</v>
      </c>
      <c r="K13" s="104">
        <v>2.61</v>
      </c>
      <c r="L13" s="104">
        <v>3.35</v>
      </c>
      <c r="M13" s="105">
        <v>3.5</v>
      </c>
      <c r="O13" s="44">
        <v>1</v>
      </c>
      <c r="P13" s="104">
        <v>6.19</v>
      </c>
      <c r="Q13" s="104">
        <v>2.15</v>
      </c>
      <c r="R13" s="104">
        <v>1.1499999999999999</v>
      </c>
      <c r="S13" s="105">
        <v>4.96</v>
      </c>
    </row>
    <row r="14" spans="1:19" x14ac:dyDescent="0.25">
      <c r="B14" s="1" t="s">
        <v>7</v>
      </c>
      <c r="C14" s="5">
        <v>1</v>
      </c>
      <c r="D14" s="106">
        <v>3.36</v>
      </c>
      <c r="E14" s="106">
        <v>2.4300000000000002</v>
      </c>
      <c r="F14" s="106">
        <v>3.94</v>
      </c>
      <c r="G14" s="107">
        <v>4.2</v>
      </c>
      <c r="I14" s="5">
        <v>1</v>
      </c>
      <c r="J14" s="106">
        <v>4.0999999999999996</v>
      </c>
      <c r="K14" s="106">
        <v>1.91</v>
      </c>
      <c r="L14" s="106">
        <v>2.72</v>
      </c>
      <c r="M14" s="107">
        <v>3.51</v>
      </c>
      <c r="O14" s="5">
        <v>1</v>
      </c>
      <c r="P14" s="106">
        <v>2.27</v>
      </c>
      <c r="Q14" s="106">
        <v>0.65</v>
      </c>
      <c r="R14" s="106">
        <v>2.66</v>
      </c>
      <c r="S14" s="107">
        <v>2.29</v>
      </c>
    </row>
    <row r="15" spans="1:19" x14ac:dyDescent="0.25">
      <c r="B15" s="1" t="s">
        <v>8</v>
      </c>
      <c r="C15" s="8">
        <v>1</v>
      </c>
      <c r="D15" s="109">
        <v>1.65</v>
      </c>
      <c r="E15" s="109">
        <v>0.97</v>
      </c>
      <c r="F15" s="109">
        <v>2.0499999999999998</v>
      </c>
      <c r="G15" s="110">
        <v>1.93</v>
      </c>
      <c r="I15" s="8">
        <v>1</v>
      </c>
      <c r="J15" s="109">
        <v>3.16</v>
      </c>
      <c r="K15" s="109">
        <v>2.4500000000000002</v>
      </c>
      <c r="L15" s="109">
        <v>3.08</v>
      </c>
      <c r="M15" s="110">
        <v>4.1900000000000004</v>
      </c>
      <c r="O15" s="8">
        <v>1</v>
      </c>
      <c r="P15" s="109">
        <v>4.25</v>
      </c>
      <c r="Q15" s="109">
        <v>0.45</v>
      </c>
      <c r="R15" s="109">
        <v>1.1399999999999999</v>
      </c>
      <c r="S15" s="110">
        <v>1.02</v>
      </c>
    </row>
    <row r="17" spans="1:19" s="39" customFormat="1" ht="13.5" thickBot="1" x14ac:dyDescent="0.3">
      <c r="A17" s="157"/>
    </row>
    <row r="20" spans="1:19" x14ac:dyDescent="0.25">
      <c r="A20" s="156" t="s">
        <v>236</v>
      </c>
      <c r="C20" s="166" t="s">
        <v>103</v>
      </c>
      <c r="D20" s="166"/>
      <c r="E20" s="166"/>
      <c r="F20" s="166"/>
      <c r="G20" s="166"/>
      <c r="I20" s="166" t="s">
        <v>103</v>
      </c>
      <c r="J20" s="166"/>
      <c r="K20" s="166"/>
      <c r="L20" s="166"/>
      <c r="M20" s="166"/>
      <c r="O20" s="166" t="s">
        <v>103</v>
      </c>
      <c r="P20" s="166"/>
      <c r="Q20" s="166"/>
      <c r="R20" s="166"/>
      <c r="S20" s="166"/>
    </row>
    <row r="21" spans="1:19" ht="25.5" x14ac:dyDescent="0.25">
      <c r="C21" s="99" t="s">
        <v>12</v>
      </c>
      <c r="D21" s="100" t="s">
        <v>192</v>
      </c>
      <c r="E21" s="100" t="s">
        <v>233</v>
      </c>
      <c r="F21" s="100" t="s">
        <v>223</v>
      </c>
      <c r="G21" s="101" t="s">
        <v>224</v>
      </c>
      <c r="I21" s="99" t="s">
        <v>12</v>
      </c>
      <c r="J21" s="100" t="s">
        <v>193</v>
      </c>
      <c r="K21" s="100" t="s">
        <v>234</v>
      </c>
      <c r="L21" s="100" t="s">
        <v>226</v>
      </c>
      <c r="M21" s="101" t="s">
        <v>227</v>
      </c>
      <c r="O21" s="99" t="s">
        <v>12</v>
      </c>
      <c r="P21" s="100" t="s">
        <v>194</v>
      </c>
      <c r="Q21" s="100" t="s">
        <v>235</v>
      </c>
      <c r="R21" s="100" t="s">
        <v>229</v>
      </c>
      <c r="S21" s="101" t="s">
        <v>230</v>
      </c>
    </row>
    <row r="22" spans="1:19" x14ac:dyDescent="0.25">
      <c r="B22" s="1" t="s">
        <v>6</v>
      </c>
      <c r="C22" s="44">
        <v>5.4290000000000003</v>
      </c>
      <c r="D22" s="45">
        <v>16.22</v>
      </c>
      <c r="E22" s="45">
        <v>5.1059999999999999</v>
      </c>
      <c r="F22" s="45">
        <v>5.9240000000000004</v>
      </c>
      <c r="G22" s="46">
        <v>6.0919999999999996</v>
      </c>
      <c r="I22" s="44">
        <v>5.4290000000000003</v>
      </c>
      <c r="J22" s="45">
        <v>14.34</v>
      </c>
      <c r="K22" s="45">
        <v>10.039999999999999</v>
      </c>
      <c r="L22" s="45">
        <v>10.119999999999999</v>
      </c>
      <c r="M22" s="46">
        <v>2.4430000000000001</v>
      </c>
      <c r="O22" s="44">
        <v>5.4290000000000003</v>
      </c>
      <c r="P22" s="45">
        <v>13.36</v>
      </c>
      <c r="Q22" s="45">
        <v>12.98</v>
      </c>
      <c r="R22" s="45">
        <v>9.7870000000000008</v>
      </c>
      <c r="S22" s="46">
        <v>3.915</v>
      </c>
    </row>
    <row r="23" spans="1:19" x14ac:dyDescent="0.25">
      <c r="B23" s="1" t="s">
        <v>7</v>
      </c>
      <c r="C23" s="5">
        <v>3.1739999999999999</v>
      </c>
      <c r="D23" s="6">
        <v>14.89</v>
      </c>
      <c r="E23" s="6">
        <v>12.25</v>
      </c>
      <c r="F23" s="6">
        <v>6.6989999999999998</v>
      </c>
      <c r="G23" s="7">
        <v>6.6669999999999998</v>
      </c>
      <c r="I23" s="5">
        <v>3.1739999999999999</v>
      </c>
      <c r="J23" s="6">
        <v>16.309999999999999</v>
      </c>
      <c r="K23" s="6">
        <v>11.43</v>
      </c>
      <c r="L23" s="6">
        <v>6.94</v>
      </c>
      <c r="M23" s="7">
        <v>3.2210000000000001</v>
      </c>
      <c r="O23" s="5">
        <v>3.1739999999999999</v>
      </c>
      <c r="P23" s="6">
        <v>28.45</v>
      </c>
      <c r="Q23" s="6">
        <v>6.3419999999999996</v>
      </c>
      <c r="R23" s="6">
        <v>15.35</v>
      </c>
      <c r="S23" s="7">
        <v>5.3289999999999997</v>
      </c>
    </row>
    <row r="24" spans="1:19" x14ac:dyDescent="0.25">
      <c r="B24" s="1" t="s">
        <v>8</v>
      </c>
      <c r="C24" s="5">
        <v>4.609</v>
      </c>
      <c r="D24" s="6">
        <v>19.96</v>
      </c>
      <c r="E24" s="6">
        <v>3.8090000000000002</v>
      </c>
      <c r="F24" s="6">
        <v>14.61</v>
      </c>
      <c r="G24" s="7">
        <v>10.31</v>
      </c>
      <c r="I24" s="5">
        <v>4.609</v>
      </c>
      <c r="J24" s="6">
        <v>10.59</v>
      </c>
      <c r="K24" s="6">
        <v>3.488</v>
      </c>
      <c r="L24" s="6">
        <v>9.6120009999999994</v>
      </c>
      <c r="M24" s="7">
        <v>7.9880000000000004</v>
      </c>
      <c r="O24" s="5">
        <v>4.609</v>
      </c>
      <c r="P24" s="6">
        <v>34.200000000000003</v>
      </c>
      <c r="Q24" s="6">
        <v>9.8770000000000007</v>
      </c>
      <c r="R24" s="6">
        <v>5.726</v>
      </c>
      <c r="S24" s="7">
        <v>11.43</v>
      </c>
    </row>
    <row r="25" spans="1:19" x14ac:dyDescent="0.25">
      <c r="B25" s="1" t="s">
        <v>18</v>
      </c>
      <c r="C25" s="8">
        <v>5.492</v>
      </c>
      <c r="D25" s="9">
        <v>33.090000000000003</v>
      </c>
      <c r="E25" s="9">
        <v>5.0620000000000003</v>
      </c>
      <c r="F25" s="9">
        <v>14.12</v>
      </c>
      <c r="G25" s="10">
        <v>14.05</v>
      </c>
      <c r="I25" s="8">
        <v>5.492</v>
      </c>
      <c r="J25" s="9"/>
      <c r="K25" s="9">
        <v>2.4159999999999999</v>
      </c>
      <c r="L25" s="9"/>
      <c r="M25" s="10">
        <v>6.4980000000000002</v>
      </c>
      <c r="O25" s="8">
        <v>5.492</v>
      </c>
      <c r="P25" s="9">
        <v>30.53</v>
      </c>
      <c r="Q25" s="9">
        <v>8.0869999999999997</v>
      </c>
      <c r="R25" s="9">
        <v>9.7219999999999995</v>
      </c>
      <c r="S25" s="10">
        <v>16.989999999999998</v>
      </c>
    </row>
    <row r="27" spans="1:19" s="39" customFormat="1" ht="13.5" thickBot="1" x14ac:dyDescent="0.3">
      <c r="A27" s="157"/>
    </row>
    <row r="30" spans="1:19" x14ac:dyDescent="0.25">
      <c r="A30" s="156" t="s">
        <v>237</v>
      </c>
      <c r="C30" s="166" t="s">
        <v>188</v>
      </c>
      <c r="D30" s="166"/>
      <c r="E30" s="166"/>
      <c r="F30" s="166"/>
      <c r="G30" s="166"/>
      <c r="I30" s="166" t="s">
        <v>188</v>
      </c>
      <c r="J30" s="166"/>
      <c r="K30" s="166"/>
      <c r="L30" s="166"/>
      <c r="M30" s="166"/>
      <c r="O30" s="166" t="s">
        <v>188</v>
      </c>
      <c r="P30" s="166"/>
      <c r="Q30" s="166"/>
      <c r="R30" s="166"/>
      <c r="S30" s="166"/>
    </row>
    <row r="31" spans="1:19" ht="25.5" x14ac:dyDescent="0.25">
      <c r="C31" s="99" t="s">
        <v>12</v>
      </c>
      <c r="D31" s="100" t="s">
        <v>192</v>
      </c>
      <c r="E31" s="100" t="s">
        <v>233</v>
      </c>
      <c r="F31" s="100" t="s">
        <v>223</v>
      </c>
      <c r="G31" s="101" t="s">
        <v>224</v>
      </c>
      <c r="I31" s="99" t="s">
        <v>12</v>
      </c>
      <c r="J31" s="100" t="s">
        <v>193</v>
      </c>
      <c r="K31" s="100" t="s">
        <v>234</v>
      </c>
      <c r="L31" s="100" t="s">
        <v>226</v>
      </c>
      <c r="M31" s="101" t="s">
        <v>227</v>
      </c>
      <c r="O31" s="99" t="s">
        <v>12</v>
      </c>
      <c r="P31" s="100" t="s">
        <v>194</v>
      </c>
      <c r="Q31" s="100" t="s">
        <v>235</v>
      </c>
      <c r="R31" s="100" t="s">
        <v>229</v>
      </c>
      <c r="S31" s="101" t="s">
        <v>230</v>
      </c>
    </row>
    <row r="32" spans="1:19" x14ac:dyDescent="0.25">
      <c r="B32" s="1" t="s">
        <v>6</v>
      </c>
      <c r="C32" s="44">
        <v>100</v>
      </c>
      <c r="D32" s="45">
        <v>121.96</v>
      </c>
      <c r="E32" s="45">
        <v>136.81</v>
      </c>
      <c r="F32" s="45">
        <v>114.7</v>
      </c>
      <c r="G32" s="46">
        <v>171.78</v>
      </c>
      <c r="I32" s="44">
        <v>100</v>
      </c>
      <c r="J32" s="45">
        <v>255.3</v>
      </c>
      <c r="K32" s="45">
        <v>131.19</v>
      </c>
      <c r="L32" s="45">
        <v>110.72</v>
      </c>
      <c r="M32" s="46">
        <v>117.68</v>
      </c>
      <c r="O32" s="44">
        <v>100</v>
      </c>
      <c r="P32" s="45">
        <v>167.86</v>
      </c>
      <c r="Q32" s="45">
        <v>121.28</v>
      </c>
      <c r="R32" s="45">
        <v>135.15</v>
      </c>
      <c r="S32" s="46">
        <v>188.66</v>
      </c>
    </row>
    <row r="33" spans="1:19" x14ac:dyDescent="0.25">
      <c r="B33" s="1" t="s">
        <v>7</v>
      </c>
      <c r="C33" s="5">
        <v>100</v>
      </c>
      <c r="D33" s="6">
        <v>234.45</v>
      </c>
      <c r="E33" s="6">
        <v>42.33</v>
      </c>
      <c r="F33" s="6">
        <v>59.94</v>
      </c>
      <c r="G33" s="7">
        <v>91.6</v>
      </c>
      <c r="I33" s="5">
        <v>100</v>
      </c>
      <c r="J33" s="6">
        <v>209.44</v>
      </c>
      <c r="K33" s="6">
        <v>167.86</v>
      </c>
      <c r="L33" s="6">
        <v>145.15</v>
      </c>
      <c r="M33" s="7">
        <v>152.6</v>
      </c>
      <c r="O33" s="5">
        <v>100</v>
      </c>
      <c r="P33" s="6">
        <v>152.61000000000001</v>
      </c>
      <c r="Q33" s="6">
        <v>37.409999999999997</v>
      </c>
      <c r="R33" s="6">
        <v>162.21</v>
      </c>
      <c r="S33" s="7">
        <v>390.19</v>
      </c>
    </row>
    <row r="34" spans="1:19" x14ac:dyDescent="0.25">
      <c r="B34" s="1" t="s">
        <v>8</v>
      </c>
      <c r="C34" s="5">
        <v>100</v>
      </c>
      <c r="D34" s="6">
        <v>450.26</v>
      </c>
      <c r="E34" s="6">
        <v>156.71</v>
      </c>
      <c r="F34" s="6">
        <v>104.95</v>
      </c>
      <c r="G34" s="7">
        <v>176.19</v>
      </c>
      <c r="I34" s="5">
        <v>100</v>
      </c>
      <c r="J34" s="6">
        <v>197.54</v>
      </c>
      <c r="K34" s="6">
        <v>42.15</v>
      </c>
      <c r="L34" s="6">
        <v>103.72</v>
      </c>
      <c r="M34" s="7">
        <v>165.07</v>
      </c>
      <c r="O34" s="5">
        <v>100</v>
      </c>
      <c r="P34" s="6">
        <v>187.68</v>
      </c>
      <c r="Q34" s="6">
        <v>51.12</v>
      </c>
      <c r="R34" s="6">
        <v>125.41</v>
      </c>
      <c r="S34" s="7">
        <v>282.31</v>
      </c>
    </row>
    <row r="35" spans="1:19" x14ac:dyDescent="0.25">
      <c r="B35" s="1" t="s">
        <v>18</v>
      </c>
      <c r="C35" s="8">
        <v>100</v>
      </c>
      <c r="D35" s="9"/>
      <c r="E35" s="9">
        <v>108.34</v>
      </c>
      <c r="F35" s="9">
        <v>90.16</v>
      </c>
      <c r="G35" s="10">
        <v>112.31</v>
      </c>
      <c r="I35" s="8"/>
      <c r="J35" s="9"/>
      <c r="K35" s="9"/>
      <c r="L35" s="9"/>
      <c r="M35" s="10"/>
      <c r="O35" s="8"/>
      <c r="P35" s="9"/>
      <c r="Q35" s="9"/>
      <c r="R35" s="9"/>
      <c r="S35" s="10"/>
    </row>
    <row r="41" spans="1:19" x14ac:dyDescent="0.25">
      <c r="C41" s="166" t="s">
        <v>189</v>
      </c>
      <c r="D41" s="166"/>
      <c r="E41" s="166"/>
      <c r="F41" s="166"/>
      <c r="G41" s="166"/>
      <c r="I41" s="166" t="s">
        <v>189</v>
      </c>
      <c r="J41" s="166"/>
      <c r="K41" s="166"/>
      <c r="L41" s="166"/>
      <c r="M41" s="166"/>
      <c r="O41" s="166" t="s">
        <v>189</v>
      </c>
      <c r="P41" s="166"/>
      <c r="Q41" s="166"/>
      <c r="R41" s="166"/>
      <c r="S41" s="166"/>
    </row>
    <row r="42" spans="1:19" ht="25.5" x14ac:dyDescent="0.25">
      <c r="C42" s="99" t="s">
        <v>12</v>
      </c>
      <c r="D42" s="100" t="s">
        <v>192</v>
      </c>
      <c r="E42" s="100" t="s">
        <v>233</v>
      </c>
      <c r="F42" s="100" t="s">
        <v>223</v>
      </c>
      <c r="G42" s="101" t="s">
        <v>224</v>
      </c>
      <c r="I42" s="99" t="s">
        <v>12</v>
      </c>
      <c r="J42" s="100" t="s">
        <v>193</v>
      </c>
      <c r="K42" s="100" t="s">
        <v>234</v>
      </c>
      <c r="L42" s="100" t="s">
        <v>226</v>
      </c>
      <c r="M42" s="101" t="s">
        <v>227</v>
      </c>
      <c r="O42" s="99" t="s">
        <v>12</v>
      </c>
      <c r="P42" s="100" t="s">
        <v>194</v>
      </c>
      <c r="Q42" s="100" t="s">
        <v>235</v>
      </c>
      <c r="R42" s="100" t="s">
        <v>229</v>
      </c>
      <c r="S42" s="101" t="s">
        <v>230</v>
      </c>
    </row>
    <row r="43" spans="1:19" x14ac:dyDescent="0.25">
      <c r="B43" s="1" t="s">
        <v>6</v>
      </c>
      <c r="C43" s="44">
        <v>100</v>
      </c>
      <c r="D43" s="45">
        <v>267.22000000000003</v>
      </c>
      <c r="E43" s="45">
        <v>406.1</v>
      </c>
      <c r="F43" s="45">
        <v>310.38</v>
      </c>
      <c r="G43" s="46">
        <v>337.96</v>
      </c>
      <c r="I43" s="44">
        <v>100</v>
      </c>
      <c r="J43" s="45">
        <v>402.18</v>
      </c>
      <c r="K43" s="45">
        <v>366.76</v>
      </c>
      <c r="L43" s="45">
        <v>356.02</v>
      </c>
      <c r="M43" s="46">
        <v>380.2</v>
      </c>
      <c r="O43" s="44">
        <v>100</v>
      </c>
      <c r="P43" s="45">
        <v>366.76</v>
      </c>
      <c r="Q43" s="45">
        <v>252.31</v>
      </c>
      <c r="R43" s="45">
        <v>178.84</v>
      </c>
      <c r="S43" s="46">
        <v>272.94</v>
      </c>
    </row>
    <row r="44" spans="1:19" x14ac:dyDescent="0.25">
      <c r="B44" s="1" t="s">
        <v>7</v>
      </c>
      <c r="C44" s="5">
        <v>100</v>
      </c>
      <c r="D44" s="6">
        <v>335.51</v>
      </c>
      <c r="E44" s="6">
        <v>359.94</v>
      </c>
      <c r="F44" s="6">
        <v>327.39</v>
      </c>
      <c r="G44" s="7">
        <v>498.59</v>
      </c>
      <c r="I44" s="5">
        <v>100</v>
      </c>
      <c r="J44" s="6">
        <v>336.72</v>
      </c>
      <c r="K44" s="6">
        <v>437.94</v>
      </c>
      <c r="L44" s="6">
        <v>425.18</v>
      </c>
      <c r="M44" s="7">
        <v>480.9</v>
      </c>
      <c r="O44" s="5">
        <v>100</v>
      </c>
      <c r="P44" s="6">
        <v>437.94</v>
      </c>
      <c r="Q44" s="6">
        <v>423.37</v>
      </c>
      <c r="R44" s="6">
        <v>546.24</v>
      </c>
      <c r="S44" s="7">
        <v>447.39</v>
      </c>
    </row>
    <row r="45" spans="1:19" x14ac:dyDescent="0.25">
      <c r="B45" s="1" t="s">
        <v>8</v>
      </c>
      <c r="C45" s="5">
        <v>100</v>
      </c>
      <c r="D45" s="6">
        <v>800.74</v>
      </c>
      <c r="E45" s="6">
        <v>226.69</v>
      </c>
      <c r="F45" s="6">
        <v>299.64</v>
      </c>
      <c r="G45" s="7">
        <v>299.48</v>
      </c>
      <c r="I45" s="5">
        <v>100</v>
      </c>
      <c r="J45" s="6">
        <v>417.51</v>
      </c>
      <c r="K45" s="6">
        <v>127.74</v>
      </c>
      <c r="L45" s="6">
        <v>194.44</v>
      </c>
      <c r="M45" s="7">
        <v>205.54</v>
      </c>
      <c r="O45" s="5">
        <v>100</v>
      </c>
      <c r="P45" s="6">
        <v>659.89</v>
      </c>
      <c r="Q45" s="6">
        <v>527.87</v>
      </c>
      <c r="R45" s="6">
        <v>801.86</v>
      </c>
      <c r="S45" s="7">
        <v>747.5</v>
      </c>
    </row>
    <row r="46" spans="1:19" x14ac:dyDescent="0.25">
      <c r="B46" s="1" t="s">
        <v>18</v>
      </c>
      <c r="C46" s="8">
        <v>100</v>
      </c>
      <c r="D46" s="9">
        <v>609.95000000000005</v>
      </c>
      <c r="E46" s="9">
        <v>301.14</v>
      </c>
      <c r="F46" s="9">
        <v>203.05</v>
      </c>
      <c r="G46" s="10">
        <v>346.29</v>
      </c>
      <c r="I46" s="8">
        <v>100</v>
      </c>
      <c r="J46" s="9">
        <v>402.52</v>
      </c>
      <c r="K46" s="9">
        <v>73.08</v>
      </c>
      <c r="L46" s="9">
        <v>157.66</v>
      </c>
      <c r="M46" s="10">
        <v>199.71</v>
      </c>
      <c r="O46" s="8">
        <v>100</v>
      </c>
      <c r="P46" s="9">
        <v>547.70000000000005</v>
      </c>
      <c r="Q46" s="9">
        <v>421.36</v>
      </c>
      <c r="R46" s="9">
        <v>470.84</v>
      </c>
      <c r="S46" s="10">
        <v>492.37</v>
      </c>
    </row>
    <row r="48" spans="1:19" s="39" customFormat="1" ht="13.5" thickBot="1" x14ac:dyDescent="0.3">
      <c r="A48" s="157"/>
    </row>
    <row r="51" spans="1:19" x14ac:dyDescent="0.25">
      <c r="A51" s="156" t="s">
        <v>238</v>
      </c>
      <c r="C51" s="166" t="s">
        <v>112</v>
      </c>
      <c r="D51" s="166"/>
      <c r="E51" s="166"/>
      <c r="F51" s="166"/>
      <c r="G51" s="166"/>
      <c r="I51" s="166" t="s">
        <v>112</v>
      </c>
      <c r="J51" s="166"/>
      <c r="K51" s="166"/>
      <c r="L51" s="166"/>
      <c r="M51" s="166"/>
      <c r="O51" s="166" t="s">
        <v>112</v>
      </c>
      <c r="P51" s="166"/>
      <c r="Q51" s="166"/>
      <c r="R51" s="166"/>
      <c r="S51" s="166"/>
    </row>
    <row r="52" spans="1:19" ht="25.5" x14ac:dyDescent="0.25">
      <c r="C52" s="111" t="s">
        <v>12</v>
      </c>
      <c r="D52" s="112" t="s">
        <v>192</v>
      </c>
      <c r="E52" s="112" t="s">
        <v>233</v>
      </c>
      <c r="F52" s="112" t="s">
        <v>223</v>
      </c>
      <c r="G52" s="113" t="s">
        <v>224</v>
      </c>
      <c r="I52" s="99" t="s">
        <v>12</v>
      </c>
      <c r="J52" s="100" t="s">
        <v>193</v>
      </c>
      <c r="K52" s="100" t="s">
        <v>234</v>
      </c>
      <c r="L52" s="100" t="s">
        <v>226</v>
      </c>
      <c r="M52" s="101" t="s">
        <v>227</v>
      </c>
      <c r="O52" s="99" t="s">
        <v>12</v>
      </c>
      <c r="P52" s="100" t="s">
        <v>194</v>
      </c>
      <c r="Q52" s="100" t="s">
        <v>235</v>
      </c>
      <c r="R52" s="100" t="s">
        <v>229</v>
      </c>
      <c r="S52" s="101" t="s">
        <v>230</v>
      </c>
    </row>
    <row r="53" spans="1:19" x14ac:dyDescent="0.25">
      <c r="B53" s="1" t="s">
        <v>6</v>
      </c>
      <c r="C53" s="44">
        <v>4.8899999999999997</v>
      </c>
      <c r="D53" s="45">
        <v>5.25</v>
      </c>
      <c r="E53" s="45">
        <v>4.7300000000000004</v>
      </c>
      <c r="F53" s="45">
        <v>4.8499999999999996</v>
      </c>
      <c r="G53" s="46">
        <v>4.92</v>
      </c>
      <c r="I53" s="44">
        <v>4.8899999999999997</v>
      </c>
      <c r="J53" s="45">
        <v>5.47</v>
      </c>
      <c r="K53" s="45">
        <v>4.87</v>
      </c>
      <c r="L53" s="45">
        <v>4.79</v>
      </c>
      <c r="M53" s="46">
        <v>4.59</v>
      </c>
      <c r="O53" s="44">
        <v>4.8899999999999997</v>
      </c>
      <c r="P53" s="45">
        <v>5.53</v>
      </c>
      <c r="Q53" s="45">
        <v>5.09</v>
      </c>
      <c r="R53" s="45">
        <v>5.07</v>
      </c>
      <c r="S53" s="46">
        <v>4.7300000000000004</v>
      </c>
    </row>
    <row r="54" spans="1:19" x14ac:dyDescent="0.25">
      <c r="B54" s="1" t="s">
        <v>7</v>
      </c>
      <c r="C54" s="5">
        <v>4.8</v>
      </c>
      <c r="D54" s="6">
        <v>5.44</v>
      </c>
      <c r="E54" s="6">
        <v>4.71</v>
      </c>
      <c r="F54" s="6">
        <v>4.79</v>
      </c>
      <c r="G54" s="7">
        <v>4.9400000000000004</v>
      </c>
      <c r="I54" s="5">
        <v>4.8</v>
      </c>
      <c r="J54" s="6">
        <v>5.57</v>
      </c>
      <c r="K54" s="6">
        <v>4.88</v>
      </c>
      <c r="L54" s="6">
        <v>4.7300000000000004</v>
      </c>
      <c r="M54" s="7">
        <v>4.6100000000000003</v>
      </c>
      <c r="O54" s="5">
        <v>4.8</v>
      </c>
      <c r="P54" s="6">
        <v>5.45</v>
      </c>
      <c r="Q54" s="6">
        <v>4.95</v>
      </c>
      <c r="R54" s="6">
        <v>4.97</v>
      </c>
      <c r="S54" s="7">
        <v>4.82</v>
      </c>
    </row>
    <row r="55" spans="1:19" x14ac:dyDescent="0.25">
      <c r="B55" s="1" t="s">
        <v>8</v>
      </c>
      <c r="C55" s="8">
        <v>4.95</v>
      </c>
      <c r="D55" s="9">
        <v>5.54</v>
      </c>
      <c r="E55" s="9">
        <v>4.6100000000000003</v>
      </c>
      <c r="F55" s="9">
        <v>4.8899999999999997</v>
      </c>
      <c r="G55" s="10">
        <v>4.95</v>
      </c>
      <c r="I55" s="8">
        <v>4.95</v>
      </c>
      <c r="J55" s="9">
        <v>5.45</v>
      </c>
      <c r="K55" s="9">
        <v>4.97</v>
      </c>
      <c r="L55" s="9">
        <v>4.76</v>
      </c>
      <c r="M55" s="10">
        <v>4.67</v>
      </c>
      <c r="O55" s="8">
        <v>4.95</v>
      </c>
      <c r="P55" s="9">
        <v>5.53</v>
      </c>
      <c r="Q55" s="9">
        <v>5.03</v>
      </c>
      <c r="R55" s="9">
        <v>4.97</v>
      </c>
      <c r="S55" s="10">
        <v>4.95</v>
      </c>
    </row>
  </sheetData>
  <mergeCells count="18">
    <mergeCell ref="C41:G41"/>
    <mergeCell ref="I41:M41"/>
    <mergeCell ref="O41:S41"/>
    <mergeCell ref="C51:G51"/>
    <mergeCell ref="I51:M51"/>
    <mergeCell ref="O51:S51"/>
    <mergeCell ref="C20:G20"/>
    <mergeCell ref="I20:M20"/>
    <mergeCell ref="O20:S20"/>
    <mergeCell ref="C30:G30"/>
    <mergeCell ref="I30:M30"/>
    <mergeCell ref="O30:S30"/>
    <mergeCell ref="C1:G1"/>
    <mergeCell ref="I1:M1"/>
    <mergeCell ref="O1:S1"/>
    <mergeCell ref="C11:G11"/>
    <mergeCell ref="I11:M11"/>
    <mergeCell ref="O11:S1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workbookViewId="0">
      <selection sqref="A1:A1048576"/>
    </sheetView>
  </sheetViews>
  <sheetFormatPr defaultColWidth="10.875" defaultRowHeight="12.75" x14ac:dyDescent="0.25"/>
  <cols>
    <col min="1" max="1" width="10.875" style="156"/>
    <col min="2" max="16384" width="10.875" style="1"/>
  </cols>
  <sheetData>
    <row r="1" spans="1:26" x14ac:dyDescent="0.25">
      <c r="A1" s="156" t="s">
        <v>240</v>
      </c>
      <c r="C1" s="166" t="s">
        <v>81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</row>
    <row r="2" spans="1:26" x14ac:dyDescent="0.25">
      <c r="B2" s="41" t="s">
        <v>178</v>
      </c>
      <c r="C2" s="167" t="s">
        <v>17</v>
      </c>
      <c r="D2" s="168"/>
      <c r="E2" s="169"/>
      <c r="F2" s="168" t="s">
        <v>179</v>
      </c>
      <c r="G2" s="168"/>
      <c r="H2" s="168"/>
      <c r="I2" s="167" t="s">
        <v>192</v>
      </c>
      <c r="J2" s="168"/>
      <c r="K2" s="169"/>
      <c r="L2" s="168" t="s">
        <v>215</v>
      </c>
      <c r="M2" s="168"/>
      <c r="N2" s="168"/>
      <c r="O2" s="167" t="s">
        <v>239</v>
      </c>
      <c r="P2" s="168"/>
      <c r="Q2" s="169"/>
      <c r="R2" s="168" t="s">
        <v>196</v>
      </c>
      <c r="S2" s="168"/>
      <c r="T2" s="168"/>
      <c r="U2" s="167" t="s">
        <v>194</v>
      </c>
      <c r="V2" s="168"/>
      <c r="W2" s="169"/>
      <c r="X2" s="168" t="s">
        <v>197</v>
      </c>
      <c r="Y2" s="168"/>
      <c r="Z2" s="169"/>
    </row>
    <row r="3" spans="1:26" x14ac:dyDescent="0.25">
      <c r="B3" s="41"/>
      <c r="C3" s="22" t="s">
        <v>6</v>
      </c>
      <c r="D3" s="23" t="s">
        <v>7</v>
      </c>
      <c r="E3" s="24" t="s">
        <v>8</v>
      </c>
      <c r="F3" s="23" t="s">
        <v>6</v>
      </c>
      <c r="G3" s="23" t="s">
        <v>7</v>
      </c>
      <c r="H3" s="23" t="s">
        <v>8</v>
      </c>
      <c r="I3" s="22" t="s">
        <v>6</v>
      </c>
      <c r="J3" s="23" t="s">
        <v>7</v>
      </c>
      <c r="K3" s="24" t="s">
        <v>8</v>
      </c>
      <c r="L3" s="23" t="s">
        <v>6</v>
      </c>
      <c r="M3" s="23" t="s">
        <v>7</v>
      </c>
      <c r="N3" s="23" t="s">
        <v>8</v>
      </c>
      <c r="O3" s="22" t="s">
        <v>6</v>
      </c>
      <c r="P3" s="23" t="s">
        <v>7</v>
      </c>
      <c r="Q3" s="24" t="s">
        <v>8</v>
      </c>
      <c r="R3" s="23" t="s">
        <v>6</v>
      </c>
      <c r="S3" s="23" t="s">
        <v>7</v>
      </c>
      <c r="T3" s="23" t="s">
        <v>8</v>
      </c>
      <c r="U3" s="22" t="s">
        <v>6</v>
      </c>
      <c r="V3" s="23" t="s">
        <v>7</v>
      </c>
      <c r="W3" s="24" t="s">
        <v>8</v>
      </c>
      <c r="X3" s="23" t="s">
        <v>6</v>
      </c>
      <c r="Y3" s="23" t="s">
        <v>7</v>
      </c>
      <c r="Z3" s="24" t="s">
        <v>8</v>
      </c>
    </row>
    <row r="4" spans="1:26" x14ac:dyDescent="0.25">
      <c r="B4" s="54">
        <v>0.1</v>
      </c>
      <c r="C4" s="44">
        <v>100.89</v>
      </c>
      <c r="D4" s="45">
        <v>100.76</v>
      </c>
      <c r="E4" s="46">
        <v>100.97</v>
      </c>
      <c r="F4" s="45">
        <v>100.87</v>
      </c>
      <c r="G4" s="45">
        <v>101.29</v>
      </c>
      <c r="H4" s="45">
        <v>101</v>
      </c>
      <c r="I4" s="44">
        <v>100.87</v>
      </c>
      <c r="J4" s="45">
        <v>101.34</v>
      </c>
      <c r="K4" s="46">
        <v>100.75</v>
      </c>
      <c r="L4" s="45">
        <v>99.72</v>
      </c>
      <c r="M4" s="45">
        <v>101.06</v>
      </c>
      <c r="N4" s="45">
        <v>100.23</v>
      </c>
      <c r="O4" s="44">
        <v>100.74</v>
      </c>
      <c r="P4" s="45">
        <v>101.23</v>
      </c>
      <c r="Q4" s="46">
        <v>101.34</v>
      </c>
      <c r="R4" s="45">
        <v>100.88</v>
      </c>
      <c r="S4" s="45">
        <v>100.93</v>
      </c>
      <c r="T4" s="45">
        <v>100.81</v>
      </c>
      <c r="U4" s="44">
        <v>100.77</v>
      </c>
      <c r="V4" s="45">
        <v>100.71</v>
      </c>
      <c r="W4" s="46">
        <v>100.94</v>
      </c>
      <c r="X4" s="45">
        <v>99.42</v>
      </c>
      <c r="Y4" s="45">
        <v>100.16</v>
      </c>
      <c r="Z4" s="46">
        <v>99.38</v>
      </c>
    </row>
    <row r="5" spans="1:26" x14ac:dyDescent="0.25">
      <c r="B5" s="54">
        <v>0.33300000000000002</v>
      </c>
      <c r="C5" s="5">
        <v>100.76</v>
      </c>
      <c r="D5" s="6">
        <v>100.39</v>
      </c>
      <c r="E5" s="7">
        <v>100.63</v>
      </c>
      <c r="F5" s="6">
        <v>101.32</v>
      </c>
      <c r="G5" s="6">
        <v>100.78</v>
      </c>
      <c r="H5" s="6">
        <v>101.04</v>
      </c>
      <c r="I5" s="5">
        <v>100.55</v>
      </c>
      <c r="J5" s="6">
        <v>100.84</v>
      </c>
      <c r="K5" s="7">
        <v>100.42</v>
      </c>
      <c r="L5" s="6">
        <v>101.21</v>
      </c>
      <c r="M5" s="6">
        <v>100.93</v>
      </c>
      <c r="N5" s="6">
        <v>100.57</v>
      </c>
      <c r="O5" s="5">
        <v>100.77</v>
      </c>
      <c r="P5" s="6">
        <v>100.58</v>
      </c>
      <c r="Q5" s="7">
        <v>100.93</v>
      </c>
      <c r="R5" s="6">
        <v>100.48</v>
      </c>
      <c r="S5" s="6">
        <v>100.91</v>
      </c>
      <c r="T5" s="6">
        <v>101.12</v>
      </c>
      <c r="U5" s="5">
        <v>100.43</v>
      </c>
      <c r="V5" s="6">
        <v>100.15</v>
      </c>
      <c r="W5" s="7">
        <v>100.3</v>
      </c>
      <c r="X5" s="6">
        <v>99.94</v>
      </c>
      <c r="Y5" s="6">
        <v>99.69</v>
      </c>
      <c r="Z5" s="7">
        <v>100.13</v>
      </c>
    </row>
    <row r="6" spans="1:26" x14ac:dyDescent="0.25">
      <c r="B6" s="54">
        <v>1</v>
      </c>
      <c r="C6" s="5">
        <v>94.03</v>
      </c>
      <c r="D6" s="6">
        <v>95.01</v>
      </c>
      <c r="E6" s="7">
        <v>90.07</v>
      </c>
      <c r="F6" s="6">
        <v>101.16</v>
      </c>
      <c r="G6" s="6">
        <v>100.96</v>
      </c>
      <c r="H6" s="6">
        <v>101.13</v>
      </c>
      <c r="I6" s="5">
        <v>93.37</v>
      </c>
      <c r="J6" s="6">
        <v>82.09</v>
      </c>
      <c r="K6" s="7">
        <v>81.040000000000006</v>
      </c>
      <c r="L6" s="6">
        <v>101.19</v>
      </c>
      <c r="M6" s="6">
        <v>101.02</v>
      </c>
      <c r="N6" s="6">
        <v>99.89</v>
      </c>
      <c r="O6" s="5">
        <v>88.48</v>
      </c>
      <c r="P6" s="6">
        <v>90.69</v>
      </c>
      <c r="Q6" s="7">
        <v>86.3</v>
      </c>
      <c r="R6" s="6">
        <v>100.63</v>
      </c>
      <c r="S6" s="6">
        <v>100.94</v>
      </c>
      <c r="T6" s="6">
        <v>101.31</v>
      </c>
      <c r="U6" s="5">
        <v>100.48</v>
      </c>
      <c r="V6" s="6">
        <v>100.22</v>
      </c>
      <c r="W6" s="7">
        <v>99.93</v>
      </c>
      <c r="X6" s="6">
        <v>99.16</v>
      </c>
      <c r="Y6" s="6">
        <v>99.19</v>
      </c>
      <c r="Z6" s="7">
        <v>99.31</v>
      </c>
    </row>
    <row r="7" spans="1:26" x14ac:dyDescent="0.25">
      <c r="B7" s="54">
        <v>3.33</v>
      </c>
      <c r="C7" s="5">
        <v>19.829999999999998</v>
      </c>
      <c r="D7" s="6">
        <v>21.2</v>
      </c>
      <c r="E7" s="7">
        <v>21.73</v>
      </c>
      <c r="F7" s="6">
        <v>95.45</v>
      </c>
      <c r="G7" s="6">
        <v>95.52</v>
      </c>
      <c r="H7" s="6">
        <v>94.46</v>
      </c>
      <c r="I7" s="5">
        <v>23.78</v>
      </c>
      <c r="J7" s="6">
        <v>19.149999999999999</v>
      </c>
      <c r="K7" s="7">
        <v>22.05</v>
      </c>
      <c r="L7" s="6">
        <v>100.77</v>
      </c>
      <c r="M7" s="6">
        <v>101.11</v>
      </c>
      <c r="N7" s="6">
        <v>100.76</v>
      </c>
      <c r="O7" s="5">
        <v>40.909999999999997</v>
      </c>
      <c r="P7" s="6">
        <v>44.29</v>
      </c>
      <c r="Q7" s="7">
        <v>37.15</v>
      </c>
      <c r="R7" s="6">
        <v>101.14</v>
      </c>
      <c r="S7" s="6">
        <v>101.23</v>
      </c>
      <c r="T7" s="6">
        <v>101.4</v>
      </c>
      <c r="U7" s="5">
        <v>100.71</v>
      </c>
      <c r="V7" s="6">
        <v>100.5</v>
      </c>
      <c r="W7" s="7">
        <v>99.79</v>
      </c>
      <c r="X7" s="6">
        <v>99.59</v>
      </c>
      <c r="Y7" s="6">
        <v>99.19</v>
      </c>
      <c r="Z7" s="7">
        <v>99.32</v>
      </c>
    </row>
    <row r="8" spans="1:26" x14ac:dyDescent="0.25">
      <c r="B8" s="54">
        <v>5</v>
      </c>
      <c r="C8" s="5">
        <v>15.56</v>
      </c>
      <c r="D8" s="6">
        <v>11.9</v>
      </c>
      <c r="E8" s="7">
        <v>8.7700010000000006</v>
      </c>
      <c r="F8" s="6">
        <v>100.42</v>
      </c>
      <c r="G8" s="6">
        <v>100.65</v>
      </c>
      <c r="H8" s="6">
        <v>99.71</v>
      </c>
      <c r="I8" s="5">
        <v>14.86</v>
      </c>
      <c r="J8" s="6">
        <v>13.46</v>
      </c>
      <c r="K8" s="7">
        <v>11.1</v>
      </c>
      <c r="L8" s="6">
        <v>100.84</v>
      </c>
      <c r="M8" s="6">
        <v>101.19</v>
      </c>
      <c r="N8" s="6">
        <v>100.57</v>
      </c>
      <c r="O8" s="5">
        <v>35.619999999999997</v>
      </c>
      <c r="P8" s="6">
        <v>33.4</v>
      </c>
      <c r="Q8" s="7">
        <v>31.75</v>
      </c>
      <c r="R8" s="6">
        <v>100.84</v>
      </c>
      <c r="S8" s="6">
        <v>101.05</v>
      </c>
      <c r="T8" s="6">
        <v>100.8</v>
      </c>
      <c r="U8" s="5">
        <v>99.57</v>
      </c>
      <c r="V8" s="6">
        <v>99.99</v>
      </c>
      <c r="W8" s="7">
        <v>99.79</v>
      </c>
      <c r="X8" s="6">
        <v>99.95</v>
      </c>
      <c r="Y8" s="6">
        <v>98.38</v>
      </c>
      <c r="Z8" s="7">
        <v>99.41</v>
      </c>
    </row>
    <row r="9" spans="1:26" x14ac:dyDescent="0.25">
      <c r="B9" s="54">
        <v>10</v>
      </c>
      <c r="C9" s="5">
        <v>7.23</v>
      </c>
      <c r="D9" s="6">
        <v>5.59</v>
      </c>
      <c r="E9" s="7">
        <v>6.04</v>
      </c>
      <c r="F9" s="6">
        <v>97.12</v>
      </c>
      <c r="G9" s="6">
        <v>96.98</v>
      </c>
      <c r="H9" s="6">
        <v>61.01</v>
      </c>
      <c r="I9" s="5">
        <v>7.98</v>
      </c>
      <c r="J9" s="6">
        <v>8.2700010000000006</v>
      </c>
      <c r="K9" s="7">
        <v>11.7</v>
      </c>
      <c r="L9" s="6">
        <v>100.94</v>
      </c>
      <c r="M9" s="6">
        <v>101</v>
      </c>
      <c r="N9" s="6">
        <v>100.31</v>
      </c>
      <c r="O9" s="5">
        <v>23.31</v>
      </c>
      <c r="P9" s="6">
        <v>26.57</v>
      </c>
      <c r="Q9" s="7">
        <v>21</v>
      </c>
      <c r="R9" s="6">
        <v>100.59</v>
      </c>
      <c r="S9" s="6">
        <v>100.75</v>
      </c>
      <c r="T9" s="6">
        <v>99.83</v>
      </c>
      <c r="U9" s="5">
        <v>84.46</v>
      </c>
      <c r="V9" s="6">
        <v>97.17</v>
      </c>
      <c r="W9" s="7">
        <v>97.79</v>
      </c>
      <c r="X9" s="6">
        <v>100.04</v>
      </c>
      <c r="Y9" s="6">
        <v>99.54</v>
      </c>
      <c r="Z9" s="7">
        <v>99.7</v>
      </c>
    </row>
    <row r="10" spans="1:26" x14ac:dyDescent="0.25">
      <c r="B10" s="54">
        <v>15</v>
      </c>
      <c r="C10" s="5">
        <v>2.4300000000000002</v>
      </c>
      <c r="D10" s="6">
        <v>2.16</v>
      </c>
      <c r="E10" s="7">
        <v>1.1200000000000001</v>
      </c>
      <c r="F10" s="6">
        <v>55.99</v>
      </c>
      <c r="G10" s="6">
        <v>56.07</v>
      </c>
      <c r="H10" s="6">
        <v>32.229999999999997</v>
      </c>
      <c r="I10" s="5">
        <v>3.72</v>
      </c>
      <c r="J10" s="6">
        <v>4.3499999999999996</v>
      </c>
      <c r="K10" s="7">
        <v>5.29</v>
      </c>
      <c r="L10" s="6">
        <v>101.21</v>
      </c>
      <c r="M10" s="6">
        <v>101.04</v>
      </c>
      <c r="N10" s="6">
        <v>100.21</v>
      </c>
      <c r="O10" s="5">
        <v>22.27</v>
      </c>
      <c r="P10" s="6">
        <v>19.05</v>
      </c>
      <c r="Q10" s="7">
        <v>19.32</v>
      </c>
      <c r="R10" s="6">
        <v>98.99</v>
      </c>
      <c r="S10" s="6">
        <v>97.61</v>
      </c>
      <c r="T10" s="6">
        <v>95.88</v>
      </c>
      <c r="U10" s="5">
        <v>19.07</v>
      </c>
      <c r="V10" s="6">
        <v>50.88</v>
      </c>
      <c r="W10" s="7">
        <v>53.17</v>
      </c>
      <c r="X10" s="6">
        <v>100.26</v>
      </c>
      <c r="Y10" s="6">
        <v>98.92</v>
      </c>
      <c r="Z10" s="7">
        <v>99.54</v>
      </c>
    </row>
    <row r="11" spans="1:26" x14ac:dyDescent="0.25">
      <c r="B11" s="54">
        <v>20</v>
      </c>
      <c r="C11" s="5">
        <v>0.4</v>
      </c>
      <c r="D11" s="6">
        <v>0.27</v>
      </c>
      <c r="E11" s="7">
        <v>0.2</v>
      </c>
      <c r="F11" s="6">
        <v>27.3</v>
      </c>
      <c r="G11" s="6">
        <v>21.69</v>
      </c>
      <c r="H11" s="6">
        <v>5.13</v>
      </c>
      <c r="I11" s="5">
        <v>1.63</v>
      </c>
      <c r="J11" s="6">
        <v>1.65</v>
      </c>
      <c r="K11" s="7">
        <v>1.93</v>
      </c>
      <c r="L11" s="6">
        <v>100.87</v>
      </c>
      <c r="M11" s="6">
        <v>100.96</v>
      </c>
      <c r="N11" s="6">
        <v>100.18</v>
      </c>
      <c r="O11" s="5">
        <v>24.57</v>
      </c>
      <c r="P11" s="6">
        <v>17.18</v>
      </c>
      <c r="Q11" s="7">
        <v>11.91</v>
      </c>
      <c r="R11" s="6">
        <v>93.01</v>
      </c>
      <c r="S11" s="6">
        <v>89.57</v>
      </c>
      <c r="T11" s="6">
        <v>59.73</v>
      </c>
      <c r="U11" s="5">
        <v>13.95</v>
      </c>
      <c r="V11" s="6">
        <v>16.52</v>
      </c>
      <c r="W11" s="7">
        <v>18.96</v>
      </c>
      <c r="X11" s="6">
        <v>100</v>
      </c>
      <c r="Y11" s="6">
        <v>98.9</v>
      </c>
      <c r="Z11" s="7">
        <v>98.78</v>
      </c>
    </row>
    <row r="12" spans="1:26" x14ac:dyDescent="0.25">
      <c r="B12" s="54">
        <v>33.33</v>
      </c>
      <c r="C12" s="8">
        <v>0</v>
      </c>
      <c r="D12" s="9">
        <v>0</v>
      </c>
      <c r="E12" s="10">
        <v>0</v>
      </c>
      <c r="F12" s="9">
        <v>23.76</v>
      </c>
      <c r="G12" s="9">
        <v>3.88</v>
      </c>
      <c r="H12" s="9">
        <v>2.99</v>
      </c>
      <c r="I12" s="8">
        <v>0.25</v>
      </c>
      <c r="J12" s="9">
        <v>0.44</v>
      </c>
      <c r="K12" s="10">
        <v>1.68</v>
      </c>
      <c r="L12" s="9">
        <v>100.88</v>
      </c>
      <c r="M12" s="9">
        <v>101.22</v>
      </c>
      <c r="N12" s="9">
        <v>97.86</v>
      </c>
      <c r="O12" s="8">
        <v>0</v>
      </c>
      <c r="P12" s="9">
        <v>1.24</v>
      </c>
      <c r="Q12" s="10">
        <v>0</v>
      </c>
      <c r="R12" s="9">
        <v>10.5</v>
      </c>
      <c r="S12" s="9">
        <v>8.36</v>
      </c>
      <c r="T12" s="9">
        <v>5.25</v>
      </c>
      <c r="U12" s="8">
        <v>1.35</v>
      </c>
      <c r="V12" s="9">
        <v>4.13</v>
      </c>
      <c r="W12" s="10">
        <v>11.32</v>
      </c>
      <c r="X12" s="9">
        <v>98.73</v>
      </c>
      <c r="Y12" s="9">
        <v>98.47</v>
      </c>
      <c r="Z12" s="10">
        <v>98.72</v>
      </c>
    </row>
    <row r="14" spans="1:26" s="39" customFormat="1" ht="13.5" thickBot="1" x14ac:dyDescent="0.3">
      <c r="A14" s="157"/>
    </row>
    <row r="17" spans="1:19" x14ac:dyDescent="0.25">
      <c r="A17" s="156" t="s">
        <v>248</v>
      </c>
      <c r="C17" s="165" t="s">
        <v>241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</row>
    <row r="18" spans="1:19" x14ac:dyDescent="0.25">
      <c r="C18" s="15" t="str">
        <f>"-Psy"</f>
        <v>-Psy</v>
      </c>
      <c r="D18" s="17" t="str">
        <f>"+Psy"</f>
        <v>+Psy</v>
      </c>
      <c r="E18" s="16" t="str">
        <f>"-N-AcPsy"</f>
        <v>-N-AcPsy</v>
      </c>
      <c r="F18" s="16" t="str">
        <f>"+N-AcPsy"</f>
        <v>+N-AcPsy</v>
      </c>
      <c r="G18" s="15" t="str">
        <f>"-GlcSph"</f>
        <v>-GlcSph</v>
      </c>
      <c r="H18" s="17" t="str">
        <f>"+GlcSph"</f>
        <v>+GlcSph</v>
      </c>
      <c r="I18" s="16" t="str">
        <f>"-GlcCer"</f>
        <v>-GlcCer</v>
      </c>
      <c r="J18" s="16" t="str">
        <f>"+GlcCer"</f>
        <v>+GlcCer</v>
      </c>
      <c r="K18" s="15" t="s">
        <v>204</v>
      </c>
      <c r="L18" s="17" t="s">
        <v>205</v>
      </c>
      <c r="M18" s="16" t="s">
        <v>206</v>
      </c>
      <c r="N18" s="16" t="s">
        <v>207</v>
      </c>
      <c r="O18" s="15" t="s">
        <v>208</v>
      </c>
      <c r="P18" s="17" t="s">
        <v>209</v>
      </c>
      <c r="Q18" s="16" t="s">
        <v>210</v>
      </c>
      <c r="R18" s="17" t="s">
        <v>211</v>
      </c>
      <c r="S18" s="4"/>
    </row>
    <row r="19" spans="1:19" x14ac:dyDescent="0.25">
      <c r="B19" s="1" t="s">
        <v>6</v>
      </c>
      <c r="C19" s="44">
        <v>100</v>
      </c>
      <c r="D19" s="46">
        <v>50.71</v>
      </c>
      <c r="E19" s="45">
        <v>100</v>
      </c>
      <c r="F19" s="45">
        <v>96.22</v>
      </c>
      <c r="G19" s="44">
        <v>100</v>
      </c>
      <c r="H19" s="46">
        <v>46.45</v>
      </c>
      <c r="I19" s="45">
        <v>100</v>
      </c>
      <c r="J19" s="45">
        <v>120.36</v>
      </c>
      <c r="K19" s="44">
        <v>100</v>
      </c>
      <c r="L19" s="46">
        <v>45.13</v>
      </c>
      <c r="M19" s="45">
        <v>100</v>
      </c>
      <c r="N19" s="45">
        <v>119.36</v>
      </c>
      <c r="O19" s="44">
        <v>100</v>
      </c>
      <c r="P19" s="46">
        <v>41.65</v>
      </c>
      <c r="Q19" s="45">
        <v>100</v>
      </c>
      <c r="R19" s="46">
        <v>116.05</v>
      </c>
      <c r="S19" s="4"/>
    </row>
    <row r="20" spans="1:19" x14ac:dyDescent="0.25">
      <c r="B20" s="1" t="s">
        <v>7</v>
      </c>
      <c r="C20" s="5">
        <v>100</v>
      </c>
      <c r="D20" s="7">
        <v>59.55</v>
      </c>
      <c r="E20" s="6">
        <v>100</v>
      </c>
      <c r="F20" s="6">
        <v>97.2</v>
      </c>
      <c r="G20" s="5">
        <v>100</v>
      </c>
      <c r="H20" s="7">
        <v>23.6</v>
      </c>
      <c r="I20" s="6">
        <v>100</v>
      </c>
      <c r="J20" s="6">
        <v>98.85</v>
      </c>
      <c r="K20" s="5">
        <v>100</v>
      </c>
      <c r="L20" s="7">
        <v>37.14</v>
      </c>
      <c r="M20" s="6">
        <v>100</v>
      </c>
      <c r="N20" s="6">
        <v>100.8</v>
      </c>
      <c r="O20" s="5">
        <v>100</v>
      </c>
      <c r="P20" s="7">
        <v>75.5</v>
      </c>
      <c r="Q20" s="6">
        <v>100</v>
      </c>
      <c r="R20" s="7">
        <v>106.68</v>
      </c>
      <c r="S20" s="4"/>
    </row>
    <row r="21" spans="1:19" x14ac:dyDescent="0.25">
      <c r="B21" s="1" t="s">
        <v>8</v>
      </c>
      <c r="C21" s="8">
        <v>100</v>
      </c>
      <c r="D21" s="10">
        <v>48.22</v>
      </c>
      <c r="E21" s="9">
        <v>100</v>
      </c>
      <c r="F21" s="9">
        <v>93.2</v>
      </c>
      <c r="G21" s="8">
        <v>100</v>
      </c>
      <c r="H21" s="10">
        <v>24.76</v>
      </c>
      <c r="I21" s="9">
        <v>100</v>
      </c>
      <c r="J21" s="9">
        <v>94.02</v>
      </c>
      <c r="K21" s="8">
        <v>100</v>
      </c>
      <c r="L21" s="10">
        <v>29.23</v>
      </c>
      <c r="M21" s="9">
        <v>100</v>
      </c>
      <c r="N21" s="9">
        <v>98.43</v>
      </c>
      <c r="O21" s="8">
        <v>100</v>
      </c>
      <c r="P21" s="10">
        <v>82.71</v>
      </c>
      <c r="Q21" s="9">
        <v>100</v>
      </c>
      <c r="R21" s="10">
        <v>122.72</v>
      </c>
      <c r="S21" s="4"/>
    </row>
    <row r="23" spans="1:19" s="39" customFormat="1" ht="13.5" thickBot="1" x14ac:dyDescent="0.3">
      <c r="A23" s="157"/>
    </row>
    <row r="26" spans="1:19" x14ac:dyDescent="0.25">
      <c r="A26" s="156" t="s">
        <v>249</v>
      </c>
      <c r="C26" s="166" t="s">
        <v>112</v>
      </c>
      <c r="D26" s="166"/>
      <c r="E26" s="166"/>
      <c r="F26" s="166"/>
      <c r="G26" s="166"/>
      <c r="H26" s="166"/>
      <c r="I26" s="166"/>
      <c r="J26" s="166"/>
      <c r="K26" s="166"/>
      <c r="L26" s="166"/>
    </row>
    <row r="27" spans="1:19" x14ac:dyDescent="0.25">
      <c r="C27" s="15" t="s">
        <v>149</v>
      </c>
      <c r="D27" s="16" t="s">
        <v>14</v>
      </c>
      <c r="E27" s="16" t="s">
        <v>17</v>
      </c>
      <c r="F27" s="16" t="s">
        <v>192</v>
      </c>
      <c r="G27" s="16" t="s">
        <v>193</v>
      </c>
      <c r="H27" s="16" t="s">
        <v>194</v>
      </c>
      <c r="I27" s="16" t="s">
        <v>179</v>
      </c>
      <c r="J27" s="16" t="s">
        <v>215</v>
      </c>
      <c r="K27" s="16" t="s">
        <v>196</v>
      </c>
      <c r="L27" s="17" t="s">
        <v>197</v>
      </c>
    </row>
    <row r="28" spans="1:19" x14ac:dyDescent="0.25">
      <c r="B28" s="1" t="s">
        <v>6</v>
      </c>
      <c r="C28" s="44">
        <v>4.95</v>
      </c>
      <c r="D28" s="45">
        <v>5.78</v>
      </c>
      <c r="E28" s="45">
        <v>5.59</v>
      </c>
      <c r="F28" s="45">
        <v>5.58</v>
      </c>
      <c r="G28" s="45">
        <v>5.63</v>
      </c>
      <c r="H28" s="45">
        <v>5.09</v>
      </c>
      <c r="I28" s="45">
        <v>4.6100000000000003</v>
      </c>
      <c r="J28" s="45">
        <v>4.37</v>
      </c>
      <c r="K28" s="45">
        <v>4.91</v>
      </c>
      <c r="L28" s="46">
        <v>5.18</v>
      </c>
    </row>
    <row r="29" spans="1:19" x14ac:dyDescent="0.25">
      <c r="B29" s="1" t="s">
        <v>7</v>
      </c>
      <c r="C29" s="5">
        <v>4.1500000000000004</v>
      </c>
      <c r="D29" s="6">
        <v>5.79</v>
      </c>
      <c r="E29" s="6">
        <v>5.43</v>
      </c>
      <c r="F29" s="6">
        <v>5.54</v>
      </c>
      <c r="G29" s="6">
        <v>5.59</v>
      </c>
      <c r="H29" s="6">
        <v>5.07</v>
      </c>
      <c r="I29" s="6">
        <v>4.58</v>
      </c>
      <c r="J29" s="6">
        <v>5.23</v>
      </c>
      <c r="K29" s="6">
        <v>5.2</v>
      </c>
      <c r="L29" s="7">
        <v>4.43</v>
      </c>
    </row>
    <row r="30" spans="1:19" x14ac:dyDescent="0.25">
      <c r="B30" s="1" t="s">
        <v>8</v>
      </c>
      <c r="C30" s="5">
        <v>5.31</v>
      </c>
      <c r="D30" s="6">
        <v>5.54</v>
      </c>
      <c r="E30" s="6">
        <v>5.56</v>
      </c>
      <c r="F30" s="6">
        <v>5.65</v>
      </c>
      <c r="G30" s="6">
        <v>5.69</v>
      </c>
      <c r="H30" s="6">
        <v>5.47</v>
      </c>
      <c r="I30" s="6">
        <v>4.42</v>
      </c>
      <c r="J30" s="6">
        <v>4.58</v>
      </c>
      <c r="K30" s="6">
        <v>5.22</v>
      </c>
      <c r="L30" s="7">
        <v>4.91</v>
      </c>
    </row>
    <row r="31" spans="1:19" x14ac:dyDescent="0.25">
      <c r="B31" s="1" t="s">
        <v>18</v>
      </c>
      <c r="C31" s="5">
        <v>5.04</v>
      </c>
      <c r="D31" s="6"/>
      <c r="E31" s="6"/>
      <c r="F31" s="6">
        <v>5.83</v>
      </c>
      <c r="G31" s="6">
        <v>5.52</v>
      </c>
      <c r="H31" s="6">
        <v>5.4</v>
      </c>
      <c r="I31" s="114"/>
      <c r="J31" s="6">
        <v>5.36</v>
      </c>
      <c r="K31" s="6">
        <v>5.0999999999999996</v>
      </c>
      <c r="L31" s="7">
        <v>5.12</v>
      </c>
    </row>
    <row r="32" spans="1:19" x14ac:dyDescent="0.25">
      <c r="B32" s="1" t="s">
        <v>19</v>
      </c>
      <c r="C32" s="8">
        <v>5.18</v>
      </c>
      <c r="D32" s="9"/>
      <c r="E32" s="9"/>
      <c r="F32" s="9">
        <v>5.57</v>
      </c>
      <c r="G32" s="9"/>
      <c r="H32" s="9">
        <v>5.4</v>
      </c>
      <c r="I32" s="9"/>
      <c r="J32" s="9"/>
      <c r="K32" s="50"/>
      <c r="L32" s="66"/>
    </row>
    <row r="34" spans="1:22" s="39" customFormat="1" ht="13.5" thickBot="1" x14ac:dyDescent="0.3">
      <c r="A34" s="157"/>
    </row>
    <row r="37" spans="1:22" x14ac:dyDescent="0.25">
      <c r="A37" s="156" t="s">
        <v>250</v>
      </c>
      <c r="C37" s="166" t="s">
        <v>158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</row>
    <row r="38" spans="1:22" x14ac:dyDescent="0.25">
      <c r="C38" s="15" t="s">
        <v>12</v>
      </c>
      <c r="D38" s="16" t="s">
        <v>25</v>
      </c>
      <c r="E38" s="16" t="s">
        <v>71</v>
      </c>
      <c r="F38" s="16" t="s">
        <v>242</v>
      </c>
      <c r="G38" s="16" t="s">
        <v>72</v>
      </c>
      <c r="H38" s="16" t="s">
        <v>73</v>
      </c>
      <c r="I38" s="16" t="s">
        <v>74</v>
      </c>
      <c r="J38" s="16" t="s">
        <v>243</v>
      </c>
      <c r="K38" s="16" t="s">
        <v>75</v>
      </c>
      <c r="L38" s="16" t="s">
        <v>244</v>
      </c>
      <c r="M38" s="16" t="s">
        <v>76</v>
      </c>
      <c r="N38" s="16" t="s">
        <v>99</v>
      </c>
      <c r="O38" s="16" t="s">
        <v>245</v>
      </c>
      <c r="P38" s="16" t="s">
        <v>77</v>
      </c>
      <c r="Q38" s="16" t="s">
        <v>78</v>
      </c>
      <c r="R38" s="16" t="s">
        <v>246</v>
      </c>
      <c r="S38" s="16" t="s">
        <v>79</v>
      </c>
      <c r="T38" s="16" t="s">
        <v>247</v>
      </c>
      <c r="U38" s="17" t="s">
        <v>98</v>
      </c>
      <c r="V38" s="4"/>
    </row>
    <row r="39" spans="1:22" x14ac:dyDescent="0.25">
      <c r="B39" s="1" t="s">
        <v>6</v>
      </c>
      <c r="C39" s="44">
        <v>100</v>
      </c>
      <c r="D39" s="45">
        <v>54.16</v>
      </c>
      <c r="E39" s="45">
        <v>85.45</v>
      </c>
      <c r="F39" s="45">
        <v>58.81</v>
      </c>
      <c r="G39" s="45">
        <v>47.6</v>
      </c>
      <c r="H39" s="45">
        <v>63.76</v>
      </c>
      <c r="I39" s="45">
        <v>58.3</v>
      </c>
      <c r="J39" s="45">
        <v>58.02</v>
      </c>
      <c r="K39" s="45">
        <v>50.31</v>
      </c>
      <c r="L39" s="45">
        <v>52.68</v>
      </c>
      <c r="M39" s="45">
        <v>90.11</v>
      </c>
      <c r="N39" s="45">
        <v>110.69</v>
      </c>
      <c r="O39" s="45">
        <v>46.54</v>
      </c>
      <c r="P39" s="45">
        <v>59.54</v>
      </c>
      <c r="Q39" s="45">
        <v>87.46</v>
      </c>
      <c r="R39" s="45">
        <v>54.4</v>
      </c>
      <c r="S39" s="45">
        <v>70.930000000000007</v>
      </c>
      <c r="T39" s="45">
        <v>63.04</v>
      </c>
      <c r="U39" s="46">
        <v>82.27</v>
      </c>
      <c r="V39" s="4"/>
    </row>
    <row r="40" spans="1:22" x14ac:dyDescent="0.25">
      <c r="B40" s="1" t="s">
        <v>7</v>
      </c>
      <c r="C40" s="5">
        <v>100</v>
      </c>
      <c r="D40" s="6">
        <v>52.59</v>
      </c>
      <c r="E40" s="6">
        <v>61.47</v>
      </c>
      <c r="F40" s="6">
        <v>49.28</v>
      </c>
      <c r="G40" s="6">
        <v>43.88</v>
      </c>
      <c r="H40" s="6">
        <v>44.74</v>
      </c>
      <c r="I40" s="6">
        <v>33.1</v>
      </c>
      <c r="J40" s="6">
        <v>46.57</v>
      </c>
      <c r="K40" s="6">
        <v>45.39</v>
      </c>
      <c r="L40" s="6">
        <v>52.28</v>
      </c>
      <c r="M40" s="6">
        <v>73.83</v>
      </c>
      <c r="N40" s="6">
        <v>82.21</v>
      </c>
      <c r="O40" s="6">
        <v>39.729999999999997</v>
      </c>
      <c r="P40" s="6">
        <v>64.959999999999994</v>
      </c>
      <c r="Q40" s="6">
        <v>65.900000000000006</v>
      </c>
      <c r="R40" s="6">
        <v>56.76</v>
      </c>
      <c r="S40" s="6">
        <v>68.040000000000006</v>
      </c>
      <c r="T40" s="6">
        <v>57.75</v>
      </c>
      <c r="U40" s="7">
        <v>66.930000000000007</v>
      </c>
      <c r="V40" s="4"/>
    </row>
    <row r="41" spans="1:22" x14ac:dyDescent="0.25">
      <c r="B41" s="1" t="s">
        <v>8</v>
      </c>
      <c r="C41" s="8">
        <v>100</v>
      </c>
      <c r="D41" s="9">
        <v>45.79</v>
      </c>
      <c r="E41" s="9">
        <v>92.96</v>
      </c>
      <c r="F41" s="9">
        <v>85.16</v>
      </c>
      <c r="G41" s="9">
        <v>57.5</v>
      </c>
      <c r="H41" s="9">
        <v>63.66</v>
      </c>
      <c r="I41" s="9">
        <v>53.74</v>
      </c>
      <c r="J41" s="9">
        <v>81.010000000000005</v>
      </c>
      <c r="K41" s="9">
        <v>76</v>
      </c>
      <c r="L41" s="9">
        <v>53.75</v>
      </c>
      <c r="M41" s="9">
        <v>85.91</v>
      </c>
      <c r="N41" s="9">
        <v>85.45</v>
      </c>
      <c r="O41" s="9">
        <v>56.75</v>
      </c>
      <c r="P41" s="9">
        <v>77.459999999999994</v>
      </c>
      <c r="Q41" s="9">
        <v>75.150000000000006</v>
      </c>
      <c r="R41" s="9">
        <v>62.57</v>
      </c>
      <c r="S41" s="9">
        <v>72.069999999999993</v>
      </c>
      <c r="T41" s="9">
        <v>60.69</v>
      </c>
      <c r="U41" s="10">
        <v>102.82</v>
      </c>
      <c r="V41" s="4"/>
    </row>
    <row r="43" spans="1:22" s="39" customFormat="1" ht="13.5" thickBot="1" x14ac:dyDescent="0.3">
      <c r="A43" s="157"/>
    </row>
    <row r="46" spans="1:22" x14ac:dyDescent="0.25">
      <c r="A46" s="156" t="s">
        <v>251</v>
      </c>
      <c r="C46" s="166" t="s">
        <v>112</v>
      </c>
      <c r="D46" s="166"/>
      <c r="E46" s="166"/>
      <c r="F46" s="166"/>
      <c r="G46" s="166"/>
    </row>
    <row r="47" spans="1:22" x14ac:dyDescent="0.25">
      <c r="C47" s="15" t="s">
        <v>12</v>
      </c>
      <c r="D47" s="16" t="s">
        <v>17</v>
      </c>
      <c r="E47" s="16" t="s">
        <v>98</v>
      </c>
      <c r="F47" s="16" t="s">
        <v>76</v>
      </c>
      <c r="G47" s="17" t="s">
        <v>99</v>
      </c>
    </row>
    <row r="48" spans="1:22" x14ac:dyDescent="0.25">
      <c r="B48" s="1" t="s">
        <v>6</v>
      </c>
      <c r="C48" s="44">
        <v>5.38</v>
      </c>
      <c r="D48" s="45">
        <v>5.82</v>
      </c>
      <c r="E48" s="45">
        <v>5.15</v>
      </c>
      <c r="F48" s="45">
        <v>5.35</v>
      </c>
      <c r="G48" s="46">
        <v>5.33</v>
      </c>
    </row>
    <row r="49" spans="2:7" x14ac:dyDescent="0.25">
      <c r="B49" s="1" t="s">
        <v>7</v>
      </c>
      <c r="C49" s="5">
        <v>5.12</v>
      </c>
      <c r="D49" s="6">
        <v>5.6</v>
      </c>
      <c r="E49" s="6">
        <v>5.22</v>
      </c>
      <c r="F49" s="6">
        <v>5.43</v>
      </c>
      <c r="G49" s="7">
        <v>5.48</v>
      </c>
    </row>
    <row r="50" spans="2:7" x14ac:dyDescent="0.25">
      <c r="B50" s="1" t="s">
        <v>8</v>
      </c>
      <c r="C50" s="8">
        <v>5.25</v>
      </c>
      <c r="D50" s="9">
        <v>5.47</v>
      </c>
      <c r="E50" s="9">
        <v>5.61</v>
      </c>
      <c r="F50" s="9">
        <v>5.51</v>
      </c>
      <c r="G50" s="10">
        <v>5.48</v>
      </c>
    </row>
  </sheetData>
  <mergeCells count="13">
    <mergeCell ref="C17:R17"/>
    <mergeCell ref="C26:L26"/>
    <mergeCell ref="C37:U37"/>
    <mergeCell ref="C46:G46"/>
    <mergeCell ref="C1:Z1"/>
    <mergeCell ref="C2:E2"/>
    <mergeCell ref="F2:H2"/>
    <mergeCell ref="I2:K2"/>
    <mergeCell ref="L2:N2"/>
    <mergeCell ref="O2:Q2"/>
    <mergeCell ref="R2:T2"/>
    <mergeCell ref="U2:W2"/>
    <mergeCell ref="X2:Z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1"/>
  <sheetViews>
    <sheetView workbookViewId="0">
      <selection sqref="A1:A1048576"/>
    </sheetView>
  </sheetViews>
  <sheetFormatPr defaultColWidth="10.875" defaultRowHeight="12.75" x14ac:dyDescent="0.25"/>
  <cols>
    <col min="1" max="1" width="10.875" style="156"/>
    <col min="2" max="16384" width="10.875" style="1"/>
  </cols>
  <sheetData>
    <row r="1" spans="1:5" s="98" customFormat="1" ht="15" customHeight="1" x14ac:dyDescent="0.2">
      <c r="A1" s="155" t="s">
        <v>255</v>
      </c>
      <c r="B1" s="175" t="s">
        <v>252</v>
      </c>
      <c r="C1" s="175"/>
      <c r="D1" s="175"/>
      <c r="E1" s="175"/>
    </row>
    <row r="2" spans="1:5" s="98" customFormat="1" x14ac:dyDescent="0.2">
      <c r="A2" s="155"/>
      <c r="C2" s="15" t="s">
        <v>253</v>
      </c>
      <c r="D2" s="17" t="s">
        <v>254</v>
      </c>
    </row>
    <row r="3" spans="1:5" s="98" customFormat="1" x14ac:dyDescent="0.2">
      <c r="A3" s="155"/>
      <c r="B3" s="98" t="s">
        <v>6</v>
      </c>
      <c r="C3" s="44">
        <v>71.92</v>
      </c>
      <c r="D3" s="46">
        <v>36.46</v>
      </c>
    </row>
    <row r="4" spans="1:5" s="98" customFormat="1" x14ac:dyDescent="0.2">
      <c r="A4" s="155"/>
      <c r="B4" s="98" t="s">
        <v>7</v>
      </c>
      <c r="C4" s="5">
        <v>105.56</v>
      </c>
      <c r="D4" s="7">
        <v>42.96</v>
      </c>
    </row>
    <row r="5" spans="1:5" s="98" customFormat="1" x14ac:dyDescent="0.2">
      <c r="A5" s="155"/>
      <c r="B5" s="98" t="s">
        <v>8</v>
      </c>
      <c r="C5" s="8">
        <v>122.52</v>
      </c>
      <c r="D5" s="10">
        <v>47.22</v>
      </c>
    </row>
    <row r="7" spans="1:5" s="39" customFormat="1" ht="13.5" thickBot="1" x14ac:dyDescent="0.3">
      <c r="A7" s="157"/>
    </row>
    <row r="10" spans="1:5" x14ac:dyDescent="0.25">
      <c r="A10" s="156" t="s">
        <v>257</v>
      </c>
      <c r="B10" s="171" t="s">
        <v>256</v>
      </c>
      <c r="C10" s="171"/>
      <c r="D10" s="171"/>
      <c r="E10" s="171"/>
    </row>
    <row r="11" spans="1:5" x14ac:dyDescent="0.25">
      <c r="C11" s="15" t="s">
        <v>253</v>
      </c>
      <c r="D11" s="17" t="s">
        <v>254</v>
      </c>
    </row>
    <row r="12" spans="1:5" x14ac:dyDescent="0.25">
      <c r="B12" s="1" t="s">
        <v>6</v>
      </c>
      <c r="C12" s="44">
        <v>98.58</v>
      </c>
      <c r="D12" s="46">
        <v>71.849999999999994</v>
      </c>
    </row>
    <row r="13" spans="1:5" x14ac:dyDescent="0.25">
      <c r="B13" s="1" t="s">
        <v>7</v>
      </c>
      <c r="C13" s="5">
        <v>100.46</v>
      </c>
      <c r="D13" s="7">
        <v>62.47</v>
      </c>
    </row>
    <row r="14" spans="1:5" x14ac:dyDescent="0.25">
      <c r="B14" s="1" t="s">
        <v>8</v>
      </c>
      <c r="C14" s="8">
        <v>100.96</v>
      </c>
      <c r="D14" s="10">
        <v>83.26</v>
      </c>
    </row>
    <row r="16" spans="1:5" s="39" customFormat="1" ht="13.5" thickBot="1" x14ac:dyDescent="0.3">
      <c r="A16" s="157"/>
    </row>
    <row r="19" spans="1:6" x14ac:dyDescent="0.25">
      <c r="A19" s="156" t="s">
        <v>259</v>
      </c>
      <c r="B19" s="171" t="s">
        <v>258</v>
      </c>
      <c r="C19" s="171"/>
      <c r="D19" s="171"/>
      <c r="E19" s="171"/>
    </row>
    <row r="20" spans="1:6" x14ac:dyDescent="0.25">
      <c r="C20" s="15" t="s">
        <v>253</v>
      </c>
      <c r="D20" s="17" t="s">
        <v>254</v>
      </c>
    </row>
    <row r="21" spans="1:6" x14ac:dyDescent="0.25">
      <c r="B21" s="1" t="s">
        <v>6</v>
      </c>
      <c r="C21" s="44">
        <v>109.71</v>
      </c>
      <c r="D21" s="46">
        <v>42.86</v>
      </c>
    </row>
    <row r="22" spans="1:6" x14ac:dyDescent="0.25">
      <c r="B22" s="1" t="s">
        <v>7</v>
      </c>
      <c r="C22" s="5">
        <v>97.38</v>
      </c>
      <c r="D22" s="7">
        <v>49.44</v>
      </c>
    </row>
    <row r="23" spans="1:6" x14ac:dyDescent="0.25">
      <c r="B23" s="1" t="s">
        <v>8</v>
      </c>
      <c r="C23" s="8">
        <v>92.92</v>
      </c>
      <c r="D23" s="10">
        <v>45.42</v>
      </c>
    </row>
    <row r="25" spans="1:6" s="39" customFormat="1" ht="13.5" thickBot="1" x14ac:dyDescent="0.3">
      <c r="A25" s="157"/>
    </row>
    <row r="28" spans="1:6" x14ac:dyDescent="0.25">
      <c r="A28" s="156" t="s">
        <v>265</v>
      </c>
      <c r="C28" s="166" t="s">
        <v>260</v>
      </c>
      <c r="D28" s="166"/>
      <c r="E28" s="166"/>
      <c r="F28" s="166"/>
    </row>
    <row r="29" spans="1:6" x14ac:dyDescent="0.25">
      <c r="C29" s="51" t="s">
        <v>261</v>
      </c>
      <c r="D29" s="52" t="s">
        <v>262</v>
      </c>
      <c r="E29" s="51" t="s">
        <v>263</v>
      </c>
      <c r="F29" s="53" t="s">
        <v>264</v>
      </c>
    </row>
    <row r="30" spans="1:6" x14ac:dyDescent="0.25">
      <c r="B30" s="1" t="s">
        <v>6</v>
      </c>
      <c r="C30" s="44">
        <v>36.47</v>
      </c>
      <c r="D30" s="45">
        <v>65.63</v>
      </c>
      <c r="E30" s="44">
        <v>57.65</v>
      </c>
      <c r="F30" s="46">
        <v>27.08</v>
      </c>
    </row>
    <row r="31" spans="1:6" x14ac:dyDescent="0.25">
      <c r="B31" s="1" t="s">
        <v>7</v>
      </c>
      <c r="C31" s="5">
        <v>37.93</v>
      </c>
      <c r="D31" s="6">
        <v>49.45</v>
      </c>
      <c r="E31" s="5">
        <v>62.07</v>
      </c>
      <c r="F31" s="7">
        <v>43.96</v>
      </c>
    </row>
    <row r="32" spans="1:6" x14ac:dyDescent="0.25">
      <c r="B32" s="1" t="s">
        <v>8</v>
      </c>
      <c r="C32" s="8">
        <v>50</v>
      </c>
      <c r="D32" s="9">
        <v>55</v>
      </c>
      <c r="E32" s="8">
        <v>45.71</v>
      </c>
      <c r="F32" s="10">
        <v>41.25</v>
      </c>
    </row>
    <row r="34" spans="1:5" s="39" customFormat="1" ht="13.5" thickBot="1" x14ac:dyDescent="0.3">
      <c r="A34" s="157"/>
    </row>
    <row r="37" spans="1:5" x14ac:dyDescent="0.25">
      <c r="A37" s="156" t="s">
        <v>266</v>
      </c>
      <c r="B37" s="171" t="s">
        <v>258</v>
      </c>
      <c r="C37" s="171"/>
      <c r="D37" s="171"/>
      <c r="E37" s="171"/>
    </row>
    <row r="38" spans="1:5" x14ac:dyDescent="0.25">
      <c r="C38" s="15" t="s">
        <v>253</v>
      </c>
      <c r="D38" s="17" t="s">
        <v>254</v>
      </c>
    </row>
    <row r="39" spans="1:5" x14ac:dyDescent="0.25">
      <c r="B39" s="1" t="s">
        <v>6</v>
      </c>
      <c r="C39" s="44">
        <v>107.42</v>
      </c>
      <c r="D39" s="46">
        <v>75.09</v>
      </c>
    </row>
    <row r="40" spans="1:5" x14ac:dyDescent="0.25">
      <c r="B40" s="1" t="s">
        <v>7</v>
      </c>
      <c r="C40" s="5">
        <v>104.98</v>
      </c>
      <c r="D40" s="7">
        <v>81</v>
      </c>
    </row>
    <row r="41" spans="1:5" x14ac:dyDescent="0.25">
      <c r="B41" s="1" t="s">
        <v>8</v>
      </c>
      <c r="C41" s="8">
        <v>87.6</v>
      </c>
      <c r="D41" s="10">
        <v>72.31</v>
      </c>
    </row>
    <row r="43" spans="1:5" s="39" customFormat="1" ht="13.5" thickBot="1" x14ac:dyDescent="0.3">
      <c r="A43" s="157"/>
    </row>
    <row r="46" spans="1:5" x14ac:dyDescent="0.25">
      <c r="A46" s="156" t="s">
        <v>272</v>
      </c>
      <c r="C46" s="166" t="s">
        <v>112</v>
      </c>
      <c r="D46" s="166"/>
    </row>
    <row r="47" spans="1:5" x14ac:dyDescent="0.25">
      <c r="C47" s="51" t="s">
        <v>267</v>
      </c>
      <c r="D47" s="53" t="s">
        <v>268</v>
      </c>
    </row>
    <row r="48" spans="1:5" x14ac:dyDescent="0.25">
      <c r="B48" s="1" t="s">
        <v>269</v>
      </c>
      <c r="C48" s="44">
        <v>4.4980000000000002</v>
      </c>
      <c r="D48" s="46">
        <v>5.61</v>
      </c>
    </row>
    <row r="49" spans="1:5" x14ac:dyDescent="0.25">
      <c r="B49" s="1" t="s">
        <v>270</v>
      </c>
      <c r="C49" s="5">
        <v>4.5629999999999997</v>
      </c>
      <c r="D49" s="7">
        <v>5.62</v>
      </c>
    </row>
    <row r="50" spans="1:5" x14ac:dyDescent="0.25">
      <c r="B50" s="1" t="s">
        <v>271</v>
      </c>
      <c r="C50" s="8">
        <v>4.5350000000000001</v>
      </c>
      <c r="D50" s="10">
        <v>5.31</v>
      </c>
    </row>
    <row r="52" spans="1:5" s="39" customFormat="1" ht="13.5" thickBot="1" x14ac:dyDescent="0.3">
      <c r="A52" s="157"/>
    </row>
    <row r="55" spans="1:5" s="3" customFormat="1" x14ac:dyDescent="0.25">
      <c r="A55" s="158" t="s">
        <v>275</v>
      </c>
      <c r="C55" s="166" t="s">
        <v>112</v>
      </c>
      <c r="D55" s="166"/>
      <c r="E55" s="166"/>
    </row>
    <row r="56" spans="1:5" s="3" customFormat="1" x14ac:dyDescent="0.25">
      <c r="A56" s="158"/>
      <c r="C56" s="15" t="s">
        <v>253</v>
      </c>
      <c r="D56" s="16" t="s">
        <v>254</v>
      </c>
      <c r="E56" s="17" t="s">
        <v>273</v>
      </c>
    </row>
    <row r="57" spans="1:5" s="3" customFormat="1" x14ac:dyDescent="0.25">
      <c r="A57" s="158"/>
      <c r="B57" s="3" t="s">
        <v>269</v>
      </c>
      <c r="C57" s="44">
        <v>5.08</v>
      </c>
      <c r="D57" s="45">
        <v>5.78</v>
      </c>
      <c r="E57" s="46">
        <v>5.37</v>
      </c>
    </row>
    <row r="58" spans="1:5" s="3" customFormat="1" x14ac:dyDescent="0.25">
      <c r="A58" s="158"/>
      <c r="B58" s="3" t="s">
        <v>270</v>
      </c>
      <c r="C58" s="5">
        <v>5.24</v>
      </c>
      <c r="D58" s="6">
        <v>5.72</v>
      </c>
      <c r="E58" s="7">
        <v>5.31</v>
      </c>
    </row>
    <row r="59" spans="1:5" s="3" customFormat="1" x14ac:dyDescent="0.25">
      <c r="A59" s="158"/>
      <c r="B59" s="3" t="s">
        <v>271</v>
      </c>
      <c r="C59" s="5">
        <v>5.18</v>
      </c>
      <c r="D59" s="6">
        <v>5.54</v>
      </c>
      <c r="E59" s="7">
        <v>5.41</v>
      </c>
    </row>
    <row r="60" spans="1:5" s="3" customFormat="1" x14ac:dyDescent="0.25">
      <c r="A60" s="158"/>
      <c r="B60" s="3" t="s">
        <v>274</v>
      </c>
      <c r="C60" s="8">
        <v>5.25</v>
      </c>
      <c r="D60" s="9"/>
      <c r="E60" s="10"/>
    </row>
    <row r="61" spans="1:5" s="3" customFormat="1" x14ac:dyDescent="0.25">
      <c r="A61" s="158"/>
    </row>
    <row r="62" spans="1:5" s="39" customFormat="1" ht="13.5" thickBot="1" x14ac:dyDescent="0.3">
      <c r="A62" s="157"/>
    </row>
    <row r="65" spans="1:5" s="98" customFormat="1" x14ac:dyDescent="0.2">
      <c r="A65" s="155" t="s">
        <v>277</v>
      </c>
      <c r="C65" s="176" t="s">
        <v>276</v>
      </c>
      <c r="D65" s="176"/>
      <c r="E65" s="176"/>
    </row>
    <row r="66" spans="1:5" s="98" customFormat="1" x14ac:dyDescent="0.2">
      <c r="A66" s="155"/>
      <c r="C66" s="115" t="s">
        <v>253</v>
      </c>
      <c r="D66" s="116" t="s">
        <v>254</v>
      </c>
      <c r="E66" s="117" t="s">
        <v>273</v>
      </c>
    </row>
    <row r="67" spans="1:5" s="98" customFormat="1" x14ac:dyDescent="0.2">
      <c r="A67" s="155"/>
      <c r="B67" s="98" t="s">
        <v>6</v>
      </c>
      <c r="C67" s="118">
        <v>109</v>
      </c>
      <c r="D67" s="119">
        <v>37.17</v>
      </c>
      <c r="E67" s="120">
        <v>79.2</v>
      </c>
    </row>
    <row r="68" spans="1:5" s="98" customFormat="1" x14ac:dyDescent="0.2">
      <c r="A68" s="155"/>
      <c r="B68" s="98" t="s">
        <v>7</v>
      </c>
      <c r="C68" s="121">
        <v>97.34</v>
      </c>
      <c r="D68" s="122">
        <v>74.06</v>
      </c>
      <c r="E68" s="123">
        <v>68.760000000000005</v>
      </c>
    </row>
    <row r="69" spans="1:5" s="98" customFormat="1" x14ac:dyDescent="0.2">
      <c r="A69" s="155"/>
      <c r="B69" s="98" t="s">
        <v>8</v>
      </c>
      <c r="C69" s="124">
        <v>93.66</v>
      </c>
      <c r="D69" s="125">
        <v>24.82</v>
      </c>
      <c r="E69" s="126">
        <v>94.05</v>
      </c>
    </row>
    <row r="71" spans="1:5" s="39" customFormat="1" ht="13.5" thickBot="1" x14ac:dyDescent="0.3">
      <c r="A71" s="157"/>
    </row>
    <row r="74" spans="1:5" s="98" customFormat="1" x14ac:dyDescent="0.2">
      <c r="A74" s="155" t="s">
        <v>278</v>
      </c>
      <c r="C74" s="176" t="s">
        <v>252</v>
      </c>
      <c r="D74" s="176"/>
      <c r="E74" s="176"/>
    </row>
    <row r="75" spans="1:5" s="98" customFormat="1" x14ac:dyDescent="0.2">
      <c r="A75" s="155"/>
      <c r="C75" s="115" t="s">
        <v>253</v>
      </c>
      <c r="D75" s="116" t="s">
        <v>254</v>
      </c>
      <c r="E75" s="117" t="s">
        <v>273</v>
      </c>
    </row>
    <row r="76" spans="1:5" s="98" customFormat="1" x14ac:dyDescent="0.2">
      <c r="A76" s="155"/>
      <c r="B76" s="98" t="s">
        <v>6</v>
      </c>
      <c r="C76" s="118">
        <v>71.92</v>
      </c>
      <c r="D76" s="119">
        <v>36.46</v>
      </c>
      <c r="E76" s="120">
        <v>64.569999999999993</v>
      </c>
    </row>
    <row r="77" spans="1:5" s="98" customFormat="1" x14ac:dyDescent="0.2">
      <c r="A77" s="155"/>
      <c r="B77" s="98" t="s">
        <v>7</v>
      </c>
      <c r="C77" s="121">
        <v>105.56</v>
      </c>
      <c r="D77" s="122">
        <v>42.96</v>
      </c>
      <c r="E77" s="123">
        <v>110</v>
      </c>
    </row>
    <row r="78" spans="1:5" s="98" customFormat="1" x14ac:dyDescent="0.2">
      <c r="A78" s="155"/>
      <c r="B78" s="98" t="s">
        <v>8</v>
      </c>
      <c r="C78" s="124">
        <v>122.52</v>
      </c>
      <c r="D78" s="125">
        <v>47.22</v>
      </c>
      <c r="E78" s="126">
        <v>69.06</v>
      </c>
    </row>
    <row r="80" spans="1:5" s="39" customFormat="1" ht="13.5" thickBot="1" x14ac:dyDescent="0.3">
      <c r="A80" s="157"/>
    </row>
    <row r="83" spans="1:7" x14ac:dyDescent="0.25">
      <c r="A83" s="156" t="s">
        <v>279</v>
      </c>
      <c r="C83" s="166" t="s">
        <v>256</v>
      </c>
      <c r="D83" s="166"/>
      <c r="E83" s="166"/>
    </row>
    <row r="84" spans="1:7" x14ac:dyDescent="0.25">
      <c r="C84" s="15" t="s">
        <v>253</v>
      </c>
      <c r="D84" s="16" t="s">
        <v>254</v>
      </c>
      <c r="E84" s="17" t="s">
        <v>273</v>
      </c>
    </row>
    <row r="85" spans="1:7" x14ac:dyDescent="0.25">
      <c r="B85" s="1" t="s">
        <v>6</v>
      </c>
      <c r="C85" s="44">
        <v>98.58</v>
      </c>
      <c r="D85" s="45">
        <v>71.849999999999994</v>
      </c>
      <c r="E85" s="46">
        <v>95.27</v>
      </c>
    </row>
    <row r="86" spans="1:7" x14ac:dyDescent="0.25">
      <c r="B86" s="1" t="s">
        <v>7</v>
      </c>
      <c r="C86" s="5">
        <v>100.46</v>
      </c>
      <c r="D86" s="6">
        <v>62.47</v>
      </c>
      <c r="E86" s="7">
        <v>73.08</v>
      </c>
    </row>
    <row r="87" spans="1:7" x14ac:dyDescent="0.25">
      <c r="B87" s="1" t="s">
        <v>8</v>
      </c>
      <c r="C87" s="8">
        <v>100.96</v>
      </c>
      <c r="D87" s="9">
        <v>83.26</v>
      </c>
      <c r="E87" s="10">
        <v>88.89</v>
      </c>
    </row>
    <row r="89" spans="1:7" s="39" customFormat="1" ht="13.5" thickBot="1" x14ac:dyDescent="0.3">
      <c r="A89" s="157"/>
    </row>
    <row r="93" spans="1:7" x14ac:dyDescent="0.25">
      <c r="A93" s="156" t="s">
        <v>285</v>
      </c>
      <c r="B93" s="165" t="s">
        <v>280</v>
      </c>
      <c r="C93" s="165"/>
      <c r="D93" s="165"/>
      <c r="F93" s="165" t="s">
        <v>281</v>
      </c>
      <c r="G93" s="165"/>
    </row>
    <row r="94" spans="1:7" x14ac:dyDescent="0.25">
      <c r="B94" s="15" t="s">
        <v>282</v>
      </c>
      <c r="C94" s="16" t="s">
        <v>254</v>
      </c>
      <c r="D94" s="17" t="s">
        <v>273</v>
      </c>
      <c r="F94" s="15" t="s">
        <v>283</v>
      </c>
      <c r="G94" s="17" t="s">
        <v>284</v>
      </c>
    </row>
    <row r="95" spans="1:7" x14ac:dyDescent="0.25">
      <c r="B95" s="19">
        <v>35</v>
      </c>
      <c r="C95" s="20">
        <v>1</v>
      </c>
      <c r="D95" s="21"/>
      <c r="F95" s="15">
        <v>41</v>
      </c>
      <c r="G95" s="17">
        <v>49</v>
      </c>
    </row>
    <row r="96" spans="1:7" x14ac:dyDescent="0.25">
      <c r="B96" s="127">
        <v>41</v>
      </c>
      <c r="C96" s="102">
        <v>1</v>
      </c>
      <c r="D96" s="128"/>
    </row>
    <row r="97" spans="2:4" x14ac:dyDescent="0.25">
      <c r="B97" s="127">
        <v>41</v>
      </c>
      <c r="C97" s="102">
        <v>1</v>
      </c>
      <c r="D97" s="128"/>
    </row>
    <row r="98" spans="2:4" x14ac:dyDescent="0.25">
      <c r="B98" s="127">
        <v>41</v>
      </c>
      <c r="C98" s="102">
        <v>1</v>
      </c>
      <c r="D98" s="128"/>
    </row>
    <row r="99" spans="2:4" x14ac:dyDescent="0.25">
      <c r="B99" s="127">
        <v>44</v>
      </c>
      <c r="C99" s="102">
        <v>1</v>
      </c>
      <c r="D99" s="128"/>
    </row>
    <row r="100" spans="2:4" x14ac:dyDescent="0.25">
      <c r="B100" s="127">
        <v>44</v>
      </c>
      <c r="C100" s="102"/>
      <c r="D100" s="128"/>
    </row>
    <row r="101" spans="2:4" x14ac:dyDescent="0.25">
      <c r="B101" s="127">
        <v>44</v>
      </c>
      <c r="C101" s="102"/>
      <c r="D101" s="128"/>
    </row>
    <row r="102" spans="2:4" x14ac:dyDescent="0.25">
      <c r="B102" s="127">
        <v>45</v>
      </c>
      <c r="C102" s="102"/>
      <c r="D102" s="128">
        <v>1</v>
      </c>
    </row>
    <row r="103" spans="2:4" x14ac:dyDescent="0.25">
      <c r="B103" s="127">
        <v>45</v>
      </c>
      <c r="C103" s="102"/>
      <c r="D103" s="128"/>
    </row>
    <row r="104" spans="2:4" x14ac:dyDescent="0.25">
      <c r="B104" s="127">
        <v>46</v>
      </c>
      <c r="C104" s="102"/>
      <c r="D104" s="128"/>
    </row>
    <row r="105" spans="2:4" x14ac:dyDescent="0.25">
      <c r="B105" s="127">
        <v>46</v>
      </c>
      <c r="C105" s="102"/>
      <c r="D105" s="128">
        <v>1</v>
      </c>
    </row>
    <row r="106" spans="2:4" x14ac:dyDescent="0.25">
      <c r="B106" s="127">
        <v>46</v>
      </c>
      <c r="C106" s="102"/>
      <c r="D106" s="128"/>
    </row>
    <row r="107" spans="2:4" x14ac:dyDescent="0.25">
      <c r="B107" s="127">
        <v>46</v>
      </c>
      <c r="C107" s="102"/>
      <c r="D107" s="128"/>
    </row>
    <row r="108" spans="2:4" x14ac:dyDescent="0.25">
      <c r="B108" s="127">
        <v>48</v>
      </c>
      <c r="C108" s="102"/>
      <c r="D108" s="128">
        <v>1</v>
      </c>
    </row>
    <row r="109" spans="2:4" x14ac:dyDescent="0.25">
      <c r="B109" s="127">
        <v>48</v>
      </c>
      <c r="C109" s="102"/>
      <c r="D109" s="128">
        <v>1</v>
      </c>
    </row>
    <row r="110" spans="2:4" x14ac:dyDescent="0.25">
      <c r="B110" s="127">
        <v>50</v>
      </c>
      <c r="C110" s="102"/>
      <c r="D110" s="128">
        <v>1</v>
      </c>
    </row>
    <row r="111" spans="2:4" x14ac:dyDescent="0.25">
      <c r="B111" s="127">
        <v>50</v>
      </c>
      <c r="C111" s="102"/>
      <c r="D111" s="128">
        <v>1</v>
      </c>
    </row>
    <row r="112" spans="2:4" x14ac:dyDescent="0.25">
      <c r="B112" s="127">
        <v>50</v>
      </c>
      <c r="C112" s="102"/>
      <c r="D112" s="128">
        <v>1</v>
      </c>
    </row>
    <row r="113" spans="1:9" x14ac:dyDescent="0.25">
      <c r="B113" s="22">
        <v>50</v>
      </c>
      <c r="C113" s="23"/>
      <c r="D113" s="24">
        <v>1</v>
      </c>
    </row>
    <row r="115" spans="1:9" s="39" customFormat="1" ht="13.5" thickBot="1" x14ac:dyDescent="0.3">
      <c r="A115" s="157"/>
    </row>
    <row r="118" spans="1:9" x14ac:dyDescent="0.25">
      <c r="A118" s="156" t="s">
        <v>287</v>
      </c>
      <c r="C118" s="165" t="s">
        <v>286</v>
      </c>
      <c r="D118" s="165"/>
      <c r="E118" s="165"/>
    </row>
    <row r="119" spans="1:9" x14ac:dyDescent="0.25">
      <c r="C119" s="15" t="s">
        <v>253</v>
      </c>
      <c r="D119" s="16" t="s">
        <v>254</v>
      </c>
      <c r="E119" s="17" t="s">
        <v>273</v>
      </c>
    </row>
    <row r="120" spans="1:9" x14ac:dyDescent="0.25">
      <c r="B120" s="1" t="s">
        <v>269</v>
      </c>
      <c r="C120" s="44">
        <v>29.623000000000001</v>
      </c>
      <c r="D120" s="45">
        <v>8.5069999999999997</v>
      </c>
      <c r="E120" s="46">
        <v>12.039</v>
      </c>
    </row>
    <row r="121" spans="1:9" x14ac:dyDescent="0.25">
      <c r="B121" s="1" t="s">
        <v>270</v>
      </c>
      <c r="C121" s="5">
        <v>30.327999999999999</v>
      </c>
      <c r="D121" s="6">
        <v>5.5289999999999999</v>
      </c>
      <c r="E121" s="7">
        <v>14.775</v>
      </c>
    </row>
    <row r="122" spans="1:9" x14ac:dyDescent="0.25">
      <c r="B122" s="1" t="s">
        <v>271</v>
      </c>
      <c r="C122" s="5">
        <v>31.835000000000001</v>
      </c>
      <c r="D122" s="6">
        <v>5.2789999999999999</v>
      </c>
      <c r="E122" s="7">
        <v>10.367000000000001</v>
      </c>
    </row>
    <row r="123" spans="1:9" x14ac:dyDescent="0.25">
      <c r="B123" s="1" t="s">
        <v>274</v>
      </c>
      <c r="C123" s="8"/>
      <c r="D123" s="9"/>
      <c r="E123" s="10">
        <v>11.195</v>
      </c>
    </row>
    <row r="125" spans="1:9" s="39" customFormat="1" ht="13.5" thickBot="1" x14ac:dyDescent="0.3">
      <c r="A125" s="157"/>
    </row>
    <row r="128" spans="1:9" x14ac:dyDescent="0.25">
      <c r="A128" s="156" t="s">
        <v>294</v>
      </c>
      <c r="C128" s="165" t="s">
        <v>288</v>
      </c>
      <c r="D128" s="165"/>
      <c r="E128" s="165"/>
      <c r="G128" s="165" t="s">
        <v>289</v>
      </c>
      <c r="H128" s="165"/>
      <c r="I128" s="165"/>
    </row>
    <row r="129" spans="1:9" x14ac:dyDescent="0.25">
      <c r="C129" s="15" t="s">
        <v>253</v>
      </c>
      <c r="D129" s="16" t="s">
        <v>254</v>
      </c>
      <c r="E129" s="17" t="s">
        <v>273</v>
      </c>
      <c r="G129" s="15" t="s">
        <v>253</v>
      </c>
      <c r="H129" s="16" t="s">
        <v>254</v>
      </c>
      <c r="I129" s="17" t="s">
        <v>273</v>
      </c>
    </row>
    <row r="130" spans="1:9" x14ac:dyDescent="0.25">
      <c r="B130" s="1" t="s">
        <v>269</v>
      </c>
      <c r="C130" s="44">
        <v>70.97</v>
      </c>
      <c r="D130" s="45">
        <v>152.82</v>
      </c>
      <c r="E130" s="46">
        <v>109.67</v>
      </c>
      <c r="G130" s="44">
        <v>86.38</v>
      </c>
      <c r="H130" s="45">
        <v>169.37</v>
      </c>
      <c r="I130" s="46">
        <v>110.19</v>
      </c>
    </row>
    <row r="131" spans="1:9" x14ac:dyDescent="0.25">
      <c r="B131" s="1" t="s">
        <v>270</v>
      </c>
      <c r="C131" s="5">
        <v>67.819999999999993</v>
      </c>
      <c r="D131" s="6">
        <v>194.18</v>
      </c>
      <c r="E131" s="7">
        <v>100.56</v>
      </c>
      <c r="G131" s="5">
        <v>88.02</v>
      </c>
      <c r="H131" s="6">
        <v>226.21</v>
      </c>
      <c r="I131" s="7">
        <v>152.22999999999999</v>
      </c>
    </row>
    <row r="132" spans="1:9" x14ac:dyDescent="0.25">
      <c r="B132" s="1" t="s">
        <v>271</v>
      </c>
      <c r="C132" s="5">
        <v>67.16</v>
      </c>
      <c r="D132" s="6">
        <v>130.32</v>
      </c>
      <c r="E132" s="7">
        <v>63.48</v>
      </c>
      <c r="G132" s="5">
        <v>73.5</v>
      </c>
      <c r="H132" s="6">
        <v>149.27000000000001</v>
      </c>
      <c r="I132" s="7">
        <v>59.7</v>
      </c>
    </row>
    <row r="133" spans="1:9" x14ac:dyDescent="0.25">
      <c r="B133" s="1" t="s">
        <v>274</v>
      </c>
      <c r="C133" s="5">
        <v>69.459999999999994</v>
      </c>
      <c r="D133" s="6">
        <v>155.66</v>
      </c>
      <c r="E133" s="7">
        <v>109.64</v>
      </c>
      <c r="G133" s="5">
        <v>84.96</v>
      </c>
      <c r="H133" s="6">
        <v>135.72999999999999</v>
      </c>
      <c r="I133" s="7">
        <v>81.62</v>
      </c>
    </row>
    <row r="134" spans="1:9" x14ac:dyDescent="0.25">
      <c r="B134" s="1" t="s">
        <v>290</v>
      </c>
      <c r="C134" s="5">
        <v>70.900000000000006</v>
      </c>
      <c r="D134" s="6">
        <v>231.79</v>
      </c>
      <c r="E134" s="7">
        <v>104.92</v>
      </c>
      <c r="G134" s="5">
        <v>78.650000000000006</v>
      </c>
      <c r="H134" s="6">
        <v>104.23</v>
      </c>
      <c r="I134" s="7">
        <v>250.14</v>
      </c>
    </row>
    <row r="135" spans="1:9" x14ac:dyDescent="0.25">
      <c r="B135" s="1" t="s">
        <v>291</v>
      </c>
      <c r="C135" s="5">
        <v>61.47</v>
      </c>
      <c r="D135" s="6">
        <v>192.82</v>
      </c>
      <c r="E135" s="7">
        <v>127.92</v>
      </c>
      <c r="G135" s="5">
        <v>80.09</v>
      </c>
      <c r="H135" s="6">
        <v>179.65</v>
      </c>
      <c r="I135" s="7">
        <v>162.47999999999999</v>
      </c>
    </row>
    <row r="136" spans="1:9" x14ac:dyDescent="0.25">
      <c r="B136" s="1" t="s">
        <v>292</v>
      </c>
      <c r="C136" s="69"/>
      <c r="D136" s="114"/>
      <c r="E136" s="7">
        <v>66.33</v>
      </c>
      <c r="G136" s="69"/>
      <c r="H136" s="114"/>
      <c r="I136" s="7">
        <v>83</v>
      </c>
    </row>
    <row r="137" spans="1:9" x14ac:dyDescent="0.25">
      <c r="B137" s="1" t="s">
        <v>293</v>
      </c>
      <c r="C137" s="8"/>
      <c r="D137" s="9"/>
      <c r="E137" s="10">
        <v>104.82</v>
      </c>
      <c r="G137" s="8"/>
      <c r="H137" s="9"/>
      <c r="I137" s="10">
        <v>172.45</v>
      </c>
    </row>
    <row r="139" spans="1:9" s="39" customFormat="1" ht="13.5" thickBot="1" x14ac:dyDescent="0.3">
      <c r="A139" s="157"/>
    </row>
    <row r="142" spans="1:9" x14ac:dyDescent="0.25">
      <c r="A142" s="156" t="s">
        <v>296</v>
      </c>
      <c r="C142" s="166" t="s">
        <v>295</v>
      </c>
      <c r="D142" s="166"/>
      <c r="E142" s="166"/>
    </row>
    <row r="143" spans="1:9" x14ac:dyDescent="0.25">
      <c r="C143" s="15" t="s">
        <v>253</v>
      </c>
      <c r="D143" s="16" t="s">
        <v>254</v>
      </c>
      <c r="E143" s="17" t="s">
        <v>273</v>
      </c>
    </row>
    <row r="144" spans="1:9" x14ac:dyDescent="0.25">
      <c r="B144" s="1" t="s">
        <v>269</v>
      </c>
      <c r="C144" s="44">
        <v>2.4</v>
      </c>
      <c r="D144" s="45">
        <v>14.1</v>
      </c>
      <c r="E144" s="46">
        <v>5</v>
      </c>
    </row>
    <row r="145" spans="1:15" x14ac:dyDescent="0.25">
      <c r="B145" s="1" t="s">
        <v>270</v>
      </c>
      <c r="C145" s="5">
        <v>6.8</v>
      </c>
      <c r="D145" s="6">
        <v>11</v>
      </c>
      <c r="E145" s="7">
        <v>16</v>
      </c>
    </row>
    <row r="146" spans="1:15" x14ac:dyDescent="0.25">
      <c r="B146" s="1" t="s">
        <v>271</v>
      </c>
      <c r="C146" s="5">
        <v>11</v>
      </c>
      <c r="D146" s="6">
        <v>53</v>
      </c>
      <c r="E146" s="7">
        <v>9</v>
      </c>
    </row>
    <row r="147" spans="1:15" x14ac:dyDescent="0.25">
      <c r="B147" s="1" t="s">
        <v>274</v>
      </c>
      <c r="C147" s="5">
        <v>9</v>
      </c>
      <c r="D147" s="6">
        <v>14</v>
      </c>
      <c r="E147" s="7">
        <v>13</v>
      </c>
    </row>
    <row r="148" spans="1:15" x14ac:dyDescent="0.25">
      <c r="B148" s="1" t="s">
        <v>290</v>
      </c>
      <c r="C148" s="5">
        <v>14</v>
      </c>
      <c r="D148" s="6">
        <v>12</v>
      </c>
      <c r="E148" s="7">
        <v>16</v>
      </c>
    </row>
    <row r="149" spans="1:15" x14ac:dyDescent="0.25">
      <c r="B149" s="1" t="s">
        <v>291</v>
      </c>
      <c r="C149" s="5"/>
      <c r="D149" s="6">
        <v>6</v>
      </c>
      <c r="E149" s="7">
        <v>9</v>
      </c>
    </row>
    <row r="150" spans="1:15" x14ac:dyDescent="0.25">
      <c r="B150" s="1" t="s">
        <v>292</v>
      </c>
      <c r="C150" s="5"/>
      <c r="D150" s="6"/>
      <c r="E150" s="7">
        <v>14</v>
      </c>
    </row>
    <row r="151" spans="1:15" x14ac:dyDescent="0.25">
      <c r="B151" s="1" t="s">
        <v>293</v>
      </c>
      <c r="C151" s="8"/>
      <c r="D151" s="9"/>
      <c r="E151" s="10">
        <v>8</v>
      </c>
    </row>
    <row r="153" spans="1:15" s="39" customFormat="1" ht="13.5" thickBot="1" x14ac:dyDescent="0.3">
      <c r="A153" s="157"/>
    </row>
    <row r="156" spans="1:15" x14ac:dyDescent="0.25">
      <c r="C156" s="166" t="s">
        <v>297</v>
      </c>
      <c r="D156" s="166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</row>
    <row r="157" spans="1:15" x14ac:dyDescent="0.25">
      <c r="A157" s="156" t="s">
        <v>299</v>
      </c>
      <c r="B157" s="41" t="s">
        <v>298</v>
      </c>
      <c r="C157" s="167" t="s">
        <v>254</v>
      </c>
      <c r="D157" s="168"/>
      <c r="E157" s="168"/>
      <c r="F157" s="169"/>
      <c r="G157" s="167" t="s">
        <v>273</v>
      </c>
      <c r="H157" s="168"/>
      <c r="I157" s="168"/>
      <c r="J157" s="168"/>
      <c r="K157" s="168"/>
      <c r="L157" s="168"/>
      <c r="M157" s="168"/>
      <c r="N157" s="169"/>
      <c r="O157" s="67"/>
    </row>
    <row r="158" spans="1:15" x14ac:dyDescent="0.25">
      <c r="B158" s="41"/>
      <c r="C158" s="15" t="s">
        <v>269</v>
      </c>
      <c r="D158" s="16" t="s">
        <v>270</v>
      </c>
      <c r="E158" s="16" t="s">
        <v>271</v>
      </c>
      <c r="F158" s="17" t="s">
        <v>274</v>
      </c>
      <c r="G158" s="15" t="s">
        <v>269</v>
      </c>
      <c r="H158" s="16" t="s">
        <v>270</v>
      </c>
      <c r="I158" s="16" t="s">
        <v>271</v>
      </c>
      <c r="J158" s="16" t="s">
        <v>274</v>
      </c>
      <c r="K158" s="16" t="s">
        <v>290</v>
      </c>
      <c r="L158" s="16" t="s">
        <v>291</v>
      </c>
      <c r="M158" s="16" t="s">
        <v>292</v>
      </c>
      <c r="N158" s="17" t="s">
        <v>293</v>
      </c>
      <c r="O158" s="67"/>
    </row>
    <row r="159" spans="1:15" x14ac:dyDescent="0.25">
      <c r="B159" s="41">
        <v>15</v>
      </c>
      <c r="C159" s="44">
        <v>100</v>
      </c>
      <c r="D159" s="45">
        <v>100</v>
      </c>
      <c r="E159" s="45">
        <v>100</v>
      </c>
      <c r="F159" s="46">
        <v>100</v>
      </c>
      <c r="G159" s="44">
        <v>100</v>
      </c>
      <c r="H159" s="45">
        <v>100</v>
      </c>
      <c r="I159" s="45">
        <v>100</v>
      </c>
      <c r="J159" s="45">
        <v>100</v>
      </c>
      <c r="K159" s="45">
        <v>100</v>
      </c>
      <c r="L159" s="45">
        <v>100</v>
      </c>
      <c r="M159" s="45">
        <v>100</v>
      </c>
      <c r="N159" s="46">
        <v>100</v>
      </c>
      <c r="O159" s="67"/>
    </row>
    <row r="160" spans="1:15" x14ac:dyDescent="0.25">
      <c r="B160" s="41">
        <v>16</v>
      </c>
      <c r="C160" s="5">
        <v>98.59</v>
      </c>
      <c r="D160" s="6">
        <v>98.53</v>
      </c>
      <c r="E160" s="6">
        <v>101.56</v>
      </c>
      <c r="F160" s="7">
        <v>101.25</v>
      </c>
      <c r="G160" s="5">
        <v>100.78</v>
      </c>
      <c r="H160" s="6">
        <v>98.51</v>
      </c>
      <c r="I160" s="6">
        <v>97.43</v>
      </c>
      <c r="J160" s="6">
        <v>105.75</v>
      </c>
      <c r="K160" s="6">
        <v>105.71</v>
      </c>
      <c r="L160" s="6">
        <v>102.18</v>
      </c>
      <c r="M160" s="6">
        <v>103.38</v>
      </c>
      <c r="N160" s="7">
        <v>102.64</v>
      </c>
      <c r="O160" s="67"/>
    </row>
    <row r="161" spans="2:15" x14ac:dyDescent="0.25">
      <c r="B161" s="41">
        <v>17</v>
      </c>
      <c r="C161" s="5">
        <v>100</v>
      </c>
      <c r="D161" s="6">
        <v>98.53</v>
      </c>
      <c r="E161" s="6">
        <v>100</v>
      </c>
      <c r="F161" s="7">
        <v>100</v>
      </c>
      <c r="G161" s="5">
        <v>102.96</v>
      </c>
      <c r="H161" s="6">
        <v>100</v>
      </c>
      <c r="I161" s="6">
        <v>95.71</v>
      </c>
      <c r="J161" s="6">
        <v>107.61</v>
      </c>
      <c r="K161" s="6">
        <v>107.82</v>
      </c>
      <c r="L161" s="6">
        <v>105.58</v>
      </c>
      <c r="M161" s="6">
        <v>107.49</v>
      </c>
      <c r="N161" s="7">
        <v>104.46</v>
      </c>
      <c r="O161" s="67"/>
    </row>
    <row r="162" spans="2:15" x14ac:dyDescent="0.25">
      <c r="B162" s="41">
        <v>18</v>
      </c>
      <c r="C162" s="5">
        <v>101.41</v>
      </c>
      <c r="D162" s="6">
        <v>101.47</v>
      </c>
      <c r="E162" s="6">
        <v>96.88</v>
      </c>
      <c r="F162" s="7">
        <v>98.75</v>
      </c>
      <c r="G162" s="5">
        <v>102.34</v>
      </c>
      <c r="H162" s="6">
        <v>102.99</v>
      </c>
      <c r="I162" s="6">
        <v>97.57</v>
      </c>
      <c r="J162" s="6">
        <v>109.2</v>
      </c>
      <c r="K162" s="6">
        <v>112.78</v>
      </c>
      <c r="L162" s="6">
        <v>104.76</v>
      </c>
      <c r="M162" s="6">
        <v>107.2</v>
      </c>
      <c r="N162" s="7">
        <v>107.26</v>
      </c>
      <c r="O162" s="67"/>
    </row>
    <row r="163" spans="2:15" x14ac:dyDescent="0.25">
      <c r="B163" s="41">
        <v>19</v>
      </c>
      <c r="C163" s="5">
        <v>104.23</v>
      </c>
      <c r="D163" s="6">
        <v>104.41</v>
      </c>
      <c r="E163" s="6">
        <v>100</v>
      </c>
      <c r="F163" s="7">
        <v>100</v>
      </c>
      <c r="G163" s="5">
        <v>104.84</v>
      </c>
      <c r="H163" s="6">
        <v>102.99</v>
      </c>
      <c r="I163" s="6">
        <v>100.14</v>
      </c>
      <c r="J163" s="6">
        <v>112.07</v>
      </c>
      <c r="K163" s="6">
        <v>117.29</v>
      </c>
      <c r="L163" s="6">
        <v>106.94</v>
      </c>
      <c r="M163" s="6">
        <v>107.2</v>
      </c>
      <c r="N163" s="7">
        <v>104.62</v>
      </c>
      <c r="O163" s="67"/>
    </row>
    <row r="164" spans="2:15" x14ac:dyDescent="0.25">
      <c r="B164" s="41">
        <v>20</v>
      </c>
      <c r="C164" s="5">
        <v>108.45</v>
      </c>
      <c r="D164" s="6">
        <v>110.29</v>
      </c>
      <c r="E164" s="6">
        <v>101.56</v>
      </c>
      <c r="F164" s="7">
        <v>102.5</v>
      </c>
      <c r="G164" s="5">
        <v>110.92</v>
      </c>
      <c r="H164" s="6">
        <v>107.46</v>
      </c>
      <c r="I164" s="6">
        <v>104.29</v>
      </c>
      <c r="J164" s="6">
        <v>116.38</v>
      </c>
      <c r="K164" s="6">
        <v>124.81</v>
      </c>
      <c r="L164" s="6">
        <v>110.2</v>
      </c>
      <c r="M164" s="6">
        <v>110.13</v>
      </c>
      <c r="N164" s="7">
        <v>112.21</v>
      </c>
      <c r="O164" s="67"/>
    </row>
    <row r="165" spans="2:15" x14ac:dyDescent="0.25">
      <c r="B165" s="41">
        <v>21</v>
      </c>
      <c r="C165" s="5">
        <v>112.68</v>
      </c>
      <c r="D165" s="6">
        <v>111.76</v>
      </c>
      <c r="E165" s="6">
        <v>103.13</v>
      </c>
      <c r="F165" s="7">
        <v>106.25</v>
      </c>
      <c r="G165" s="5">
        <v>120.9</v>
      </c>
      <c r="H165" s="6">
        <v>108.96</v>
      </c>
      <c r="I165" s="6">
        <v>111.43</v>
      </c>
      <c r="J165" s="6">
        <v>122.13</v>
      </c>
      <c r="K165" s="6">
        <v>133.97999999999999</v>
      </c>
      <c r="L165" s="6">
        <v>112.93</v>
      </c>
      <c r="M165" s="6">
        <v>113.07</v>
      </c>
      <c r="N165" s="7">
        <v>117.16</v>
      </c>
      <c r="O165" s="67"/>
    </row>
    <row r="166" spans="2:15" x14ac:dyDescent="0.25">
      <c r="B166" s="41">
        <v>22</v>
      </c>
      <c r="C166" s="5">
        <v>121.13</v>
      </c>
      <c r="D166" s="6">
        <v>116.18</v>
      </c>
      <c r="E166" s="6">
        <v>104.69</v>
      </c>
      <c r="F166" s="7">
        <v>112.5</v>
      </c>
      <c r="G166" s="5">
        <v>131.97999999999999</v>
      </c>
      <c r="H166" s="6">
        <v>117.91</v>
      </c>
      <c r="I166" s="6">
        <v>116.14</v>
      </c>
      <c r="J166" s="6">
        <v>119.25</v>
      </c>
      <c r="K166" s="6">
        <v>138.35</v>
      </c>
      <c r="L166" s="6">
        <v>116.19</v>
      </c>
      <c r="M166" s="6">
        <v>118.5</v>
      </c>
      <c r="N166" s="7">
        <v>122.11</v>
      </c>
      <c r="O166" s="67"/>
    </row>
    <row r="167" spans="2:15" x14ac:dyDescent="0.25">
      <c r="B167" s="41">
        <v>23</v>
      </c>
      <c r="C167" s="5">
        <v>123.94</v>
      </c>
      <c r="D167" s="6">
        <v>119.12</v>
      </c>
      <c r="E167" s="6">
        <v>110.94</v>
      </c>
      <c r="F167" s="7">
        <v>117.5</v>
      </c>
      <c r="G167" s="5">
        <v>138.69</v>
      </c>
      <c r="H167" s="6">
        <v>123.88</v>
      </c>
      <c r="I167" s="6">
        <v>122.57</v>
      </c>
      <c r="J167" s="6">
        <v>123.56</v>
      </c>
      <c r="K167" s="6">
        <v>145.56</v>
      </c>
      <c r="L167" s="6">
        <v>121.63</v>
      </c>
      <c r="M167" s="6">
        <v>121.88</v>
      </c>
      <c r="N167" s="7">
        <v>127.06</v>
      </c>
      <c r="O167" s="67"/>
    </row>
    <row r="168" spans="2:15" x14ac:dyDescent="0.25">
      <c r="B168" s="41">
        <v>24</v>
      </c>
      <c r="C168" s="5">
        <v>130.99</v>
      </c>
      <c r="D168" s="6">
        <v>127.94</v>
      </c>
      <c r="E168" s="6">
        <v>117.19</v>
      </c>
      <c r="F168" s="7">
        <v>126.25</v>
      </c>
      <c r="G168" s="5">
        <v>139.31</v>
      </c>
      <c r="H168" s="6">
        <v>123.88</v>
      </c>
      <c r="I168" s="6">
        <v>131.13999999999999</v>
      </c>
      <c r="J168" s="6">
        <v>130.16999999999999</v>
      </c>
      <c r="K168" s="6">
        <v>147.82</v>
      </c>
      <c r="L168" s="6">
        <v>127.89</v>
      </c>
      <c r="M168" s="6">
        <v>124.82</v>
      </c>
      <c r="N168" s="7">
        <v>133.66</v>
      </c>
      <c r="O168" s="67"/>
    </row>
    <row r="169" spans="2:15" x14ac:dyDescent="0.25">
      <c r="B169" s="41">
        <v>25</v>
      </c>
      <c r="C169" s="5">
        <v>132.38999999999999</v>
      </c>
      <c r="D169" s="6">
        <v>127.94</v>
      </c>
      <c r="E169" s="6">
        <v>121.88</v>
      </c>
      <c r="F169" s="7">
        <v>133.75</v>
      </c>
      <c r="G169" s="5">
        <v>149.13999999999999</v>
      </c>
      <c r="H169" s="6">
        <v>134.33000000000001</v>
      </c>
      <c r="I169" s="6">
        <v>133.71</v>
      </c>
      <c r="J169" s="6">
        <v>125.72</v>
      </c>
      <c r="K169" s="6">
        <v>151.28</v>
      </c>
      <c r="L169" s="6">
        <v>137.41</v>
      </c>
      <c r="M169" s="6">
        <v>131.86000000000001</v>
      </c>
      <c r="N169" s="7">
        <v>141.09</v>
      </c>
      <c r="O169" s="67"/>
    </row>
    <row r="170" spans="2:15" x14ac:dyDescent="0.25">
      <c r="B170" s="41">
        <v>26</v>
      </c>
      <c r="C170" s="5">
        <v>135.21</v>
      </c>
      <c r="D170" s="6">
        <v>132.35</v>
      </c>
      <c r="E170" s="6">
        <v>125</v>
      </c>
      <c r="F170" s="7">
        <v>138.75</v>
      </c>
      <c r="G170" s="5">
        <v>156.47</v>
      </c>
      <c r="H170" s="6">
        <v>138.81</v>
      </c>
      <c r="I170" s="6">
        <v>135.43</v>
      </c>
      <c r="J170" s="6">
        <v>125.29</v>
      </c>
      <c r="K170" s="6">
        <v>153.38</v>
      </c>
      <c r="L170" s="6">
        <v>141.5</v>
      </c>
      <c r="M170" s="6">
        <v>135.24</v>
      </c>
      <c r="N170" s="7">
        <v>145.54</v>
      </c>
      <c r="O170" s="67"/>
    </row>
    <row r="171" spans="2:15" x14ac:dyDescent="0.25">
      <c r="B171" s="41">
        <v>27</v>
      </c>
      <c r="C171" s="5">
        <v>139.44</v>
      </c>
      <c r="D171" s="6">
        <v>135.29</v>
      </c>
      <c r="E171" s="6">
        <v>131.25</v>
      </c>
      <c r="F171" s="7">
        <v>147.5</v>
      </c>
      <c r="G171" s="5">
        <v>159.13</v>
      </c>
      <c r="H171" s="6">
        <v>143.28</v>
      </c>
      <c r="I171" s="6">
        <v>147.71</v>
      </c>
      <c r="J171" s="6">
        <v>126.44</v>
      </c>
      <c r="K171" s="6">
        <v>156.38999999999999</v>
      </c>
      <c r="L171" s="6">
        <v>145.85</v>
      </c>
      <c r="M171" s="6">
        <v>136.41999999999999</v>
      </c>
      <c r="N171" s="7">
        <v>151.82</v>
      </c>
      <c r="O171" s="67"/>
    </row>
    <row r="172" spans="2:15" x14ac:dyDescent="0.25">
      <c r="B172" s="41">
        <v>28</v>
      </c>
      <c r="C172" s="5">
        <v>136.62</v>
      </c>
      <c r="D172" s="6">
        <v>136.76</v>
      </c>
      <c r="E172" s="6">
        <v>134.38</v>
      </c>
      <c r="F172" s="7">
        <v>151.25</v>
      </c>
      <c r="G172" s="5">
        <v>161.93</v>
      </c>
      <c r="H172" s="6">
        <v>138.81</v>
      </c>
      <c r="I172" s="6">
        <v>146.43</v>
      </c>
      <c r="J172" s="6">
        <v>126.44</v>
      </c>
      <c r="K172" s="6">
        <v>160.30000000000001</v>
      </c>
      <c r="L172" s="6">
        <v>148.97999999999999</v>
      </c>
      <c r="M172" s="6">
        <v>138.33000000000001</v>
      </c>
      <c r="N172" s="7">
        <v>155.94</v>
      </c>
      <c r="O172" s="67"/>
    </row>
    <row r="173" spans="2:15" x14ac:dyDescent="0.25">
      <c r="B173" s="41">
        <v>29</v>
      </c>
      <c r="C173" s="5">
        <v>133.80000000000001</v>
      </c>
      <c r="D173" s="6">
        <v>132.35</v>
      </c>
      <c r="E173" s="6">
        <v>132.81</v>
      </c>
      <c r="F173" s="7">
        <v>151.25</v>
      </c>
      <c r="G173" s="5">
        <v>170.05</v>
      </c>
      <c r="H173" s="6">
        <v>147.76</v>
      </c>
      <c r="I173" s="6">
        <v>149.43</v>
      </c>
      <c r="J173" s="6">
        <v>125.57</v>
      </c>
      <c r="K173" s="6">
        <v>160.9</v>
      </c>
      <c r="L173" s="6">
        <v>144.22</v>
      </c>
      <c r="M173" s="6">
        <v>133.63</v>
      </c>
      <c r="N173" s="7">
        <v>151.82</v>
      </c>
      <c r="O173" s="67"/>
    </row>
    <row r="174" spans="2:15" x14ac:dyDescent="0.25">
      <c r="B174" s="41">
        <v>30</v>
      </c>
      <c r="C174" s="5">
        <v>135.21</v>
      </c>
      <c r="D174" s="6">
        <v>139.71</v>
      </c>
      <c r="E174" s="6">
        <v>132.81</v>
      </c>
      <c r="F174" s="7">
        <v>151.25</v>
      </c>
      <c r="G174" s="5">
        <v>171.61</v>
      </c>
      <c r="H174" s="6">
        <v>146.27000000000001</v>
      </c>
      <c r="I174" s="6">
        <v>148</v>
      </c>
      <c r="J174" s="6">
        <v>123.56</v>
      </c>
      <c r="K174" s="6">
        <v>159.4</v>
      </c>
      <c r="L174" s="6">
        <v>153.74</v>
      </c>
      <c r="M174" s="6">
        <v>140.97</v>
      </c>
      <c r="N174" s="7">
        <v>161.72</v>
      </c>
      <c r="O174" s="67"/>
    </row>
    <row r="175" spans="2:15" x14ac:dyDescent="0.25">
      <c r="B175" s="41">
        <v>31</v>
      </c>
      <c r="C175" s="5">
        <v>129.58000000000001</v>
      </c>
      <c r="D175" s="6">
        <v>133.82</v>
      </c>
      <c r="E175" s="6">
        <v>132.81</v>
      </c>
      <c r="F175" s="7">
        <v>151.25</v>
      </c>
      <c r="G175" s="5">
        <v>168.49</v>
      </c>
      <c r="H175" s="6">
        <v>149.25</v>
      </c>
      <c r="I175" s="6">
        <v>147.13999999999999</v>
      </c>
      <c r="J175" s="6">
        <v>122.13</v>
      </c>
      <c r="K175" s="6">
        <v>160.9</v>
      </c>
      <c r="L175" s="6">
        <v>155.1</v>
      </c>
      <c r="M175" s="6">
        <v>135.1</v>
      </c>
      <c r="N175" s="7">
        <v>171.62</v>
      </c>
      <c r="O175" s="67"/>
    </row>
    <row r="176" spans="2:15" x14ac:dyDescent="0.25">
      <c r="B176" s="41">
        <v>32</v>
      </c>
      <c r="C176" s="5">
        <v>135.21</v>
      </c>
      <c r="D176" s="6">
        <v>133.82</v>
      </c>
      <c r="E176" s="6">
        <v>129.69</v>
      </c>
      <c r="F176" s="7">
        <v>151.25</v>
      </c>
      <c r="G176" s="5">
        <v>171.61</v>
      </c>
      <c r="H176" s="6">
        <v>150.75</v>
      </c>
      <c r="I176" s="6">
        <v>147.13999999999999</v>
      </c>
      <c r="J176" s="6">
        <v>127.87</v>
      </c>
      <c r="K176" s="6">
        <v>159.85</v>
      </c>
      <c r="L176" s="6">
        <v>157.82</v>
      </c>
      <c r="M176" s="6">
        <v>135.1</v>
      </c>
      <c r="N176" s="7">
        <v>178.22</v>
      </c>
      <c r="O176" s="67"/>
    </row>
    <row r="177" spans="1:15" x14ac:dyDescent="0.25">
      <c r="B177" s="41">
        <v>33</v>
      </c>
      <c r="C177" s="5">
        <v>133.80000000000001</v>
      </c>
      <c r="D177" s="6">
        <v>129.41</v>
      </c>
      <c r="E177" s="6">
        <v>131.25</v>
      </c>
      <c r="F177" s="7">
        <v>152.5</v>
      </c>
      <c r="G177" s="5">
        <v>168.49</v>
      </c>
      <c r="H177" s="6">
        <v>149.25</v>
      </c>
      <c r="I177" s="6">
        <v>147.13999999999999</v>
      </c>
      <c r="J177" s="6">
        <v>127.01</v>
      </c>
      <c r="K177" s="6">
        <v>156.38999999999999</v>
      </c>
      <c r="L177" s="6">
        <v>154.41999999999999</v>
      </c>
      <c r="M177" s="6">
        <v>133.63</v>
      </c>
      <c r="N177" s="7">
        <v>174.26</v>
      </c>
      <c r="O177" s="67"/>
    </row>
    <row r="178" spans="1:15" x14ac:dyDescent="0.25">
      <c r="B178" s="41">
        <v>34</v>
      </c>
      <c r="C178" s="5">
        <v>130.99</v>
      </c>
      <c r="D178" s="6">
        <v>129.41</v>
      </c>
      <c r="E178" s="6">
        <v>131.25</v>
      </c>
      <c r="F178" s="7">
        <v>151.25</v>
      </c>
      <c r="G178" s="5">
        <v>172.07</v>
      </c>
      <c r="H178" s="6">
        <v>149.25</v>
      </c>
      <c r="I178" s="6">
        <v>148.57</v>
      </c>
      <c r="J178" s="6">
        <v>126.44</v>
      </c>
      <c r="K178" s="6">
        <v>154.88999999999999</v>
      </c>
      <c r="L178" s="6">
        <v>153.74</v>
      </c>
      <c r="M178" s="6">
        <v>134.07</v>
      </c>
      <c r="N178" s="7">
        <v>174.92</v>
      </c>
      <c r="O178" s="67"/>
    </row>
    <row r="179" spans="1:15" x14ac:dyDescent="0.25">
      <c r="B179" s="41">
        <v>35</v>
      </c>
      <c r="C179" s="5">
        <v>126.76</v>
      </c>
      <c r="D179" s="6">
        <v>130.88</v>
      </c>
      <c r="E179" s="6">
        <v>129.69</v>
      </c>
      <c r="F179" s="7">
        <v>150</v>
      </c>
      <c r="G179" s="5">
        <v>171.61</v>
      </c>
      <c r="H179" s="6">
        <v>147.76</v>
      </c>
      <c r="I179" s="6">
        <v>148.57</v>
      </c>
      <c r="J179" s="6">
        <v>125</v>
      </c>
      <c r="K179" s="6">
        <v>151.88</v>
      </c>
      <c r="L179" s="6">
        <v>153.74</v>
      </c>
      <c r="M179" s="6">
        <v>135.1</v>
      </c>
      <c r="N179" s="7">
        <v>171.62</v>
      </c>
      <c r="O179" s="67"/>
    </row>
    <row r="180" spans="1:15" x14ac:dyDescent="0.25">
      <c r="B180" s="41">
        <v>36</v>
      </c>
      <c r="C180" s="5">
        <v>126.76</v>
      </c>
      <c r="D180" s="6">
        <v>129.41</v>
      </c>
      <c r="E180" s="6">
        <v>129.69</v>
      </c>
      <c r="F180" s="7">
        <v>150</v>
      </c>
      <c r="G180" s="5">
        <v>168.49</v>
      </c>
      <c r="H180" s="6">
        <v>147.76</v>
      </c>
      <c r="I180" s="6">
        <v>145.71</v>
      </c>
      <c r="J180" s="6">
        <v>120.69</v>
      </c>
      <c r="K180" s="6">
        <v>148.87</v>
      </c>
      <c r="L180" s="6">
        <v>150.19999999999999</v>
      </c>
      <c r="M180" s="6">
        <v>136.56</v>
      </c>
      <c r="N180" s="7">
        <v>171.62</v>
      </c>
      <c r="O180" s="67"/>
    </row>
    <row r="181" spans="1:15" x14ac:dyDescent="0.25">
      <c r="B181" s="41">
        <v>37</v>
      </c>
      <c r="C181" s="5">
        <v>115.49</v>
      </c>
      <c r="D181" s="6">
        <v>122.06</v>
      </c>
      <c r="E181" s="6">
        <v>126.56</v>
      </c>
      <c r="F181" s="7">
        <v>135</v>
      </c>
      <c r="G181" s="5">
        <v>168.49</v>
      </c>
      <c r="H181" s="6">
        <v>144.78</v>
      </c>
      <c r="I181" s="6">
        <v>141.57</v>
      </c>
      <c r="J181" s="6">
        <v>119.25</v>
      </c>
      <c r="K181" s="6">
        <v>146.47</v>
      </c>
      <c r="L181" s="6">
        <v>148.30000000000001</v>
      </c>
      <c r="M181" s="6">
        <v>136.56</v>
      </c>
      <c r="N181" s="7">
        <v>173.27</v>
      </c>
      <c r="O181" s="67"/>
    </row>
    <row r="182" spans="1:15" x14ac:dyDescent="0.25">
      <c r="B182" s="41">
        <v>38</v>
      </c>
      <c r="C182" s="8">
        <v>114.08</v>
      </c>
      <c r="D182" s="9">
        <v>119.12</v>
      </c>
      <c r="E182" s="9">
        <v>121.88</v>
      </c>
      <c r="F182" s="10">
        <v>138.75</v>
      </c>
      <c r="G182" s="8">
        <v>162.25</v>
      </c>
      <c r="H182" s="9">
        <v>141.79</v>
      </c>
      <c r="I182" s="9">
        <v>138.57</v>
      </c>
      <c r="J182" s="9">
        <v>117.82</v>
      </c>
      <c r="K182" s="9">
        <v>142.86000000000001</v>
      </c>
      <c r="L182" s="9">
        <v>145.58000000000001</v>
      </c>
      <c r="M182" s="9">
        <v>133.63</v>
      </c>
      <c r="N182" s="10">
        <v>171.62</v>
      </c>
      <c r="O182" s="67"/>
    </row>
    <row r="184" spans="1:15" s="39" customFormat="1" ht="13.5" thickBot="1" x14ac:dyDescent="0.3">
      <c r="A184" s="157"/>
    </row>
    <row r="187" spans="1:15" x14ac:dyDescent="0.25">
      <c r="A187" s="161" t="s">
        <v>301</v>
      </c>
      <c r="B187" s="129"/>
      <c r="C187" s="177" t="s">
        <v>300</v>
      </c>
      <c r="D187" s="177"/>
      <c r="E187" s="177"/>
    </row>
    <row r="188" spans="1:15" x14ac:dyDescent="0.25">
      <c r="A188" s="161"/>
      <c r="B188" s="129"/>
      <c r="C188" s="22" t="s">
        <v>253</v>
      </c>
      <c r="D188" s="23" t="s">
        <v>254</v>
      </c>
      <c r="E188" s="24" t="s">
        <v>273</v>
      </c>
    </row>
    <row r="189" spans="1:15" x14ac:dyDescent="0.25">
      <c r="A189" s="161"/>
      <c r="B189" s="129" t="s">
        <v>269</v>
      </c>
      <c r="C189" s="127">
        <v>2.7E-4</v>
      </c>
      <c r="D189" s="41">
        <v>0.25751000000000002</v>
      </c>
      <c r="E189" s="128">
        <v>0.51815</v>
      </c>
    </row>
    <row r="190" spans="1:15" x14ac:dyDescent="0.25">
      <c r="A190" s="161"/>
      <c r="B190" s="129" t="s">
        <v>270</v>
      </c>
      <c r="C190" s="127">
        <v>8.1899999999999994E-3</v>
      </c>
      <c r="D190" s="41">
        <v>0.55596000000000001</v>
      </c>
      <c r="E190" s="128">
        <v>0.41186</v>
      </c>
    </row>
    <row r="191" spans="1:15" x14ac:dyDescent="0.25">
      <c r="A191" s="161"/>
      <c r="B191" s="129" t="s">
        <v>271</v>
      </c>
      <c r="C191" s="22">
        <v>8.5199999999999998E-3</v>
      </c>
      <c r="D191" s="23">
        <v>0.21976000000000001</v>
      </c>
      <c r="E191" s="24">
        <v>0.21462000000000001</v>
      </c>
    </row>
  </sheetData>
  <mergeCells count="20">
    <mergeCell ref="C157:F157"/>
    <mergeCell ref="G157:N157"/>
    <mergeCell ref="C187:E187"/>
    <mergeCell ref="F93:G93"/>
    <mergeCell ref="C118:E118"/>
    <mergeCell ref="C128:E128"/>
    <mergeCell ref="G128:I128"/>
    <mergeCell ref="C142:E142"/>
    <mergeCell ref="C156:N156"/>
    <mergeCell ref="C55:E55"/>
    <mergeCell ref="C65:E65"/>
    <mergeCell ref="C74:E74"/>
    <mergeCell ref="C83:E83"/>
    <mergeCell ref="B93:D93"/>
    <mergeCell ref="C46:D46"/>
    <mergeCell ref="B1:E1"/>
    <mergeCell ref="B10:E10"/>
    <mergeCell ref="B19:E19"/>
    <mergeCell ref="C28:F28"/>
    <mergeCell ref="B37:E3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FIg1</vt:lpstr>
      <vt:lpstr>Fig2</vt:lpstr>
      <vt:lpstr>Fig3</vt:lpstr>
      <vt:lpstr>Fig4</vt:lpstr>
      <vt:lpstr>Fig5</vt:lpstr>
      <vt:lpstr>Fig6</vt:lpstr>
      <vt:lpstr>Fig7</vt:lpstr>
      <vt:lpstr>Fig8</vt:lpstr>
      <vt:lpstr>Fig9</vt:lpstr>
      <vt:lpstr>FigS1</vt:lpstr>
      <vt:lpstr>FigS2</vt:lpstr>
      <vt:lpstr>FigS3</vt:lpstr>
      <vt:lpstr>FigS4</vt:lpstr>
      <vt:lpstr>FigS5</vt:lpstr>
      <vt:lpstr>FigS6</vt:lpstr>
      <vt:lpstr>FigS7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Folts</dc:creator>
  <cp:lastModifiedBy>Artur Arikainen</cp:lastModifiedBy>
  <dcterms:created xsi:type="dcterms:W3CDTF">2016-09-12T13:28:16Z</dcterms:created>
  <dcterms:modified xsi:type="dcterms:W3CDTF">2016-10-03T13:51:46Z</dcterms:modified>
</cp:coreProperties>
</file>