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500"/>
  </bookViews>
  <sheets>
    <sheet name="ravitb_42412" sheetId="1" r:id="rId1"/>
  </sheets>
  <definedNames>
    <definedName name="_xlnm._FilterDatabase" localSheetId="0" hidden="1">ravitb_42412!$A$2:$J$2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73" i="1" l="1"/>
  <c r="L973" i="1"/>
  <c r="K973" i="1"/>
  <c r="M973" i="1"/>
  <c r="N972" i="1"/>
  <c r="L972" i="1"/>
  <c r="K972" i="1"/>
  <c r="M972" i="1"/>
  <c r="N927" i="1"/>
  <c r="L927" i="1"/>
  <c r="K927" i="1"/>
  <c r="M927" i="1"/>
  <c r="N378" i="1"/>
  <c r="L378" i="1"/>
  <c r="K378" i="1"/>
  <c r="M378" i="1"/>
  <c r="N38" i="1"/>
  <c r="L38" i="1"/>
  <c r="K38" i="1"/>
  <c r="M38" i="1"/>
  <c r="N730" i="1"/>
  <c r="L730" i="1"/>
  <c r="K730" i="1"/>
  <c r="M730" i="1"/>
  <c r="N670" i="1"/>
  <c r="L670" i="1"/>
  <c r="K670" i="1"/>
  <c r="M670" i="1"/>
  <c r="N997" i="1"/>
  <c r="L997" i="1"/>
  <c r="K997" i="1"/>
  <c r="M997" i="1"/>
  <c r="N1330" i="1"/>
  <c r="L1330" i="1"/>
  <c r="K1330" i="1"/>
  <c r="M1330" i="1"/>
  <c r="N1544" i="1"/>
  <c r="L1544" i="1"/>
  <c r="K1544" i="1"/>
  <c r="M1544" i="1"/>
  <c r="N1102" i="1"/>
  <c r="L1102" i="1"/>
  <c r="K1102" i="1"/>
  <c r="M1102" i="1"/>
  <c r="N712" i="1"/>
  <c r="L712" i="1"/>
  <c r="K712" i="1"/>
  <c r="M712" i="1"/>
  <c r="N59" i="1"/>
  <c r="L59" i="1"/>
  <c r="K59" i="1"/>
  <c r="M59" i="1"/>
  <c r="N891" i="1"/>
  <c r="L891" i="1"/>
  <c r="K891" i="1"/>
  <c r="M891" i="1"/>
  <c r="N1078" i="1"/>
  <c r="L1078" i="1"/>
  <c r="K1078" i="1"/>
  <c r="M1078" i="1"/>
  <c r="N1324" i="1"/>
  <c r="L1324" i="1"/>
  <c r="K1324" i="1"/>
  <c r="M1324" i="1"/>
  <c r="N959" i="1"/>
  <c r="L959" i="1"/>
  <c r="K959" i="1"/>
  <c r="M959" i="1"/>
  <c r="N1523" i="1"/>
  <c r="L1523" i="1"/>
  <c r="K1523" i="1"/>
  <c r="M1523" i="1"/>
  <c r="N592" i="1"/>
  <c r="L592" i="1"/>
  <c r="K592" i="1"/>
  <c r="M592" i="1"/>
  <c r="N636" i="1"/>
  <c r="L636" i="1"/>
  <c r="K636" i="1"/>
  <c r="M636" i="1"/>
  <c r="N1227" i="1"/>
  <c r="L1227" i="1"/>
  <c r="K1227" i="1"/>
  <c r="M1227" i="1"/>
  <c r="N202" i="1"/>
  <c r="L202" i="1"/>
  <c r="K202" i="1"/>
  <c r="M202" i="1"/>
  <c r="N1425" i="1"/>
  <c r="L1425" i="1"/>
  <c r="K1425" i="1"/>
  <c r="M1425" i="1"/>
  <c r="N893" i="1"/>
  <c r="L893" i="1"/>
  <c r="K893" i="1"/>
  <c r="M893" i="1"/>
  <c r="N734" i="1"/>
  <c r="L734" i="1"/>
  <c r="K734" i="1"/>
  <c r="M734" i="1"/>
  <c r="N426" i="1"/>
  <c r="L426" i="1"/>
  <c r="K426" i="1"/>
  <c r="M426" i="1"/>
  <c r="N427" i="1"/>
  <c r="L427" i="1"/>
  <c r="K427" i="1"/>
  <c r="M427" i="1"/>
  <c r="N196" i="1"/>
  <c r="L196" i="1"/>
  <c r="K196" i="1"/>
  <c r="M196" i="1"/>
  <c r="N1030" i="1"/>
  <c r="L1030" i="1"/>
  <c r="K1030" i="1"/>
  <c r="M1030" i="1"/>
  <c r="N296" i="1"/>
  <c r="L296" i="1"/>
  <c r="K296" i="1"/>
  <c r="M296" i="1"/>
  <c r="N21" i="1"/>
  <c r="L21" i="1"/>
  <c r="K21" i="1"/>
  <c r="M21" i="1"/>
  <c r="N532" i="1"/>
  <c r="L532" i="1"/>
  <c r="K532" i="1"/>
  <c r="M532" i="1"/>
  <c r="N1437" i="1"/>
  <c r="L1437" i="1"/>
  <c r="K1437" i="1"/>
  <c r="M1437" i="1"/>
  <c r="N1032" i="1"/>
  <c r="L1032" i="1"/>
  <c r="K1032" i="1"/>
  <c r="M1032" i="1"/>
  <c r="N1522" i="1"/>
  <c r="L1522" i="1"/>
  <c r="K1522" i="1"/>
  <c r="M1522" i="1"/>
  <c r="N272" i="1"/>
  <c r="L272" i="1"/>
  <c r="K272" i="1"/>
  <c r="M272" i="1"/>
  <c r="N1445" i="1"/>
  <c r="L1445" i="1"/>
  <c r="K1445" i="1"/>
  <c r="M1445" i="1"/>
  <c r="N486" i="1"/>
  <c r="L486" i="1"/>
  <c r="K486" i="1"/>
  <c r="M486" i="1"/>
  <c r="N53" i="1"/>
  <c r="L53" i="1"/>
  <c r="K53" i="1"/>
  <c r="M53" i="1"/>
  <c r="N1303" i="1"/>
  <c r="L1303" i="1"/>
  <c r="K1303" i="1"/>
  <c r="M1303" i="1"/>
  <c r="N1201" i="1"/>
  <c r="L1201" i="1"/>
  <c r="K1201" i="1"/>
  <c r="M1201" i="1"/>
  <c r="N699" i="1"/>
  <c r="L699" i="1"/>
  <c r="K699" i="1"/>
  <c r="M699" i="1"/>
  <c r="N247" i="1"/>
  <c r="L247" i="1"/>
  <c r="K247" i="1"/>
  <c r="M247" i="1"/>
  <c r="N1304" i="1"/>
  <c r="L1304" i="1"/>
  <c r="K1304" i="1"/>
  <c r="M1304" i="1"/>
  <c r="N1246" i="1"/>
  <c r="L1246" i="1"/>
  <c r="K1246" i="1"/>
  <c r="M1246" i="1"/>
  <c r="N1088" i="1"/>
  <c r="L1088" i="1"/>
  <c r="K1088" i="1"/>
  <c r="M1088" i="1"/>
  <c r="N277" i="1"/>
  <c r="L277" i="1"/>
  <c r="K277" i="1"/>
  <c r="M277" i="1"/>
  <c r="N533" i="1"/>
  <c r="L533" i="1"/>
  <c r="K533" i="1"/>
  <c r="M533" i="1"/>
  <c r="N938" i="1"/>
  <c r="L938" i="1"/>
  <c r="K938" i="1"/>
  <c r="M938" i="1"/>
  <c r="N1031" i="1"/>
  <c r="L1031" i="1"/>
  <c r="K1031" i="1"/>
  <c r="M1031" i="1"/>
  <c r="N1181" i="1"/>
  <c r="L1181" i="1"/>
  <c r="K1181" i="1"/>
  <c r="M1181" i="1"/>
  <c r="N624" i="1"/>
  <c r="L624" i="1"/>
  <c r="K624" i="1"/>
  <c r="M624" i="1"/>
  <c r="N79" i="1"/>
  <c r="L79" i="1"/>
  <c r="K79" i="1"/>
  <c r="M79" i="1"/>
  <c r="N137" i="1"/>
  <c r="L137" i="1"/>
  <c r="K137" i="1"/>
  <c r="M137" i="1"/>
  <c r="N1307" i="1"/>
  <c r="L1307" i="1"/>
  <c r="K1307" i="1"/>
  <c r="M1307" i="1"/>
  <c r="N27" i="1"/>
  <c r="L27" i="1"/>
  <c r="K27" i="1"/>
  <c r="M27" i="1"/>
  <c r="N393" i="1"/>
  <c r="L393" i="1"/>
  <c r="K393" i="1"/>
  <c r="M393" i="1"/>
  <c r="N1392" i="1"/>
  <c r="L1392" i="1"/>
  <c r="K1392" i="1"/>
  <c r="M1392" i="1"/>
  <c r="N77" i="1"/>
  <c r="L77" i="1"/>
  <c r="K77" i="1"/>
  <c r="M77" i="1"/>
  <c r="N416" i="1"/>
  <c r="L416" i="1"/>
  <c r="K416" i="1"/>
  <c r="M416" i="1"/>
  <c r="N822" i="1"/>
  <c r="L822" i="1"/>
  <c r="K822" i="1"/>
  <c r="M822" i="1"/>
  <c r="N169" i="1"/>
  <c r="L169" i="1"/>
  <c r="K169" i="1"/>
  <c r="M169" i="1"/>
  <c r="N657" i="1"/>
  <c r="L657" i="1"/>
  <c r="K657" i="1"/>
  <c r="M657" i="1"/>
  <c r="N32" i="1"/>
  <c r="L32" i="1"/>
  <c r="K32" i="1"/>
  <c r="M32" i="1"/>
  <c r="N208" i="1"/>
  <c r="L208" i="1"/>
  <c r="K208" i="1"/>
  <c r="M208" i="1"/>
  <c r="N1175" i="1"/>
  <c r="L1175" i="1"/>
  <c r="K1175" i="1"/>
  <c r="M1175" i="1"/>
  <c r="N881" i="1"/>
  <c r="L881" i="1"/>
  <c r="K881" i="1"/>
  <c r="M881" i="1"/>
  <c r="N1514" i="1"/>
  <c r="L1514" i="1"/>
  <c r="K1514" i="1"/>
  <c r="M1514" i="1"/>
  <c r="N317" i="1"/>
  <c r="L317" i="1"/>
  <c r="K317" i="1"/>
  <c r="M317" i="1"/>
  <c r="N1142" i="1"/>
  <c r="L1142" i="1"/>
  <c r="K1142" i="1"/>
  <c r="M1142" i="1"/>
  <c r="N1012" i="1"/>
  <c r="L1012" i="1"/>
  <c r="K1012" i="1"/>
  <c r="M1012" i="1"/>
  <c r="N1085" i="1"/>
  <c r="L1085" i="1"/>
  <c r="K1085" i="1"/>
  <c r="M1085" i="1"/>
  <c r="N297" i="1"/>
  <c r="L297" i="1"/>
  <c r="K297" i="1"/>
  <c r="M297" i="1"/>
  <c r="N115" i="1"/>
  <c r="L115" i="1"/>
  <c r="K115" i="1"/>
  <c r="M115" i="1"/>
  <c r="N41" i="1"/>
  <c r="L41" i="1"/>
  <c r="K41" i="1"/>
  <c r="M41" i="1"/>
  <c r="N1438" i="1"/>
  <c r="L1438" i="1"/>
  <c r="K1438" i="1"/>
  <c r="M1438" i="1"/>
  <c r="N766" i="1"/>
  <c r="L766" i="1"/>
  <c r="K766" i="1"/>
  <c r="M766" i="1"/>
  <c r="N97" i="1"/>
  <c r="L97" i="1"/>
  <c r="K97" i="1"/>
  <c r="M97" i="1"/>
  <c r="N848" i="1"/>
  <c r="L848" i="1"/>
  <c r="K848" i="1"/>
  <c r="M848" i="1"/>
  <c r="N78" i="1"/>
  <c r="L78" i="1"/>
  <c r="K78" i="1"/>
  <c r="M78" i="1"/>
  <c r="N1407" i="1"/>
  <c r="L1407" i="1"/>
  <c r="K1407" i="1"/>
  <c r="M1407" i="1"/>
  <c r="N76" i="1"/>
  <c r="L76" i="1"/>
  <c r="K76" i="1"/>
  <c r="M76" i="1"/>
  <c r="N107" i="1"/>
  <c r="L107" i="1"/>
  <c r="K107" i="1"/>
  <c r="M107" i="1"/>
  <c r="N1021" i="1"/>
  <c r="L1021" i="1"/>
  <c r="K1021" i="1"/>
  <c r="M1021" i="1"/>
  <c r="N1301" i="1"/>
  <c r="L1301" i="1"/>
  <c r="K1301" i="1"/>
  <c r="M1301" i="1"/>
  <c r="N1151" i="1"/>
  <c r="L1151" i="1"/>
  <c r="K1151" i="1"/>
  <c r="M1151" i="1"/>
  <c r="N83" i="1"/>
  <c r="L83" i="1"/>
  <c r="K83" i="1"/>
  <c r="M83" i="1"/>
  <c r="N1530" i="1"/>
  <c r="L1530" i="1"/>
  <c r="K1530" i="1"/>
  <c r="M1530" i="1"/>
  <c r="N345" i="1"/>
  <c r="L345" i="1"/>
  <c r="K345" i="1"/>
  <c r="M345" i="1"/>
  <c r="N937" i="1"/>
  <c r="L937" i="1"/>
  <c r="K937" i="1"/>
  <c r="M937" i="1"/>
  <c r="N849" i="1"/>
  <c r="L849" i="1"/>
  <c r="K849" i="1"/>
  <c r="M849" i="1"/>
  <c r="N499" i="1"/>
  <c r="L499" i="1"/>
  <c r="K499" i="1"/>
  <c r="M499" i="1"/>
  <c r="N1107" i="1"/>
  <c r="L1107" i="1"/>
  <c r="K1107" i="1"/>
  <c r="M1107" i="1"/>
  <c r="N839" i="1"/>
  <c r="L839" i="1"/>
  <c r="K839" i="1"/>
  <c r="M839" i="1"/>
  <c r="N316" i="1"/>
  <c r="L316" i="1"/>
  <c r="K316" i="1"/>
  <c r="M316" i="1"/>
  <c r="N1479" i="1"/>
  <c r="L1479" i="1"/>
  <c r="K1479" i="1"/>
  <c r="M1479" i="1"/>
  <c r="N1242" i="1"/>
  <c r="L1242" i="1"/>
  <c r="K1242" i="1"/>
  <c r="M1242" i="1"/>
  <c r="N491" i="1"/>
  <c r="L491" i="1"/>
  <c r="K491" i="1"/>
  <c r="M491" i="1"/>
  <c r="N1464" i="1"/>
  <c r="L1464" i="1"/>
  <c r="K1464" i="1"/>
  <c r="M1464" i="1"/>
  <c r="N1564" i="1"/>
  <c r="L1564" i="1"/>
  <c r="K1564" i="1"/>
  <c r="M1564" i="1"/>
  <c r="N221" i="1"/>
  <c r="L221" i="1"/>
  <c r="K221" i="1"/>
  <c r="M221" i="1"/>
  <c r="N1150" i="1"/>
  <c r="L1150" i="1"/>
  <c r="K1150" i="1"/>
  <c r="M1150" i="1"/>
  <c r="N222" i="1"/>
  <c r="L222" i="1"/>
  <c r="K222" i="1"/>
  <c r="M222" i="1"/>
  <c r="N85" i="1"/>
  <c r="L85" i="1"/>
  <c r="K85" i="1"/>
  <c r="M85" i="1"/>
  <c r="N444" i="1"/>
  <c r="L444" i="1"/>
  <c r="K444" i="1"/>
  <c r="M444" i="1"/>
  <c r="N1308" i="1"/>
  <c r="L1308" i="1"/>
  <c r="K1308" i="1"/>
  <c r="M1308" i="1"/>
  <c r="N1562" i="1"/>
  <c r="L1562" i="1"/>
  <c r="K1562" i="1"/>
  <c r="M1562" i="1"/>
  <c r="N1219" i="1"/>
  <c r="L1219" i="1"/>
  <c r="K1219" i="1"/>
  <c r="M1219" i="1"/>
  <c r="N1263" i="1"/>
  <c r="L1263" i="1"/>
  <c r="K1263" i="1"/>
  <c r="M1263" i="1"/>
  <c r="N33" i="1"/>
  <c r="L33" i="1"/>
  <c r="K33" i="1"/>
  <c r="M33" i="1"/>
  <c r="N6" i="1"/>
  <c r="L6" i="1"/>
  <c r="K6" i="1"/>
  <c r="M6" i="1"/>
  <c r="N1509" i="1"/>
  <c r="L1509" i="1"/>
  <c r="K1509" i="1"/>
  <c r="M1509" i="1"/>
  <c r="N649" i="1"/>
  <c r="L649" i="1"/>
  <c r="K649" i="1"/>
  <c r="M649" i="1"/>
  <c r="N299" i="1"/>
  <c r="L299" i="1"/>
  <c r="K299" i="1"/>
  <c r="M299" i="1"/>
  <c r="N579" i="1"/>
  <c r="L579" i="1"/>
  <c r="K579" i="1"/>
  <c r="M579" i="1"/>
  <c r="N315" i="1"/>
  <c r="L315" i="1"/>
  <c r="K315" i="1"/>
  <c r="M315" i="1"/>
  <c r="N1411" i="1"/>
  <c r="L1411" i="1"/>
  <c r="K1411" i="1"/>
  <c r="M1411" i="1"/>
  <c r="N1264" i="1"/>
  <c r="L1264" i="1"/>
  <c r="K1264" i="1"/>
  <c r="M1264" i="1"/>
  <c r="N292" i="1"/>
  <c r="L292" i="1"/>
  <c r="K292" i="1"/>
  <c r="M292" i="1"/>
  <c r="N273" i="1"/>
  <c r="L273" i="1"/>
  <c r="K273" i="1"/>
  <c r="M273" i="1"/>
  <c r="N304" i="1"/>
  <c r="L304" i="1"/>
  <c r="K304" i="1"/>
  <c r="M304" i="1"/>
  <c r="N436" i="1"/>
  <c r="L436" i="1"/>
  <c r="K436" i="1"/>
  <c r="M436" i="1"/>
  <c r="N707" i="1"/>
  <c r="L707" i="1"/>
  <c r="K707" i="1"/>
  <c r="M707" i="1"/>
  <c r="N298" i="1"/>
  <c r="L298" i="1"/>
  <c r="K298" i="1"/>
  <c r="M298" i="1"/>
  <c r="N1510" i="1"/>
  <c r="L1510" i="1"/>
  <c r="K1510" i="1"/>
  <c r="M1510" i="1"/>
  <c r="N1489" i="1"/>
  <c r="L1489" i="1"/>
  <c r="K1489" i="1"/>
  <c r="M1489" i="1"/>
  <c r="N1082" i="1"/>
  <c r="L1082" i="1"/>
  <c r="K1082" i="1"/>
  <c r="M1082" i="1"/>
  <c r="N1521" i="1"/>
  <c r="L1521" i="1"/>
  <c r="K1521" i="1"/>
  <c r="M1521" i="1"/>
  <c r="N1529" i="1"/>
  <c r="L1529" i="1"/>
  <c r="K1529" i="1"/>
  <c r="M1529" i="1"/>
  <c r="N131" i="1"/>
  <c r="L131" i="1"/>
  <c r="K131" i="1"/>
  <c r="M131" i="1"/>
  <c r="N233" i="1"/>
  <c r="L233" i="1"/>
  <c r="K233" i="1"/>
  <c r="M233" i="1"/>
  <c r="N118" i="1"/>
  <c r="L118" i="1"/>
  <c r="K118" i="1"/>
  <c r="M118" i="1"/>
  <c r="N1368" i="1"/>
  <c r="L1368" i="1"/>
  <c r="K1368" i="1"/>
  <c r="M1368" i="1"/>
  <c r="N1424" i="1"/>
  <c r="L1424" i="1"/>
  <c r="K1424" i="1"/>
  <c r="M1424" i="1"/>
  <c r="N278" i="1"/>
  <c r="L278" i="1"/>
  <c r="K278" i="1"/>
  <c r="M278" i="1"/>
  <c r="N806" i="1"/>
  <c r="L806" i="1"/>
  <c r="K806" i="1"/>
  <c r="M806" i="1"/>
  <c r="N311" i="1"/>
  <c r="L311" i="1"/>
  <c r="K311" i="1"/>
  <c r="M311" i="1"/>
  <c r="N1188" i="1"/>
  <c r="L1188" i="1"/>
  <c r="K1188" i="1"/>
  <c r="M1188" i="1"/>
  <c r="N1250" i="1"/>
  <c r="L1250" i="1"/>
  <c r="K1250" i="1"/>
  <c r="M1250" i="1"/>
  <c r="N683" i="1"/>
  <c r="L683" i="1"/>
  <c r="K683" i="1"/>
  <c r="M683" i="1"/>
  <c r="N1470" i="1"/>
  <c r="L1470" i="1"/>
  <c r="K1470" i="1"/>
  <c r="M1470" i="1"/>
  <c r="N35" i="1"/>
  <c r="L35" i="1"/>
  <c r="K35" i="1"/>
  <c r="M35" i="1"/>
  <c r="N896" i="1"/>
  <c r="L896" i="1"/>
  <c r="K896" i="1"/>
  <c r="M896" i="1"/>
  <c r="N264" i="1"/>
  <c r="L264" i="1"/>
  <c r="K264" i="1"/>
  <c r="M264" i="1"/>
  <c r="N199" i="1"/>
  <c r="L199" i="1"/>
  <c r="K199" i="1"/>
  <c r="M199" i="1"/>
  <c r="N398" i="1"/>
  <c r="L398" i="1"/>
  <c r="K398" i="1"/>
  <c r="M398" i="1"/>
  <c r="N1189" i="1"/>
  <c r="L1189" i="1"/>
  <c r="K1189" i="1"/>
  <c r="M1189" i="1"/>
  <c r="N1524" i="1"/>
  <c r="L1524" i="1"/>
  <c r="K1524" i="1"/>
  <c r="M1524" i="1"/>
  <c r="N692" i="1"/>
  <c r="L692" i="1"/>
  <c r="K692" i="1"/>
  <c r="M692" i="1"/>
  <c r="N974" i="1"/>
  <c r="L974" i="1"/>
  <c r="K974" i="1"/>
  <c r="M974" i="1"/>
  <c r="N1468" i="1"/>
  <c r="L1468" i="1"/>
  <c r="K1468" i="1"/>
  <c r="M1468" i="1"/>
  <c r="N372" i="1"/>
  <c r="L372" i="1"/>
  <c r="K372" i="1"/>
  <c r="M372" i="1"/>
  <c r="N1170" i="1"/>
  <c r="L1170" i="1"/>
  <c r="K1170" i="1"/>
  <c r="M1170" i="1"/>
  <c r="N249" i="1"/>
  <c r="L249" i="1"/>
  <c r="K249" i="1"/>
  <c r="M249" i="1"/>
  <c r="N1311" i="1"/>
  <c r="L1311" i="1"/>
  <c r="K1311" i="1"/>
  <c r="M1311" i="1"/>
  <c r="N596" i="1"/>
  <c r="L596" i="1"/>
  <c r="K596" i="1"/>
  <c r="M596" i="1"/>
  <c r="N843" i="1"/>
  <c r="L843" i="1"/>
  <c r="K843" i="1"/>
  <c r="M843" i="1"/>
  <c r="N1505" i="1"/>
  <c r="L1505" i="1"/>
  <c r="K1505" i="1"/>
  <c r="M1505" i="1"/>
  <c r="N309" i="1"/>
  <c r="L309" i="1"/>
  <c r="K309" i="1"/>
  <c r="M309" i="1"/>
  <c r="N323" i="1"/>
  <c r="L323" i="1"/>
  <c r="K323" i="1"/>
  <c r="M323" i="1"/>
  <c r="N180" i="1"/>
  <c r="L180" i="1"/>
  <c r="K180" i="1"/>
  <c r="M180" i="1"/>
  <c r="N1008" i="1"/>
  <c r="L1008" i="1"/>
  <c r="K1008" i="1"/>
  <c r="M1008" i="1"/>
  <c r="N271" i="1"/>
  <c r="L271" i="1"/>
  <c r="K271" i="1"/>
  <c r="M271" i="1"/>
  <c r="N117" i="1"/>
  <c r="L117" i="1"/>
  <c r="K117" i="1"/>
  <c r="M117" i="1"/>
  <c r="N1121" i="1"/>
  <c r="L1121" i="1"/>
  <c r="K1121" i="1"/>
  <c r="M1121" i="1"/>
  <c r="N597" i="1"/>
  <c r="L597" i="1"/>
  <c r="K597" i="1"/>
  <c r="M597" i="1"/>
  <c r="N310" i="1"/>
  <c r="L310" i="1"/>
  <c r="K310" i="1"/>
  <c r="M310" i="1"/>
  <c r="N60" i="1"/>
  <c r="L60" i="1"/>
  <c r="K60" i="1"/>
  <c r="M60" i="1"/>
  <c r="N293" i="1"/>
  <c r="L293" i="1"/>
  <c r="K293" i="1"/>
  <c r="M293" i="1"/>
  <c r="N488" i="1"/>
  <c r="L488" i="1"/>
  <c r="K488" i="1"/>
  <c r="M488" i="1"/>
  <c r="N1420" i="1"/>
  <c r="L1420" i="1"/>
  <c r="K1420" i="1"/>
  <c r="M1420" i="1"/>
  <c r="N852" i="1"/>
  <c r="L852" i="1"/>
  <c r="K852" i="1"/>
  <c r="M852" i="1"/>
  <c r="N170" i="1"/>
  <c r="L170" i="1"/>
  <c r="K170" i="1"/>
  <c r="M170" i="1"/>
  <c r="N1436" i="1"/>
  <c r="L1436" i="1"/>
  <c r="K1436" i="1"/>
  <c r="M1436" i="1"/>
  <c r="N214" i="1"/>
  <c r="L214" i="1"/>
  <c r="K214" i="1"/>
  <c r="M214" i="1"/>
  <c r="N913" i="1"/>
  <c r="L913" i="1"/>
  <c r="K913" i="1"/>
  <c r="M913" i="1"/>
  <c r="N324" i="1"/>
  <c r="L324" i="1"/>
  <c r="K324" i="1"/>
  <c r="M324" i="1"/>
  <c r="N363" i="1"/>
  <c r="L363" i="1"/>
  <c r="K363" i="1"/>
  <c r="M363" i="1"/>
  <c r="N671" i="1"/>
  <c r="L671" i="1"/>
  <c r="K671" i="1"/>
  <c r="M671" i="1"/>
  <c r="N119" i="1"/>
  <c r="L119" i="1"/>
  <c r="K119" i="1"/>
  <c r="M119" i="1"/>
  <c r="N1452" i="1"/>
  <c r="L1452" i="1"/>
  <c r="K1452" i="1"/>
  <c r="M1452" i="1"/>
  <c r="N514" i="1"/>
  <c r="L514" i="1"/>
  <c r="K514" i="1"/>
  <c r="M514" i="1"/>
  <c r="N695" i="1"/>
  <c r="L695" i="1"/>
  <c r="K695" i="1"/>
  <c r="M695" i="1"/>
  <c r="N1313" i="1"/>
  <c r="L1313" i="1"/>
  <c r="K1313" i="1"/>
  <c r="M1313" i="1"/>
  <c r="N313" i="1"/>
  <c r="L313" i="1"/>
  <c r="K313" i="1"/>
  <c r="M313" i="1"/>
  <c r="N498" i="1"/>
  <c r="L498" i="1"/>
  <c r="K498" i="1"/>
  <c r="M498" i="1"/>
  <c r="N1119" i="1"/>
  <c r="L1119" i="1"/>
  <c r="K1119" i="1"/>
  <c r="M1119" i="1"/>
  <c r="N73" i="1"/>
  <c r="L73" i="1"/>
  <c r="K73" i="1"/>
  <c r="M73" i="1"/>
  <c r="N211" i="1"/>
  <c r="L211" i="1"/>
  <c r="K211" i="1"/>
  <c r="M211" i="1"/>
  <c r="N1105" i="1"/>
  <c r="L1105" i="1"/>
  <c r="K1105" i="1"/>
  <c r="M1105" i="1"/>
  <c r="N591" i="1"/>
  <c r="L591" i="1"/>
  <c r="K591" i="1"/>
  <c r="M591" i="1"/>
  <c r="N1385" i="1"/>
  <c r="L1385" i="1"/>
  <c r="K1385" i="1"/>
  <c r="M1385" i="1"/>
  <c r="N1244" i="1"/>
  <c r="L1244" i="1"/>
  <c r="K1244" i="1"/>
  <c r="M1244" i="1"/>
  <c r="N1309" i="1"/>
  <c r="L1309" i="1"/>
  <c r="K1309" i="1"/>
  <c r="M1309" i="1"/>
  <c r="N1329" i="1"/>
  <c r="L1329" i="1"/>
  <c r="K1329" i="1"/>
  <c r="M1329" i="1"/>
  <c r="N630" i="1"/>
  <c r="L630" i="1"/>
  <c r="K630" i="1"/>
  <c r="M630" i="1"/>
  <c r="N1286" i="1"/>
  <c r="L1286" i="1"/>
  <c r="K1286" i="1"/>
  <c r="M1286" i="1"/>
  <c r="N1482" i="1"/>
  <c r="L1482" i="1"/>
  <c r="K1482" i="1"/>
  <c r="M1482" i="1"/>
  <c r="N1147" i="1"/>
  <c r="L1147" i="1"/>
  <c r="K1147" i="1"/>
  <c r="M1147" i="1"/>
  <c r="N771" i="1"/>
  <c r="L771" i="1"/>
  <c r="K771" i="1"/>
  <c r="M771" i="1"/>
  <c r="N895" i="1"/>
  <c r="L895" i="1"/>
  <c r="K895" i="1"/>
  <c r="M895" i="1"/>
  <c r="N379" i="1"/>
  <c r="L379" i="1"/>
  <c r="K379" i="1"/>
  <c r="M379" i="1"/>
  <c r="N1305" i="1"/>
  <c r="L1305" i="1"/>
  <c r="K1305" i="1"/>
  <c r="M1305" i="1"/>
  <c r="N708" i="1"/>
  <c r="L708" i="1"/>
  <c r="K708" i="1"/>
  <c r="M708" i="1"/>
  <c r="N1017" i="1"/>
  <c r="L1017" i="1"/>
  <c r="K1017" i="1"/>
  <c r="M1017" i="1"/>
  <c r="N600" i="1"/>
  <c r="L600" i="1"/>
  <c r="K600" i="1"/>
  <c r="M600" i="1"/>
  <c r="N1084" i="1"/>
  <c r="L1084" i="1"/>
  <c r="K1084" i="1"/>
  <c r="M1084" i="1"/>
  <c r="N185" i="1"/>
  <c r="L185" i="1"/>
  <c r="K185" i="1"/>
  <c r="M185" i="1"/>
  <c r="N75" i="1"/>
  <c r="L75" i="1"/>
  <c r="K75" i="1"/>
  <c r="M75" i="1"/>
  <c r="N1034" i="1"/>
  <c r="L1034" i="1"/>
  <c r="K1034" i="1"/>
  <c r="M1034" i="1"/>
  <c r="N1015" i="1"/>
  <c r="L1015" i="1"/>
  <c r="K1015" i="1"/>
  <c r="M1015" i="1"/>
  <c r="N1495" i="1"/>
  <c r="L1495" i="1"/>
  <c r="K1495" i="1"/>
  <c r="M1495" i="1"/>
  <c r="N1512" i="1"/>
  <c r="L1512" i="1"/>
  <c r="K1512" i="1"/>
  <c r="M1512" i="1"/>
  <c r="N1513" i="1"/>
  <c r="L1513" i="1"/>
  <c r="K1513" i="1"/>
  <c r="M1513" i="1"/>
  <c r="N493" i="1"/>
  <c r="L493" i="1"/>
  <c r="K493" i="1"/>
  <c r="M493" i="1"/>
  <c r="N901" i="1"/>
  <c r="L901" i="1"/>
  <c r="K901" i="1"/>
  <c r="M901" i="1"/>
  <c r="N719" i="1"/>
  <c r="L719" i="1"/>
  <c r="K719" i="1"/>
  <c r="M719" i="1"/>
  <c r="N930" i="1"/>
  <c r="L930" i="1"/>
  <c r="K930" i="1"/>
  <c r="M930" i="1"/>
  <c r="N1312" i="1"/>
  <c r="L1312" i="1"/>
  <c r="K1312" i="1"/>
  <c r="M1312" i="1"/>
  <c r="N1403" i="1"/>
  <c r="L1403" i="1"/>
  <c r="K1403" i="1"/>
  <c r="M1403" i="1"/>
  <c r="N1535" i="1"/>
  <c r="L1535" i="1"/>
  <c r="K1535" i="1"/>
  <c r="M1535" i="1"/>
  <c r="N130" i="1"/>
  <c r="L130" i="1"/>
  <c r="K130" i="1"/>
  <c r="M130" i="1"/>
  <c r="N314" i="1"/>
  <c r="L314" i="1"/>
  <c r="K314" i="1"/>
  <c r="M314" i="1"/>
  <c r="N241" i="1"/>
  <c r="L241" i="1"/>
  <c r="K241" i="1"/>
  <c r="M241" i="1"/>
  <c r="N889" i="1"/>
  <c r="L889" i="1"/>
  <c r="K889" i="1"/>
  <c r="M889" i="1"/>
  <c r="N958" i="1"/>
  <c r="L958" i="1"/>
  <c r="K958" i="1"/>
  <c r="M958" i="1"/>
  <c r="N1208" i="1"/>
  <c r="L1208" i="1"/>
  <c r="K1208" i="1"/>
  <c r="M1208" i="1"/>
  <c r="N81" i="1"/>
  <c r="L81" i="1"/>
  <c r="K81" i="1"/>
  <c r="M81" i="1"/>
  <c r="N775" i="1"/>
  <c r="L775" i="1"/>
  <c r="K775" i="1"/>
  <c r="M775" i="1"/>
  <c r="N433" i="1"/>
  <c r="L433" i="1"/>
  <c r="K433" i="1"/>
  <c r="M433" i="1"/>
  <c r="N438" i="1"/>
  <c r="L438" i="1"/>
  <c r="K438" i="1"/>
  <c r="M438" i="1"/>
  <c r="N282" i="1"/>
  <c r="L282" i="1"/>
  <c r="K282" i="1"/>
  <c r="M282" i="1"/>
  <c r="N989" i="1"/>
  <c r="L989" i="1"/>
  <c r="K989" i="1"/>
  <c r="M989" i="1"/>
  <c r="N265" i="1"/>
  <c r="L265" i="1"/>
  <c r="K265" i="1"/>
  <c r="M265" i="1"/>
  <c r="N300" i="1"/>
  <c r="L300" i="1"/>
  <c r="K300" i="1"/>
  <c r="M300" i="1"/>
  <c r="N203" i="1"/>
  <c r="L203" i="1"/>
  <c r="K203" i="1"/>
  <c r="M203" i="1"/>
  <c r="N1104" i="1"/>
  <c r="L1104" i="1"/>
  <c r="K1104" i="1"/>
  <c r="M1104" i="1"/>
  <c r="N106" i="1"/>
  <c r="L106" i="1"/>
  <c r="K106" i="1"/>
  <c r="M106" i="1"/>
  <c r="N1363" i="1"/>
  <c r="L1363" i="1"/>
  <c r="K1363" i="1"/>
  <c r="M1363" i="1"/>
  <c r="N501" i="1"/>
  <c r="L501" i="1"/>
  <c r="K501" i="1"/>
  <c r="M501" i="1"/>
  <c r="N1372" i="1"/>
  <c r="L1372" i="1"/>
  <c r="K1372" i="1"/>
  <c r="M1372" i="1"/>
  <c r="N1190" i="1"/>
  <c r="L1190" i="1"/>
  <c r="K1190" i="1"/>
  <c r="M1190" i="1"/>
  <c r="N1023" i="1"/>
  <c r="L1023" i="1"/>
  <c r="K1023" i="1"/>
  <c r="M1023" i="1"/>
  <c r="N646" i="1"/>
  <c r="L646" i="1"/>
  <c r="K646" i="1"/>
  <c r="M646" i="1"/>
  <c r="N1427" i="1"/>
  <c r="L1427" i="1"/>
  <c r="K1427" i="1"/>
  <c r="M1427" i="1"/>
  <c r="N1177" i="1"/>
  <c r="L1177" i="1"/>
  <c r="K1177" i="1"/>
  <c r="M1177" i="1"/>
  <c r="N1146" i="1"/>
  <c r="L1146" i="1"/>
  <c r="K1146" i="1"/>
  <c r="M1146" i="1"/>
  <c r="N1158" i="1"/>
  <c r="L1158" i="1"/>
  <c r="K1158" i="1"/>
  <c r="M1158" i="1"/>
  <c r="N774" i="1"/>
  <c r="L774" i="1"/>
  <c r="K774" i="1"/>
  <c r="M774" i="1"/>
  <c r="N564" i="1"/>
  <c r="L564" i="1"/>
  <c r="K564" i="1"/>
  <c r="M564" i="1"/>
  <c r="N800" i="1"/>
  <c r="L800" i="1"/>
  <c r="K800" i="1"/>
  <c r="M800" i="1"/>
  <c r="N1345" i="1"/>
  <c r="L1345" i="1"/>
  <c r="K1345" i="1"/>
  <c r="M1345" i="1"/>
  <c r="N1217" i="1"/>
  <c r="L1217" i="1"/>
  <c r="K1217" i="1"/>
  <c r="M1217" i="1"/>
  <c r="N1502" i="1"/>
  <c r="L1502" i="1"/>
  <c r="K1502" i="1"/>
  <c r="M1502" i="1"/>
  <c r="N472" i="1"/>
  <c r="L472" i="1"/>
  <c r="K472" i="1"/>
  <c r="M472" i="1"/>
  <c r="N270" i="1"/>
  <c r="L270" i="1"/>
  <c r="K270" i="1"/>
  <c r="M270" i="1"/>
  <c r="N918" i="1"/>
  <c r="L918" i="1"/>
  <c r="K918" i="1"/>
  <c r="M918" i="1"/>
  <c r="N409" i="1"/>
  <c r="L409" i="1"/>
  <c r="K409" i="1"/>
  <c r="M409" i="1"/>
  <c r="N594" i="1"/>
  <c r="L594" i="1"/>
  <c r="K594" i="1"/>
  <c r="M594" i="1"/>
  <c r="N167" i="1"/>
  <c r="L167" i="1"/>
  <c r="K167" i="1"/>
  <c r="M167" i="1"/>
  <c r="N44" i="1"/>
  <c r="L44" i="1"/>
  <c r="K44" i="1"/>
  <c r="M44" i="1"/>
  <c r="N129" i="1"/>
  <c r="L129" i="1"/>
  <c r="K129" i="1"/>
  <c r="M129" i="1"/>
  <c r="N705" i="1"/>
  <c r="L705" i="1"/>
  <c r="K705" i="1"/>
  <c r="M705" i="1"/>
  <c r="N399" i="1"/>
  <c r="L399" i="1"/>
  <c r="K399" i="1"/>
  <c r="M399" i="1"/>
  <c r="N1262" i="1"/>
  <c r="L1262" i="1"/>
  <c r="K1262" i="1"/>
  <c r="M1262" i="1"/>
  <c r="N883" i="1"/>
  <c r="L883" i="1"/>
  <c r="K883" i="1"/>
  <c r="M883" i="1"/>
  <c r="N7" i="1"/>
  <c r="L7" i="1"/>
  <c r="K7" i="1"/>
  <c r="M7" i="1"/>
  <c r="N702" i="1"/>
  <c r="L702" i="1"/>
  <c r="K702" i="1"/>
  <c r="M702" i="1"/>
  <c r="N664" i="1"/>
  <c r="L664" i="1"/>
  <c r="K664" i="1"/>
  <c r="M664" i="1"/>
  <c r="N204" i="1"/>
  <c r="L204" i="1"/>
  <c r="K204" i="1"/>
  <c r="M204" i="1"/>
  <c r="N757" i="1"/>
  <c r="L757" i="1"/>
  <c r="K757" i="1"/>
  <c r="M757" i="1"/>
  <c r="N321" i="1"/>
  <c r="L321" i="1"/>
  <c r="K321" i="1"/>
  <c r="M321" i="1"/>
  <c r="N1501" i="1"/>
  <c r="L1501" i="1"/>
  <c r="K1501" i="1"/>
  <c r="M1501" i="1"/>
  <c r="N1369" i="1"/>
  <c r="L1369" i="1"/>
  <c r="K1369" i="1"/>
  <c r="M1369" i="1"/>
  <c r="N429" i="1"/>
  <c r="L429" i="1"/>
  <c r="K429" i="1"/>
  <c r="M429" i="1"/>
  <c r="N1186" i="1"/>
  <c r="L1186" i="1"/>
  <c r="K1186" i="1"/>
  <c r="M1186" i="1"/>
  <c r="N1137" i="1"/>
  <c r="L1137" i="1"/>
  <c r="K1137" i="1"/>
  <c r="M1137" i="1"/>
  <c r="N99" i="1"/>
  <c r="L99" i="1"/>
  <c r="K99" i="1"/>
  <c r="M99" i="1"/>
  <c r="N1152" i="1"/>
  <c r="L1152" i="1"/>
  <c r="K1152" i="1"/>
  <c r="M1152" i="1"/>
  <c r="N1128" i="1"/>
  <c r="L1128" i="1"/>
  <c r="K1128" i="1"/>
  <c r="M1128" i="1"/>
  <c r="N365" i="1"/>
  <c r="L365" i="1"/>
  <c r="K365" i="1"/>
  <c r="M365" i="1"/>
  <c r="N5" i="1"/>
  <c r="L5" i="1"/>
  <c r="K5" i="1"/>
  <c r="M5" i="1"/>
  <c r="N633" i="1"/>
  <c r="L633" i="1"/>
  <c r="K633" i="1"/>
  <c r="M633" i="1"/>
  <c r="N688" i="1"/>
  <c r="L688" i="1"/>
  <c r="K688" i="1"/>
  <c r="M688" i="1"/>
  <c r="N993" i="1"/>
  <c r="L993" i="1"/>
  <c r="K993" i="1"/>
  <c r="M993" i="1"/>
  <c r="N890" i="1"/>
  <c r="L890" i="1"/>
  <c r="K890" i="1"/>
  <c r="M890" i="1"/>
  <c r="N928" i="1"/>
  <c r="L928" i="1"/>
  <c r="K928" i="1"/>
  <c r="M928" i="1"/>
  <c r="N996" i="1"/>
  <c r="L996" i="1"/>
  <c r="K996" i="1"/>
  <c r="M996" i="1"/>
  <c r="N153" i="1"/>
  <c r="L153" i="1"/>
  <c r="K153" i="1"/>
  <c r="M153" i="1"/>
  <c r="N238" i="1"/>
  <c r="L238" i="1"/>
  <c r="K238" i="1"/>
  <c r="M238" i="1"/>
  <c r="N1290" i="1"/>
  <c r="L1290" i="1"/>
  <c r="K1290" i="1"/>
  <c r="M1290" i="1"/>
  <c r="N1236" i="1"/>
  <c r="L1236" i="1"/>
  <c r="K1236" i="1"/>
  <c r="M1236" i="1"/>
  <c r="N1563" i="1"/>
  <c r="L1563" i="1"/>
  <c r="K1563" i="1"/>
  <c r="M1563" i="1"/>
  <c r="N1214" i="1"/>
  <c r="L1214" i="1"/>
  <c r="K1214" i="1"/>
  <c r="M1214" i="1"/>
  <c r="N1016" i="1"/>
  <c r="L1016" i="1"/>
  <c r="K1016" i="1"/>
  <c r="M1016" i="1"/>
  <c r="N113" i="1"/>
  <c r="L113" i="1"/>
  <c r="K113" i="1"/>
  <c r="M113" i="1"/>
  <c r="N45" i="1"/>
  <c r="L45" i="1"/>
  <c r="K45" i="1"/>
  <c r="M45" i="1"/>
  <c r="N1297" i="1"/>
  <c r="L1297" i="1"/>
  <c r="K1297" i="1"/>
  <c r="M1297" i="1"/>
  <c r="N291" i="1"/>
  <c r="L291" i="1"/>
  <c r="K291" i="1"/>
  <c r="M291" i="1"/>
  <c r="N177" i="1"/>
  <c r="L177" i="1"/>
  <c r="K177" i="1"/>
  <c r="M177" i="1"/>
  <c r="N557" i="1"/>
  <c r="L557" i="1"/>
  <c r="K557" i="1"/>
  <c r="M557" i="1"/>
  <c r="N546" i="1"/>
  <c r="L546" i="1"/>
  <c r="K546" i="1"/>
  <c r="M546" i="1"/>
  <c r="N1536" i="1"/>
  <c r="L1536" i="1"/>
  <c r="K1536" i="1"/>
  <c r="M1536" i="1"/>
  <c r="N1555" i="1"/>
  <c r="L1555" i="1"/>
  <c r="K1555" i="1"/>
  <c r="M1555" i="1"/>
  <c r="N318" i="1"/>
  <c r="L318" i="1"/>
  <c r="K318" i="1"/>
  <c r="M318" i="1"/>
  <c r="N565" i="1"/>
  <c r="L565" i="1"/>
  <c r="K565" i="1"/>
  <c r="M565" i="1"/>
  <c r="N1391" i="1"/>
  <c r="L1391" i="1"/>
  <c r="K1391" i="1"/>
  <c r="M1391" i="1"/>
  <c r="N566" i="1"/>
  <c r="L566" i="1"/>
  <c r="K566" i="1"/>
  <c r="M566" i="1"/>
  <c r="N1389" i="1"/>
  <c r="L1389" i="1"/>
  <c r="K1389" i="1"/>
  <c r="M1389" i="1"/>
  <c r="N1132" i="1"/>
  <c r="L1132" i="1"/>
  <c r="K1132" i="1"/>
  <c r="M1132" i="1"/>
  <c r="N260" i="1"/>
  <c r="L260" i="1"/>
  <c r="K260" i="1"/>
  <c r="M260" i="1"/>
  <c r="N1139" i="1"/>
  <c r="L1139" i="1"/>
  <c r="K1139" i="1"/>
  <c r="M1139" i="1"/>
  <c r="N994" i="1"/>
  <c r="L994" i="1"/>
  <c r="K994" i="1"/>
  <c r="M994" i="1"/>
  <c r="N1178" i="1"/>
  <c r="L1178" i="1"/>
  <c r="K1178" i="1"/>
  <c r="M1178" i="1"/>
  <c r="N1373" i="1"/>
  <c r="L1373" i="1"/>
  <c r="K1373" i="1"/>
  <c r="M1373" i="1"/>
  <c r="N659" i="1"/>
  <c r="L659" i="1"/>
  <c r="K659" i="1"/>
  <c r="M659" i="1"/>
  <c r="N561" i="1"/>
  <c r="L561" i="1"/>
  <c r="K561" i="1"/>
  <c r="M561" i="1"/>
  <c r="N743" i="1"/>
  <c r="L743" i="1"/>
  <c r="K743" i="1"/>
  <c r="M743" i="1"/>
  <c r="N72" i="1"/>
  <c r="L72" i="1"/>
  <c r="K72" i="1"/>
  <c r="M72" i="1"/>
  <c r="N443" i="1"/>
  <c r="L443" i="1"/>
  <c r="K443" i="1"/>
  <c r="M443" i="1"/>
  <c r="N885" i="1"/>
  <c r="L885" i="1"/>
  <c r="K885" i="1"/>
  <c r="M885" i="1"/>
  <c r="N93" i="1"/>
  <c r="L93" i="1"/>
  <c r="K93" i="1"/>
  <c r="M93" i="1"/>
  <c r="N359" i="1"/>
  <c r="L359" i="1"/>
  <c r="K359" i="1"/>
  <c r="M359" i="1"/>
  <c r="N906" i="1"/>
  <c r="L906" i="1"/>
  <c r="K906" i="1"/>
  <c r="M906" i="1"/>
  <c r="N922" i="1"/>
  <c r="L922" i="1"/>
  <c r="K922" i="1"/>
  <c r="M922" i="1"/>
  <c r="N98" i="1"/>
  <c r="L98" i="1"/>
  <c r="K98" i="1"/>
  <c r="M98" i="1"/>
  <c r="N1000" i="1"/>
  <c r="L1000" i="1"/>
  <c r="K1000" i="1"/>
  <c r="M1000" i="1"/>
  <c r="N114" i="1"/>
  <c r="L114" i="1"/>
  <c r="K114" i="1"/>
  <c r="M114" i="1"/>
  <c r="N1293" i="1"/>
  <c r="L1293" i="1"/>
  <c r="K1293" i="1"/>
  <c r="M1293" i="1"/>
  <c r="N686" i="1"/>
  <c r="L686" i="1"/>
  <c r="K686" i="1"/>
  <c r="M686" i="1"/>
  <c r="N720" i="1"/>
  <c r="L720" i="1"/>
  <c r="K720" i="1"/>
  <c r="M720" i="1"/>
  <c r="N160" i="1"/>
  <c r="L160" i="1"/>
  <c r="K160" i="1"/>
  <c r="M160" i="1"/>
  <c r="N1239" i="1"/>
  <c r="L1239" i="1"/>
  <c r="K1239" i="1"/>
  <c r="M1239" i="1"/>
  <c r="N790" i="1"/>
  <c r="L790" i="1"/>
  <c r="K790" i="1"/>
  <c r="M790" i="1"/>
  <c r="N286" i="1"/>
  <c r="L286" i="1"/>
  <c r="K286" i="1"/>
  <c r="M286" i="1"/>
  <c r="N1136" i="1"/>
  <c r="L1136" i="1"/>
  <c r="K1136" i="1"/>
  <c r="M1136" i="1"/>
  <c r="N1013" i="1"/>
  <c r="L1013" i="1"/>
  <c r="K1013" i="1"/>
  <c r="M1013" i="1"/>
  <c r="N665" i="1"/>
  <c r="L665" i="1"/>
  <c r="K665" i="1"/>
  <c r="M665" i="1"/>
  <c r="N1332" i="1"/>
  <c r="L1332" i="1"/>
  <c r="K1332" i="1"/>
  <c r="M1332" i="1"/>
  <c r="N1430" i="1"/>
  <c r="L1430" i="1"/>
  <c r="K1430" i="1"/>
  <c r="M1430" i="1"/>
  <c r="N140" i="1"/>
  <c r="L140" i="1"/>
  <c r="K140" i="1"/>
  <c r="M140" i="1"/>
  <c r="N110" i="1"/>
  <c r="L110" i="1"/>
  <c r="K110" i="1"/>
  <c r="M110" i="1"/>
  <c r="N965" i="1"/>
  <c r="L965" i="1"/>
  <c r="K965" i="1"/>
  <c r="M965" i="1"/>
  <c r="N166" i="1"/>
  <c r="L166" i="1"/>
  <c r="K166" i="1"/>
  <c r="M166" i="1"/>
  <c r="N629" i="1"/>
  <c r="L629" i="1"/>
  <c r="K629" i="1"/>
  <c r="M629" i="1"/>
  <c r="N737" i="1"/>
  <c r="L737" i="1"/>
  <c r="K737" i="1"/>
  <c r="M737" i="1"/>
  <c r="N461" i="1"/>
  <c r="L461" i="1"/>
  <c r="K461" i="1"/>
  <c r="M461" i="1"/>
  <c r="N940" i="1"/>
  <c r="L940" i="1"/>
  <c r="K940" i="1"/>
  <c r="M940" i="1"/>
  <c r="N226" i="1"/>
  <c r="L226" i="1"/>
  <c r="K226" i="1"/>
  <c r="M226" i="1"/>
  <c r="N735" i="1"/>
  <c r="L735" i="1"/>
  <c r="K735" i="1"/>
  <c r="M735" i="1"/>
  <c r="N458" i="1"/>
  <c r="L458" i="1"/>
  <c r="K458" i="1"/>
  <c r="M458" i="1"/>
  <c r="N858" i="1"/>
  <c r="L858" i="1"/>
  <c r="K858" i="1"/>
  <c r="M858" i="1"/>
  <c r="N551" i="1"/>
  <c r="L551" i="1"/>
  <c r="K551" i="1"/>
  <c r="M551" i="1"/>
  <c r="N1416" i="1"/>
  <c r="L1416" i="1"/>
  <c r="K1416" i="1"/>
  <c r="M1416" i="1"/>
  <c r="N867" i="1"/>
  <c r="L867" i="1"/>
  <c r="K867" i="1"/>
  <c r="M867" i="1"/>
  <c r="N467" i="1"/>
  <c r="L467" i="1"/>
  <c r="K467" i="1"/>
  <c r="M467" i="1"/>
  <c r="N921" i="1"/>
  <c r="L921" i="1"/>
  <c r="K921" i="1"/>
  <c r="M921" i="1"/>
  <c r="N1500" i="1"/>
  <c r="L1500" i="1"/>
  <c r="K1500" i="1"/>
  <c r="M1500" i="1"/>
  <c r="N11" i="1"/>
  <c r="L11" i="1"/>
  <c r="K11" i="1"/>
  <c r="M11" i="1"/>
  <c r="N1338" i="1"/>
  <c r="L1338" i="1"/>
  <c r="K1338" i="1"/>
  <c r="M1338" i="1"/>
  <c r="N190" i="1"/>
  <c r="L190" i="1"/>
  <c r="K190" i="1"/>
  <c r="M190" i="1"/>
  <c r="N1508" i="1"/>
  <c r="L1508" i="1"/>
  <c r="K1508" i="1"/>
  <c r="M1508" i="1"/>
  <c r="N275" i="1"/>
  <c r="L275" i="1"/>
  <c r="K275" i="1"/>
  <c r="M275" i="1"/>
  <c r="N431" i="1"/>
  <c r="L431" i="1"/>
  <c r="K431" i="1"/>
  <c r="M431" i="1"/>
  <c r="N809" i="1"/>
  <c r="L809" i="1"/>
  <c r="K809" i="1"/>
  <c r="M809" i="1"/>
  <c r="N413" i="1"/>
  <c r="L413" i="1"/>
  <c r="K413" i="1"/>
  <c r="M413" i="1"/>
  <c r="N1444" i="1"/>
  <c r="L1444" i="1"/>
  <c r="K1444" i="1"/>
  <c r="M1444" i="1"/>
  <c r="N841" i="1"/>
  <c r="L841" i="1"/>
  <c r="K841" i="1"/>
  <c r="M841" i="1"/>
  <c r="N1157" i="1"/>
  <c r="L1157" i="1"/>
  <c r="K1157" i="1"/>
  <c r="M1157" i="1"/>
  <c r="N1306" i="1"/>
  <c r="L1306" i="1"/>
  <c r="K1306" i="1"/>
  <c r="M1306" i="1"/>
  <c r="N49" i="1"/>
  <c r="L49" i="1"/>
  <c r="K49" i="1"/>
  <c r="M49" i="1"/>
  <c r="N1499" i="1"/>
  <c r="L1499" i="1"/>
  <c r="K1499" i="1"/>
  <c r="M1499" i="1"/>
  <c r="N1014" i="1"/>
  <c r="L1014" i="1"/>
  <c r="K1014" i="1"/>
  <c r="M1014" i="1"/>
  <c r="N1525" i="1"/>
  <c r="L1525" i="1"/>
  <c r="K1525" i="1"/>
  <c r="M1525" i="1"/>
  <c r="N721" i="1"/>
  <c r="L721" i="1"/>
  <c r="K721" i="1"/>
  <c r="M721" i="1"/>
  <c r="N138" i="1"/>
  <c r="L138" i="1"/>
  <c r="K138" i="1"/>
  <c r="M138" i="1"/>
  <c r="N227" i="1"/>
  <c r="L227" i="1"/>
  <c r="K227" i="1"/>
  <c r="M227" i="1"/>
  <c r="N589" i="1"/>
  <c r="L589" i="1"/>
  <c r="K589" i="1"/>
  <c r="M589" i="1"/>
  <c r="N1433" i="1"/>
  <c r="L1433" i="1"/>
  <c r="K1433" i="1"/>
  <c r="M1433" i="1"/>
  <c r="N1003" i="1"/>
  <c r="L1003" i="1"/>
  <c r="K1003" i="1"/>
  <c r="M1003" i="1"/>
  <c r="N455" i="1"/>
  <c r="L455" i="1"/>
  <c r="K455" i="1"/>
  <c r="M455" i="1"/>
  <c r="N489" i="1"/>
  <c r="L489" i="1"/>
  <c r="K489" i="1"/>
  <c r="M489" i="1"/>
  <c r="N1223" i="1"/>
  <c r="L1223" i="1"/>
  <c r="K1223" i="1"/>
  <c r="M1223" i="1"/>
  <c r="N1503" i="1"/>
  <c r="L1503" i="1"/>
  <c r="K1503" i="1"/>
  <c r="M1503" i="1"/>
  <c r="N159" i="1"/>
  <c r="L159" i="1"/>
  <c r="K159" i="1"/>
  <c r="M159" i="1"/>
  <c r="N1241" i="1"/>
  <c r="L1241" i="1"/>
  <c r="K1241" i="1"/>
  <c r="M1241" i="1"/>
  <c r="N1069" i="1"/>
  <c r="L1069" i="1"/>
  <c r="K1069" i="1"/>
  <c r="M1069" i="1"/>
  <c r="N614" i="1"/>
  <c r="L614" i="1"/>
  <c r="K614" i="1"/>
  <c r="M614" i="1"/>
  <c r="N122" i="1"/>
  <c r="L122" i="1"/>
  <c r="K122" i="1"/>
  <c r="M122" i="1"/>
  <c r="N1171" i="1"/>
  <c r="L1171" i="1"/>
  <c r="K1171" i="1"/>
  <c r="M1171" i="1"/>
  <c r="N547" i="1"/>
  <c r="L547" i="1"/>
  <c r="K547" i="1"/>
  <c r="M547" i="1"/>
  <c r="N908" i="1"/>
  <c r="L908" i="1"/>
  <c r="K908" i="1"/>
  <c r="M908" i="1"/>
  <c r="N1037" i="1"/>
  <c r="L1037" i="1"/>
  <c r="K1037" i="1"/>
  <c r="M1037" i="1"/>
  <c r="N360" i="1"/>
  <c r="L360" i="1"/>
  <c r="K360" i="1"/>
  <c r="M360" i="1"/>
  <c r="N875" i="1"/>
  <c r="L875" i="1"/>
  <c r="K875" i="1"/>
  <c r="M875" i="1"/>
  <c r="N1527" i="1"/>
  <c r="L1527" i="1"/>
  <c r="K1527" i="1"/>
  <c r="M1527" i="1"/>
  <c r="N1155" i="1"/>
  <c r="L1155" i="1"/>
  <c r="K1155" i="1"/>
  <c r="M1155" i="1"/>
  <c r="N874" i="1"/>
  <c r="L874" i="1"/>
  <c r="K874" i="1"/>
  <c r="M874" i="1"/>
  <c r="N1448" i="1"/>
  <c r="L1448" i="1"/>
  <c r="K1448" i="1"/>
  <c r="M1448" i="1"/>
  <c r="N675" i="1"/>
  <c r="L675" i="1"/>
  <c r="K675" i="1"/>
  <c r="M675" i="1"/>
  <c r="N1247" i="1"/>
  <c r="L1247" i="1"/>
  <c r="K1247" i="1"/>
  <c r="M1247" i="1"/>
  <c r="N302" i="1"/>
  <c r="L302" i="1"/>
  <c r="K302" i="1"/>
  <c r="M302" i="1"/>
  <c r="N1379" i="1"/>
  <c r="L1379" i="1"/>
  <c r="K1379" i="1"/>
  <c r="M1379" i="1"/>
  <c r="N888" i="1"/>
  <c r="L888" i="1"/>
  <c r="K888" i="1"/>
  <c r="M888" i="1"/>
  <c r="N465" i="1"/>
  <c r="L465" i="1"/>
  <c r="K465" i="1"/>
  <c r="M465" i="1"/>
  <c r="N1218" i="1"/>
  <c r="L1218" i="1"/>
  <c r="K1218" i="1"/>
  <c r="M1218" i="1"/>
  <c r="N549" i="1"/>
  <c r="L549" i="1"/>
  <c r="K549" i="1"/>
  <c r="M549" i="1"/>
  <c r="N1421" i="1"/>
  <c r="L1421" i="1"/>
  <c r="K1421" i="1"/>
  <c r="M1421" i="1"/>
  <c r="N1220" i="1"/>
  <c r="L1220" i="1"/>
  <c r="K1220" i="1"/>
  <c r="M1220" i="1"/>
  <c r="N1185" i="1"/>
  <c r="L1185" i="1"/>
  <c r="K1185" i="1"/>
  <c r="M1185" i="1"/>
  <c r="N584" i="1"/>
  <c r="L584" i="1"/>
  <c r="K584" i="1"/>
  <c r="M584" i="1"/>
  <c r="N432" i="1"/>
  <c r="L432" i="1"/>
  <c r="K432" i="1"/>
  <c r="M432" i="1"/>
  <c r="N541" i="1"/>
  <c r="L541" i="1"/>
  <c r="K541" i="1"/>
  <c r="M541" i="1"/>
  <c r="N1257" i="1"/>
  <c r="L1257" i="1"/>
  <c r="K1257" i="1"/>
  <c r="M1257" i="1"/>
  <c r="N428" i="1"/>
  <c r="L428" i="1"/>
  <c r="K428" i="1"/>
  <c r="M428" i="1"/>
  <c r="N1467" i="1"/>
  <c r="L1467" i="1"/>
  <c r="K1467" i="1"/>
  <c r="M1467" i="1"/>
  <c r="N125" i="1"/>
  <c r="L125" i="1"/>
  <c r="K125" i="1"/>
  <c r="M125" i="1"/>
  <c r="N1323" i="1"/>
  <c r="L1323" i="1"/>
  <c r="K1323" i="1"/>
  <c r="M1323" i="1"/>
  <c r="N1334" i="1"/>
  <c r="L1334" i="1"/>
  <c r="K1334" i="1"/>
  <c r="M1334" i="1"/>
  <c r="N281" i="1"/>
  <c r="L281" i="1"/>
  <c r="K281" i="1"/>
  <c r="M281" i="1"/>
  <c r="N1064" i="1"/>
  <c r="L1064" i="1"/>
  <c r="K1064" i="1"/>
  <c r="M1064" i="1"/>
  <c r="N1554" i="1"/>
  <c r="L1554" i="1"/>
  <c r="K1554" i="1"/>
  <c r="M1554" i="1"/>
  <c r="N857" i="1"/>
  <c r="L857" i="1"/>
  <c r="K857" i="1"/>
  <c r="M857" i="1"/>
  <c r="N54" i="1"/>
  <c r="L54" i="1"/>
  <c r="K54" i="1"/>
  <c r="M54" i="1"/>
  <c r="N741" i="1"/>
  <c r="L741" i="1"/>
  <c r="K741" i="1"/>
  <c r="M741" i="1"/>
  <c r="N307" i="1"/>
  <c r="L307" i="1"/>
  <c r="K307" i="1"/>
  <c r="M307" i="1"/>
  <c r="N765" i="1"/>
  <c r="L765" i="1"/>
  <c r="K765" i="1"/>
  <c r="M765" i="1"/>
  <c r="N330" i="1"/>
  <c r="L330" i="1"/>
  <c r="K330" i="1"/>
  <c r="M330" i="1"/>
  <c r="N492" i="1"/>
  <c r="L492" i="1"/>
  <c r="K492" i="1"/>
  <c r="M492" i="1"/>
  <c r="N782" i="1"/>
  <c r="L782" i="1"/>
  <c r="K782" i="1"/>
  <c r="M782" i="1"/>
  <c r="N912" i="1"/>
  <c r="L912" i="1"/>
  <c r="K912" i="1"/>
  <c r="M912" i="1"/>
  <c r="N627" i="1"/>
  <c r="L627" i="1"/>
  <c r="K627" i="1"/>
  <c r="M627" i="1"/>
  <c r="N1091" i="1"/>
  <c r="L1091" i="1"/>
  <c r="K1091" i="1"/>
  <c r="M1091" i="1"/>
  <c r="N1481" i="1"/>
  <c r="L1481" i="1"/>
  <c r="K1481" i="1"/>
  <c r="M1481" i="1"/>
  <c r="N460" i="1"/>
  <c r="L460" i="1"/>
  <c r="K460" i="1"/>
  <c r="M460" i="1"/>
  <c r="N103" i="1"/>
  <c r="L103" i="1"/>
  <c r="K103" i="1"/>
  <c r="M103" i="1"/>
  <c r="N865" i="1"/>
  <c r="L865" i="1"/>
  <c r="K865" i="1"/>
  <c r="M865" i="1"/>
  <c r="N1561" i="1"/>
  <c r="L1561" i="1"/>
  <c r="K1561" i="1"/>
  <c r="M1561" i="1"/>
  <c r="N305" i="1"/>
  <c r="L305" i="1"/>
  <c r="K305" i="1"/>
  <c r="M305" i="1"/>
  <c r="N1193" i="1"/>
  <c r="L1193" i="1"/>
  <c r="K1193" i="1"/>
  <c r="M1193" i="1"/>
  <c r="N1127" i="1"/>
  <c r="L1127" i="1"/>
  <c r="K1127" i="1"/>
  <c r="M1127" i="1"/>
  <c r="N289" i="1"/>
  <c r="L289" i="1"/>
  <c r="K289" i="1"/>
  <c r="M289" i="1"/>
  <c r="N1095" i="1"/>
  <c r="L1095" i="1"/>
  <c r="K1095" i="1"/>
  <c r="M1095" i="1"/>
  <c r="N773" i="1"/>
  <c r="L773" i="1"/>
  <c r="K773" i="1"/>
  <c r="M773" i="1"/>
  <c r="N43" i="1"/>
  <c r="L43" i="1"/>
  <c r="K43" i="1"/>
  <c r="M43" i="1"/>
  <c r="N718" i="1"/>
  <c r="L718" i="1"/>
  <c r="K718" i="1"/>
  <c r="M718" i="1"/>
  <c r="N851" i="1"/>
  <c r="L851" i="1"/>
  <c r="K851" i="1"/>
  <c r="M851" i="1"/>
  <c r="N961" i="1"/>
  <c r="L961" i="1"/>
  <c r="K961" i="1"/>
  <c r="M961" i="1"/>
  <c r="N510" i="1"/>
  <c r="L510" i="1"/>
  <c r="K510" i="1"/>
  <c r="M510" i="1"/>
  <c r="N306" i="1"/>
  <c r="L306" i="1"/>
  <c r="K306" i="1"/>
  <c r="M306" i="1"/>
  <c r="N112" i="1"/>
  <c r="L112" i="1"/>
  <c r="K112" i="1"/>
  <c r="M112" i="1"/>
  <c r="N1384" i="1"/>
  <c r="L1384" i="1"/>
  <c r="K1384" i="1"/>
  <c r="M1384" i="1"/>
  <c r="N470" i="1"/>
  <c r="L470" i="1"/>
  <c r="K470" i="1"/>
  <c r="M470" i="1"/>
  <c r="N1318" i="1"/>
  <c r="L1318" i="1"/>
  <c r="K1318" i="1"/>
  <c r="M1318" i="1"/>
  <c r="N1195" i="1"/>
  <c r="L1195" i="1"/>
  <c r="K1195" i="1"/>
  <c r="M1195" i="1"/>
  <c r="N165" i="1"/>
  <c r="L165" i="1"/>
  <c r="K165" i="1"/>
  <c r="M165" i="1"/>
  <c r="N366" i="1"/>
  <c r="L366" i="1"/>
  <c r="K366" i="1"/>
  <c r="M366" i="1"/>
  <c r="N957" i="1"/>
  <c r="L957" i="1"/>
  <c r="K957" i="1"/>
  <c r="M957" i="1"/>
  <c r="N1417" i="1"/>
  <c r="L1417" i="1"/>
  <c r="K1417" i="1"/>
  <c r="M1417" i="1"/>
  <c r="N915" i="1"/>
  <c r="L915" i="1"/>
  <c r="K915" i="1"/>
  <c r="M915" i="1"/>
  <c r="N437" i="1"/>
  <c r="L437" i="1"/>
  <c r="K437" i="1"/>
  <c r="M437" i="1"/>
  <c r="N1507" i="1"/>
  <c r="L1507" i="1"/>
  <c r="K1507" i="1"/>
  <c r="M1507" i="1"/>
  <c r="N753" i="1"/>
  <c r="L753" i="1"/>
  <c r="K753" i="1"/>
  <c r="M753" i="1"/>
  <c r="N57" i="1"/>
  <c r="L57" i="1"/>
  <c r="K57" i="1"/>
  <c r="M57" i="1"/>
  <c r="N717" i="1"/>
  <c r="L717" i="1"/>
  <c r="K717" i="1"/>
  <c r="M717" i="1"/>
  <c r="N1474" i="1"/>
  <c r="L1474" i="1"/>
  <c r="K1474" i="1"/>
  <c r="M1474" i="1"/>
  <c r="N62" i="1"/>
  <c r="L62" i="1"/>
  <c r="K62" i="1"/>
  <c r="M62" i="1"/>
  <c r="N1073" i="1"/>
  <c r="L1073" i="1"/>
  <c r="K1073" i="1"/>
  <c r="M1073" i="1"/>
  <c r="N527" i="1"/>
  <c r="L527" i="1"/>
  <c r="K527" i="1"/>
  <c r="M527" i="1"/>
  <c r="N963" i="1"/>
  <c r="L963" i="1"/>
  <c r="K963" i="1"/>
  <c r="M963" i="1"/>
  <c r="N1460" i="1"/>
  <c r="L1460" i="1"/>
  <c r="K1460" i="1"/>
  <c r="M1460" i="1"/>
  <c r="N410" i="1"/>
  <c r="L410" i="1"/>
  <c r="K410" i="1"/>
  <c r="M410" i="1"/>
  <c r="N758" i="1"/>
  <c r="L758" i="1"/>
  <c r="K758" i="1"/>
  <c r="M758" i="1"/>
  <c r="N587" i="1"/>
  <c r="L587" i="1"/>
  <c r="K587" i="1"/>
  <c r="M587" i="1"/>
  <c r="N421" i="1"/>
  <c r="L421" i="1"/>
  <c r="K421" i="1"/>
  <c r="M421" i="1"/>
  <c r="N1371" i="1"/>
  <c r="L1371" i="1"/>
  <c r="K1371" i="1"/>
  <c r="M1371" i="1"/>
  <c r="N1145" i="1"/>
  <c r="L1145" i="1"/>
  <c r="K1145" i="1"/>
  <c r="M1145" i="1"/>
  <c r="N853" i="1"/>
  <c r="L853" i="1"/>
  <c r="K853" i="1"/>
  <c r="M853" i="1"/>
  <c r="N1487" i="1"/>
  <c r="L1487" i="1"/>
  <c r="K1487" i="1"/>
  <c r="M1487" i="1"/>
  <c r="N1341" i="1"/>
  <c r="L1341" i="1"/>
  <c r="K1341" i="1"/>
  <c r="M1341" i="1"/>
  <c r="N332" i="1"/>
  <c r="L332" i="1"/>
  <c r="K332" i="1"/>
  <c r="M332" i="1"/>
  <c r="N1367" i="1"/>
  <c r="L1367" i="1"/>
  <c r="K1367" i="1"/>
  <c r="M1367" i="1"/>
  <c r="N242" i="1"/>
  <c r="L242" i="1"/>
  <c r="K242" i="1"/>
  <c r="M242" i="1"/>
  <c r="N1480" i="1"/>
  <c r="L1480" i="1"/>
  <c r="K1480" i="1"/>
  <c r="M1480" i="1"/>
  <c r="N1347" i="1"/>
  <c r="L1347" i="1"/>
  <c r="K1347" i="1"/>
  <c r="M1347" i="1"/>
  <c r="N1106" i="1"/>
  <c r="L1106" i="1"/>
  <c r="K1106" i="1"/>
  <c r="M1106" i="1"/>
  <c r="N760" i="1"/>
  <c r="L760" i="1"/>
  <c r="K760" i="1"/>
  <c r="M760" i="1"/>
  <c r="N733" i="1"/>
  <c r="L733" i="1"/>
  <c r="K733" i="1"/>
  <c r="M733" i="1"/>
  <c r="N191" i="1"/>
  <c r="L191" i="1"/>
  <c r="K191" i="1"/>
  <c r="M191" i="1"/>
  <c r="N1461" i="1"/>
  <c r="L1461" i="1"/>
  <c r="K1461" i="1"/>
  <c r="M1461" i="1"/>
  <c r="N1160" i="1"/>
  <c r="L1160" i="1"/>
  <c r="K1160" i="1"/>
  <c r="M1160" i="1"/>
  <c r="N862" i="1"/>
  <c r="L862" i="1"/>
  <c r="K862" i="1"/>
  <c r="M862" i="1"/>
  <c r="N334" i="1"/>
  <c r="L334" i="1"/>
  <c r="K334" i="1"/>
  <c r="M334" i="1"/>
  <c r="N769" i="1"/>
  <c r="L769" i="1"/>
  <c r="K769" i="1"/>
  <c r="M769" i="1"/>
  <c r="N797" i="1"/>
  <c r="L797" i="1"/>
  <c r="K797" i="1"/>
  <c r="M797" i="1"/>
  <c r="N1412" i="1"/>
  <c r="L1412" i="1"/>
  <c r="K1412" i="1"/>
  <c r="M1412" i="1"/>
  <c r="N13" i="1"/>
  <c r="L13" i="1"/>
  <c r="K13" i="1"/>
  <c r="M13" i="1"/>
  <c r="N1475" i="1"/>
  <c r="L1475" i="1"/>
  <c r="K1475" i="1"/>
  <c r="M1475" i="1"/>
  <c r="N258" i="1"/>
  <c r="L258" i="1"/>
  <c r="K258" i="1"/>
  <c r="M258" i="1"/>
  <c r="N19" i="1"/>
  <c r="L19" i="1"/>
  <c r="K19" i="1"/>
  <c r="M19" i="1"/>
  <c r="N660" i="1"/>
  <c r="L660" i="1"/>
  <c r="K660" i="1"/>
  <c r="M660" i="1"/>
  <c r="N1204" i="1"/>
  <c r="L1204" i="1"/>
  <c r="K1204" i="1"/>
  <c r="M1204" i="1"/>
  <c r="N1280" i="1"/>
  <c r="L1280" i="1"/>
  <c r="K1280" i="1"/>
  <c r="M1280" i="1"/>
  <c r="N1382" i="1"/>
  <c r="L1382" i="1"/>
  <c r="K1382" i="1"/>
  <c r="M1382" i="1"/>
  <c r="N276" i="1"/>
  <c r="L276" i="1"/>
  <c r="K276" i="1"/>
  <c r="M276" i="1"/>
  <c r="N269" i="1"/>
  <c r="L269" i="1"/>
  <c r="K269" i="1"/>
  <c r="M269" i="1"/>
  <c r="N477" i="1"/>
  <c r="L477" i="1"/>
  <c r="K477" i="1"/>
  <c r="M477" i="1"/>
  <c r="N357" i="1"/>
  <c r="L357" i="1"/>
  <c r="K357" i="1"/>
  <c r="M357" i="1"/>
  <c r="N1504" i="1"/>
  <c r="L1504" i="1"/>
  <c r="K1504" i="1"/>
  <c r="M1504" i="1"/>
  <c r="N678" i="1"/>
  <c r="L678" i="1"/>
  <c r="K678" i="1"/>
  <c r="M678" i="1"/>
  <c r="N1494" i="1"/>
  <c r="L1494" i="1"/>
  <c r="K1494" i="1"/>
  <c r="M1494" i="1"/>
  <c r="N411" i="1"/>
  <c r="L411" i="1"/>
  <c r="K411" i="1"/>
  <c r="M411" i="1"/>
  <c r="N188" i="1"/>
  <c r="L188" i="1"/>
  <c r="K188" i="1"/>
  <c r="M188" i="1"/>
  <c r="N1454" i="1"/>
  <c r="L1454" i="1"/>
  <c r="K1454" i="1"/>
  <c r="M1454" i="1"/>
  <c r="N1270" i="1"/>
  <c r="L1270" i="1"/>
  <c r="K1270" i="1"/>
  <c r="M1270" i="1"/>
  <c r="N1254" i="1"/>
  <c r="L1254" i="1"/>
  <c r="K1254" i="1"/>
  <c r="M1254" i="1"/>
  <c r="N355" i="1"/>
  <c r="L355" i="1"/>
  <c r="K355" i="1"/>
  <c r="M355" i="1"/>
  <c r="N746" i="1"/>
  <c r="L746" i="1"/>
  <c r="K746" i="1"/>
  <c r="M746" i="1"/>
  <c r="N105" i="1"/>
  <c r="L105" i="1"/>
  <c r="K105" i="1"/>
  <c r="M105" i="1"/>
  <c r="N833" i="1"/>
  <c r="L833" i="1"/>
  <c r="K833" i="1"/>
  <c r="M833" i="1"/>
  <c r="N1478" i="1"/>
  <c r="L1478" i="1"/>
  <c r="K1478" i="1"/>
  <c r="M1478" i="1"/>
  <c r="N1062" i="1"/>
  <c r="L1062" i="1"/>
  <c r="K1062" i="1"/>
  <c r="M1062" i="1"/>
  <c r="N1357" i="1"/>
  <c r="L1357" i="1"/>
  <c r="K1357" i="1"/>
  <c r="M1357" i="1"/>
  <c r="N1533" i="1"/>
  <c r="L1533" i="1"/>
  <c r="K1533" i="1"/>
  <c r="M1533" i="1"/>
  <c r="N329" i="1"/>
  <c r="L329" i="1"/>
  <c r="K329" i="1"/>
  <c r="M329" i="1"/>
  <c r="N104" i="1"/>
  <c r="L104" i="1"/>
  <c r="K104" i="1"/>
  <c r="M104" i="1"/>
  <c r="N1302" i="1"/>
  <c r="L1302" i="1"/>
  <c r="K1302" i="1"/>
  <c r="M1302" i="1"/>
  <c r="N866" i="1"/>
  <c r="L866" i="1"/>
  <c r="K866" i="1"/>
  <c r="M866" i="1"/>
  <c r="N1292" i="1"/>
  <c r="L1292" i="1"/>
  <c r="K1292" i="1"/>
  <c r="M1292" i="1"/>
  <c r="N459" i="1"/>
  <c r="L459" i="1"/>
  <c r="K459" i="1"/>
  <c r="M459" i="1"/>
  <c r="N1182" i="1"/>
  <c r="L1182" i="1"/>
  <c r="K1182" i="1"/>
  <c r="M1182" i="1"/>
  <c r="N563" i="1"/>
  <c r="L563" i="1"/>
  <c r="K563" i="1"/>
  <c r="M563" i="1"/>
  <c r="N654" i="1"/>
  <c r="L654" i="1"/>
  <c r="K654" i="1"/>
  <c r="M654" i="1"/>
  <c r="N562" i="1"/>
  <c r="L562" i="1"/>
  <c r="K562" i="1"/>
  <c r="M562" i="1"/>
  <c r="N1221" i="1"/>
  <c r="L1221" i="1"/>
  <c r="K1221" i="1"/>
  <c r="M1221" i="1"/>
  <c r="N1240" i="1"/>
  <c r="L1240" i="1"/>
  <c r="K1240" i="1"/>
  <c r="M1240" i="1"/>
  <c r="N820" i="1"/>
  <c r="L820" i="1"/>
  <c r="K820" i="1"/>
  <c r="M820" i="1"/>
  <c r="N1191" i="1"/>
  <c r="L1191" i="1"/>
  <c r="K1191" i="1"/>
  <c r="M1191" i="1"/>
  <c r="N1471" i="1"/>
  <c r="L1471" i="1"/>
  <c r="K1471" i="1"/>
  <c r="M1471" i="1"/>
  <c r="N415" i="1"/>
  <c r="L415" i="1"/>
  <c r="K415" i="1"/>
  <c r="M415" i="1"/>
  <c r="N1364" i="1"/>
  <c r="L1364" i="1"/>
  <c r="K1364" i="1"/>
  <c r="M1364" i="1"/>
  <c r="N495" i="1"/>
  <c r="L495" i="1"/>
  <c r="K495" i="1"/>
  <c r="M495" i="1"/>
  <c r="N218" i="1"/>
  <c r="L218" i="1"/>
  <c r="K218" i="1"/>
  <c r="M218" i="1"/>
  <c r="N651" i="1"/>
  <c r="L651" i="1"/>
  <c r="K651" i="1"/>
  <c r="M651" i="1"/>
  <c r="N157" i="1"/>
  <c r="L157" i="1"/>
  <c r="K157" i="1"/>
  <c r="M157" i="1"/>
  <c r="N1205" i="1"/>
  <c r="L1205" i="1"/>
  <c r="K1205" i="1"/>
  <c r="M1205" i="1"/>
  <c r="N952" i="1"/>
  <c r="L952" i="1"/>
  <c r="K952" i="1"/>
  <c r="M952" i="1"/>
  <c r="N235" i="1"/>
  <c r="L235" i="1"/>
  <c r="K235" i="1"/>
  <c r="M235" i="1"/>
  <c r="N370" i="1"/>
  <c r="L370" i="1"/>
  <c r="K370" i="1"/>
  <c r="M370" i="1"/>
  <c r="N251" i="1"/>
  <c r="L251" i="1"/>
  <c r="K251" i="1"/>
  <c r="M251" i="1"/>
  <c r="N403" i="1"/>
  <c r="L403" i="1"/>
  <c r="K403" i="1"/>
  <c r="M403" i="1"/>
  <c r="N860" i="1"/>
  <c r="L860" i="1"/>
  <c r="K860" i="1"/>
  <c r="M860" i="1"/>
  <c r="N1473" i="1"/>
  <c r="L1473" i="1"/>
  <c r="K1473" i="1"/>
  <c r="M1473" i="1"/>
  <c r="N394" i="1"/>
  <c r="L394" i="1"/>
  <c r="K394" i="1"/>
  <c r="M394" i="1"/>
  <c r="N519" i="1"/>
  <c r="L519" i="1"/>
  <c r="K519" i="1"/>
  <c r="M519" i="1"/>
  <c r="N1169" i="1"/>
  <c r="L1169" i="1"/>
  <c r="K1169" i="1"/>
  <c r="M1169" i="1"/>
  <c r="N1269" i="1"/>
  <c r="L1269" i="1"/>
  <c r="K1269" i="1"/>
  <c r="M1269" i="1"/>
  <c r="N1383" i="1"/>
  <c r="L1383" i="1"/>
  <c r="K1383" i="1"/>
  <c r="M1383" i="1"/>
  <c r="N942" i="1"/>
  <c r="L942" i="1"/>
  <c r="K942" i="1"/>
  <c r="M942" i="1"/>
  <c r="N58" i="1"/>
  <c r="L58" i="1"/>
  <c r="K58" i="1"/>
  <c r="M58" i="1"/>
  <c r="N1441" i="1"/>
  <c r="L1441" i="1"/>
  <c r="K1441" i="1"/>
  <c r="M1441" i="1"/>
  <c r="N148" i="1"/>
  <c r="L148" i="1"/>
  <c r="K148" i="1"/>
  <c r="M148" i="1"/>
  <c r="N645" i="1"/>
  <c r="L645" i="1"/>
  <c r="K645" i="1"/>
  <c r="M645" i="1"/>
  <c r="N442" i="1"/>
  <c r="L442" i="1"/>
  <c r="K442" i="1"/>
  <c r="M442" i="1"/>
  <c r="N1271" i="1"/>
  <c r="L1271" i="1"/>
  <c r="K1271" i="1"/>
  <c r="M1271" i="1"/>
  <c r="N14" i="1"/>
  <c r="L14" i="1"/>
  <c r="K14" i="1"/>
  <c r="M14" i="1"/>
  <c r="N1245" i="1"/>
  <c r="L1245" i="1"/>
  <c r="K1245" i="1"/>
  <c r="M1245" i="1"/>
  <c r="N701" i="1"/>
  <c r="L701" i="1"/>
  <c r="K701" i="1"/>
  <c r="M701" i="1"/>
  <c r="N1002" i="1"/>
  <c r="L1002" i="1"/>
  <c r="K1002" i="1"/>
  <c r="M1002" i="1"/>
  <c r="N1526" i="1"/>
  <c r="L1526" i="1"/>
  <c r="K1526" i="1"/>
  <c r="M1526" i="1"/>
  <c r="N253" i="1"/>
  <c r="L253" i="1"/>
  <c r="K253" i="1"/>
  <c r="M253" i="1"/>
  <c r="N1036" i="1"/>
  <c r="L1036" i="1"/>
  <c r="K1036" i="1"/>
  <c r="M1036" i="1"/>
  <c r="N689" i="1"/>
  <c r="L689" i="1"/>
  <c r="K689" i="1"/>
  <c r="M689" i="1"/>
  <c r="N560" i="1"/>
  <c r="L560" i="1"/>
  <c r="K560" i="1"/>
  <c r="M560" i="1"/>
  <c r="N844" i="1"/>
  <c r="L844" i="1"/>
  <c r="K844" i="1"/>
  <c r="M844" i="1"/>
  <c r="N1039" i="1"/>
  <c r="L1039" i="1"/>
  <c r="K1039" i="1"/>
  <c r="M1039" i="1"/>
  <c r="N1378" i="1"/>
  <c r="L1378" i="1"/>
  <c r="K1378" i="1"/>
  <c r="M1378" i="1"/>
  <c r="N367" i="1"/>
  <c r="L367" i="1"/>
  <c r="K367" i="1"/>
  <c r="M367" i="1"/>
  <c r="N1200" i="1"/>
  <c r="L1200" i="1"/>
  <c r="K1200" i="1"/>
  <c r="M1200" i="1"/>
  <c r="N880" i="1"/>
  <c r="L880" i="1"/>
  <c r="K880" i="1"/>
  <c r="M880" i="1"/>
  <c r="N1450" i="1"/>
  <c r="L1450" i="1"/>
  <c r="K1450" i="1"/>
  <c r="M1450" i="1"/>
  <c r="N750" i="1"/>
  <c r="L750" i="1"/>
  <c r="K750" i="1"/>
  <c r="M750" i="1"/>
  <c r="N641" i="1"/>
  <c r="L641" i="1"/>
  <c r="K641" i="1"/>
  <c r="M641" i="1"/>
  <c r="N991" i="1"/>
  <c r="L991" i="1"/>
  <c r="K991" i="1"/>
  <c r="M991" i="1"/>
  <c r="N1405" i="1"/>
  <c r="L1405" i="1"/>
  <c r="K1405" i="1"/>
  <c r="M1405" i="1"/>
  <c r="N266" i="1"/>
  <c r="L266" i="1"/>
  <c r="K266" i="1"/>
  <c r="M266" i="1"/>
  <c r="N1048" i="1"/>
  <c r="L1048" i="1"/>
  <c r="K1048" i="1"/>
  <c r="M1048" i="1"/>
  <c r="N303" i="1"/>
  <c r="L303" i="1"/>
  <c r="K303" i="1"/>
  <c r="M303" i="1"/>
  <c r="N505" i="1"/>
  <c r="L505" i="1"/>
  <c r="K505" i="1"/>
  <c r="M505" i="1"/>
  <c r="N205" i="1"/>
  <c r="L205" i="1"/>
  <c r="K205" i="1"/>
  <c r="M205" i="1"/>
  <c r="N1267" i="1"/>
  <c r="L1267" i="1"/>
  <c r="K1267" i="1"/>
  <c r="M1267" i="1"/>
  <c r="N1327" i="1"/>
  <c r="L1327" i="1"/>
  <c r="K1327" i="1"/>
  <c r="M1327" i="1"/>
  <c r="N340" i="1"/>
  <c r="L340" i="1"/>
  <c r="K340" i="1"/>
  <c r="M340" i="1"/>
  <c r="N929" i="1"/>
  <c r="L929" i="1"/>
  <c r="K929" i="1"/>
  <c r="M929" i="1"/>
  <c r="N1356" i="1"/>
  <c r="L1356" i="1"/>
  <c r="K1356" i="1"/>
  <c r="M1356" i="1"/>
  <c r="N570" i="1"/>
  <c r="L570" i="1"/>
  <c r="K570" i="1"/>
  <c r="M570" i="1"/>
  <c r="N1328" i="1"/>
  <c r="L1328" i="1"/>
  <c r="K1328" i="1"/>
  <c r="M1328" i="1"/>
  <c r="N1381" i="1"/>
  <c r="L1381" i="1"/>
  <c r="K1381" i="1"/>
  <c r="M1381" i="1"/>
  <c r="N349" i="1"/>
  <c r="L349" i="1"/>
  <c r="K349" i="1"/>
  <c r="M349" i="1"/>
  <c r="N231" i="1"/>
  <c r="L231" i="1"/>
  <c r="K231" i="1"/>
  <c r="M231" i="1"/>
  <c r="N346" i="1"/>
  <c r="L346" i="1"/>
  <c r="K346" i="1"/>
  <c r="M346" i="1"/>
  <c r="N193" i="1"/>
  <c r="L193" i="1"/>
  <c r="K193" i="1"/>
  <c r="M193" i="1"/>
  <c r="N573" i="1"/>
  <c r="L573" i="1"/>
  <c r="K573" i="1"/>
  <c r="M573" i="1"/>
  <c r="N1418" i="1"/>
  <c r="L1418" i="1"/>
  <c r="K1418" i="1"/>
  <c r="M1418" i="1"/>
  <c r="N225" i="1"/>
  <c r="L225" i="1"/>
  <c r="K225" i="1"/>
  <c r="M225" i="1"/>
  <c r="N979" i="1"/>
  <c r="L979" i="1"/>
  <c r="K979" i="1"/>
  <c r="M979" i="1"/>
  <c r="N559" i="1"/>
  <c r="L559" i="1"/>
  <c r="K559" i="1"/>
  <c r="M559" i="1"/>
  <c r="N706" i="1"/>
  <c r="L706" i="1"/>
  <c r="K706" i="1"/>
  <c r="M706" i="1"/>
  <c r="N1376" i="1"/>
  <c r="L1376" i="1"/>
  <c r="K1376" i="1"/>
  <c r="M1376" i="1"/>
  <c r="N634" i="1"/>
  <c r="L634" i="1"/>
  <c r="K634" i="1"/>
  <c r="M634" i="1"/>
  <c r="N1005" i="1"/>
  <c r="L1005" i="1"/>
  <c r="K1005" i="1"/>
  <c r="M1005" i="1"/>
  <c r="N886" i="1"/>
  <c r="L886" i="1"/>
  <c r="K886" i="1"/>
  <c r="M886" i="1"/>
  <c r="N1551" i="1"/>
  <c r="L1551" i="1"/>
  <c r="K1551" i="1"/>
  <c r="M1551" i="1"/>
  <c r="N778" i="1"/>
  <c r="L778" i="1"/>
  <c r="K778" i="1"/>
  <c r="M778" i="1"/>
  <c r="N168" i="1"/>
  <c r="L168" i="1"/>
  <c r="K168" i="1"/>
  <c r="M168" i="1"/>
  <c r="N155" i="1"/>
  <c r="L155" i="1"/>
  <c r="K155" i="1"/>
  <c r="M155" i="1"/>
  <c r="N15" i="1"/>
  <c r="L15" i="1"/>
  <c r="K15" i="1"/>
  <c r="M15" i="1"/>
  <c r="N580" i="1"/>
  <c r="L580" i="1"/>
  <c r="K580" i="1"/>
  <c r="M580" i="1"/>
  <c r="N267" i="1"/>
  <c r="L267" i="1"/>
  <c r="K267" i="1"/>
  <c r="M267" i="1"/>
  <c r="N668" i="1"/>
  <c r="L668" i="1"/>
  <c r="K668" i="1"/>
  <c r="M668" i="1"/>
  <c r="N189" i="1"/>
  <c r="L189" i="1"/>
  <c r="K189" i="1"/>
  <c r="M189" i="1"/>
  <c r="N1022" i="1"/>
  <c r="L1022" i="1"/>
  <c r="K1022" i="1"/>
  <c r="M1022" i="1"/>
  <c r="N435" i="1"/>
  <c r="L435" i="1"/>
  <c r="K435" i="1"/>
  <c r="M435" i="1"/>
  <c r="N1390" i="1"/>
  <c r="L1390" i="1"/>
  <c r="K1390" i="1"/>
  <c r="M1390" i="1"/>
  <c r="N1252" i="1"/>
  <c r="L1252" i="1"/>
  <c r="K1252" i="1"/>
  <c r="M1252" i="1"/>
  <c r="N980" i="1"/>
  <c r="L980" i="1"/>
  <c r="K980" i="1"/>
  <c r="M980" i="1"/>
  <c r="N206" i="1"/>
  <c r="L206" i="1"/>
  <c r="K206" i="1"/>
  <c r="M206" i="1"/>
  <c r="N178" i="1"/>
  <c r="L178" i="1"/>
  <c r="K178" i="1"/>
  <c r="M178" i="1"/>
  <c r="N1009" i="1"/>
  <c r="L1009" i="1"/>
  <c r="K1009" i="1"/>
  <c r="M1009" i="1"/>
  <c r="N384" i="1"/>
  <c r="L384" i="1"/>
  <c r="K384" i="1"/>
  <c r="M384" i="1"/>
  <c r="N661" i="1"/>
  <c r="L661" i="1"/>
  <c r="K661" i="1"/>
  <c r="M661" i="1"/>
  <c r="N1465" i="1"/>
  <c r="L1465" i="1"/>
  <c r="K1465" i="1"/>
  <c r="M1465" i="1"/>
  <c r="N1086" i="1"/>
  <c r="L1086" i="1"/>
  <c r="K1086" i="1"/>
  <c r="M1086" i="1"/>
  <c r="N511" i="1"/>
  <c r="L511" i="1"/>
  <c r="K511" i="1"/>
  <c r="M511" i="1"/>
  <c r="N473" i="1"/>
  <c r="L473" i="1"/>
  <c r="K473" i="1"/>
  <c r="M473" i="1"/>
  <c r="N669" i="1"/>
  <c r="L669" i="1"/>
  <c r="K669" i="1"/>
  <c r="M669" i="1"/>
  <c r="N466" i="1"/>
  <c r="L466" i="1"/>
  <c r="K466" i="1"/>
  <c r="M466" i="1"/>
  <c r="N1422" i="1"/>
  <c r="L1422" i="1"/>
  <c r="K1422" i="1"/>
  <c r="M1422" i="1"/>
  <c r="N1248" i="1"/>
  <c r="L1248" i="1"/>
  <c r="K1248" i="1"/>
  <c r="M1248" i="1"/>
  <c r="N999" i="1"/>
  <c r="L999" i="1"/>
  <c r="K999" i="1"/>
  <c r="M999" i="1"/>
  <c r="N468" i="1"/>
  <c r="L468" i="1"/>
  <c r="K468" i="1"/>
  <c r="M468" i="1"/>
  <c r="N710" i="1"/>
  <c r="L710" i="1"/>
  <c r="K710" i="1"/>
  <c r="M710" i="1"/>
  <c r="N679" i="1"/>
  <c r="L679" i="1"/>
  <c r="K679" i="1"/>
  <c r="M679" i="1"/>
  <c r="N635" i="1"/>
  <c r="L635" i="1"/>
  <c r="K635" i="1"/>
  <c r="M635" i="1"/>
  <c r="N65" i="1"/>
  <c r="L65" i="1"/>
  <c r="K65" i="1"/>
  <c r="M65" i="1"/>
  <c r="N803" i="1"/>
  <c r="L803" i="1"/>
  <c r="K803" i="1"/>
  <c r="M803" i="1"/>
  <c r="N593" i="1"/>
  <c r="L593" i="1"/>
  <c r="K593" i="1"/>
  <c r="M593" i="1"/>
  <c r="N794" i="1"/>
  <c r="L794" i="1"/>
  <c r="K794" i="1"/>
  <c r="M794" i="1"/>
  <c r="N988" i="1"/>
  <c r="L988" i="1"/>
  <c r="K988" i="1"/>
  <c r="M988" i="1"/>
  <c r="N200" i="1"/>
  <c r="L200" i="1"/>
  <c r="K200" i="1"/>
  <c r="M200" i="1"/>
  <c r="N331" i="1"/>
  <c r="L331" i="1"/>
  <c r="K331" i="1"/>
  <c r="M331" i="1"/>
  <c r="N1094" i="1"/>
  <c r="L1094" i="1"/>
  <c r="K1094" i="1"/>
  <c r="M1094" i="1"/>
  <c r="N500" i="1"/>
  <c r="L500" i="1"/>
  <c r="K500" i="1"/>
  <c r="M500" i="1"/>
  <c r="N1209" i="1"/>
  <c r="L1209" i="1"/>
  <c r="K1209" i="1"/>
  <c r="M1209" i="1"/>
  <c r="N63" i="1"/>
  <c r="L63" i="1"/>
  <c r="K63" i="1"/>
  <c r="M63" i="1"/>
  <c r="N611" i="1"/>
  <c r="L611" i="1"/>
  <c r="K611" i="1"/>
  <c r="M611" i="1"/>
  <c r="N1360" i="1"/>
  <c r="L1360" i="1"/>
  <c r="K1360" i="1"/>
  <c r="M1360" i="1"/>
  <c r="N864" i="1"/>
  <c r="L864" i="1"/>
  <c r="K864" i="1"/>
  <c r="M864" i="1"/>
  <c r="N967" i="1"/>
  <c r="L967" i="1"/>
  <c r="K967" i="1"/>
  <c r="M967" i="1"/>
  <c r="N1172" i="1"/>
  <c r="L1172" i="1"/>
  <c r="K1172" i="1"/>
  <c r="M1172" i="1"/>
  <c r="N441" i="1"/>
  <c r="L441" i="1"/>
  <c r="K441" i="1"/>
  <c r="M441" i="1"/>
  <c r="N71" i="1"/>
  <c r="L71" i="1"/>
  <c r="K71" i="1"/>
  <c r="M71" i="1"/>
  <c r="N1380" i="1"/>
  <c r="L1380" i="1"/>
  <c r="K1380" i="1"/>
  <c r="M1380" i="1"/>
  <c r="N389" i="1"/>
  <c r="L389" i="1"/>
  <c r="K389" i="1"/>
  <c r="M389" i="1"/>
  <c r="N1541" i="1"/>
  <c r="L1541" i="1"/>
  <c r="K1541" i="1"/>
  <c r="M1541" i="1"/>
  <c r="N1343" i="1"/>
  <c r="L1343" i="1"/>
  <c r="K1343" i="1"/>
  <c r="M1343" i="1"/>
  <c r="N1279" i="1"/>
  <c r="L1279" i="1"/>
  <c r="K1279" i="1"/>
  <c r="M1279" i="1"/>
  <c r="N18" i="1"/>
  <c r="L18" i="1"/>
  <c r="K18" i="1"/>
  <c r="M18" i="1"/>
  <c r="N799" i="1"/>
  <c r="L799" i="1"/>
  <c r="K799" i="1"/>
  <c r="M799" i="1"/>
  <c r="N1351" i="1"/>
  <c r="L1351" i="1"/>
  <c r="K1351" i="1"/>
  <c r="M1351" i="1"/>
  <c r="N621" i="1"/>
  <c r="L621" i="1"/>
  <c r="K621" i="1"/>
  <c r="M621" i="1"/>
  <c r="N1138" i="1"/>
  <c r="L1138" i="1"/>
  <c r="K1138" i="1"/>
  <c r="M1138" i="1"/>
  <c r="N776" i="1"/>
  <c r="L776" i="1"/>
  <c r="K776" i="1"/>
  <c r="M776" i="1"/>
  <c r="N716" i="1"/>
  <c r="L716" i="1"/>
  <c r="K716" i="1"/>
  <c r="M716" i="1"/>
  <c r="N520" i="1"/>
  <c r="L520" i="1"/>
  <c r="K520" i="1"/>
  <c r="M520" i="1"/>
  <c r="N1020" i="1"/>
  <c r="L1020" i="1"/>
  <c r="K1020" i="1"/>
  <c r="M1020" i="1"/>
  <c r="N228" i="1"/>
  <c r="L228" i="1"/>
  <c r="K228" i="1"/>
  <c r="M228" i="1"/>
  <c r="N262" i="1"/>
  <c r="L262" i="1"/>
  <c r="K262" i="1"/>
  <c r="M262" i="1"/>
  <c r="N725" i="1"/>
  <c r="L725" i="1"/>
  <c r="K725" i="1"/>
  <c r="M725" i="1"/>
  <c r="N1339" i="1"/>
  <c r="L1339" i="1"/>
  <c r="K1339" i="1"/>
  <c r="M1339" i="1"/>
  <c r="N1090" i="1"/>
  <c r="L1090" i="1"/>
  <c r="K1090" i="1"/>
  <c r="M1090" i="1"/>
  <c r="N1359" i="1"/>
  <c r="L1359" i="1"/>
  <c r="K1359" i="1"/>
  <c r="M1359" i="1"/>
  <c r="N1206" i="1"/>
  <c r="L1206" i="1"/>
  <c r="K1206" i="1"/>
  <c r="M1206" i="1"/>
  <c r="N667" i="1"/>
  <c r="L667" i="1"/>
  <c r="K667" i="1"/>
  <c r="M667" i="1"/>
  <c r="N56" i="1"/>
  <c r="L56" i="1"/>
  <c r="K56" i="1"/>
  <c r="M56" i="1"/>
  <c r="N605" i="1"/>
  <c r="L605" i="1"/>
  <c r="K605" i="1"/>
  <c r="M605" i="1"/>
  <c r="N354" i="1"/>
  <c r="L354" i="1"/>
  <c r="K354" i="1"/>
  <c r="M354" i="1"/>
  <c r="N1315" i="1"/>
  <c r="L1315" i="1"/>
  <c r="K1315" i="1"/>
  <c r="M1315" i="1"/>
  <c r="N1140" i="1"/>
  <c r="L1140" i="1"/>
  <c r="K1140" i="1"/>
  <c r="M1140" i="1"/>
  <c r="N542" i="1"/>
  <c r="L542" i="1"/>
  <c r="K542" i="1"/>
  <c r="M542" i="1"/>
  <c r="N509" i="1"/>
  <c r="L509" i="1"/>
  <c r="K509" i="1"/>
  <c r="M509" i="1"/>
  <c r="N977" i="1"/>
  <c r="L977" i="1"/>
  <c r="K977" i="1"/>
  <c r="M977" i="1"/>
  <c r="N684" i="1"/>
  <c r="L684" i="1"/>
  <c r="K684" i="1"/>
  <c r="M684" i="1"/>
  <c r="N623" i="1"/>
  <c r="L623" i="1"/>
  <c r="K623" i="1"/>
  <c r="M623" i="1"/>
  <c r="N830" i="1"/>
  <c r="L830" i="1"/>
  <c r="K830" i="1"/>
  <c r="M830" i="1"/>
  <c r="N1173" i="1"/>
  <c r="L1173" i="1"/>
  <c r="K1173" i="1"/>
  <c r="M1173" i="1"/>
  <c r="N143" i="1"/>
  <c r="L143" i="1"/>
  <c r="K143" i="1"/>
  <c r="M143" i="1"/>
  <c r="N1163" i="1"/>
  <c r="L1163" i="1"/>
  <c r="K1163" i="1"/>
  <c r="M1163" i="1"/>
  <c r="N745" i="1"/>
  <c r="L745" i="1"/>
  <c r="K745" i="1"/>
  <c r="M745" i="1"/>
  <c r="N1565" i="1"/>
  <c r="L1565" i="1"/>
  <c r="K1565" i="1"/>
  <c r="M1565" i="1"/>
  <c r="N969" i="1"/>
  <c r="L969" i="1"/>
  <c r="K969" i="1"/>
  <c r="M969" i="1"/>
  <c r="N1462" i="1"/>
  <c r="L1462" i="1"/>
  <c r="K1462" i="1"/>
  <c r="M1462" i="1"/>
  <c r="N990" i="1"/>
  <c r="L990" i="1"/>
  <c r="K990" i="1"/>
  <c r="M990" i="1"/>
  <c r="N618" i="1"/>
  <c r="L618" i="1"/>
  <c r="K618" i="1"/>
  <c r="M618" i="1"/>
  <c r="N571" i="1"/>
  <c r="L571" i="1"/>
  <c r="K571" i="1"/>
  <c r="M571" i="1"/>
  <c r="N1300" i="1"/>
  <c r="L1300" i="1"/>
  <c r="K1300" i="1"/>
  <c r="M1300" i="1"/>
  <c r="N995" i="1"/>
  <c r="L995" i="1"/>
  <c r="K995" i="1"/>
  <c r="M995" i="1"/>
  <c r="N308" i="1"/>
  <c r="L308" i="1"/>
  <c r="K308" i="1"/>
  <c r="M308" i="1"/>
  <c r="N1557" i="1"/>
  <c r="L1557" i="1"/>
  <c r="K1557" i="1"/>
  <c r="M1557" i="1"/>
  <c r="N1377" i="1"/>
  <c r="L1377" i="1"/>
  <c r="K1377" i="1"/>
  <c r="M1377" i="1"/>
  <c r="N1556" i="1"/>
  <c r="L1556" i="1"/>
  <c r="K1556" i="1"/>
  <c r="M1556" i="1"/>
  <c r="N1326" i="1"/>
  <c r="L1326" i="1"/>
  <c r="K1326" i="1"/>
  <c r="M1326" i="1"/>
  <c r="N1547" i="1"/>
  <c r="L1547" i="1"/>
  <c r="K1547" i="1"/>
  <c r="M1547" i="1"/>
  <c r="N1538" i="1"/>
  <c r="L1538" i="1"/>
  <c r="K1538" i="1"/>
  <c r="M1538" i="1"/>
  <c r="N1314" i="1"/>
  <c r="L1314" i="1"/>
  <c r="K1314" i="1"/>
  <c r="M1314" i="1"/>
  <c r="N1124" i="1"/>
  <c r="L1124" i="1"/>
  <c r="K1124" i="1"/>
  <c r="M1124" i="1"/>
  <c r="N673" i="1"/>
  <c r="L673" i="1"/>
  <c r="K673" i="1"/>
  <c r="M673" i="1"/>
  <c r="N850" i="1"/>
  <c r="L850" i="1"/>
  <c r="K850" i="1"/>
  <c r="M850" i="1"/>
  <c r="N1404" i="1"/>
  <c r="L1404" i="1"/>
  <c r="K1404" i="1"/>
  <c r="M1404" i="1"/>
  <c r="N377" i="1"/>
  <c r="L377" i="1"/>
  <c r="K377" i="1"/>
  <c r="M377" i="1"/>
  <c r="N1453" i="1"/>
  <c r="L1453" i="1"/>
  <c r="K1453" i="1"/>
  <c r="M1453" i="1"/>
  <c r="N550" i="1"/>
  <c r="L550" i="1"/>
  <c r="K550" i="1"/>
  <c r="M550" i="1"/>
  <c r="N984" i="1"/>
  <c r="L984" i="1"/>
  <c r="K984" i="1"/>
  <c r="M984" i="1"/>
  <c r="N836" i="1"/>
  <c r="L836" i="1"/>
  <c r="K836" i="1"/>
  <c r="M836" i="1"/>
  <c r="N894" i="1"/>
  <c r="L894" i="1"/>
  <c r="K894" i="1"/>
  <c r="M894" i="1"/>
  <c r="N964" i="1"/>
  <c r="L964" i="1"/>
  <c r="K964" i="1"/>
  <c r="M964" i="1"/>
  <c r="N333" i="1"/>
  <c r="L333" i="1"/>
  <c r="K333" i="1"/>
  <c r="M333" i="1"/>
  <c r="N144" i="1"/>
  <c r="L144" i="1"/>
  <c r="K144" i="1"/>
  <c r="M144" i="1"/>
  <c r="N1375" i="1"/>
  <c r="L1375" i="1"/>
  <c r="K1375" i="1"/>
  <c r="M1375" i="1"/>
  <c r="N1215" i="1"/>
  <c r="L1215" i="1"/>
  <c r="K1215" i="1"/>
  <c r="M1215" i="1"/>
  <c r="N1447" i="1"/>
  <c r="L1447" i="1"/>
  <c r="K1447" i="1"/>
  <c r="M1447" i="1"/>
  <c r="N779" i="1"/>
  <c r="L779" i="1"/>
  <c r="K779" i="1"/>
  <c r="M779" i="1"/>
  <c r="N456" i="1"/>
  <c r="L456" i="1"/>
  <c r="K456" i="1"/>
  <c r="M456" i="1"/>
  <c r="N1336" i="1"/>
  <c r="L1336" i="1"/>
  <c r="K1336" i="1"/>
  <c r="M1336" i="1"/>
  <c r="N1072" i="1"/>
  <c r="L1072" i="1"/>
  <c r="K1072" i="1"/>
  <c r="M1072" i="1"/>
  <c r="N768" i="1"/>
  <c r="L768" i="1"/>
  <c r="K768" i="1"/>
  <c r="M768" i="1"/>
  <c r="N1442" i="1"/>
  <c r="L1442" i="1"/>
  <c r="K1442" i="1"/>
  <c r="M1442" i="1"/>
  <c r="N338" i="1"/>
  <c r="L338" i="1"/>
  <c r="K338" i="1"/>
  <c r="M338" i="1"/>
  <c r="N1426" i="1"/>
  <c r="L1426" i="1"/>
  <c r="K1426" i="1"/>
  <c r="M1426" i="1"/>
  <c r="N698" i="1"/>
  <c r="L698" i="1"/>
  <c r="K698" i="1"/>
  <c r="M698" i="1"/>
  <c r="N704" i="1"/>
  <c r="L704" i="1"/>
  <c r="K704" i="1"/>
  <c r="M704" i="1"/>
  <c r="N703" i="1"/>
  <c r="L703" i="1"/>
  <c r="K703" i="1"/>
  <c r="M703" i="1"/>
  <c r="N1019" i="1"/>
  <c r="L1019" i="1"/>
  <c r="K1019" i="1"/>
  <c r="M1019" i="1"/>
  <c r="N1067" i="1"/>
  <c r="L1067" i="1"/>
  <c r="K1067" i="1"/>
  <c r="M1067" i="1"/>
  <c r="N1415" i="1"/>
  <c r="L1415" i="1"/>
  <c r="K1415" i="1"/>
  <c r="M1415" i="1"/>
  <c r="N1346" i="1"/>
  <c r="L1346" i="1"/>
  <c r="K1346" i="1"/>
  <c r="M1346" i="1"/>
  <c r="N82" i="1"/>
  <c r="L82" i="1"/>
  <c r="K82" i="1"/>
  <c r="M82" i="1"/>
  <c r="N920" i="1"/>
  <c r="L920" i="1"/>
  <c r="K920" i="1"/>
  <c r="M920" i="1"/>
  <c r="N939" i="1"/>
  <c r="L939" i="1"/>
  <c r="K939" i="1"/>
  <c r="M939" i="1"/>
  <c r="N715" i="1"/>
  <c r="L715" i="1"/>
  <c r="K715" i="1"/>
  <c r="M715" i="1"/>
  <c r="N616" i="1"/>
  <c r="L616" i="1"/>
  <c r="K616" i="1"/>
  <c r="M616" i="1"/>
  <c r="N1511" i="1"/>
  <c r="L1511" i="1"/>
  <c r="K1511" i="1"/>
  <c r="M1511" i="1"/>
  <c r="N1414" i="1"/>
  <c r="L1414" i="1"/>
  <c r="K1414" i="1"/>
  <c r="M1414" i="1"/>
  <c r="N1399" i="1"/>
  <c r="L1399" i="1"/>
  <c r="K1399" i="1"/>
  <c r="M1399" i="1"/>
  <c r="N508" i="1"/>
  <c r="L508" i="1"/>
  <c r="K508" i="1"/>
  <c r="M508" i="1"/>
  <c r="N1203" i="1"/>
  <c r="L1203" i="1"/>
  <c r="K1203" i="1"/>
  <c r="M1203" i="1"/>
  <c r="N358" i="1"/>
  <c r="L358" i="1"/>
  <c r="K358" i="1"/>
  <c r="M358" i="1"/>
  <c r="N88" i="1"/>
  <c r="L88" i="1"/>
  <c r="K88" i="1"/>
  <c r="M88" i="1"/>
  <c r="N156" i="1"/>
  <c r="L156" i="1"/>
  <c r="K156" i="1"/>
  <c r="M156" i="1"/>
  <c r="N700" i="1"/>
  <c r="L700" i="1"/>
  <c r="K700" i="1"/>
  <c r="M700" i="1"/>
  <c r="N387" i="1"/>
  <c r="L387" i="1"/>
  <c r="K387" i="1"/>
  <c r="M387" i="1"/>
  <c r="N87" i="1"/>
  <c r="L87" i="1"/>
  <c r="K87" i="1"/>
  <c r="M87" i="1"/>
  <c r="N100" i="1"/>
  <c r="L100" i="1"/>
  <c r="K100" i="1"/>
  <c r="M100" i="1"/>
  <c r="N548" i="1"/>
  <c r="L548" i="1"/>
  <c r="K548" i="1"/>
  <c r="M548" i="1"/>
  <c r="N1141" i="1"/>
  <c r="L1141" i="1"/>
  <c r="K1141" i="1"/>
  <c r="M1141" i="1"/>
  <c r="N1361" i="1"/>
  <c r="L1361" i="1"/>
  <c r="K1361" i="1"/>
  <c r="M1361" i="1"/>
  <c r="N863" i="1"/>
  <c r="L863" i="1"/>
  <c r="K863" i="1"/>
  <c r="M863" i="1"/>
  <c r="N161" i="1"/>
  <c r="L161" i="1"/>
  <c r="K161" i="1"/>
  <c r="M161" i="1"/>
  <c r="N1287" i="1"/>
  <c r="L1287" i="1"/>
  <c r="K1287" i="1"/>
  <c r="M1287" i="1"/>
  <c r="N397" i="1"/>
  <c r="L397" i="1"/>
  <c r="K397" i="1"/>
  <c r="M397" i="1"/>
  <c r="N279" i="1"/>
  <c r="L279" i="1"/>
  <c r="K279" i="1"/>
  <c r="M279" i="1"/>
  <c r="N1431" i="1"/>
  <c r="L1431" i="1"/>
  <c r="K1431" i="1"/>
  <c r="M1431" i="1"/>
  <c r="N1413" i="1"/>
  <c r="L1413" i="1"/>
  <c r="K1413" i="1"/>
  <c r="M1413" i="1"/>
  <c r="N1251" i="1"/>
  <c r="L1251" i="1"/>
  <c r="K1251" i="1"/>
  <c r="M1251" i="1"/>
  <c r="N762" i="1"/>
  <c r="L762" i="1"/>
  <c r="K762" i="1"/>
  <c r="M762" i="1"/>
  <c r="N1272" i="1"/>
  <c r="L1272" i="1"/>
  <c r="K1272" i="1"/>
  <c r="M1272" i="1"/>
  <c r="N469" i="1"/>
  <c r="L469" i="1"/>
  <c r="K469" i="1"/>
  <c r="M469" i="1"/>
  <c r="N1498" i="1"/>
  <c r="L1498" i="1"/>
  <c r="K1498" i="1"/>
  <c r="M1498" i="1"/>
  <c r="N640" i="1"/>
  <c r="L640" i="1"/>
  <c r="K640" i="1"/>
  <c r="M640" i="1"/>
  <c r="N141" i="1"/>
  <c r="L141" i="1"/>
  <c r="K141" i="1"/>
  <c r="M141" i="1"/>
  <c r="N907" i="1"/>
  <c r="L907" i="1"/>
  <c r="K907" i="1"/>
  <c r="M907" i="1"/>
  <c r="N1553" i="1"/>
  <c r="L1553" i="1"/>
  <c r="K1553" i="1"/>
  <c r="M1553" i="1"/>
  <c r="N872" i="1"/>
  <c r="L872" i="1"/>
  <c r="K872" i="1"/>
  <c r="M872" i="1"/>
  <c r="N1079" i="1"/>
  <c r="L1079" i="1"/>
  <c r="K1079" i="1"/>
  <c r="M1079" i="1"/>
  <c r="N353" i="1"/>
  <c r="L353" i="1"/>
  <c r="K353" i="1"/>
  <c r="M353" i="1"/>
  <c r="N681" i="1"/>
  <c r="L681" i="1"/>
  <c r="K681" i="1"/>
  <c r="M681" i="1"/>
  <c r="N558" i="1"/>
  <c r="L558" i="1"/>
  <c r="K558" i="1"/>
  <c r="M558" i="1"/>
  <c r="N691" i="1"/>
  <c r="L691" i="1"/>
  <c r="K691" i="1"/>
  <c r="M691" i="1"/>
  <c r="N1041" i="1"/>
  <c r="L1041" i="1"/>
  <c r="K1041" i="1"/>
  <c r="M1041" i="1"/>
  <c r="N1543" i="1"/>
  <c r="L1543" i="1"/>
  <c r="K1543" i="1"/>
  <c r="M1543" i="1"/>
  <c r="N418" i="1"/>
  <c r="L418" i="1"/>
  <c r="K418" i="1"/>
  <c r="M418" i="1"/>
  <c r="N512" i="1"/>
  <c r="L512" i="1"/>
  <c r="K512" i="1"/>
  <c r="M512" i="1"/>
  <c r="N1176" i="1"/>
  <c r="L1176" i="1"/>
  <c r="K1176" i="1"/>
  <c r="M1176" i="1"/>
  <c r="N446" i="1"/>
  <c r="L446" i="1"/>
  <c r="K446" i="1"/>
  <c r="M446" i="1"/>
  <c r="N978" i="1"/>
  <c r="L978" i="1"/>
  <c r="K978" i="1"/>
  <c r="M978" i="1"/>
  <c r="N1026" i="1"/>
  <c r="L1026" i="1"/>
  <c r="K1026" i="1"/>
  <c r="M1026" i="1"/>
  <c r="N1319" i="1"/>
  <c r="L1319" i="1"/>
  <c r="K1319" i="1"/>
  <c r="M1319" i="1"/>
  <c r="N823" i="1"/>
  <c r="L823" i="1"/>
  <c r="K823" i="1"/>
  <c r="M823" i="1"/>
  <c r="N926" i="1"/>
  <c r="L926" i="1"/>
  <c r="K926" i="1"/>
  <c r="M926" i="1"/>
  <c r="N48" i="1"/>
  <c r="L48" i="1"/>
  <c r="K48" i="1"/>
  <c r="M48" i="1"/>
  <c r="N1004" i="1"/>
  <c r="L1004" i="1"/>
  <c r="K1004" i="1"/>
  <c r="M1004" i="1"/>
  <c r="N821" i="1"/>
  <c r="L821" i="1"/>
  <c r="K821" i="1"/>
  <c r="M821" i="1"/>
  <c r="N1317" i="1"/>
  <c r="L1317" i="1"/>
  <c r="K1317" i="1"/>
  <c r="M1317" i="1"/>
  <c r="N1202" i="1"/>
  <c r="L1202" i="1"/>
  <c r="K1202" i="1"/>
  <c r="M1202" i="1"/>
  <c r="N451" i="1"/>
  <c r="L451" i="1"/>
  <c r="K451" i="1"/>
  <c r="M451" i="1"/>
  <c r="N652" i="1"/>
  <c r="L652" i="1"/>
  <c r="K652" i="1"/>
  <c r="M652" i="1"/>
  <c r="N445" i="1"/>
  <c r="L445" i="1"/>
  <c r="K445" i="1"/>
  <c r="M445" i="1"/>
  <c r="N1238" i="1"/>
  <c r="L1238" i="1"/>
  <c r="K1238" i="1"/>
  <c r="M1238" i="1"/>
  <c r="N1065" i="1"/>
  <c r="L1065" i="1"/>
  <c r="K1065" i="1"/>
  <c r="M1065" i="1"/>
  <c r="N417" i="1"/>
  <c r="L417" i="1"/>
  <c r="K417" i="1"/>
  <c r="M417" i="1"/>
  <c r="N826" i="1"/>
  <c r="L826" i="1"/>
  <c r="K826" i="1"/>
  <c r="M826" i="1"/>
  <c r="N1057" i="1"/>
  <c r="L1057" i="1"/>
  <c r="K1057" i="1"/>
  <c r="M1057" i="1"/>
  <c r="N931" i="1"/>
  <c r="L931" i="1"/>
  <c r="K931" i="1"/>
  <c r="M931" i="1"/>
  <c r="N1366" i="1"/>
  <c r="L1366" i="1"/>
  <c r="K1366" i="1"/>
  <c r="M1366" i="1"/>
  <c r="N1093" i="1"/>
  <c r="L1093" i="1"/>
  <c r="K1093" i="1"/>
  <c r="M1093" i="1"/>
  <c r="N761" i="1"/>
  <c r="L761" i="1"/>
  <c r="K761" i="1"/>
  <c r="M761" i="1"/>
  <c r="N195" i="1"/>
  <c r="L195" i="1"/>
  <c r="K195" i="1"/>
  <c r="M195" i="1"/>
  <c r="N909" i="1"/>
  <c r="L909" i="1"/>
  <c r="K909" i="1"/>
  <c r="M909" i="1"/>
  <c r="N295" i="1"/>
  <c r="L295" i="1"/>
  <c r="K295" i="1"/>
  <c r="M295" i="1"/>
  <c r="N1349" i="1"/>
  <c r="L1349" i="1"/>
  <c r="K1349" i="1"/>
  <c r="M1349" i="1"/>
  <c r="N1321" i="1"/>
  <c r="L1321" i="1"/>
  <c r="K1321" i="1"/>
  <c r="M1321" i="1"/>
  <c r="N1401" i="1"/>
  <c r="L1401" i="1"/>
  <c r="K1401" i="1"/>
  <c r="M1401" i="1"/>
  <c r="N1316" i="1"/>
  <c r="L1316" i="1"/>
  <c r="K1316" i="1"/>
  <c r="M1316" i="1"/>
  <c r="N595" i="1"/>
  <c r="L595" i="1"/>
  <c r="K595" i="1"/>
  <c r="M595" i="1"/>
  <c r="N1497" i="1"/>
  <c r="L1497" i="1"/>
  <c r="K1497" i="1"/>
  <c r="M1497" i="1"/>
  <c r="N1387" i="1"/>
  <c r="L1387" i="1"/>
  <c r="K1387" i="1"/>
  <c r="M1387" i="1"/>
  <c r="N873" i="1"/>
  <c r="L873" i="1"/>
  <c r="K873" i="1"/>
  <c r="M873" i="1"/>
  <c r="N1493" i="1"/>
  <c r="L1493" i="1"/>
  <c r="K1493" i="1"/>
  <c r="M1493" i="1"/>
  <c r="N89" i="1"/>
  <c r="L89" i="1"/>
  <c r="K89" i="1"/>
  <c r="M89" i="1"/>
  <c r="N838" i="1"/>
  <c r="L838" i="1"/>
  <c r="K838" i="1"/>
  <c r="M838" i="1"/>
  <c r="N336" i="1"/>
  <c r="L336" i="1"/>
  <c r="K336" i="1"/>
  <c r="M336" i="1"/>
  <c r="N10" i="1"/>
  <c r="L10" i="1"/>
  <c r="K10" i="1"/>
  <c r="M10" i="1"/>
  <c r="N751" i="1"/>
  <c r="L751" i="1"/>
  <c r="K751" i="1"/>
  <c r="M751" i="1"/>
  <c r="N628" i="1"/>
  <c r="L628" i="1"/>
  <c r="K628" i="1"/>
  <c r="M628" i="1"/>
  <c r="N164" i="1"/>
  <c r="L164" i="1"/>
  <c r="K164" i="1"/>
  <c r="M164" i="1"/>
  <c r="N1539" i="1"/>
  <c r="L1539" i="1"/>
  <c r="K1539" i="1"/>
  <c r="M1539" i="1"/>
  <c r="N1207" i="1"/>
  <c r="L1207" i="1"/>
  <c r="K1207" i="1"/>
  <c r="M1207" i="1"/>
  <c r="N682" i="1"/>
  <c r="L682" i="1"/>
  <c r="K682" i="1"/>
  <c r="M682" i="1"/>
  <c r="N210" i="1"/>
  <c r="L210" i="1"/>
  <c r="K210" i="1"/>
  <c r="M210" i="1"/>
  <c r="N1100" i="1"/>
  <c r="L1100" i="1"/>
  <c r="K1100" i="1"/>
  <c r="M1100" i="1"/>
  <c r="N1253" i="1"/>
  <c r="L1253" i="1"/>
  <c r="K1253" i="1"/>
  <c r="M1253" i="1"/>
  <c r="N1402" i="1"/>
  <c r="L1402" i="1"/>
  <c r="K1402" i="1"/>
  <c r="M1402" i="1"/>
  <c r="N294" i="1"/>
  <c r="L294" i="1"/>
  <c r="K294" i="1"/>
  <c r="M294" i="1"/>
  <c r="N962" i="1"/>
  <c r="L962" i="1"/>
  <c r="K962" i="1"/>
  <c r="M962" i="1"/>
  <c r="N385" i="1"/>
  <c r="L385" i="1"/>
  <c r="K385" i="1"/>
  <c r="M385" i="1"/>
  <c r="N259" i="1"/>
  <c r="L259" i="1"/>
  <c r="K259" i="1"/>
  <c r="M259" i="1"/>
  <c r="N606" i="1"/>
  <c r="L606" i="1"/>
  <c r="K606" i="1"/>
  <c r="M606" i="1"/>
  <c r="N1537" i="1"/>
  <c r="L1537" i="1"/>
  <c r="K1537" i="1"/>
  <c r="M1537" i="1"/>
  <c r="N256" i="1"/>
  <c r="L256" i="1"/>
  <c r="K256" i="1"/>
  <c r="M256" i="1"/>
  <c r="N1212" i="1"/>
  <c r="L1212" i="1"/>
  <c r="K1212" i="1"/>
  <c r="M1212" i="1"/>
  <c r="N1075" i="1"/>
  <c r="L1075" i="1"/>
  <c r="K1075" i="1"/>
  <c r="M1075" i="1"/>
  <c r="N96" i="1"/>
  <c r="L96" i="1"/>
  <c r="K96" i="1"/>
  <c r="M96" i="1"/>
  <c r="N1125" i="1"/>
  <c r="L1125" i="1"/>
  <c r="K1125" i="1"/>
  <c r="M1125" i="1"/>
  <c r="N1165" i="1"/>
  <c r="L1165" i="1"/>
  <c r="K1165" i="1"/>
  <c r="M1165" i="1"/>
  <c r="N1092" i="1"/>
  <c r="L1092" i="1"/>
  <c r="K1092" i="1"/>
  <c r="M1092" i="1"/>
  <c r="N868" i="1"/>
  <c r="L868" i="1"/>
  <c r="K868" i="1"/>
  <c r="M868" i="1"/>
  <c r="N1506" i="1"/>
  <c r="L1506" i="1"/>
  <c r="K1506" i="1"/>
  <c r="M1506" i="1"/>
  <c r="N603" i="1"/>
  <c r="L603" i="1"/>
  <c r="K603" i="1"/>
  <c r="M603" i="1"/>
  <c r="N197" i="1"/>
  <c r="L197" i="1"/>
  <c r="K197" i="1"/>
  <c r="M197" i="1"/>
  <c r="N610" i="1"/>
  <c r="L610" i="1"/>
  <c r="K610" i="1"/>
  <c r="M610" i="1"/>
  <c r="N1156" i="1"/>
  <c r="L1156" i="1"/>
  <c r="K1156" i="1"/>
  <c r="M1156" i="1"/>
  <c r="N1130" i="1"/>
  <c r="L1130" i="1"/>
  <c r="K1130" i="1"/>
  <c r="M1130" i="1"/>
  <c r="N80" i="1"/>
  <c r="L80" i="1"/>
  <c r="K80" i="1"/>
  <c r="M80" i="1"/>
  <c r="N29" i="1"/>
  <c r="L29" i="1"/>
  <c r="K29" i="1"/>
  <c r="M29" i="1"/>
  <c r="N791" i="1"/>
  <c r="L791" i="1"/>
  <c r="K791" i="1"/>
  <c r="M791" i="1"/>
  <c r="N711" i="1"/>
  <c r="L711" i="1"/>
  <c r="K711" i="1"/>
  <c r="M711" i="1"/>
  <c r="N382" i="1"/>
  <c r="L382" i="1"/>
  <c r="K382" i="1"/>
  <c r="M382" i="1"/>
  <c r="N1335" i="1"/>
  <c r="L1335" i="1"/>
  <c r="K1335" i="1"/>
  <c r="M1335" i="1"/>
  <c r="N234" i="1"/>
  <c r="L234" i="1"/>
  <c r="K234" i="1"/>
  <c r="M234" i="1"/>
  <c r="N530" i="1"/>
  <c r="L530" i="1"/>
  <c r="K530" i="1"/>
  <c r="M530" i="1"/>
  <c r="N690" i="1"/>
  <c r="L690" i="1"/>
  <c r="K690" i="1"/>
  <c r="M690" i="1"/>
  <c r="N1199" i="1"/>
  <c r="L1199" i="1"/>
  <c r="K1199" i="1"/>
  <c r="M1199" i="1"/>
  <c r="N1325" i="1"/>
  <c r="L1325" i="1"/>
  <c r="K1325" i="1"/>
  <c r="M1325" i="1"/>
  <c r="N772" i="1"/>
  <c r="L772" i="1"/>
  <c r="K772" i="1"/>
  <c r="M772" i="1"/>
  <c r="N747" i="1"/>
  <c r="L747" i="1"/>
  <c r="K747" i="1"/>
  <c r="M747" i="1"/>
  <c r="N362" i="1"/>
  <c r="L362" i="1"/>
  <c r="K362" i="1"/>
  <c r="M362" i="1"/>
  <c r="N243" i="1"/>
  <c r="L243" i="1"/>
  <c r="K243" i="1"/>
  <c r="M243" i="1"/>
  <c r="N655" i="1"/>
  <c r="L655" i="1"/>
  <c r="K655" i="1"/>
  <c r="M655" i="1"/>
  <c r="N781" i="1"/>
  <c r="L781" i="1"/>
  <c r="K781" i="1"/>
  <c r="M781" i="1"/>
  <c r="N987" i="1"/>
  <c r="L987" i="1"/>
  <c r="K987" i="1"/>
  <c r="M987" i="1"/>
  <c r="N1024" i="1"/>
  <c r="L1024" i="1"/>
  <c r="K1024" i="1"/>
  <c r="M1024" i="1"/>
  <c r="N650" i="1"/>
  <c r="L650" i="1"/>
  <c r="K650" i="1"/>
  <c r="M650" i="1"/>
  <c r="N1081" i="1"/>
  <c r="L1081" i="1"/>
  <c r="K1081" i="1"/>
  <c r="M1081" i="1"/>
  <c r="N792" i="1"/>
  <c r="L792" i="1"/>
  <c r="K792" i="1"/>
  <c r="M792" i="1"/>
  <c r="N1042" i="1"/>
  <c r="L1042" i="1"/>
  <c r="K1042" i="1"/>
  <c r="M1042" i="1"/>
  <c r="N261" i="1"/>
  <c r="L261" i="1"/>
  <c r="K261" i="1"/>
  <c r="M261" i="1"/>
  <c r="N1053" i="1"/>
  <c r="L1053" i="1"/>
  <c r="K1053" i="1"/>
  <c r="M1053" i="1"/>
  <c r="N1559" i="1"/>
  <c r="L1559" i="1"/>
  <c r="K1559" i="1"/>
  <c r="M1559" i="1"/>
  <c r="N1192" i="1"/>
  <c r="L1192" i="1"/>
  <c r="K1192" i="1"/>
  <c r="M1192" i="1"/>
  <c r="N609" i="1"/>
  <c r="L609" i="1"/>
  <c r="K609" i="1"/>
  <c r="M609" i="1"/>
  <c r="N1483" i="1"/>
  <c r="L1483" i="1"/>
  <c r="K1483" i="1"/>
  <c r="M1483" i="1"/>
  <c r="N724" i="1"/>
  <c r="L724" i="1"/>
  <c r="K724" i="1"/>
  <c r="M724" i="1"/>
  <c r="N598" i="1"/>
  <c r="L598" i="1"/>
  <c r="K598" i="1"/>
  <c r="M598" i="1"/>
  <c r="N128" i="1"/>
  <c r="L128" i="1"/>
  <c r="K128" i="1"/>
  <c r="M128" i="1"/>
  <c r="N25" i="1"/>
  <c r="L25" i="1"/>
  <c r="K25" i="1"/>
  <c r="M25" i="1"/>
  <c r="N529" i="1"/>
  <c r="L529" i="1"/>
  <c r="K529" i="1"/>
  <c r="M529" i="1"/>
  <c r="N1097" i="1"/>
  <c r="L1097" i="1"/>
  <c r="K1097" i="1"/>
  <c r="M1097" i="1"/>
  <c r="N599" i="1"/>
  <c r="L599" i="1"/>
  <c r="K599" i="1"/>
  <c r="M599" i="1"/>
  <c r="N1365" i="1"/>
  <c r="L1365" i="1"/>
  <c r="K1365" i="1"/>
  <c r="M1365" i="1"/>
  <c r="N642" i="1"/>
  <c r="L642" i="1"/>
  <c r="K642" i="1"/>
  <c r="M642" i="1"/>
  <c r="N981" i="1"/>
  <c r="L981" i="1"/>
  <c r="K981" i="1"/>
  <c r="M981" i="1"/>
  <c r="N647" i="1"/>
  <c r="L647" i="1"/>
  <c r="K647" i="1"/>
  <c r="M647" i="1"/>
  <c r="N1409" i="1"/>
  <c r="L1409" i="1"/>
  <c r="K1409" i="1"/>
  <c r="M1409" i="1"/>
  <c r="N1149" i="1"/>
  <c r="L1149" i="1"/>
  <c r="K1149" i="1"/>
  <c r="M1149" i="1"/>
  <c r="N1519" i="1"/>
  <c r="L1519" i="1"/>
  <c r="K1519" i="1"/>
  <c r="M1519" i="1"/>
  <c r="N1515" i="1"/>
  <c r="L1515" i="1"/>
  <c r="K1515" i="1"/>
  <c r="M1515" i="1"/>
  <c r="N1234" i="1"/>
  <c r="L1234" i="1"/>
  <c r="K1234" i="1"/>
  <c r="M1234" i="1"/>
  <c r="N439" i="1"/>
  <c r="L439" i="1"/>
  <c r="K439" i="1"/>
  <c r="M439" i="1"/>
  <c r="N1222" i="1"/>
  <c r="L1222" i="1"/>
  <c r="K1222" i="1"/>
  <c r="M1222" i="1"/>
  <c r="N986" i="1"/>
  <c r="L986" i="1"/>
  <c r="K986" i="1"/>
  <c r="M986" i="1"/>
  <c r="N832" i="1"/>
  <c r="L832" i="1"/>
  <c r="K832" i="1"/>
  <c r="M832" i="1"/>
  <c r="N522" i="1"/>
  <c r="L522" i="1"/>
  <c r="K522" i="1"/>
  <c r="M522" i="1"/>
  <c r="N1342" i="1"/>
  <c r="L1342" i="1"/>
  <c r="K1342" i="1"/>
  <c r="M1342" i="1"/>
  <c r="N132" i="1"/>
  <c r="L132" i="1"/>
  <c r="K132" i="1"/>
  <c r="M132" i="1"/>
  <c r="N198" i="1"/>
  <c r="L198" i="1"/>
  <c r="K198" i="1"/>
  <c r="M198" i="1"/>
  <c r="N1111" i="1"/>
  <c r="L1111" i="1"/>
  <c r="K1111" i="1"/>
  <c r="M1111" i="1"/>
  <c r="N1154" i="1"/>
  <c r="L1154" i="1"/>
  <c r="K1154" i="1"/>
  <c r="M1154" i="1"/>
  <c r="N1397" i="1"/>
  <c r="L1397" i="1"/>
  <c r="K1397" i="1"/>
  <c r="M1397" i="1"/>
  <c r="N1108" i="1"/>
  <c r="L1108" i="1"/>
  <c r="K1108" i="1"/>
  <c r="M1108" i="1"/>
  <c r="N1226" i="1"/>
  <c r="L1226" i="1"/>
  <c r="K1226" i="1"/>
  <c r="M1226" i="1"/>
  <c r="N67" i="1"/>
  <c r="L67" i="1"/>
  <c r="K67" i="1"/>
  <c r="M67" i="1"/>
  <c r="N807" i="1"/>
  <c r="L807" i="1"/>
  <c r="K807" i="1"/>
  <c r="M807" i="1"/>
  <c r="N638" i="1"/>
  <c r="L638" i="1"/>
  <c r="K638" i="1"/>
  <c r="M638" i="1"/>
  <c r="N892" i="1"/>
  <c r="L892" i="1"/>
  <c r="K892" i="1"/>
  <c r="M892" i="1"/>
  <c r="N1099" i="1"/>
  <c r="L1099" i="1"/>
  <c r="K1099" i="1"/>
  <c r="M1099" i="1"/>
  <c r="N1229" i="1"/>
  <c r="L1229" i="1"/>
  <c r="K1229" i="1"/>
  <c r="M1229" i="1"/>
  <c r="N1406" i="1"/>
  <c r="L1406" i="1"/>
  <c r="K1406" i="1"/>
  <c r="M1406" i="1"/>
  <c r="N17" i="1"/>
  <c r="L17" i="1"/>
  <c r="K17" i="1"/>
  <c r="M17" i="1"/>
  <c r="N869" i="1"/>
  <c r="L869" i="1"/>
  <c r="K869" i="1"/>
  <c r="M869" i="1"/>
  <c r="N23" i="1"/>
  <c r="L23" i="1"/>
  <c r="K23" i="1"/>
  <c r="M23" i="1"/>
  <c r="N1540" i="1"/>
  <c r="L1540" i="1"/>
  <c r="K1540" i="1"/>
  <c r="M1540" i="1"/>
  <c r="N945" i="1"/>
  <c r="L945" i="1"/>
  <c r="K945" i="1"/>
  <c r="M945" i="1"/>
  <c r="N40" i="1"/>
  <c r="L40" i="1"/>
  <c r="K40" i="1"/>
  <c r="M40" i="1"/>
  <c r="N1144" i="1"/>
  <c r="L1144" i="1"/>
  <c r="K1144" i="1"/>
  <c r="M1144" i="1"/>
  <c r="N1456" i="1"/>
  <c r="L1456" i="1"/>
  <c r="K1456" i="1"/>
  <c r="M1456" i="1"/>
  <c r="N1045" i="1"/>
  <c r="L1045" i="1"/>
  <c r="K1045" i="1"/>
  <c r="M1045" i="1"/>
  <c r="N602" i="1"/>
  <c r="L602" i="1"/>
  <c r="K602" i="1"/>
  <c r="M602" i="1"/>
  <c r="N946" i="1"/>
  <c r="L946" i="1"/>
  <c r="K946" i="1"/>
  <c r="M946" i="1"/>
  <c r="N1282" i="1"/>
  <c r="L1282" i="1"/>
  <c r="K1282" i="1"/>
  <c r="M1282" i="1"/>
  <c r="N1134" i="1"/>
  <c r="L1134" i="1"/>
  <c r="K1134" i="1"/>
  <c r="M1134" i="1"/>
  <c r="N496" i="1"/>
  <c r="L496" i="1"/>
  <c r="K496" i="1"/>
  <c r="M496" i="1"/>
  <c r="N572" i="1"/>
  <c r="L572" i="1"/>
  <c r="K572" i="1"/>
  <c r="M572" i="1"/>
  <c r="N1439" i="1"/>
  <c r="L1439" i="1"/>
  <c r="K1439" i="1"/>
  <c r="M1439" i="1"/>
  <c r="N374" i="1"/>
  <c r="L374" i="1"/>
  <c r="K374" i="1"/>
  <c r="M374" i="1"/>
  <c r="N1249" i="1"/>
  <c r="L1249" i="1"/>
  <c r="K1249" i="1"/>
  <c r="M1249" i="1"/>
  <c r="N846" i="1"/>
  <c r="L846" i="1"/>
  <c r="K846" i="1"/>
  <c r="M846" i="1"/>
  <c r="N742" i="1"/>
  <c r="L742" i="1"/>
  <c r="K742" i="1"/>
  <c r="M742" i="1"/>
  <c r="N440" i="1"/>
  <c r="L440" i="1"/>
  <c r="K440" i="1"/>
  <c r="M440" i="1"/>
  <c r="N179" i="1"/>
  <c r="L179" i="1"/>
  <c r="K179" i="1"/>
  <c r="M179" i="1"/>
  <c r="N817" i="1"/>
  <c r="L817" i="1"/>
  <c r="K817" i="1"/>
  <c r="M817" i="1"/>
  <c r="N585" i="1"/>
  <c r="L585" i="1"/>
  <c r="K585" i="1"/>
  <c r="M585" i="1"/>
  <c r="N795" i="1"/>
  <c r="L795" i="1"/>
  <c r="K795" i="1"/>
  <c r="M795" i="1"/>
  <c r="N1496" i="1"/>
  <c r="L1496" i="1"/>
  <c r="K1496" i="1"/>
  <c r="M1496" i="1"/>
  <c r="N903" i="1"/>
  <c r="L903" i="1"/>
  <c r="K903" i="1"/>
  <c r="M903" i="1"/>
  <c r="N1028" i="1"/>
  <c r="L1028" i="1"/>
  <c r="K1028" i="1"/>
  <c r="M1028" i="1"/>
  <c r="N480" i="1"/>
  <c r="L480" i="1"/>
  <c r="K480" i="1"/>
  <c r="M480" i="1"/>
  <c r="N474" i="1"/>
  <c r="L474" i="1"/>
  <c r="K474" i="1"/>
  <c r="M474" i="1"/>
  <c r="N134" i="1"/>
  <c r="L134" i="1"/>
  <c r="K134" i="1"/>
  <c r="M134" i="1"/>
  <c r="N245" i="1"/>
  <c r="L245" i="1"/>
  <c r="K245" i="1"/>
  <c r="M245" i="1"/>
  <c r="N50" i="1"/>
  <c r="L50" i="1"/>
  <c r="K50" i="1"/>
  <c r="M50" i="1"/>
  <c r="N172" i="1"/>
  <c r="L172" i="1"/>
  <c r="K172" i="1"/>
  <c r="M172" i="1"/>
  <c r="N617" i="1"/>
  <c r="L617" i="1"/>
  <c r="K617" i="1"/>
  <c r="M617" i="1"/>
  <c r="N1340" i="1"/>
  <c r="L1340" i="1"/>
  <c r="K1340" i="1"/>
  <c r="M1340" i="1"/>
  <c r="N12" i="1"/>
  <c r="L12" i="1"/>
  <c r="K12" i="1"/>
  <c r="M12" i="1"/>
  <c r="N934" i="1"/>
  <c r="L934" i="1"/>
  <c r="K934" i="1"/>
  <c r="M934" i="1"/>
  <c r="N1428" i="1"/>
  <c r="L1428" i="1"/>
  <c r="K1428" i="1"/>
  <c r="M1428" i="1"/>
  <c r="N925" i="1"/>
  <c r="L925" i="1"/>
  <c r="K925" i="1"/>
  <c r="M925" i="1"/>
  <c r="N1164" i="1"/>
  <c r="L1164" i="1"/>
  <c r="K1164" i="1"/>
  <c r="M1164" i="1"/>
  <c r="N9" i="1"/>
  <c r="L9" i="1"/>
  <c r="K9" i="1"/>
  <c r="M9" i="1"/>
  <c r="N434" i="1"/>
  <c r="L434" i="1"/>
  <c r="K434" i="1"/>
  <c r="M434" i="1"/>
  <c r="N1333" i="1"/>
  <c r="L1333" i="1"/>
  <c r="K1333" i="1"/>
  <c r="M1333" i="1"/>
  <c r="N677" i="1"/>
  <c r="L677" i="1"/>
  <c r="K677" i="1"/>
  <c r="M677" i="1"/>
  <c r="N763" i="1"/>
  <c r="L763" i="1"/>
  <c r="K763" i="1"/>
  <c r="M763" i="1"/>
  <c r="N1394" i="1"/>
  <c r="L1394" i="1"/>
  <c r="K1394" i="1"/>
  <c r="M1394" i="1"/>
  <c r="N1477" i="1"/>
  <c r="L1477" i="1"/>
  <c r="K1477" i="1"/>
  <c r="M1477" i="1"/>
  <c r="N312" i="1"/>
  <c r="L312" i="1"/>
  <c r="K312" i="1"/>
  <c r="M312" i="1"/>
  <c r="N1261" i="1"/>
  <c r="L1261" i="1"/>
  <c r="K1261" i="1"/>
  <c r="M1261" i="1"/>
  <c r="N1459" i="1"/>
  <c r="L1459" i="1"/>
  <c r="K1459" i="1"/>
  <c r="M1459" i="1"/>
  <c r="N696" i="1"/>
  <c r="L696" i="1"/>
  <c r="K696" i="1"/>
  <c r="M696" i="1"/>
  <c r="N944" i="1"/>
  <c r="L944" i="1"/>
  <c r="K944" i="1"/>
  <c r="M944" i="1"/>
  <c r="N949" i="1"/>
  <c r="L949" i="1"/>
  <c r="K949" i="1"/>
  <c r="M949" i="1"/>
  <c r="N744" i="1"/>
  <c r="L744" i="1"/>
  <c r="K744" i="1"/>
  <c r="M744" i="1"/>
  <c r="N1228" i="1"/>
  <c r="L1228" i="1"/>
  <c r="K1228" i="1"/>
  <c r="M1228" i="1"/>
  <c r="N192" i="1"/>
  <c r="L192" i="1"/>
  <c r="K192" i="1"/>
  <c r="M192" i="1"/>
  <c r="N827" i="1"/>
  <c r="L827" i="1"/>
  <c r="K827" i="1"/>
  <c r="M827" i="1"/>
  <c r="N1558" i="1"/>
  <c r="L1558" i="1"/>
  <c r="K1558" i="1"/>
  <c r="M1558" i="1"/>
  <c r="N154" i="1"/>
  <c r="L154" i="1"/>
  <c r="K154" i="1"/>
  <c r="M154" i="1"/>
  <c r="N1043" i="1"/>
  <c r="L1043" i="1"/>
  <c r="K1043" i="1"/>
  <c r="M1043" i="1"/>
  <c r="N1295" i="1"/>
  <c r="L1295" i="1"/>
  <c r="K1295" i="1"/>
  <c r="M1295" i="1"/>
  <c r="N877" i="1"/>
  <c r="L877" i="1"/>
  <c r="K877" i="1"/>
  <c r="M877" i="1"/>
  <c r="N66" i="1"/>
  <c r="L66" i="1"/>
  <c r="K66" i="1"/>
  <c r="M66" i="1"/>
  <c r="N951" i="1"/>
  <c r="L951" i="1"/>
  <c r="K951" i="1"/>
  <c r="M951" i="1"/>
  <c r="N856" i="1"/>
  <c r="L856" i="1"/>
  <c r="K856" i="1"/>
  <c r="M856" i="1"/>
  <c r="N94" i="1"/>
  <c r="L94" i="1"/>
  <c r="K94" i="1"/>
  <c r="M94" i="1"/>
  <c r="N804" i="1"/>
  <c r="L804" i="1"/>
  <c r="K804" i="1"/>
  <c r="M804" i="1"/>
  <c r="N42" i="1"/>
  <c r="L42" i="1"/>
  <c r="K42" i="1"/>
  <c r="M42" i="1"/>
  <c r="N1210" i="1"/>
  <c r="L1210" i="1"/>
  <c r="K1210" i="1"/>
  <c r="M1210" i="1"/>
  <c r="N1029" i="1"/>
  <c r="L1029" i="1"/>
  <c r="K1029" i="1"/>
  <c r="M1029" i="1"/>
  <c r="N47" i="1"/>
  <c r="L47" i="1"/>
  <c r="K47" i="1"/>
  <c r="M47" i="1"/>
  <c r="N1466" i="1"/>
  <c r="L1466" i="1"/>
  <c r="K1466" i="1"/>
  <c r="M1466" i="1"/>
  <c r="N524" i="1"/>
  <c r="L524" i="1"/>
  <c r="K524" i="1"/>
  <c r="M524" i="1"/>
  <c r="N847" i="1"/>
  <c r="L847" i="1"/>
  <c r="K847" i="1"/>
  <c r="M847" i="1"/>
  <c r="N464" i="1"/>
  <c r="L464" i="1"/>
  <c r="K464" i="1"/>
  <c r="M464" i="1"/>
  <c r="N419" i="1"/>
  <c r="L419" i="1"/>
  <c r="K419" i="1"/>
  <c r="M419" i="1"/>
  <c r="N209" i="1"/>
  <c r="L209" i="1"/>
  <c r="K209" i="1"/>
  <c r="M209" i="1"/>
  <c r="N404" i="1"/>
  <c r="L404" i="1"/>
  <c r="K404" i="1"/>
  <c r="M404" i="1"/>
  <c r="N348" i="1"/>
  <c r="L348" i="1"/>
  <c r="K348" i="1"/>
  <c r="M348" i="1"/>
  <c r="N343" i="1"/>
  <c r="L343" i="1"/>
  <c r="K343" i="1"/>
  <c r="M343" i="1"/>
  <c r="N601" i="1"/>
  <c r="L601" i="1"/>
  <c r="K601" i="1"/>
  <c r="M601" i="1"/>
  <c r="N1109" i="1"/>
  <c r="L1109" i="1"/>
  <c r="K1109" i="1"/>
  <c r="M1109" i="1"/>
  <c r="N1235" i="1"/>
  <c r="L1235" i="1"/>
  <c r="K1235" i="1"/>
  <c r="M1235" i="1"/>
  <c r="N390" i="1"/>
  <c r="L390" i="1"/>
  <c r="K390" i="1"/>
  <c r="M390" i="1"/>
  <c r="N697" i="1"/>
  <c r="L697" i="1"/>
  <c r="K697" i="1"/>
  <c r="M697" i="1"/>
  <c r="N518" i="1"/>
  <c r="L518" i="1"/>
  <c r="K518" i="1"/>
  <c r="M518" i="1"/>
  <c r="N625" i="1"/>
  <c r="L625" i="1"/>
  <c r="K625" i="1"/>
  <c r="M625" i="1"/>
  <c r="N232" i="1"/>
  <c r="L232" i="1"/>
  <c r="K232" i="1"/>
  <c r="M232" i="1"/>
  <c r="N643" i="1"/>
  <c r="L643" i="1"/>
  <c r="K643" i="1"/>
  <c r="M643" i="1"/>
  <c r="N1129" i="1"/>
  <c r="L1129" i="1"/>
  <c r="K1129" i="1"/>
  <c r="M1129" i="1"/>
  <c r="N622" i="1"/>
  <c r="L622" i="1"/>
  <c r="K622" i="1"/>
  <c r="M622" i="1"/>
  <c r="N396" i="1"/>
  <c r="L396" i="1"/>
  <c r="K396" i="1"/>
  <c r="M396" i="1"/>
  <c r="N481" i="1"/>
  <c r="L481" i="1"/>
  <c r="K481" i="1"/>
  <c r="M481" i="1"/>
  <c r="N274" i="1"/>
  <c r="L274" i="1"/>
  <c r="K274" i="1"/>
  <c r="M274" i="1"/>
  <c r="N454" i="1"/>
  <c r="L454" i="1"/>
  <c r="K454" i="1"/>
  <c r="M454" i="1"/>
  <c r="N658" i="1"/>
  <c r="L658" i="1"/>
  <c r="K658" i="1"/>
  <c r="M658" i="1"/>
  <c r="N554" i="1"/>
  <c r="L554" i="1"/>
  <c r="K554" i="1"/>
  <c r="M554" i="1"/>
  <c r="N1038" i="1"/>
  <c r="L1038" i="1"/>
  <c r="K1038" i="1"/>
  <c r="M1038" i="1"/>
  <c r="N1386" i="1"/>
  <c r="L1386" i="1"/>
  <c r="K1386" i="1"/>
  <c r="M1386" i="1"/>
  <c r="N1077" i="1"/>
  <c r="L1077" i="1"/>
  <c r="K1077" i="1"/>
  <c r="M1077" i="1"/>
  <c r="N322" i="1"/>
  <c r="L322" i="1"/>
  <c r="K322" i="1"/>
  <c r="M322" i="1"/>
  <c r="N268" i="1"/>
  <c r="L268" i="1"/>
  <c r="K268" i="1"/>
  <c r="M268" i="1"/>
  <c r="N1472" i="1"/>
  <c r="L1472" i="1"/>
  <c r="K1472" i="1"/>
  <c r="M1472" i="1"/>
  <c r="N347" i="1"/>
  <c r="L347" i="1"/>
  <c r="K347" i="1"/>
  <c r="M347" i="1"/>
  <c r="N552" i="1"/>
  <c r="L552" i="1"/>
  <c r="K552" i="1"/>
  <c r="M552" i="1"/>
  <c r="N819" i="1"/>
  <c r="L819" i="1"/>
  <c r="K819" i="1"/>
  <c r="M819" i="1"/>
  <c r="N116" i="1"/>
  <c r="L116" i="1"/>
  <c r="K116" i="1"/>
  <c r="M116" i="1"/>
  <c r="N1393" i="1"/>
  <c r="L1393" i="1"/>
  <c r="K1393" i="1"/>
  <c r="M1393" i="1"/>
  <c r="N1010" i="1"/>
  <c r="L1010" i="1"/>
  <c r="K1010" i="1"/>
  <c r="M1010" i="1"/>
  <c r="N813" i="1"/>
  <c r="L813" i="1"/>
  <c r="K813" i="1"/>
  <c r="M813" i="1"/>
  <c r="N16" i="1"/>
  <c r="L16" i="1"/>
  <c r="K16" i="1"/>
  <c r="M16" i="1"/>
  <c r="N424" i="1"/>
  <c r="L424" i="1"/>
  <c r="K424" i="1"/>
  <c r="M424" i="1"/>
  <c r="N854" i="1"/>
  <c r="L854" i="1"/>
  <c r="K854" i="1"/>
  <c r="M854" i="1"/>
  <c r="N325" i="1"/>
  <c r="L325" i="1"/>
  <c r="K325" i="1"/>
  <c r="M325" i="1"/>
  <c r="N361" i="1"/>
  <c r="L361" i="1"/>
  <c r="K361" i="1"/>
  <c r="M361" i="1"/>
  <c r="N1198" i="1"/>
  <c r="L1198" i="1"/>
  <c r="K1198" i="1"/>
  <c r="M1198" i="1"/>
  <c r="N1224" i="1"/>
  <c r="L1224" i="1"/>
  <c r="K1224" i="1"/>
  <c r="M1224" i="1"/>
  <c r="N748" i="1"/>
  <c r="L748" i="1"/>
  <c r="K748" i="1"/>
  <c r="M748" i="1"/>
  <c r="N246" i="1"/>
  <c r="L246" i="1"/>
  <c r="K246" i="1"/>
  <c r="M246" i="1"/>
  <c r="N729" i="1"/>
  <c r="L729" i="1"/>
  <c r="K729" i="1"/>
  <c r="M729" i="1"/>
  <c r="N237" i="1"/>
  <c r="L237" i="1"/>
  <c r="K237" i="1"/>
  <c r="M237" i="1"/>
  <c r="N1463" i="1"/>
  <c r="L1463" i="1"/>
  <c r="K1463" i="1"/>
  <c r="M1463" i="1"/>
  <c r="N537" i="1"/>
  <c r="L537" i="1"/>
  <c r="K537" i="1"/>
  <c r="M537" i="1"/>
  <c r="N793" i="1"/>
  <c r="L793" i="1"/>
  <c r="K793" i="1"/>
  <c r="M793" i="1"/>
  <c r="N1110" i="1"/>
  <c r="L1110" i="1"/>
  <c r="K1110" i="1"/>
  <c r="M1110" i="1"/>
  <c r="N1001" i="1"/>
  <c r="L1001" i="1"/>
  <c r="K1001" i="1"/>
  <c r="M1001" i="1"/>
  <c r="N257" i="1"/>
  <c r="L257" i="1"/>
  <c r="K257" i="1"/>
  <c r="M257" i="1"/>
  <c r="N709" i="1"/>
  <c r="L709" i="1"/>
  <c r="K709" i="1"/>
  <c r="M709" i="1"/>
  <c r="N1458" i="1"/>
  <c r="L1458" i="1"/>
  <c r="K1458" i="1"/>
  <c r="M1458" i="1"/>
  <c r="N620" i="1"/>
  <c r="L620" i="1"/>
  <c r="K620" i="1"/>
  <c r="M620" i="1"/>
  <c r="N395" i="1"/>
  <c r="L395" i="1"/>
  <c r="K395" i="1"/>
  <c r="M395" i="1"/>
  <c r="N39" i="1"/>
  <c r="L39" i="1"/>
  <c r="K39" i="1"/>
  <c r="M39" i="1"/>
  <c r="N102" i="1"/>
  <c r="L102" i="1"/>
  <c r="K102" i="1"/>
  <c r="M102" i="1"/>
  <c r="N391" i="1"/>
  <c r="L391" i="1"/>
  <c r="K391" i="1"/>
  <c r="M391" i="1"/>
  <c r="N1449" i="1"/>
  <c r="L1449" i="1"/>
  <c r="K1449" i="1"/>
  <c r="M1449" i="1"/>
  <c r="N672" i="1"/>
  <c r="L672" i="1"/>
  <c r="K672" i="1"/>
  <c r="M672" i="1"/>
  <c r="N111" i="1"/>
  <c r="L111" i="1"/>
  <c r="K111" i="1"/>
  <c r="M111" i="1"/>
  <c r="N46" i="1"/>
  <c r="L46" i="1"/>
  <c r="K46" i="1"/>
  <c r="M46" i="1"/>
  <c r="N1115" i="1"/>
  <c r="L1115" i="1"/>
  <c r="K1115" i="1"/>
  <c r="M1115" i="1"/>
  <c r="N124" i="1"/>
  <c r="L124" i="1"/>
  <c r="K124" i="1"/>
  <c r="M124" i="1"/>
  <c r="N1225" i="1"/>
  <c r="L1225" i="1"/>
  <c r="K1225" i="1"/>
  <c r="M1225" i="1"/>
  <c r="N20" i="1"/>
  <c r="L20" i="1"/>
  <c r="K20" i="1"/>
  <c r="M20" i="1"/>
  <c r="N941" i="1"/>
  <c r="L941" i="1"/>
  <c r="K941" i="1"/>
  <c r="M941" i="1"/>
  <c r="N250" i="1"/>
  <c r="L250" i="1"/>
  <c r="K250" i="1"/>
  <c r="M250" i="1"/>
  <c r="N171" i="1"/>
  <c r="L171" i="1"/>
  <c r="K171" i="1"/>
  <c r="M171" i="1"/>
  <c r="N1196" i="1"/>
  <c r="L1196" i="1"/>
  <c r="K1196" i="1"/>
  <c r="M1196" i="1"/>
  <c r="N1183" i="1"/>
  <c r="L1183" i="1"/>
  <c r="K1183" i="1"/>
  <c r="M1183" i="1"/>
  <c r="N556" i="1"/>
  <c r="L556" i="1"/>
  <c r="K556" i="1"/>
  <c r="M556" i="1"/>
  <c r="N513" i="1"/>
  <c r="L513" i="1"/>
  <c r="K513" i="1"/>
  <c r="M513" i="1"/>
  <c r="N1184" i="1"/>
  <c r="L1184" i="1"/>
  <c r="K1184" i="1"/>
  <c r="M1184" i="1"/>
  <c r="N1410" i="1"/>
  <c r="L1410" i="1"/>
  <c r="K1410" i="1"/>
  <c r="M1410" i="1"/>
  <c r="N344" i="1"/>
  <c r="L344" i="1"/>
  <c r="K344" i="1"/>
  <c r="M344" i="1"/>
  <c r="N478" i="1"/>
  <c r="L478" i="1"/>
  <c r="K478" i="1"/>
  <c r="M478" i="1"/>
  <c r="N1408" i="1"/>
  <c r="L1408" i="1"/>
  <c r="K1408" i="1"/>
  <c r="M1408" i="1"/>
  <c r="N1213" i="1"/>
  <c r="L1213" i="1"/>
  <c r="K1213" i="1"/>
  <c r="M1213" i="1"/>
  <c r="N666" i="1"/>
  <c r="L666" i="1"/>
  <c r="K666" i="1"/>
  <c r="M666" i="1"/>
  <c r="N588" i="1"/>
  <c r="L588" i="1"/>
  <c r="K588" i="1"/>
  <c r="M588" i="1"/>
  <c r="N1056" i="1"/>
  <c r="L1056" i="1"/>
  <c r="K1056" i="1"/>
  <c r="M1056" i="1"/>
  <c r="N680" i="1"/>
  <c r="L680" i="1"/>
  <c r="K680" i="1"/>
  <c r="M680" i="1"/>
  <c r="N1274" i="1"/>
  <c r="L1274" i="1"/>
  <c r="K1274" i="1"/>
  <c r="M1274" i="1"/>
  <c r="N201" i="1"/>
  <c r="L201" i="1"/>
  <c r="K201" i="1"/>
  <c r="M201" i="1"/>
  <c r="N971" i="1"/>
  <c r="L971" i="1"/>
  <c r="K971" i="1"/>
  <c r="M971" i="1"/>
  <c r="N255" i="1"/>
  <c r="L255" i="1"/>
  <c r="K255" i="1"/>
  <c r="M255" i="1"/>
  <c r="N507" i="1"/>
  <c r="L507" i="1"/>
  <c r="K507" i="1"/>
  <c r="M507" i="1"/>
  <c r="N536" i="1"/>
  <c r="L536" i="1"/>
  <c r="K536" i="1"/>
  <c r="M536" i="1"/>
  <c r="N70" i="1"/>
  <c r="L70" i="1"/>
  <c r="K70" i="1"/>
  <c r="M70" i="1"/>
  <c r="N824" i="1"/>
  <c r="L824" i="1"/>
  <c r="K824" i="1"/>
  <c r="M824" i="1"/>
  <c r="N613" i="1"/>
  <c r="L613" i="1"/>
  <c r="K613" i="1"/>
  <c r="M613" i="1"/>
  <c r="N815" i="1"/>
  <c r="L815" i="1"/>
  <c r="K815" i="1"/>
  <c r="M815" i="1"/>
  <c r="N123" i="1"/>
  <c r="L123" i="1"/>
  <c r="K123" i="1"/>
  <c r="M123" i="1"/>
  <c r="N356" i="1"/>
  <c r="L356" i="1"/>
  <c r="K356" i="1"/>
  <c r="M356" i="1"/>
  <c r="N1131" i="1"/>
  <c r="L1131" i="1"/>
  <c r="K1131" i="1"/>
  <c r="M1131" i="1"/>
  <c r="N521" i="1"/>
  <c r="L521" i="1"/>
  <c r="K521" i="1"/>
  <c r="M521" i="1"/>
  <c r="N1296" i="1"/>
  <c r="L1296" i="1"/>
  <c r="K1296" i="1"/>
  <c r="M1296" i="1"/>
  <c r="N911" i="1"/>
  <c r="L911" i="1"/>
  <c r="K911" i="1"/>
  <c r="M911" i="1"/>
  <c r="N341" i="1"/>
  <c r="L341" i="1"/>
  <c r="K341" i="1"/>
  <c r="M341" i="1"/>
  <c r="N932" i="1"/>
  <c r="L932" i="1"/>
  <c r="K932" i="1"/>
  <c r="M932" i="1"/>
  <c r="N64" i="1"/>
  <c r="L64" i="1"/>
  <c r="K64" i="1"/>
  <c r="M64" i="1"/>
  <c r="N55" i="1"/>
  <c r="L55" i="1"/>
  <c r="K55" i="1"/>
  <c r="M55" i="1"/>
  <c r="N34" i="1"/>
  <c r="L34" i="1"/>
  <c r="K34" i="1"/>
  <c r="M34" i="1"/>
  <c r="N28" i="1"/>
  <c r="L28" i="1"/>
  <c r="K28" i="1"/>
  <c r="M28" i="1"/>
  <c r="N722" i="1"/>
  <c r="L722" i="1"/>
  <c r="K722" i="1"/>
  <c r="M722" i="1"/>
  <c r="N479" i="1"/>
  <c r="L479" i="1"/>
  <c r="K479" i="1"/>
  <c r="M479" i="1"/>
  <c r="N337" i="1"/>
  <c r="L337" i="1"/>
  <c r="K337" i="1"/>
  <c r="M337" i="1"/>
  <c r="N1288" i="1"/>
  <c r="L1288" i="1"/>
  <c r="K1288" i="1"/>
  <c r="M1288" i="1"/>
  <c r="N174" i="1"/>
  <c r="L174" i="1"/>
  <c r="K174" i="1"/>
  <c r="M174" i="1"/>
  <c r="N590" i="1"/>
  <c r="L590" i="1"/>
  <c r="K590" i="1"/>
  <c r="M590" i="1"/>
  <c r="N626" i="1"/>
  <c r="L626" i="1"/>
  <c r="K626" i="1"/>
  <c r="M626" i="1"/>
  <c r="N31" i="1"/>
  <c r="L31" i="1"/>
  <c r="K31" i="1"/>
  <c r="M31" i="1"/>
  <c r="N861" i="1"/>
  <c r="L861" i="1"/>
  <c r="K861" i="1"/>
  <c r="M861" i="1"/>
  <c r="N1434" i="1"/>
  <c r="L1434" i="1"/>
  <c r="K1434" i="1"/>
  <c r="M1434" i="1"/>
  <c r="N453" i="1"/>
  <c r="L453" i="1"/>
  <c r="K453" i="1"/>
  <c r="M453" i="1"/>
  <c r="N95" i="1"/>
  <c r="L95" i="1"/>
  <c r="K95" i="1"/>
  <c r="M95" i="1"/>
  <c r="N1243" i="1"/>
  <c r="L1243" i="1"/>
  <c r="K1243" i="1"/>
  <c r="M1243" i="1"/>
  <c r="N1237" i="1"/>
  <c r="L1237" i="1"/>
  <c r="K1237" i="1"/>
  <c r="M1237" i="1"/>
  <c r="N1337" i="1"/>
  <c r="L1337" i="1"/>
  <c r="K1337" i="1"/>
  <c r="M1337" i="1"/>
  <c r="N950" i="1"/>
  <c r="L950" i="1"/>
  <c r="K950" i="1"/>
  <c r="M950" i="1"/>
  <c r="N1542" i="1"/>
  <c r="L1542" i="1"/>
  <c r="K1542" i="1"/>
  <c r="M1542" i="1"/>
  <c r="N523" i="1"/>
  <c r="L523" i="1"/>
  <c r="K523" i="1"/>
  <c r="M523" i="1"/>
  <c r="N756" i="1"/>
  <c r="L756" i="1"/>
  <c r="K756" i="1"/>
  <c r="M756" i="1"/>
  <c r="N1374" i="1"/>
  <c r="L1374" i="1"/>
  <c r="K1374" i="1"/>
  <c r="M1374" i="1"/>
  <c r="N194" i="1"/>
  <c r="L194" i="1"/>
  <c r="K194" i="1"/>
  <c r="M194" i="1"/>
  <c r="N207" i="1"/>
  <c r="L207" i="1"/>
  <c r="K207" i="1"/>
  <c r="M207" i="1"/>
  <c r="N543" i="1"/>
  <c r="L543" i="1"/>
  <c r="K543" i="1"/>
  <c r="M543" i="1"/>
  <c r="N1520" i="1"/>
  <c r="L1520" i="1"/>
  <c r="K1520" i="1"/>
  <c r="M1520" i="1"/>
  <c r="N517" i="1"/>
  <c r="L517" i="1"/>
  <c r="K517" i="1"/>
  <c r="M517" i="1"/>
  <c r="N1419" i="1"/>
  <c r="L1419" i="1"/>
  <c r="K1419" i="1"/>
  <c r="M1419" i="1"/>
  <c r="N553" i="1"/>
  <c r="L553" i="1"/>
  <c r="K553" i="1"/>
  <c r="M553" i="1"/>
  <c r="N714" i="1"/>
  <c r="L714" i="1"/>
  <c r="K714" i="1"/>
  <c r="M714" i="1"/>
  <c r="N30" i="1"/>
  <c r="L30" i="1"/>
  <c r="K30" i="1"/>
  <c r="M30" i="1"/>
  <c r="N420" i="1"/>
  <c r="L420" i="1"/>
  <c r="K420" i="1"/>
  <c r="M420" i="1"/>
  <c r="N1268" i="1"/>
  <c r="L1268" i="1"/>
  <c r="K1268" i="1"/>
  <c r="M1268" i="1"/>
  <c r="N1400" i="1"/>
  <c r="L1400" i="1"/>
  <c r="K1400" i="1"/>
  <c r="M1400" i="1"/>
  <c r="N463" i="1"/>
  <c r="L463" i="1"/>
  <c r="K463" i="1"/>
  <c r="M463" i="1"/>
  <c r="N462" i="1"/>
  <c r="L462" i="1"/>
  <c r="K462" i="1"/>
  <c r="M462" i="1"/>
  <c r="N777" i="1"/>
  <c r="L777" i="1"/>
  <c r="K777" i="1"/>
  <c r="M777" i="1"/>
  <c r="N448" i="1"/>
  <c r="L448" i="1"/>
  <c r="K448" i="1"/>
  <c r="M448" i="1"/>
  <c r="N1216" i="1"/>
  <c r="L1216" i="1"/>
  <c r="K1216" i="1"/>
  <c r="M1216" i="1"/>
  <c r="N956" i="1"/>
  <c r="L956" i="1"/>
  <c r="K956" i="1"/>
  <c r="M956" i="1"/>
  <c r="N713" i="1"/>
  <c r="L713" i="1"/>
  <c r="K713" i="1"/>
  <c r="M713" i="1"/>
  <c r="N373" i="1"/>
  <c r="L373" i="1"/>
  <c r="K373" i="1"/>
  <c r="M373" i="1"/>
  <c r="N876" i="1"/>
  <c r="L876" i="1"/>
  <c r="K876" i="1"/>
  <c r="M876" i="1"/>
  <c r="N637" i="1"/>
  <c r="L637" i="1"/>
  <c r="K637" i="1"/>
  <c r="M637" i="1"/>
  <c r="N1113" i="1"/>
  <c r="L1113" i="1"/>
  <c r="K1113" i="1"/>
  <c r="M1113" i="1"/>
  <c r="N1148" i="1"/>
  <c r="L1148" i="1"/>
  <c r="K1148" i="1"/>
  <c r="M1148" i="1"/>
  <c r="N992" i="1"/>
  <c r="L992" i="1"/>
  <c r="K992" i="1"/>
  <c r="M992" i="1"/>
  <c r="N840" i="1"/>
  <c r="L840" i="1"/>
  <c r="K840" i="1"/>
  <c r="M840" i="1"/>
  <c r="N555" i="1"/>
  <c r="L555" i="1"/>
  <c r="K555" i="1"/>
  <c r="M555" i="1"/>
  <c r="N471" i="1"/>
  <c r="L471" i="1"/>
  <c r="K471" i="1"/>
  <c r="M471" i="1"/>
  <c r="N1484" i="1"/>
  <c r="L1484" i="1"/>
  <c r="K1484" i="1"/>
  <c r="M1484" i="1"/>
  <c r="N884" i="1"/>
  <c r="L884" i="1"/>
  <c r="K884" i="1"/>
  <c r="M884" i="1"/>
  <c r="N497" i="1"/>
  <c r="L497" i="1"/>
  <c r="K497" i="1"/>
  <c r="M497" i="1"/>
  <c r="N68" i="1"/>
  <c r="L68" i="1"/>
  <c r="K68" i="1"/>
  <c r="M68" i="1"/>
  <c r="N1256" i="1"/>
  <c r="L1256" i="1"/>
  <c r="K1256" i="1"/>
  <c r="M1256" i="1"/>
  <c r="N953" i="1"/>
  <c r="L953" i="1"/>
  <c r="K953" i="1"/>
  <c r="M953" i="1"/>
  <c r="N1179" i="1"/>
  <c r="L1179" i="1"/>
  <c r="K1179" i="1"/>
  <c r="M1179" i="1"/>
  <c r="N578" i="1"/>
  <c r="L578" i="1"/>
  <c r="K578" i="1"/>
  <c r="M578" i="1"/>
  <c r="N430" i="1"/>
  <c r="L430" i="1"/>
  <c r="K430" i="1"/>
  <c r="M430" i="1"/>
  <c r="N450" i="1"/>
  <c r="L450" i="1"/>
  <c r="K450" i="1"/>
  <c r="M450" i="1"/>
  <c r="N910" i="1"/>
  <c r="L910" i="1"/>
  <c r="K910" i="1"/>
  <c r="M910" i="1"/>
  <c r="N4" i="1"/>
  <c r="L4" i="1"/>
  <c r="K4" i="1"/>
  <c r="M4" i="1"/>
  <c r="N24" i="1"/>
  <c r="L24" i="1"/>
  <c r="K24" i="1"/>
  <c r="M24" i="1"/>
  <c r="N1007" i="1"/>
  <c r="L1007" i="1"/>
  <c r="K1007" i="1"/>
  <c r="M1007" i="1"/>
  <c r="N1322" i="1"/>
  <c r="L1322" i="1"/>
  <c r="K1322" i="1"/>
  <c r="M1322" i="1"/>
  <c r="N212" i="1"/>
  <c r="L212" i="1"/>
  <c r="K212" i="1"/>
  <c r="M212" i="1"/>
  <c r="N1352" i="1"/>
  <c r="L1352" i="1"/>
  <c r="K1352" i="1"/>
  <c r="M1352" i="1"/>
  <c r="N754" i="1"/>
  <c r="L754" i="1"/>
  <c r="K754" i="1"/>
  <c r="M754" i="1"/>
  <c r="N84" i="1"/>
  <c r="L84" i="1"/>
  <c r="K84" i="1"/>
  <c r="M84" i="1"/>
  <c r="N1278" i="1"/>
  <c r="L1278" i="1"/>
  <c r="K1278" i="1"/>
  <c r="M1278" i="1"/>
  <c r="N1044" i="1"/>
  <c r="L1044" i="1"/>
  <c r="K1044" i="1"/>
  <c r="M1044" i="1"/>
  <c r="N586" i="1"/>
  <c r="L586" i="1"/>
  <c r="K586" i="1"/>
  <c r="M586" i="1"/>
  <c r="N639" i="1"/>
  <c r="L639" i="1"/>
  <c r="K639" i="1"/>
  <c r="M639" i="1"/>
  <c r="N788" i="1"/>
  <c r="L788" i="1"/>
  <c r="K788" i="1"/>
  <c r="M788" i="1"/>
  <c r="N239" i="1"/>
  <c r="L239" i="1"/>
  <c r="K239" i="1"/>
  <c r="M239" i="1"/>
  <c r="N1120" i="1"/>
  <c r="L1120" i="1"/>
  <c r="K1120" i="1"/>
  <c r="M1120" i="1"/>
  <c r="N74" i="1"/>
  <c r="L74" i="1"/>
  <c r="K74" i="1"/>
  <c r="M74" i="1"/>
  <c r="N475" i="1"/>
  <c r="L475" i="1"/>
  <c r="K475" i="1"/>
  <c r="M475" i="1"/>
  <c r="N386" i="1"/>
  <c r="L386" i="1"/>
  <c r="K386" i="1"/>
  <c r="M386" i="1"/>
  <c r="N217" i="1"/>
  <c r="L217" i="1"/>
  <c r="K217" i="1"/>
  <c r="M217" i="1"/>
  <c r="N1455" i="1"/>
  <c r="L1455" i="1"/>
  <c r="K1455" i="1"/>
  <c r="M1455" i="1"/>
  <c r="N887" i="1"/>
  <c r="L887" i="1"/>
  <c r="K887" i="1"/>
  <c r="M887" i="1"/>
  <c r="N770" i="1"/>
  <c r="L770" i="1"/>
  <c r="K770" i="1"/>
  <c r="M770" i="1"/>
  <c r="N400" i="1"/>
  <c r="L400" i="1"/>
  <c r="K400" i="1"/>
  <c r="M400" i="1"/>
  <c r="N369" i="1"/>
  <c r="L369" i="1"/>
  <c r="K369" i="1"/>
  <c r="M369" i="1"/>
  <c r="N187" i="1"/>
  <c r="L187" i="1"/>
  <c r="K187" i="1"/>
  <c r="M187" i="1"/>
  <c r="N966" i="1"/>
  <c r="L966" i="1"/>
  <c r="K966" i="1"/>
  <c r="M966" i="1"/>
  <c r="N1486" i="1"/>
  <c r="L1486" i="1"/>
  <c r="K1486" i="1"/>
  <c r="M1486" i="1"/>
  <c r="N943" i="1"/>
  <c r="L943" i="1"/>
  <c r="K943" i="1"/>
  <c r="M943" i="1"/>
  <c r="N607" i="1"/>
  <c r="L607" i="1"/>
  <c r="K607" i="1"/>
  <c r="M607" i="1"/>
  <c r="N540" i="1"/>
  <c r="L540" i="1"/>
  <c r="K540" i="1"/>
  <c r="M540" i="1"/>
  <c r="N1289" i="1"/>
  <c r="L1289" i="1"/>
  <c r="K1289" i="1"/>
  <c r="M1289" i="1"/>
  <c r="N801" i="1"/>
  <c r="L801" i="1"/>
  <c r="K801" i="1"/>
  <c r="M801" i="1"/>
  <c r="N92" i="1"/>
  <c r="L92" i="1"/>
  <c r="K92" i="1"/>
  <c r="M92" i="1"/>
  <c r="N240" i="1"/>
  <c r="L240" i="1"/>
  <c r="K240" i="1"/>
  <c r="M240" i="1"/>
  <c r="N1358" i="1"/>
  <c r="L1358" i="1"/>
  <c r="K1358" i="1"/>
  <c r="M1358" i="1"/>
  <c r="N1054" i="1"/>
  <c r="L1054" i="1"/>
  <c r="K1054" i="1"/>
  <c r="M1054" i="1"/>
  <c r="N26" i="1"/>
  <c r="L26" i="1"/>
  <c r="K26" i="1"/>
  <c r="M26" i="1"/>
  <c r="N135" i="1"/>
  <c r="L135" i="1"/>
  <c r="K135" i="1"/>
  <c r="M135" i="1"/>
  <c r="N1531" i="1"/>
  <c r="L1531" i="1"/>
  <c r="K1531" i="1"/>
  <c r="M1531" i="1"/>
  <c r="N914" i="1"/>
  <c r="L914" i="1"/>
  <c r="K914" i="1"/>
  <c r="M914" i="1"/>
  <c r="N947" i="1"/>
  <c r="L947" i="1"/>
  <c r="K947" i="1"/>
  <c r="M947" i="1"/>
  <c r="N406" i="1"/>
  <c r="L406" i="1"/>
  <c r="K406" i="1"/>
  <c r="M406" i="1"/>
  <c r="N1089" i="1"/>
  <c r="L1089" i="1"/>
  <c r="K1089" i="1"/>
  <c r="M1089" i="1"/>
  <c r="N948" i="1"/>
  <c r="L948" i="1"/>
  <c r="K948" i="1"/>
  <c r="M948" i="1"/>
  <c r="N612" i="1"/>
  <c r="L612" i="1"/>
  <c r="K612" i="1"/>
  <c r="M612" i="1"/>
  <c r="N1446" i="1"/>
  <c r="L1446" i="1"/>
  <c r="K1446" i="1"/>
  <c r="M1446" i="1"/>
  <c r="N1087" i="1"/>
  <c r="L1087" i="1"/>
  <c r="K1087" i="1"/>
  <c r="M1087" i="1"/>
  <c r="N1096" i="1"/>
  <c r="L1096" i="1"/>
  <c r="K1096" i="1"/>
  <c r="M1096" i="1"/>
  <c r="N1469" i="1"/>
  <c r="L1469" i="1"/>
  <c r="K1469" i="1"/>
  <c r="M1469" i="1"/>
  <c r="N1187" i="1"/>
  <c r="L1187" i="1"/>
  <c r="K1187" i="1"/>
  <c r="M1187" i="1"/>
  <c r="N1027" i="1"/>
  <c r="L1027" i="1"/>
  <c r="K1027" i="1"/>
  <c r="M1027" i="1"/>
  <c r="N109" i="1"/>
  <c r="L109" i="1"/>
  <c r="K109" i="1"/>
  <c r="M109" i="1"/>
  <c r="N284" i="1"/>
  <c r="L284" i="1"/>
  <c r="K284" i="1"/>
  <c r="M284" i="1"/>
  <c r="N1395" i="1"/>
  <c r="L1395" i="1"/>
  <c r="K1395" i="1"/>
  <c r="M1395" i="1"/>
  <c r="N1058" i="1"/>
  <c r="L1058" i="1"/>
  <c r="K1058" i="1"/>
  <c r="M1058" i="1"/>
  <c r="N576" i="1"/>
  <c r="L576" i="1"/>
  <c r="K576" i="1"/>
  <c r="M576" i="1"/>
  <c r="N676" i="1"/>
  <c r="L676" i="1"/>
  <c r="K676" i="1"/>
  <c r="M676" i="1"/>
  <c r="N604" i="1"/>
  <c r="L604" i="1"/>
  <c r="K604" i="1"/>
  <c r="M604" i="1"/>
  <c r="N383" i="1"/>
  <c r="L383" i="1"/>
  <c r="K383" i="1"/>
  <c r="M383" i="1"/>
  <c r="N738" i="1"/>
  <c r="L738" i="1"/>
  <c r="K738" i="1"/>
  <c r="M738" i="1"/>
  <c r="N567" i="1"/>
  <c r="L567" i="1"/>
  <c r="K567" i="1"/>
  <c r="M567" i="1"/>
  <c r="N568" i="1"/>
  <c r="L568" i="1"/>
  <c r="K568" i="1"/>
  <c r="M568" i="1"/>
  <c r="N1528" i="1"/>
  <c r="L1528" i="1"/>
  <c r="K1528" i="1"/>
  <c r="M1528" i="1"/>
  <c r="N388" i="1"/>
  <c r="L388" i="1"/>
  <c r="K388" i="1"/>
  <c r="M388" i="1"/>
  <c r="N328" i="1"/>
  <c r="L328" i="1"/>
  <c r="K328" i="1"/>
  <c r="M328" i="1"/>
  <c r="N215" i="1"/>
  <c r="L215" i="1"/>
  <c r="K215" i="1"/>
  <c r="M215" i="1"/>
  <c r="N653" i="1"/>
  <c r="L653" i="1"/>
  <c r="K653" i="1"/>
  <c r="M653" i="1"/>
  <c r="N51" i="1"/>
  <c r="L51" i="1"/>
  <c r="K51" i="1"/>
  <c r="M51" i="1"/>
  <c r="N1167" i="1"/>
  <c r="L1167" i="1"/>
  <c r="K1167" i="1"/>
  <c r="M1167" i="1"/>
  <c r="N845" i="1"/>
  <c r="L845" i="1"/>
  <c r="K845" i="1"/>
  <c r="M845" i="1"/>
  <c r="N412" i="1"/>
  <c r="L412" i="1"/>
  <c r="K412" i="1"/>
  <c r="M412" i="1"/>
  <c r="N783" i="1"/>
  <c r="L783" i="1"/>
  <c r="K783" i="1"/>
  <c r="M783" i="1"/>
  <c r="N147" i="1"/>
  <c r="L147" i="1"/>
  <c r="K147" i="1"/>
  <c r="M147" i="1"/>
  <c r="N1518" i="1"/>
  <c r="L1518" i="1"/>
  <c r="K1518" i="1"/>
  <c r="M1518" i="1"/>
  <c r="N1548" i="1"/>
  <c r="L1548" i="1"/>
  <c r="K1548" i="1"/>
  <c r="M1548" i="1"/>
  <c r="N1435" i="1"/>
  <c r="L1435" i="1"/>
  <c r="K1435" i="1"/>
  <c r="M1435" i="1"/>
  <c r="N976" i="1"/>
  <c r="L976" i="1"/>
  <c r="K976" i="1"/>
  <c r="M976" i="1"/>
  <c r="N923" i="1"/>
  <c r="L923" i="1"/>
  <c r="K923" i="1"/>
  <c r="M923" i="1"/>
  <c r="N1443" i="1"/>
  <c r="L1443" i="1"/>
  <c r="K1443" i="1"/>
  <c r="M1443" i="1"/>
  <c r="N802" i="1"/>
  <c r="L802" i="1"/>
  <c r="K802" i="1"/>
  <c r="M802" i="1"/>
  <c r="N1485" i="1"/>
  <c r="L1485" i="1"/>
  <c r="K1485" i="1"/>
  <c r="M1485" i="1"/>
  <c r="N663" i="1"/>
  <c r="L663" i="1"/>
  <c r="K663" i="1"/>
  <c r="M663" i="1"/>
  <c r="N1550" i="1"/>
  <c r="L1550" i="1"/>
  <c r="K1550" i="1"/>
  <c r="M1550" i="1"/>
  <c r="N608" i="1"/>
  <c r="L608" i="1"/>
  <c r="K608" i="1"/>
  <c r="M608" i="1"/>
  <c r="N855" i="1"/>
  <c r="L855" i="1"/>
  <c r="K855" i="1"/>
  <c r="M855" i="1"/>
  <c r="N1135" i="1"/>
  <c r="L1135" i="1"/>
  <c r="K1135" i="1"/>
  <c r="M1135" i="1"/>
  <c r="N656" i="1"/>
  <c r="L656" i="1"/>
  <c r="K656" i="1"/>
  <c r="M656" i="1"/>
  <c r="N86" i="1"/>
  <c r="L86" i="1"/>
  <c r="K86" i="1"/>
  <c r="M86" i="1"/>
  <c r="N1298" i="1"/>
  <c r="L1298" i="1"/>
  <c r="K1298" i="1"/>
  <c r="M1298" i="1"/>
  <c r="N577" i="1"/>
  <c r="L577" i="1"/>
  <c r="K577" i="1"/>
  <c r="M577" i="1"/>
  <c r="N538" i="1"/>
  <c r="L538" i="1"/>
  <c r="K538" i="1"/>
  <c r="M538" i="1"/>
  <c r="N1116" i="1"/>
  <c r="L1116" i="1"/>
  <c r="K1116" i="1"/>
  <c r="M1116" i="1"/>
  <c r="N726" i="1"/>
  <c r="L726" i="1"/>
  <c r="K726" i="1"/>
  <c r="M726" i="1"/>
  <c r="N487" i="1"/>
  <c r="L487" i="1"/>
  <c r="K487" i="1"/>
  <c r="M487" i="1"/>
  <c r="N1266" i="1"/>
  <c r="L1266" i="1"/>
  <c r="K1266" i="1"/>
  <c r="M1266" i="1"/>
  <c r="N1451" i="1"/>
  <c r="L1451" i="1"/>
  <c r="K1451" i="1"/>
  <c r="M1451" i="1"/>
  <c r="N230" i="1"/>
  <c r="L230" i="1"/>
  <c r="K230" i="1"/>
  <c r="M230" i="1"/>
  <c r="N968" i="1"/>
  <c r="L968" i="1"/>
  <c r="K968" i="1"/>
  <c r="M968" i="1"/>
  <c r="N490" i="1"/>
  <c r="L490" i="1"/>
  <c r="K490" i="1"/>
  <c r="M490" i="1"/>
  <c r="N1255" i="1"/>
  <c r="L1255" i="1"/>
  <c r="K1255" i="1"/>
  <c r="M1255" i="1"/>
  <c r="N216" i="1"/>
  <c r="L216" i="1"/>
  <c r="K216" i="1"/>
  <c r="M216" i="1"/>
  <c r="N1055" i="1"/>
  <c r="L1055" i="1"/>
  <c r="K1055" i="1"/>
  <c r="M1055" i="1"/>
  <c r="N176" i="1"/>
  <c r="L176" i="1"/>
  <c r="K176" i="1"/>
  <c r="M176" i="1"/>
  <c r="N283" i="1"/>
  <c r="L283" i="1"/>
  <c r="K283" i="1"/>
  <c r="M283" i="1"/>
  <c r="N1180" i="1"/>
  <c r="L1180" i="1"/>
  <c r="K1180" i="1"/>
  <c r="M1180" i="1"/>
  <c r="N982" i="1"/>
  <c r="L982" i="1"/>
  <c r="K982" i="1"/>
  <c r="M982" i="1"/>
  <c r="N1284" i="1"/>
  <c r="L1284" i="1"/>
  <c r="K1284" i="1"/>
  <c r="M1284" i="1"/>
  <c r="N1076" i="1"/>
  <c r="L1076" i="1"/>
  <c r="K1076" i="1"/>
  <c r="M1076" i="1"/>
  <c r="N574" i="1"/>
  <c r="L574" i="1"/>
  <c r="K574" i="1"/>
  <c r="M574" i="1"/>
  <c r="N1114" i="1"/>
  <c r="L1114" i="1"/>
  <c r="K1114" i="1"/>
  <c r="M1114" i="1"/>
  <c r="N423" i="1"/>
  <c r="L423" i="1"/>
  <c r="K423" i="1"/>
  <c r="M423" i="1"/>
  <c r="N408" i="1"/>
  <c r="L408" i="1"/>
  <c r="K408" i="1"/>
  <c r="M408" i="1"/>
  <c r="N1348" i="1"/>
  <c r="L1348" i="1"/>
  <c r="K1348" i="1"/>
  <c r="M1348" i="1"/>
  <c r="N1396" i="1"/>
  <c r="L1396" i="1"/>
  <c r="K1396" i="1"/>
  <c r="M1396" i="1"/>
  <c r="N263" i="1"/>
  <c r="L263" i="1"/>
  <c r="K263" i="1"/>
  <c r="M263" i="1"/>
  <c r="N970" i="1"/>
  <c r="L970" i="1"/>
  <c r="K970" i="1"/>
  <c r="M970" i="1"/>
  <c r="N1098" i="1"/>
  <c r="L1098" i="1"/>
  <c r="K1098" i="1"/>
  <c r="M1098" i="1"/>
  <c r="N422" i="1"/>
  <c r="L422" i="1"/>
  <c r="K422" i="1"/>
  <c r="M422" i="1"/>
  <c r="N1197" i="1"/>
  <c r="L1197" i="1"/>
  <c r="K1197" i="1"/>
  <c r="M1197" i="1"/>
  <c r="N759" i="1"/>
  <c r="L759" i="1"/>
  <c r="K759" i="1"/>
  <c r="M759" i="1"/>
  <c r="N631" i="1"/>
  <c r="L631" i="1"/>
  <c r="K631" i="1"/>
  <c r="M631" i="1"/>
  <c r="N301" i="1"/>
  <c r="L301" i="1"/>
  <c r="K301" i="1"/>
  <c r="M301" i="1"/>
  <c r="N1122" i="1"/>
  <c r="L1122" i="1"/>
  <c r="K1122" i="1"/>
  <c r="M1122" i="1"/>
  <c r="N452" i="1"/>
  <c r="L452" i="1"/>
  <c r="K452" i="1"/>
  <c r="M452" i="1"/>
  <c r="N752" i="1"/>
  <c r="L752" i="1"/>
  <c r="K752" i="1"/>
  <c r="M752" i="1"/>
  <c r="N1488" i="1"/>
  <c r="L1488" i="1"/>
  <c r="K1488" i="1"/>
  <c r="M1488" i="1"/>
  <c r="N1211" i="1"/>
  <c r="L1211" i="1"/>
  <c r="K1211" i="1"/>
  <c r="M1211" i="1"/>
  <c r="N375" i="1"/>
  <c r="L375" i="1"/>
  <c r="K375" i="1"/>
  <c r="M375" i="1"/>
  <c r="N933" i="1"/>
  <c r="L933" i="1"/>
  <c r="K933" i="1"/>
  <c r="M933" i="1"/>
  <c r="N1310" i="1"/>
  <c r="L1310" i="1"/>
  <c r="K1310" i="1"/>
  <c r="M1310" i="1"/>
  <c r="N351" i="1"/>
  <c r="L351" i="1"/>
  <c r="K351" i="1"/>
  <c r="M351" i="1"/>
  <c r="N1159" i="1"/>
  <c r="L1159" i="1"/>
  <c r="K1159" i="1"/>
  <c r="M1159" i="1"/>
  <c r="N1534" i="1"/>
  <c r="L1534" i="1"/>
  <c r="K1534" i="1"/>
  <c r="M1534" i="1"/>
  <c r="N1033" i="1"/>
  <c r="L1033" i="1"/>
  <c r="K1033" i="1"/>
  <c r="M1033" i="1"/>
  <c r="N483" i="1"/>
  <c r="L483" i="1"/>
  <c r="K483" i="1"/>
  <c r="M483" i="1"/>
  <c r="N1276" i="1"/>
  <c r="L1276" i="1"/>
  <c r="K1276" i="1"/>
  <c r="M1276" i="1"/>
  <c r="N829" i="1"/>
  <c r="L829" i="1"/>
  <c r="K829" i="1"/>
  <c r="M829" i="1"/>
  <c r="N368" i="1"/>
  <c r="L368" i="1"/>
  <c r="K368" i="1"/>
  <c r="M368" i="1"/>
  <c r="N583" i="1"/>
  <c r="L583" i="1"/>
  <c r="K583" i="1"/>
  <c r="M583" i="1"/>
  <c r="N526" i="1"/>
  <c r="L526" i="1"/>
  <c r="K526" i="1"/>
  <c r="M526" i="1"/>
  <c r="N525" i="1"/>
  <c r="L525" i="1"/>
  <c r="K525" i="1"/>
  <c r="M525" i="1"/>
  <c r="N1362" i="1"/>
  <c r="L1362" i="1"/>
  <c r="K1362" i="1"/>
  <c r="M1362" i="1"/>
  <c r="N1560" i="1"/>
  <c r="L1560" i="1"/>
  <c r="K1560" i="1"/>
  <c r="M1560" i="1"/>
  <c r="N61" i="1"/>
  <c r="L61" i="1"/>
  <c r="K61" i="1"/>
  <c r="M61" i="1"/>
  <c r="N69" i="1"/>
  <c r="L69" i="1"/>
  <c r="K69" i="1"/>
  <c r="M69" i="1"/>
  <c r="N582" i="1"/>
  <c r="L582" i="1"/>
  <c r="K582" i="1"/>
  <c r="M582" i="1"/>
  <c r="N37" i="1"/>
  <c r="L37" i="1"/>
  <c r="K37" i="1"/>
  <c r="M37" i="1"/>
  <c r="N248" i="1"/>
  <c r="L248" i="1"/>
  <c r="K248" i="1"/>
  <c r="M248" i="1"/>
  <c r="N175" i="1"/>
  <c r="L175" i="1"/>
  <c r="K175" i="1"/>
  <c r="M175" i="1"/>
  <c r="N1273" i="1"/>
  <c r="L1273" i="1"/>
  <c r="K1273" i="1"/>
  <c r="M1273" i="1"/>
  <c r="N1265" i="1"/>
  <c r="L1265" i="1"/>
  <c r="K1265" i="1"/>
  <c r="M1265" i="1"/>
  <c r="N902" i="1"/>
  <c r="L902" i="1"/>
  <c r="K902" i="1"/>
  <c r="M902" i="1"/>
  <c r="N905" i="1"/>
  <c r="L905" i="1"/>
  <c r="K905" i="1"/>
  <c r="M905" i="1"/>
  <c r="N810" i="1"/>
  <c r="L810" i="1"/>
  <c r="K810" i="1"/>
  <c r="M810" i="1"/>
  <c r="N789" i="1"/>
  <c r="L789" i="1"/>
  <c r="K789" i="1"/>
  <c r="M789" i="1"/>
  <c r="N139" i="1"/>
  <c r="L139" i="1"/>
  <c r="K139" i="1"/>
  <c r="M139" i="1"/>
  <c r="N1549" i="1"/>
  <c r="L1549" i="1"/>
  <c r="K1549" i="1"/>
  <c r="M1549" i="1"/>
  <c r="N1063" i="1"/>
  <c r="L1063" i="1"/>
  <c r="K1063" i="1"/>
  <c r="M1063" i="1"/>
  <c r="N1143" i="1"/>
  <c r="L1143" i="1"/>
  <c r="K1143" i="1"/>
  <c r="M1143" i="1"/>
  <c r="N1281" i="1"/>
  <c r="L1281" i="1"/>
  <c r="K1281" i="1"/>
  <c r="M1281" i="1"/>
  <c r="N662" i="1"/>
  <c r="L662" i="1"/>
  <c r="K662" i="1"/>
  <c r="M662" i="1"/>
  <c r="N219" i="1"/>
  <c r="L219" i="1"/>
  <c r="K219" i="1"/>
  <c r="M219" i="1"/>
  <c r="N1294" i="1"/>
  <c r="L1294" i="1"/>
  <c r="K1294" i="1"/>
  <c r="M1294" i="1"/>
  <c r="N1320" i="1"/>
  <c r="L1320" i="1"/>
  <c r="K1320" i="1"/>
  <c r="M1320" i="1"/>
  <c r="N924" i="1"/>
  <c r="L924" i="1"/>
  <c r="K924" i="1"/>
  <c r="M924" i="1"/>
  <c r="N1285" i="1"/>
  <c r="L1285" i="1"/>
  <c r="K1285" i="1"/>
  <c r="M1285" i="1"/>
  <c r="N879" i="1"/>
  <c r="L879" i="1"/>
  <c r="K879" i="1"/>
  <c r="M879" i="1"/>
  <c r="N352" i="1"/>
  <c r="L352" i="1"/>
  <c r="K352" i="1"/>
  <c r="M352" i="1"/>
  <c r="N534" i="1"/>
  <c r="L534" i="1"/>
  <c r="K534" i="1"/>
  <c r="M534" i="1"/>
  <c r="N837" i="1"/>
  <c r="L837" i="1"/>
  <c r="K837" i="1"/>
  <c r="M837" i="1"/>
  <c r="N1166" i="1"/>
  <c r="L1166" i="1"/>
  <c r="K1166" i="1"/>
  <c r="M1166" i="1"/>
  <c r="N687" i="1"/>
  <c r="L687" i="1"/>
  <c r="K687" i="1"/>
  <c r="M687" i="1"/>
  <c r="N728" i="1"/>
  <c r="L728" i="1"/>
  <c r="K728" i="1"/>
  <c r="M728" i="1"/>
  <c r="N476" i="1"/>
  <c r="L476" i="1"/>
  <c r="K476" i="1"/>
  <c r="M476" i="1"/>
  <c r="N223" i="1"/>
  <c r="L223" i="1"/>
  <c r="K223" i="1"/>
  <c r="M223" i="1"/>
  <c r="N1354" i="1"/>
  <c r="L1354" i="1"/>
  <c r="K1354" i="1"/>
  <c r="M1354" i="1"/>
  <c r="N998" i="1"/>
  <c r="L998" i="1"/>
  <c r="K998" i="1"/>
  <c r="M998" i="1"/>
  <c r="N528" i="1"/>
  <c r="L528" i="1"/>
  <c r="K528" i="1"/>
  <c r="M528" i="1"/>
  <c r="N544" i="1"/>
  <c r="L544" i="1"/>
  <c r="K544" i="1"/>
  <c r="M544" i="1"/>
  <c r="N1283" i="1"/>
  <c r="L1283" i="1"/>
  <c r="K1283" i="1"/>
  <c r="M1283" i="1"/>
  <c r="N285" i="1"/>
  <c r="L285" i="1"/>
  <c r="K285" i="1"/>
  <c r="M285" i="1"/>
  <c r="N727" i="1"/>
  <c r="L727" i="1"/>
  <c r="K727" i="1"/>
  <c r="M727" i="1"/>
  <c r="N828" i="1"/>
  <c r="L828" i="1"/>
  <c r="K828" i="1"/>
  <c r="M828" i="1"/>
  <c r="N146" i="1"/>
  <c r="L146" i="1"/>
  <c r="K146" i="1"/>
  <c r="M146" i="1"/>
  <c r="N1370" i="1"/>
  <c r="L1370" i="1"/>
  <c r="K1370" i="1"/>
  <c r="M1370" i="1"/>
  <c r="N831" i="1"/>
  <c r="L831" i="1"/>
  <c r="K831" i="1"/>
  <c r="M831" i="1"/>
  <c r="N808" i="1"/>
  <c r="L808" i="1"/>
  <c r="K808" i="1"/>
  <c r="M808" i="1"/>
  <c r="N173" i="1"/>
  <c r="L173" i="1"/>
  <c r="K173" i="1"/>
  <c r="M173" i="1"/>
  <c r="N182" i="1"/>
  <c r="L182" i="1"/>
  <c r="K182" i="1"/>
  <c r="M182" i="1"/>
  <c r="N1476" i="1"/>
  <c r="L1476" i="1"/>
  <c r="K1476" i="1"/>
  <c r="M1476" i="1"/>
  <c r="N1018" i="1"/>
  <c r="L1018" i="1"/>
  <c r="K1018" i="1"/>
  <c r="M1018" i="1"/>
  <c r="N1103" i="1"/>
  <c r="L1103" i="1"/>
  <c r="K1103" i="1"/>
  <c r="M1103" i="1"/>
  <c r="N236" i="1"/>
  <c r="L236" i="1"/>
  <c r="K236" i="1"/>
  <c r="M236" i="1"/>
  <c r="N816" i="1"/>
  <c r="L816" i="1"/>
  <c r="K816" i="1"/>
  <c r="M816" i="1"/>
  <c r="N1168" i="1"/>
  <c r="L1168" i="1"/>
  <c r="K1168" i="1"/>
  <c r="M1168" i="1"/>
  <c r="N1050" i="1"/>
  <c r="L1050" i="1"/>
  <c r="K1050" i="1"/>
  <c r="M1050" i="1"/>
  <c r="N151" i="1"/>
  <c r="L151" i="1"/>
  <c r="K151" i="1"/>
  <c r="M151" i="1"/>
  <c r="N870" i="1"/>
  <c r="L870" i="1"/>
  <c r="K870" i="1"/>
  <c r="M870" i="1"/>
  <c r="N685" i="1"/>
  <c r="L685" i="1"/>
  <c r="K685" i="1"/>
  <c r="M685" i="1"/>
  <c r="N181" i="1"/>
  <c r="L181" i="1"/>
  <c r="K181" i="1"/>
  <c r="M181" i="1"/>
  <c r="N1388" i="1"/>
  <c r="L1388" i="1"/>
  <c r="K1388" i="1"/>
  <c r="M1388" i="1"/>
  <c r="N504" i="1"/>
  <c r="L504" i="1"/>
  <c r="K504" i="1"/>
  <c r="M504" i="1"/>
  <c r="N381" i="1"/>
  <c r="L381" i="1"/>
  <c r="K381" i="1"/>
  <c r="M381" i="1"/>
  <c r="N784" i="1"/>
  <c r="L784" i="1"/>
  <c r="K784" i="1"/>
  <c r="M784" i="1"/>
  <c r="N120" i="1"/>
  <c r="L120" i="1"/>
  <c r="K120" i="1"/>
  <c r="M120" i="1"/>
  <c r="N1025" i="1"/>
  <c r="L1025" i="1"/>
  <c r="K1025" i="1"/>
  <c r="M1025" i="1"/>
  <c r="N252" i="1"/>
  <c r="L252" i="1"/>
  <c r="K252" i="1"/>
  <c r="M252" i="1"/>
  <c r="N407" i="1"/>
  <c r="L407" i="1"/>
  <c r="K407" i="1"/>
  <c r="M407" i="1"/>
  <c r="N1350" i="1"/>
  <c r="L1350" i="1"/>
  <c r="K1350" i="1"/>
  <c r="M1350" i="1"/>
  <c r="N1070" i="1"/>
  <c r="L1070" i="1"/>
  <c r="K1070" i="1"/>
  <c r="M1070" i="1"/>
  <c r="N785" i="1"/>
  <c r="L785" i="1"/>
  <c r="K785" i="1"/>
  <c r="M785" i="1"/>
  <c r="N935" i="1"/>
  <c r="L935" i="1"/>
  <c r="K935" i="1"/>
  <c r="M935" i="1"/>
  <c r="N503" i="1"/>
  <c r="L503" i="1"/>
  <c r="K503" i="1"/>
  <c r="M503" i="1"/>
  <c r="N220" i="1"/>
  <c r="L220" i="1"/>
  <c r="K220" i="1"/>
  <c r="M220" i="1"/>
  <c r="N319" i="1"/>
  <c r="L319" i="1"/>
  <c r="K319" i="1"/>
  <c r="M319" i="1"/>
  <c r="N780" i="1"/>
  <c r="L780" i="1"/>
  <c r="K780" i="1"/>
  <c r="M780" i="1"/>
  <c r="N1546" i="1"/>
  <c r="L1546" i="1"/>
  <c r="K1546" i="1"/>
  <c r="M1546" i="1"/>
  <c r="N897" i="1"/>
  <c r="L897" i="1"/>
  <c r="K897" i="1"/>
  <c r="M897" i="1"/>
  <c r="N364" i="1"/>
  <c r="L364" i="1"/>
  <c r="K364" i="1"/>
  <c r="M364" i="1"/>
  <c r="N1161" i="1"/>
  <c r="L1161" i="1"/>
  <c r="K1161" i="1"/>
  <c r="M1161" i="1"/>
  <c r="N447" i="1"/>
  <c r="L447" i="1"/>
  <c r="K447" i="1"/>
  <c r="M447" i="1"/>
  <c r="N882" i="1"/>
  <c r="L882" i="1"/>
  <c r="K882" i="1"/>
  <c r="M882" i="1"/>
  <c r="N644" i="1"/>
  <c r="L644" i="1"/>
  <c r="K644" i="1"/>
  <c r="M644" i="1"/>
  <c r="N1051" i="1"/>
  <c r="L1051" i="1"/>
  <c r="K1051" i="1"/>
  <c r="M1051" i="1"/>
  <c r="N1429" i="1"/>
  <c r="L1429" i="1"/>
  <c r="K1429" i="1"/>
  <c r="M1429" i="1"/>
  <c r="N1006" i="1"/>
  <c r="L1006" i="1"/>
  <c r="K1006" i="1"/>
  <c r="M1006" i="1"/>
  <c r="N22" i="1"/>
  <c r="L22" i="1"/>
  <c r="K22" i="1"/>
  <c r="M22" i="1"/>
  <c r="N1259" i="1"/>
  <c r="L1259" i="1"/>
  <c r="K1259" i="1"/>
  <c r="M1259" i="1"/>
  <c r="N1059" i="1"/>
  <c r="L1059" i="1"/>
  <c r="K1059" i="1"/>
  <c r="M1059" i="1"/>
  <c r="N342" i="1"/>
  <c r="L342" i="1"/>
  <c r="K342" i="1"/>
  <c r="M342" i="1"/>
  <c r="N1011" i="1"/>
  <c r="L1011" i="1"/>
  <c r="K1011" i="1"/>
  <c r="M1011" i="1"/>
  <c r="N955" i="1"/>
  <c r="L955" i="1"/>
  <c r="K955" i="1"/>
  <c r="M955" i="1"/>
  <c r="N1066" i="1"/>
  <c r="L1066" i="1"/>
  <c r="K1066" i="1"/>
  <c r="M1066" i="1"/>
  <c r="N954" i="1"/>
  <c r="L954" i="1"/>
  <c r="K954" i="1"/>
  <c r="M954" i="1"/>
  <c r="N740" i="1"/>
  <c r="L740" i="1"/>
  <c r="K740" i="1"/>
  <c r="M740" i="1"/>
  <c r="N1040" i="1"/>
  <c r="L1040" i="1"/>
  <c r="K1040" i="1"/>
  <c r="M1040" i="1"/>
  <c r="N149" i="1"/>
  <c r="L149" i="1"/>
  <c r="K149" i="1"/>
  <c r="M149" i="1"/>
  <c r="N545" i="1"/>
  <c r="L545" i="1"/>
  <c r="K545" i="1"/>
  <c r="M545" i="1"/>
  <c r="N732" i="1"/>
  <c r="L732" i="1"/>
  <c r="K732" i="1"/>
  <c r="M732" i="1"/>
  <c r="N919" i="1"/>
  <c r="L919" i="1"/>
  <c r="K919" i="1"/>
  <c r="M919" i="1"/>
  <c r="N1566" i="1"/>
  <c r="L1566" i="1"/>
  <c r="K1566" i="1"/>
  <c r="M1566" i="1"/>
  <c r="N1423" i="1"/>
  <c r="L1423" i="1"/>
  <c r="K1423" i="1"/>
  <c r="M1423" i="1"/>
  <c r="N736" i="1"/>
  <c r="L736" i="1"/>
  <c r="K736" i="1"/>
  <c r="M736" i="1"/>
  <c r="N326" i="1"/>
  <c r="L326" i="1"/>
  <c r="K326" i="1"/>
  <c r="M326" i="1"/>
  <c r="N1074" i="1"/>
  <c r="L1074" i="1"/>
  <c r="K1074" i="1"/>
  <c r="M1074" i="1"/>
  <c r="N674" i="1"/>
  <c r="L674" i="1"/>
  <c r="K674" i="1"/>
  <c r="M674" i="1"/>
  <c r="N1046" i="1"/>
  <c r="L1046" i="1"/>
  <c r="K1046" i="1"/>
  <c r="M1046" i="1"/>
  <c r="N904" i="1"/>
  <c r="L904" i="1"/>
  <c r="K904" i="1"/>
  <c r="M904" i="1"/>
  <c r="N842" i="1"/>
  <c r="L842" i="1"/>
  <c r="K842" i="1"/>
  <c r="M842" i="1"/>
  <c r="N152" i="1"/>
  <c r="L152" i="1"/>
  <c r="K152" i="1"/>
  <c r="M152" i="1"/>
  <c r="N983" i="1"/>
  <c r="L983" i="1"/>
  <c r="K983" i="1"/>
  <c r="M983" i="1"/>
  <c r="N1117" i="1"/>
  <c r="L1117" i="1"/>
  <c r="K1117" i="1"/>
  <c r="M1117" i="1"/>
  <c r="N288" i="1"/>
  <c r="L288" i="1"/>
  <c r="K288" i="1"/>
  <c r="M288" i="1"/>
  <c r="N1440" i="1"/>
  <c r="L1440" i="1"/>
  <c r="K1440" i="1"/>
  <c r="M1440" i="1"/>
  <c r="N1080" i="1"/>
  <c r="L1080" i="1"/>
  <c r="K1080" i="1"/>
  <c r="M1080" i="1"/>
  <c r="N739" i="1"/>
  <c r="L739" i="1"/>
  <c r="K739" i="1"/>
  <c r="M739" i="1"/>
  <c r="N516" i="1"/>
  <c r="L516" i="1"/>
  <c r="K516" i="1"/>
  <c r="M516" i="1"/>
  <c r="N835" i="1"/>
  <c r="L835" i="1"/>
  <c r="K835" i="1"/>
  <c r="M835" i="1"/>
  <c r="N1123" i="1"/>
  <c r="L1123" i="1"/>
  <c r="K1123" i="1"/>
  <c r="M1123" i="1"/>
  <c r="N767" i="1"/>
  <c r="L767" i="1"/>
  <c r="K767" i="1"/>
  <c r="M767" i="1"/>
  <c r="N917" i="1"/>
  <c r="L917" i="1"/>
  <c r="K917" i="1"/>
  <c r="M917" i="1"/>
  <c r="N327" i="1"/>
  <c r="L327" i="1"/>
  <c r="K327" i="1"/>
  <c r="M327" i="1"/>
  <c r="N619" i="1"/>
  <c r="L619" i="1"/>
  <c r="K619" i="1"/>
  <c r="M619" i="1"/>
  <c r="N1457" i="1"/>
  <c r="L1457" i="1"/>
  <c r="K1457" i="1"/>
  <c r="M1457" i="1"/>
  <c r="N1398" i="1"/>
  <c r="L1398" i="1"/>
  <c r="K1398" i="1"/>
  <c r="M1398" i="1"/>
  <c r="N818" i="1"/>
  <c r="L818" i="1"/>
  <c r="K818" i="1"/>
  <c r="M818" i="1"/>
  <c r="N150" i="1"/>
  <c r="L150" i="1"/>
  <c r="K150" i="1"/>
  <c r="M150" i="1"/>
  <c r="N531" i="1"/>
  <c r="L531" i="1"/>
  <c r="K531" i="1"/>
  <c r="M531" i="1"/>
  <c r="N287" i="1"/>
  <c r="L287" i="1"/>
  <c r="K287" i="1"/>
  <c r="M287" i="1"/>
  <c r="N1060" i="1"/>
  <c r="L1060" i="1"/>
  <c r="K1060" i="1"/>
  <c r="M1060" i="1"/>
  <c r="N694" i="1"/>
  <c r="L694" i="1"/>
  <c r="K694" i="1"/>
  <c r="M694" i="1"/>
  <c r="N335" i="1"/>
  <c r="L335" i="1"/>
  <c r="K335" i="1"/>
  <c r="M335" i="1"/>
  <c r="N1490" i="1"/>
  <c r="L1490" i="1"/>
  <c r="K1490" i="1"/>
  <c r="M1490" i="1"/>
  <c r="N1545" i="1"/>
  <c r="L1545" i="1"/>
  <c r="K1545" i="1"/>
  <c r="M1545" i="1"/>
  <c r="N648" i="1"/>
  <c r="L648" i="1"/>
  <c r="K648" i="1"/>
  <c r="M648" i="1"/>
  <c r="N126" i="1"/>
  <c r="L126" i="1"/>
  <c r="K126" i="1"/>
  <c r="M126" i="1"/>
  <c r="N1491" i="1"/>
  <c r="L1491" i="1"/>
  <c r="K1491" i="1"/>
  <c r="M1491" i="1"/>
  <c r="N936" i="1"/>
  <c r="L936" i="1"/>
  <c r="K936" i="1"/>
  <c r="M936" i="1"/>
  <c r="N290" i="1"/>
  <c r="L290" i="1"/>
  <c r="K290" i="1"/>
  <c r="M290" i="1"/>
  <c r="N339" i="1"/>
  <c r="L339" i="1"/>
  <c r="K339" i="1"/>
  <c r="M339" i="1"/>
  <c r="N1291" i="1"/>
  <c r="L1291" i="1"/>
  <c r="K1291" i="1"/>
  <c r="M1291" i="1"/>
  <c r="N798" i="1"/>
  <c r="L798" i="1"/>
  <c r="K798" i="1"/>
  <c r="M798" i="1"/>
  <c r="N812" i="1"/>
  <c r="L812" i="1"/>
  <c r="K812" i="1"/>
  <c r="M812" i="1"/>
  <c r="N539" i="1"/>
  <c r="L539" i="1"/>
  <c r="K539" i="1"/>
  <c r="M539" i="1"/>
  <c r="N1068" i="1"/>
  <c r="L1068" i="1"/>
  <c r="K1068" i="1"/>
  <c r="M1068" i="1"/>
  <c r="N871" i="1"/>
  <c r="L871" i="1"/>
  <c r="K871" i="1"/>
  <c r="M871" i="1"/>
  <c r="N485" i="1"/>
  <c r="L485" i="1"/>
  <c r="K485" i="1"/>
  <c r="M485" i="1"/>
  <c r="N371" i="1"/>
  <c r="L371" i="1"/>
  <c r="K371" i="1"/>
  <c r="M371" i="1"/>
  <c r="N1517" i="1"/>
  <c r="L1517" i="1"/>
  <c r="K1517" i="1"/>
  <c r="M1517" i="1"/>
  <c r="N693" i="1"/>
  <c r="L693" i="1"/>
  <c r="K693" i="1"/>
  <c r="M693" i="1"/>
  <c r="N898" i="1"/>
  <c r="L898" i="1"/>
  <c r="K898" i="1"/>
  <c r="M898" i="1"/>
  <c r="N376" i="1"/>
  <c r="L376" i="1"/>
  <c r="K376" i="1"/>
  <c r="M376" i="1"/>
  <c r="N900" i="1"/>
  <c r="L900" i="1"/>
  <c r="K900" i="1"/>
  <c r="M900" i="1"/>
  <c r="N402" i="1"/>
  <c r="L402" i="1"/>
  <c r="K402" i="1"/>
  <c r="M402" i="1"/>
  <c r="N755" i="1"/>
  <c r="L755" i="1"/>
  <c r="K755" i="1"/>
  <c r="M755" i="1"/>
  <c r="N975" i="1"/>
  <c r="L975" i="1"/>
  <c r="K975" i="1"/>
  <c r="M975" i="1"/>
  <c r="N1299" i="1"/>
  <c r="L1299" i="1"/>
  <c r="K1299" i="1"/>
  <c r="M1299" i="1"/>
  <c r="N184" i="1"/>
  <c r="L184" i="1"/>
  <c r="K184" i="1"/>
  <c r="M184" i="1"/>
  <c r="N1126" i="1"/>
  <c r="L1126" i="1"/>
  <c r="K1126" i="1"/>
  <c r="M1126" i="1"/>
  <c r="N515" i="1"/>
  <c r="L515" i="1"/>
  <c r="K515" i="1"/>
  <c r="M515" i="1"/>
  <c r="N1344" i="1"/>
  <c r="L1344" i="1"/>
  <c r="K1344" i="1"/>
  <c r="M1344" i="1"/>
  <c r="N163" i="1"/>
  <c r="L163" i="1"/>
  <c r="K163" i="1"/>
  <c r="M163" i="1"/>
  <c r="N213" i="1"/>
  <c r="L213" i="1"/>
  <c r="K213" i="1"/>
  <c r="M213" i="1"/>
  <c r="N142" i="1"/>
  <c r="L142" i="1"/>
  <c r="K142" i="1"/>
  <c r="M142" i="1"/>
  <c r="N1532" i="1"/>
  <c r="L1532" i="1"/>
  <c r="K1532" i="1"/>
  <c r="M1532" i="1"/>
  <c r="N244" i="1"/>
  <c r="L244" i="1"/>
  <c r="K244" i="1"/>
  <c r="M244" i="1"/>
  <c r="N1258" i="1"/>
  <c r="L1258" i="1"/>
  <c r="K1258" i="1"/>
  <c r="M1258" i="1"/>
  <c r="N52" i="1"/>
  <c r="L52" i="1"/>
  <c r="K52" i="1"/>
  <c r="M52" i="1"/>
  <c r="N186" i="1"/>
  <c r="L186" i="1"/>
  <c r="K186" i="1"/>
  <c r="M186" i="1"/>
  <c r="N1230" i="1"/>
  <c r="L1230" i="1"/>
  <c r="K1230" i="1"/>
  <c r="M1230" i="1"/>
  <c r="N414" i="1"/>
  <c r="L414" i="1"/>
  <c r="K414" i="1"/>
  <c r="M414" i="1"/>
  <c r="N1260" i="1"/>
  <c r="L1260" i="1"/>
  <c r="K1260" i="1"/>
  <c r="M1260" i="1"/>
  <c r="N8" i="1"/>
  <c r="L8" i="1"/>
  <c r="K8" i="1"/>
  <c r="M8" i="1"/>
  <c r="N1118" i="1"/>
  <c r="L1118" i="1"/>
  <c r="K1118" i="1"/>
  <c r="M1118" i="1"/>
  <c r="N899" i="1"/>
  <c r="L899" i="1"/>
  <c r="K899" i="1"/>
  <c r="M899" i="1"/>
  <c r="N1275" i="1"/>
  <c r="L1275" i="1"/>
  <c r="K1275" i="1"/>
  <c r="M1275" i="1"/>
  <c r="N108" i="1"/>
  <c r="L108" i="1"/>
  <c r="K108" i="1"/>
  <c r="M108" i="1"/>
  <c r="N36" i="1"/>
  <c r="L36" i="1"/>
  <c r="K36" i="1"/>
  <c r="M36" i="1"/>
  <c r="N1049" i="1"/>
  <c r="L1049" i="1"/>
  <c r="K1049" i="1"/>
  <c r="M1049" i="1"/>
  <c r="N1174" i="1"/>
  <c r="L1174" i="1"/>
  <c r="K1174" i="1"/>
  <c r="M1174" i="1"/>
  <c r="N1083" i="1"/>
  <c r="L1083" i="1"/>
  <c r="K1083" i="1"/>
  <c r="M1083" i="1"/>
  <c r="N805" i="1"/>
  <c r="L805" i="1"/>
  <c r="K805" i="1"/>
  <c r="M805" i="1"/>
  <c r="N569" i="1"/>
  <c r="L569" i="1"/>
  <c r="K569" i="1"/>
  <c r="M569" i="1"/>
  <c r="N224" i="1"/>
  <c r="L224" i="1"/>
  <c r="K224" i="1"/>
  <c r="M224" i="1"/>
  <c r="N392" i="1"/>
  <c r="L392" i="1"/>
  <c r="K392" i="1"/>
  <c r="M392" i="1"/>
  <c r="N1516" i="1"/>
  <c r="L1516" i="1"/>
  <c r="K1516" i="1"/>
  <c r="M1516" i="1"/>
  <c r="N136" i="1"/>
  <c r="L136" i="1"/>
  <c r="K136" i="1"/>
  <c r="M136" i="1"/>
  <c r="N91" i="1"/>
  <c r="L91" i="1"/>
  <c r="K91" i="1"/>
  <c r="M91" i="1"/>
  <c r="N133" i="1"/>
  <c r="L133" i="1"/>
  <c r="K133" i="1"/>
  <c r="M133" i="1"/>
  <c r="N380" i="1"/>
  <c r="L380" i="1"/>
  <c r="K380" i="1"/>
  <c r="M380" i="1"/>
  <c r="N449" i="1"/>
  <c r="L449" i="1"/>
  <c r="K449" i="1"/>
  <c r="M449" i="1"/>
  <c r="N1552" i="1"/>
  <c r="L1552" i="1"/>
  <c r="K1552" i="1"/>
  <c r="M1552" i="1"/>
  <c r="N1231" i="1"/>
  <c r="L1231" i="1"/>
  <c r="K1231" i="1"/>
  <c r="M1231" i="1"/>
  <c r="N401" i="1"/>
  <c r="L401" i="1"/>
  <c r="K401" i="1"/>
  <c r="M401" i="1"/>
  <c r="N1153" i="1"/>
  <c r="L1153" i="1"/>
  <c r="K1153" i="1"/>
  <c r="M1153" i="1"/>
  <c r="N985" i="1"/>
  <c r="L985" i="1"/>
  <c r="K985" i="1"/>
  <c r="M985" i="1"/>
  <c r="N320" i="1"/>
  <c r="L320" i="1"/>
  <c r="K320" i="1"/>
  <c r="M320" i="1"/>
  <c r="N1353" i="1"/>
  <c r="L1353" i="1"/>
  <c r="K1353" i="1"/>
  <c r="M1353" i="1"/>
  <c r="N482" i="1"/>
  <c r="L482" i="1"/>
  <c r="K482" i="1"/>
  <c r="M482" i="1"/>
  <c r="N1277" i="1"/>
  <c r="L1277" i="1"/>
  <c r="K1277" i="1"/>
  <c r="M1277" i="1"/>
  <c r="N1233" i="1"/>
  <c r="L1233" i="1"/>
  <c r="K1233" i="1"/>
  <c r="M1233" i="1"/>
  <c r="N749" i="1"/>
  <c r="L749" i="1"/>
  <c r="K749" i="1"/>
  <c r="M749" i="1"/>
  <c r="N575" i="1"/>
  <c r="L575" i="1"/>
  <c r="K575" i="1"/>
  <c r="M575" i="1"/>
  <c r="N350" i="1"/>
  <c r="L350" i="1"/>
  <c r="K350" i="1"/>
  <c r="M350" i="1"/>
  <c r="N1101" i="1"/>
  <c r="L1101" i="1"/>
  <c r="K1101" i="1"/>
  <c r="M1101" i="1"/>
  <c r="N3" i="1"/>
  <c r="L3" i="1"/>
  <c r="K3" i="1"/>
  <c r="M3" i="1"/>
  <c r="N280" i="1"/>
  <c r="L280" i="1"/>
  <c r="K280" i="1"/>
  <c r="M280" i="1"/>
  <c r="N1047" i="1"/>
  <c r="L1047" i="1"/>
  <c r="K1047" i="1"/>
  <c r="M1047" i="1"/>
  <c r="N506" i="1"/>
  <c r="L506" i="1"/>
  <c r="K506" i="1"/>
  <c r="M506" i="1"/>
  <c r="N859" i="1"/>
  <c r="L859" i="1"/>
  <c r="K859" i="1"/>
  <c r="M859" i="1"/>
  <c r="N878" i="1"/>
  <c r="L878" i="1"/>
  <c r="K878" i="1"/>
  <c r="M878" i="1"/>
  <c r="N1432" i="1"/>
  <c r="L1432" i="1"/>
  <c r="K1432" i="1"/>
  <c r="M1432" i="1"/>
  <c r="N145" i="1"/>
  <c r="L145" i="1"/>
  <c r="K145" i="1"/>
  <c r="M145" i="1"/>
  <c r="N960" i="1"/>
  <c r="L960" i="1"/>
  <c r="K960" i="1"/>
  <c r="M960" i="1"/>
  <c r="N535" i="1"/>
  <c r="L535" i="1"/>
  <c r="K535" i="1"/>
  <c r="M535" i="1"/>
  <c r="N615" i="1"/>
  <c r="L615" i="1"/>
  <c r="K615" i="1"/>
  <c r="M615" i="1"/>
  <c r="N229" i="1"/>
  <c r="L229" i="1"/>
  <c r="K229" i="1"/>
  <c r="M229" i="1"/>
  <c r="N162" i="1"/>
  <c r="L162" i="1"/>
  <c r="K162" i="1"/>
  <c r="M162" i="1"/>
  <c r="N1035" i="1"/>
  <c r="L1035" i="1"/>
  <c r="K1035" i="1"/>
  <c r="M1035" i="1"/>
  <c r="N502" i="1"/>
  <c r="L502" i="1"/>
  <c r="K502" i="1"/>
  <c r="M502" i="1"/>
  <c r="N127" i="1"/>
  <c r="L127" i="1"/>
  <c r="K127" i="1"/>
  <c r="M127" i="1"/>
  <c r="N916" i="1"/>
  <c r="L916" i="1"/>
  <c r="K916" i="1"/>
  <c r="M916" i="1"/>
  <c r="N494" i="1"/>
  <c r="L494" i="1"/>
  <c r="K494" i="1"/>
  <c r="M494" i="1"/>
  <c r="N581" i="1"/>
  <c r="L581" i="1"/>
  <c r="K581" i="1"/>
  <c r="M581" i="1"/>
  <c r="N764" i="1"/>
  <c r="L764" i="1"/>
  <c r="K764" i="1"/>
  <c r="M764" i="1"/>
  <c r="N183" i="1"/>
  <c r="L183" i="1"/>
  <c r="K183" i="1"/>
  <c r="M183" i="1"/>
  <c r="N1061" i="1"/>
  <c r="L1061" i="1"/>
  <c r="K1061" i="1"/>
  <c r="M1061" i="1"/>
  <c r="N405" i="1"/>
  <c r="L405" i="1"/>
  <c r="K405" i="1"/>
  <c r="M405" i="1"/>
  <c r="N632" i="1"/>
  <c r="L632" i="1"/>
  <c r="K632" i="1"/>
  <c r="M632" i="1"/>
  <c r="N425" i="1"/>
  <c r="L425" i="1"/>
  <c r="K425" i="1"/>
  <c r="M425" i="1"/>
  <c r="N101" i="1"/>
  <c r="L101" i="1"/>
  <c r="K101" i="1"/>
  <c r="M101" i="1"/>
  <c r="N811" i="1"/>
  <c r="L811" i="1"/>
  <c r="K811" i="1"/>
  <c r="M811" i="1"/>
  <c r="N796" i="1"/>
  <c r="L796" i="1"/>
  <c r="K796" i="1"/>
  <c r="M796" i="1"/>
  <c r="N158" i="1"/>
  <c r="L158" i="1"/>
  <c r="K158" i="1"/>
  <c r="M158" i="1"/>
  <c r="N1133" i="1"/>
  <c r="L1133" i="1"/>
  <c r="K1133" i="1"/>
  <c r="M1133" i="1"/>
  <c r="N1492" i="1"/>
  <c r="L1492" i="1"/>
  <c r="K1492" i="1"/>
  <c r="M1492" i="1"/>
  <c r="N484" i="1"/>
  <c r="L484" i="1"/>
  <c r="K484" i="1"/>
  <c r="M484" i="1"/>
  <c r="N1232" i="1"/>
  <c r="L1232" i="1"/>
  <c r="K1232" i="1"/>
  <c r="M1232" i="1"/>
  <c r="N1052" i="1"/>
  <c r="L1052" i="1"/>
  <c r="K1052" i="1"/>
  <c r="M1052" i="1"/>
  <c r="N834" i="1"/>
  <c r="L834" i="1"/>
  <c r="K834" i="1"/>
  <c r="M834" i="1"/>
  <c r="N731" i="1"/>
  <c r="L731" i="1"/>
  <c r="K731" i="1"/>
  <c r="M731" i="1"/>
  <c r="N1162" i="1"/>
  <c r="L1162" i="1"/>
  <c r="K1162" i="1"/>
  <c r="M1162" i="1"/>
  <c r="N90" i="1"/>
  <c r="L90" i="1"/>
  <c r="K90" i="1"/>
  <c r="M90" i="1"/>
  <c r="N1355" i="1"/>
  <c r="L1355" i="1"/>
  <c r="K1355" i="1"/>
  <c r="M1355" i="1"/>
  <c r="N1071" i="1"/>
  <c r="L1071" i="1"/>
  <c r="K1071" i="1"/>
  <c r="M1071" i="1"/>
  <c r="N1112" i="1"/>
  <c r="L1112" i="1"/>
  <c r="K1112" i="1"/>
  <c r="M1112" i="1"/>
  <c r="N825" i="1"/>
  <c r="L825" i="1"/>
  <c r="K825" i="1"/>
  <c r="M825" i="1"/>
  <c r="N787" i="1"/>
  <c r="L787" i="1"/>
  <c r="K787" i="1"/>
  <c r="M787" i="1"/>
  <c r="N1331" i="1"/>
  <c r="L1331" i="1"/>
  <c r="K1331" i="1"/>
  <c r="M1331" i="1"/>
  <c r="N457" i="1"/>
  <c r="L457" i="1"/>
  <c r="K457" i="1"/>
  <c r="M457" i="1"/>
  <c r="N786" i="1"/>
  <c r="L786" i="1"/>
  <c r="K786" i="1"/>
  <c r="M786" i="1"/>
  <c r="N254" i="1"/>
  <c r="L254" i="1"/>
  <c r="K254" i="1"/>
  <c r="M254" i="1"/>
  <c r="N814" i="1"/>
  <c r="L814" i="1"/>
  <c r="K814" i="1"/>
  <c r="M814" i="1"/>
  <c r="N1194" i="1"/>
  <c r="L1194" i="1"/>
  <c r="K1194" i="1"/>
  <c r="M1194" i="1"/>
  <c r="N723" i="1"/>
  <c r="L723" i="1"/>
  <c r="K723" i="1"/>
  <c r="M723" i="1"/>
  <c r="N121" i="1"/>
  <c r="L121" i="1"/>
  <c r="K121" i="1"/>
  <c r="M121" i="1"/>
</calcChain>
</file>

<file path=xl/sharedStrings.xml><?xml version="1.0" encoding="utf-8"?>
<sst xmlns="http://schemas.openxmlformats.org/spreadsheetml/2006/main" count="4707" uniqueCount="4509">
  <si>
    <t>Rv0251c</t>
  </si>
  <si>
    <t>heat shock protein hsp (heat-stress-induced ribosome-binding protein A) Hsp20</t>
  </si>
  <si>
    <t>Rv1741</t>
  </si>
  <si>
    <t xml:space="preserve">hypothetical protein Rv1741 </t>
  </si>
  <si>
    <t>Rv2979c</t>
  </si>
  <si>
    <t xml:space="preserve">resolvase </t>
  </si>
  <si>
    <t>Rv2031c</t>
  </si>
  <si>
    <t xml:space="preserve">heat shock protein hspX </t>
  </si>
  <si>
    <t>Rv0605</t>
  </si>
  <si>
    <t>Rv1915</t>
  </si>
  <si>
    <t xml:space="preserve">isocitrate lyase </t>
  </si>
  <si>
    <t>Rv1072</t>
  </si>
  <si>
    <t xml:space="preserve">transmembrane protein </t>
  </si>
  <si>
    <t>Rv3334</t>
  </si>
  <si>
    <t xml:space="preserve">MerR family transcriptional regulator </t>
  </si>
  <si>
    <t>Rv1916</t>
  </si>
  <si>
    <t>Rv2079</t>
  </si>
  <si>
    <t xml:space="preserve">hypothetical protein Rv2079 </t>
  </si>
  <si>
    <t>Rv2791c</t>
  </si>
  <si>
    <t xml:space="preserve">transposase </t>
  </si>
  <si>
    <t>Rv2710</t>
  </si>
  <si>
    <t xml:space="preserve">RNA polymerase sigma factor SigB </t>
  </si>
  <si>
    <t>Rv3408</t>
  </si>
  <si>
    <t xml:space="preserve">hypothetical protein Rv3408 </t>
  </si>
  <si>
    <t>Rv0192</t>
  </si>
  <si>
    <t xml:space="preserve">hypothetical protein Rv0192 </t>
  </si>
  <si>
    <t>Rv2917</t>
  </si>
  <si>
    <t xml:space="preserve">hypothetical protein Rv2917 </t>
  </si>
  <si>
    <t>Rv1765c</t>
  </si>
  <si>
    <t xml:space="preserve">hypothetical protein Rv1765c </t>
  </si>
  <si>
    <t>Rv2107</t>
  </si>
  <si>
    <t xml:space="preserve">PE family protein </t>
  </si>
  <si>
    <t>Rv2652c</t>
  </si>
  <si>
    <t xml:space="preserve">phiRv2 prophage protein </t>
  </si>
  <si>
    <t>Rv3053c</t>
  </si>
  <si>
    <t xml:space="preserve">glutaredoxin electron transport protein NrdH </t>
  </si>
  <si>
    <t>Rv1128c</t>
  </si>
  <si>
    <t xml:space="preserve">hypothetical protein Rv1128c </t>
  </si>
  <si>
    <t>Rv3769</t>
  </si>
  <si>
    <t xml:space="preserve">hypothetical protein Rv3769 </t>
  </si>
  <si>
    <t>Rv2850c</t>
  </si>
  <si>
    <t xml:space="preserve">magnesium chelatase </t>
  </si>
  <si>
    <t>Rv0369c</t>
  </si>
  <si>
    <t xml:space="preserve">membrane oxidoreductase </t>
  </si>
  <si>
    <t>Rv1945</t>
  </si>
  <si>
    <t xml:space="preserve">hypothetical protein Rv1945 </t>
  </si>
  <si>
    <t>Rv2016</t>
  </si>
  <si>
    <t xml:space="preserve">hypothetical protein Rv2016 </t>
  </si>
  <si>
    <t>Rv0220</t>
  </si>
  <si>
    <t xml:space="preserve">esterase LipC </t>
  </si>
  <si>
    <t>Rv0984</t>
  </si>
  <si>
    <t xml:space="preserve">pterin-4-alpha-carbinolamine dehydratase MoaB2 </t>
  </si>
  <si>
    <t>Rv1471</t>
  </si>
  <si>
    <t xml:space="preserve">thioredoxin TRXB1 </t>
  </si>
  <si>
    <t>Rv0945</t>
  </si>
  <si>
    <t xml:space="preserve">short chain dehydrogenase </t>
  </si>
  <si>
    <t>Rv2688c</t>
  </si>
  <si>
    <t xml:space="preserve">antibiotic ABC transporter ATP-binding protein </t>
  </si>
  <si>
    <t>Rv0425c</t>
  </si>
  <si>
    <t xml:space="preserve">metal cation transporting P-type ATPase CtpH </t>
  </si>
  <si>
    <t>Rv1854c</t>
  </si>
  <si>
    <t xml:space="preserve">NADH dehydrogenase </t>
  </si>
  <si>
    <t>Rv1343c</t>
  </si>
  <si>
    <t xml:space="preserve">lipoprotein LprD </t>
  </si>
  <si>
    <t>Rv1148c</t>
  </si>
  <si>
    <t xml:space="preserve">hypothetical protein Rv1148c </t>
  </si>
  <si>
    <t>Rv2324</t>
  </si>
  <si>
    <t xml:space="preserve">AsnC family transcriptional regulator </t>
  </si>
  <si>
    <t>Rv0275c</t>
  </si>
  <si>
    <t xml:space="preserve">TetR family transcriptional regulator </t>
  </si>
  <si>
    <t>Rv1169c</t>
  </si>
  <si>
    <t>Rv2601A</t>
  </si>
  <si>
    <t xml:space="preserve">hypothetical protein Rv2601A </t>
  </si>
  <si>
    <t>Rv0384c</t>
  </si>
  <si>
    <t xml:space="preserve">endopeptidase ATP binding protein </t>
  </si>
  <si>
    <t>Rv0516c</t>
  </si>
  <si>
    <t xml:space="preserve">hypothetical protein Rv0516c </t>
  </si>
  <si>
    <t>Rv1431</t>
  </si>
  <si>
    <t xml:space="preserve">hypothetical protein Rv1431 </t>
  </si>
  <si>
    <t>Rv1256c</t>
  </si>
  <si>
    <t xml:space="preserve">cytochrome P450 130 CYP130 </t>
  </si>
  <si>
    <t>Rv2431c</t>
  </si>
  <si>
    <t>Rv0336</t>
  </si>
  <si>
    <t xml:space="preserve">13E12 repeat family protein </t>
  </si>
  <si>
    <t>Rv3601c</t>
  </si>
  <si>
    <t xml:space="preserve">aspartate alpha-decarboxylase </t>
  </si>
  <si>
    <t>Rv2218</t>
  </si>
  <si>
    <t xml:space="preserve">lipoyl synthase </t>
  </si>
  <si>
    <t>Rv2182c</t>
  </si>
  <si>
    <t xml:space="preserve">1-acylglycerol-3-phosphate O-acyltransferase </t>
  </si>
  <si>
    <t>Rv1182</t>
  </si>
  <si>
    <t xml:space="preserve">polyketide synthase associated protein PapA3 </t>
  </si>
  <si>
    <t>Rv2629</t>
  </si>
  <si>
    <t xml:space="preserve">hypothetical protein Rv2629 </t>
  </si>
  <si>
    <t>Rv0663</t>
  </si>
  <si>
    <t xml:space="preserve">arylsulfatase AtsD </t>
  </si>
  <si>
    <t>TetR-off repressor protein</t>
  </si>
  <si>
    <t>Rv2777c</t>
  </si>
  <si>
    <t xml:space="preserve">hypothetical protein Rv2777c </t>
  </si>
  <si>
    <t>Rv0805</t>
  </si>
  <si>
    <t xml:space="preserve">hypothetical protein Rv0805 </t>
  </si>
  <si>
    <t>Rv1331</t>
  </si>
  <si>
    <t xml:space="preserve">ATP-dependent Clp protease adaptor protein ClpS </t>
  </si>
  <si>
    <t>Rv1814</t>
  </si>
  <si>
    <t xml:space="preserve">membrane-bound C-5 sterol desaturase erg3 (sterol-c5-desaturase) </t>
  </si>
  <si>
    <t>Rv3054c</t>
  </si>
  <si>
    <t xml:space="preserve">hypothetical protein Rv3054c </t>
  </si>
  <si>
    <t>Rv3190c</t>
  </si>
  <si>
    <t xml:space="preserve">hypothetical protein Rv3190c </t>
  </si>
  <si>
    <t>Rv1123c</t>
  </si>
  <si>
    <t xml:space="preserve">peroxidase BpoB </t>
  </si>
  <si>
    <t>Rv3406</t>
  </si>
  <si>
    <t xml:space="preserve">dioxygenase </t>
  </si>
  <si>
    <t>Rv0726c</t>
  </si>
  <si>
    <t xml:space="preserve">hypothetical protein Rv0726c </t>
  </si>
  <si>
    <t>Rv2496c</t>
  </si>
  <si>
    <t xml:space="preserve">pyruvate dehydrogenase E1 component beta subunit PdhB </t>
  </si>
  <si>
    <t>Rv2900c</t>
  </si>
  <si>
    <t xml:space="preserve">formate dehydrogenase H </t>
  </si>
  <si>
    <t>Rv0938</t>
  </si>
  <si>
    <t xml:space="preserve">ATP-dependent DNA ligase </t>
  </si>
  <si>
    <t>Rv3052c</t>
  </si>
  <si>
    <t xml:space="preserve">ribonucleotide reductase stimulatory protein </t>
  </si>
  <si>
    <t>Rv3884c</t>
  </si>
  <si>
    <t xml:space="preserve">CBXX/CFQX family protein </t>
  </si>
  <si>
    <t>Rv1047</t>
  </si>
  <si>
    <t>Rv0892</t>
  </si>
  <si>
    <t xml:space="preserve">monooxygenase </t>
  </si>
  <si>
    <t>Rv0298</t>
  </si>
  <si>
    <t xml:space="preserve">hypothetical protein Rv0298 </t>
  </si>
  <si>
    <t>Rv0197</t>
  </si>
  <si>
    <t xml:space="preserve">oxidoreductase </t>
  </si>
  <si>
    <t>Rv0307c</t>
  </si>
  <si>
    <t xml:space="preserve">hypothetical protein Rv0307c </t>
  </si>
  <si>
    <t>Rv3814c</t>
  </si>
  <si>
    <t xml:space="preserve">acyltransferase </t>
  </si>
  <si>
    <t>Rv0920c</t>
  </si>
  <si>
    <t>Rv0507</t>
  </si>
  <si>
    <t xml:space="preserve">transmembrane transport protein MmpL2 </t>
  </si>
  <si>
    <t>Rv1322A</t>
  </si>
  <si>
    <t xml:space="preserve">hypothetical protein Rv1322A </t>
  </si>
  <si>
    <t>Rv1992c</t>
  </si>
  <si>
    <t xml:space="preserve">metal cation transporter P-type ATPase G CtpG </t>
  </si>
  <si>
    <t>Rv2733c</t>
  </si>
  <si>
    <t xml:space="preserve">hypothetical protein Rv2733c </t>
  </si>
  <si>
    <t>Rv2933</t>
  </si>
  <si>
    <t xml:space="preserve">phenolpthiocerol synthesis type-I polyketide synthase PPSC </t>
  </si>
  <si>
    <t>Rv2633c</t>
  </si>
  <si>
    <t xml:space="preserve">hypothetical protein Rv2633c </t>
  </si>
  <si>
    <t>Rv0058</t>
  </si>
  <si>
    <t xml:space="preserve">replicative DNA helicase </t>
  </si>
  <si>
    <t>Rv0233</t>
  </si>
  <si>
    <t xml:space="preserve">ribonucleotide-diphosphate reductase subunit beta </t>
  </si>
  <si>
    <t>Rv3173c</t>
  </si>
  <si>
    <t xml:space="preserve">TetR/ACRR family transcriptional regulator </t>
  </si>
  <si>
    <t>Rv2251</t>
  </si>
  <si>
    <t xml:space="preserve">flavoprotein </t>
  </si>
  <si>
    <t>Rv2816c</t>
  </si>
  <si>
    <t xml:space="preserve">hypothetical protein Rv2816c </t>
  </si>
  <si>
    <t>Rv0004</t>
  </si>
  <si>
    <t xml:space="preserve">hypothetical protein Rv0004 </t>
  </si>
  <si>
    <t>Rv3130c</t>
  </si>
  <si>
    <t xml:space="preserve">triacylglycerol synthase </t>
  </si>
  <si>
    <t>Rv0959</t>
  </si>
  <si>
    <t xml:space="preserve">hypothetical protein Rv0959 </t>
  </si>
  <si>
    <t>Rv3051c</t>
  </si>
  <si>
    <t xml:space="preserve">ribonucleotide-diphosphate reductase subunit alpha </t>
  </si>
  <si>
    <t>Rv0430</t>
  </si>
  <si>
    <t xml:space="preserve">hypothetical protein Rv0430 </t>
  </si>
  <si>
    <t>Rv0103c</t>
  </si>
  <si>
    <t xml:space="preserve">cation-transporter P-type ATPase B </t>
  </si>
  <si>
    <t>Rv3116</t>
  </si>
  <si>
    <t xml:space="preserve">molybdenum cofactor biosynthesis protein MoeB </t>
  </si>
  <si>
    <t>Rv0569</t>
  </si>
  <si>
    <t xml:space="preserve">hypothetical protein Rv0569 </t>
  </si>
  <si>
    <t>Rv3852</t>
  </si>
  <si>
    <t xml:space="preserve">histone-like protein HNS </t>
  </si>
  <si>
    <t>Rv0327c</t>
  </si>
  <si>
    <t xml:space="preserve">cytochrome P450 135A1 </t>
  </si>
  <si>
    <t>Rv0486</t>
  </si>
  <si>
    <t xml:space="preserve">mannosyltransferase </t>
  </si>
  <si>
    <t>Rv0386</t>
  </si>
  <si>
    <t xml:space="preserve">LuxR/UHPA family transcriptional regulator </t>
  </si>
  <si>
    <t>Rv3378c</t>
  </si>
  <si>
    <t xml:space="preserve">hypothetical protein Rv3378c </t>
  </si>
  <si>
    <t>Rv1207</t>
  </si>
  <si>
    <t xml:space="preserve">dihydropteroate synthase 2 FolP2 </t>
  </si>
  <si>
    <t>Rv2830c</t>
  </si>
  <si>
    <t xml:space="preserve">hypothetical protein Rv2830c </t>
  </si>
  <si>
    <t>Rv0426c</t>
  </si>
  <si>
    <t xml:space="preserve">hypothetical protein Rv0426c </t>
  </si>
  <si>
    <t>Rv3241c</t>
  </si>
  <si>
    <t xml:space="preserve">hypothetical protein Rv3241c </t>
  </si>
  <si>
    <t>Rv2466c</t>
  </si>
  <si>
    <t xml:space="preserve">hypothetical protein Rv2466c </t>
  </si>
  <si>
    <t>Rv1828</t>
  </si>
  <si>
    <t xml:space="preserve">hypothetical protein Rv1828 </t>
  </si>
  <si>
    <t>Rv0939</t>
  </si>
  <si>
    <t xml:space="preserve">bifunctional 2-hydroxyhepta-2,4-diene-1,7-dioate isomerase/cyclase/dehydrase </t>
  </si>
  <si>
    <t>Rv2252</t>
  </si>
  <si>
    <t xml:space="preserve">diacylglycerol kinase </t>
  </si>
  <si>
    <t>Rv0885</t>
  </si>
  <si>
    <t xml:space="preserve">hypothetical protein Rv0885 </t>
  </si>
  <si>
    <t>Rv2250A</t>
  </si>
  <si>
    <t>Rv1633</t>
  </si>
  <si>
    <t xml:space="preserve">excinuclease ABC subunit B </t>
  </si>
  <si>
    <t>Rv3815c</t>
  </si>
  <si>
    <t>Rv0869c</t>
  </si>
  <si>
    <t xml:space="preserve">molybdenum cofactor biosynthesis protein A </t>
  </si>
  <si>
    <t>Rv1129c</t>
  </si>
  <si>
    <t xml:space="preserve">transcriptional regulator protein </t>
  </si>
  <si>
    <t>Rv2206</t>
  </si>
  <si>
    <t>Rv2702</t>
  </si>
  <si>
    <t xml:space="preserve">polyphosphate glucokinase PPGK (polyphosphate-glucose phosphotransferase) </t>
  </si>
  <si>
    <t>Rv1265</t>
  </si>
  <si>
    <t xml:space="preserve">hypothetical protein Rv1265 </t>
  </si>
  <si>
    <t>Rv2017</t>
  </si>
  <si>
    <t xml:space="preserve">transcriptional regulatory protein </t>
  </si>
  <si>
    <t>Rv1956</t>
  </si>
  <si>
    <t>Rv3219</t>
  </si>
  <si>
    <t xml:space="preserve">transcriptional regulatory protein WHIB-like WHIB1 </t>
  </si>
  <si>
    <t>Rv0781</t>
  </si>
  <si>
    <t xml:space="preserve">oligopeptidase B </t>
  </si>
  <si>
    <t>Rv0682</t>
  </si>
  <si>
    <t xml:space="preserve">30S ribosomal protein S12 </t>
  </si>
  <si>
    <t>Rv2386c</t>
  </si>
  <si>
    <t xml:space="preserve">salicylate synthase MbtI </t>
  </si>
  <si>
    <t>Rv3768</t>
  </si>
  <si>
    <t xml:space="preserve">hypothetical protein Rv3768 </t>
  </si>
  <si>
    <t>Rv0274</t>
  </si>
  <si>
    <t xml:space="preserve">hypothetical protein Rv0274 </t>
  </si>
  <si>
    <t>Rv1500</t>
  </si>
  <si>
    <t xml:space="preserve">glycosyltransferase </t>
  </si>
  <si>
    <t>Rv3874</t>
  </si>
  <si>
    <t xml:space="preserve">10 kDa culture filtrate antigen EsxB </t>
  </si>
  <si>
    <t>Rv3765c</t>
  </si>
  <si>
    <t xml:space="preserve">two component transcriptional regulatory protein </t>
  </si>
  <si>
    <t>Rv0776c</t>
  </si>
  <si>
    <t xml:space="preserve">hypothetical protein Rv0776c </t>
  </si>
  <si>
    <t>Rv1635c</t>
  </si>
  <si>
    <t>Rv2683</t>
  </si>
  <si>
    <t xml:space="preserve">hypothetical protein Rv2683 </t>
  </si>
  <si>
    <t>Rv0676c</t>
  </si>
  <si>
    <t xml:space="preserve">transmembrane transport protein MmpL5 </t>
  </si>
  <si>
    <t>Rv1249c</t>
  </si>
  <si>
    <t xml:space="preserve">hypothetical protein Rv1249c </t>
  </si>
  <si>
    <t>Rv0350</t>
  </si>
  <si>
    <t xml:space="preserve">molecular chaperone DnaK </t>
  </si>
  <si>
    <t>Rv2050</t>
  </si>
  <si>
    <t xml:space="preserve">hypothetical protein Rv2050 </t>
  </si>
  <si>
    <t>Rv3526</t>
  </si>
  <si>
    <t>Rv3683</t>
  </si>
  <si>
    <t xml:space="preserve">hypothetical protein Rv3683 </t>
  </si>
  <si>
    <t>Rv1446c</t>
  </si>
  <si>
    <t xml:space="preserve">putative OXPP cycle protein OPCA </t>
  </si>
  <si>
    <t>Rv0753c</t>
  </si>
  <si>
    <t xml:space="preserve">methylmalonate-semialdehyde dehydrogenase </t>
  </si>
  <si>
    <t>Rv2326c</t>
  </si>
  <si>
    <t xml:space="preserve">transmembrane ATP-binding protein ABC transorter </t>
  </si>
  <si>
    <t>Rv1864c</t>
  </si>
  <si>
    <t xml:space="preserve">hypothetical protein Rv1864c </t>
  </si>
  <si>
    <t>Rv2823c</t>
  </si>
  <si>
    <t xml:space="preserve">hypothetical protein Rv2823c </t>
  </si>
  <si>
    <t>Rv2108</t>
  </si>
  <si>
    <t xml:space="preserve">PPE family protein </t>
  </si>
  <si>
    <t>Rv1209</t>
  </si>
  <si>
    <t xml:space="preserve">hypothetical protein Rv1209 </t>
  </si>
  <si>
    <t>Rv1783</t>
  </si>
  <si>
    <t xml:space="preserve">hypothetical protein Rv1783 </t>
  </si>
  <si>
    <t>Rv2725c</t>
  </si>
  <si>
    <t xml:space="preserve">GTP-binding protein HflX </t>
  </si>
  <si>
    <t>Rv3627c</t>
  </si>
  <si>
    <t xml:space="preserve">hypothetical protein Rv3627c </t>
  </si>
  <si>
    <t>Rv0677c</t>
  </si>
  <si>
    <t xml:space="preserve">hypothetical protein Rv0677c </t>
  </si>
  <si>
    <t>Rv2808</t>
  </si>
  <si>
    <t xml:space="preserve">hypothetical protein Rv2808 </t>
  </si>
  <si>
    <t>Rv2483c</t>
  </si>
  <si>
    <t xml:space="preserve">bifunctionnal putative L-3-phosphoserine phosphatase/1-acyl-SN-glycerol-3-phosphate acyltransferase </t>
  </si>
  <si>
    <t>Rv0352</t>
  </si>
  <si>
    <t xml:space="preserve">chaperone protein DnaJ1 </t>
  </si>
  <si>
    <t>Rv2124c</t>
  </si>
  <si>
    <t xml:space="preserve">5-methyltetrahydrofolate--homocystein methyltransferase </t>
  </si>
  <si>
    <t>Rv2276</t>
  </si>
  <si>
    <t xml:space="preserve">cytochrome P450 121 CYP121 </t>
  </si>
  <si>
    <t>Rv2627c</t>
  </si>
  <si>
    <t xml:space="preserve">hypothetical protein Rv2627c </t>
  </si>
  <si>
    <t>Rv1594</t>
  </si>
  <si>
    <t xml:space="preserve">quinolinate synthetase </t>
  </si>
  <si>
    <t>Rv2714</t>
  </si>
  <si>
    <t xml:space="preserve">hypothetical protein Rv2714 </t>
  </si>
  <si>
    <t>Rv0752c</t>
  </si>
  <si>
    <t xml:space="preserve">acyl-CoA dehydrogenase FADE9 </t>
  </si>
  <si>
    <t>Rv1779c</t>
  </si>
  <si>
    <t xml:space="preserve">integral membrane protein </t>
  </si>
  <si>
    <t>Rv3583c</t>
  </si>
  <si>
    <t>transcription factor, CarD</t>
  </si>
  <si>
    <t>Rv3922c</t>
  </si>
  <si>
    <t xml:space="preserve">hypothetical protein Rv3922c </t>
  </si>
  <si>
    <t>Rv2330c</t>
  </si>
  <si>
    <t xml:space="preserve">lipoprotein LppP </t>
  </si>
  <si>
    <t>Rv1766</t>
  </si>
  <si>
    <t xml:space="preserve">hypothetical protein Rv1766 </t>
  </si>
  <si>
    <t>Rv1278</t>
  </si>
  <si>
    <t xml:space="preserve">hypothetical protein Rv1278 </t>
  </si>
  <si>
    <t>Rv0348</t>
  </si>
  <si>
    <t>Rv2610c</t>
  </si>
  <si>
    <t xml:space="preserve">alpha-mannosyltransferase PIMA </t>
  </si>
  <si>
    <t>Rv1784</t>
  </si>
  <si>
    <t xml:space="preserve">hypothetical protein Rv1784 </t>
  </si>
  <si>
    <t>Rv2421c</t>
  </si>
  <si>
    <t xml:space="preserve">nicotinic acid mononucleotide adenylyltransferase </t>
  </si>
  <si>
    <t>Rv2694c</t>
  </si>
  <si>
    <t xml:space="preserve">hypothetical protein Rv2694c </t>
  </si>
  <si>
    <t>Rv2425c</t>
  </si>
  <si>
    <t xml:space="preserve">hypothetical protein Rv2425c </t>
  </si>
  <si>
    <t>Rv2559c</t>
  </si>
  <si>
    <t xml:space="preserve">recombination factor protein RarA </t>
  </si>
  <si>
    <t>Rv0790c</t>
  </si>
  <si>
    <t xml:space="preserve">hypothetical protein Rv0790c </t>
  </si>
  <si>
    <t>Rv2682c</t>
  </si>
  <si>
    <t xml:space="preserve">1-deoxy-D-xylulose-5-phosphate synthase </t>
  </si>
  <si>
    <t>Rv3119</t>
  </si>
  <si>
    <t xml:space="preserve">molybdenum cofactor biosynthesis protein E </t>
  </si>
  <si>
    <t>Rv0038</t>
  </si>
  <si>
    <t xml:space="preserve">hypothetical protein Rv0038 </t>
  </si>
  <si>
    <t>Rv2539c</t>
  </si>
  <si>
    <t xml:space="preserve">shikimate kinase </t>
  </si>
  <si>
    <t>Rv3596c</t>
  </si>
  <si>
    <t xml:space="preserve">ATP-dependent protease ATP-binding subunit ClpC1 </t>
  </si>
  <si>
    <t>Rv2650c</t>
  </si>
  <si>
    <t>Rv1493</t>
  </si>
  <si>
    <t xml:space="preserve">methylmalonyl-CoA mutase </t>
  </si>
  <si>
    <t>Rv2221c</t>
  </si>
  <si>
    <t xml:space="preserve">glutamate-ammonia-ligase adenylyltransferase GLNE (glutamine-synthetase adenylyltransferase) </t>
  </si>
  <si>
    <t>Rv1037c</t>
  </si>
  <si>
    <t xml:space="preserve">putative ESAT-6 like protein ESXI (ESAT-6 like protein 1) </t>
  </si>
  <si>
    <t>Rv2916c</t>
  </si>
  <si>
    <t xml:space="preserve">signal recognition particle protein </t>
  </si>
  <si>
    <t>Rv0857</t>
  </si>
  <si>
    <t xml:space="preserve">hypothetical protein Rv0857 </t>
  </si>
  <si>
    <t>Rv2247</t>
  </si>
  <si>
    <t xml:space="preserve">acetyl/propionyl-CoA carboxylase beta subunit AccD6 </t>
  </si>
  <si>
    <t>Rv3875</t>
  </si>
  <si>
    <t xml:space="preserve">6 kDa early secretory antigenic target ESXA (ESAT-6) </t>
  </si>
  <si>
    <t>Rv1898</t>
  </si>
  <si>
    <t xml:space="preserve">hypothetical protein Rv1898 </t>
  </si>
  <si>
    <t>Rv0724</t>
  </si>
  <si>
    <t xml:space="preserve">protease IV SppA </t>
  </si>
  <si>
    <t>Rv0502</t>
  </si>
  <si>
    <t xml:space="preserve">hypothetical protein Rv0502 </t>
  </si>
  <si>
    <t>Rv1173</t>
  </si>
  <si>
    <t xml:space="preserve">FO synthase </t>
  </si>
  <si>
    <t>Rv2380c</t>
  </si>
  <si>
    <t xml:space="preserve">peptide synthetase MBTE (peptide synthase) </t>
  </si>
  <si>
    <t>Rv1914c</t>
  </si>
  <si>
    <t xml:space="preserve">hypothetical protein Rv1914c </t>
  </si>
  <si>
    <t>Rv2708c</t>
  </si>
  <si>
    <t xml:space="preserve">hypothetical protein Rv2708c </t>
  </si>
  <si>
    <t>Rv3403c</t>
  </si>
  <si>
    <t xml:space="preserve">hypothetical protein Rv3403c </t>
  </si>
  <si>
    <t>Rv0948c</t>
  </si>
  <si>
    <t xml:space="preserve">hypothetical protein Rv0948c </t>
  </si>
  <si>
    <t>Rv0599c</t>
  </si>
  <si>
    <t xml:space="preserve">hypothetical protein Rv0599c </t>
  </si>
  <si>
    <t>Rv2583c</t>
  </si>
  <si>
    <t xml:space="preserve">GTP pyrophosphokinase </t>
  </si>
  <si>
    <t>Rv0250c</t>
  </si>
  <si>
    <t xml:space="preserve">hypothetical protein Rv0250c </t>
  </si>
  <si>
    <t>Rv1913</t>
  </si>
  <si>
    <t xml:space="preserve">hypothetical protein Rv1913 </t>
  </si>
  <si>
    <t>Rv0893c</t>
  </si>
  <si>
    <t xml:space="preserve">hypothetical protein Rv0893c </t>
  </si>
  <si>
    <t>Rv1175c</t>
  </si>
  <si>
    <t xml:space="preserve">NADPH dependent 2,4-dienoyl-CoA reductase </t>
  </si>
  <si>
    <t>Rv3502c</t>
  </si>
  <si>
    <t xml:space="preserve">3-ketoacyl-(acyl-carrier-protein) reductase </t>
  </si>
  <si>
    <t>Rv0423c</t>
  </si>
  <si>
    <t xml:space="preserve">thiamine biosynthesis protein ThiC </t>
  </si>
  <si>
    <t>Rv1618</t>
  </si>
  <si>
    <t xml:space="preserve">acyl-CoA thioesterase II TesB1 </t>
  </si>
  <si>
    <t>Rv2204c</t>
  </si>
  <si>
    <t xml:space="preserve">hypothetical protein Rv2204c </t>
  </si>
  <si>
    <t>Rv0351</t>
  </si>
  <si>
    <t xml:space="preserve">GRPE protein (HSP-70 cofactor) </t>
  </si>
  <si>
    <t>Rv2641</t>
  </si>
  <si>
    <t xml:space="preserve">cadmium inducible protein CADI </t>
  </si>
  <si>
    <t>Rv2926c</t>
  </si>
  <si>
    <t xml:space="preserve">hypothetical protein Rv2926c </t>
  </si>
  <si>
    <t>Rv2042c</t>
  </si>
  <si>
    <t xml:space="preserve">hypothetical protein Rv2042c </t>
  </si>
  <si>
    <t>Rv0552</t>
  </si>
  <si>
    <t xml:space="preserve">hypothetical protein Rv0552 </t>
  </si>
  <si>
    <t>Rv2781c</t>
  </si>
  <si>
    <t xml:space="preserve">alanine rich oxidoreductase </t>
  </si>
  <si>
    <t>Rv2570</t>
  </si>
  <si>
    <t xml:space="preserve">hypothetical protein Rv2570 </t>
  </si>
  <si>
    <t>Rv3728</t>
  </si>
  <si>
    <t xml:space="preserve">hypothetical protein Rv3728 </t>
  </si>
  <si>
    <t>Rv0424c</t>
  </si>
  <si>
    <t xml:space="preserve">hypothetical protein Rv0424c </t>
  </si>
  <si>
    <t>Rv0408</t>
  </si>
  <si>
    <t xml:space="preserve">phosphate acetyltransferase </t>
  </si>
  <si>
    <t>Rv1998c</t>
  </si>
  <si>
    <t xml:space="preserve">hypothetical protein Rv1998c </t>
  </si>
  <si>
    <t>Rv2094c</t>
  </si>
  <si>
    <t xml:space="preserve">twin arginine translocase protein A </t>
  </si>
  <si>
    <t>Rv3451</t>
  </si>
  <si>
    <t xml:space="preserve">cutinase precursor CUT3 </t>
  </si>
  <si>
    <t>Rv0337c</t>
  </si>
  <si>
    <t xml:space="preserve">aminotransferase AlaT </t>
  </si>
  <si>
    <t>Rv2089c</t>
  </si>
  <si>
    <t xml:space="preserve">dipeptidase PepE </t>
  </si>
  <si>
    <t>Rv1748</t>
  </si>
  <si>
    <t xml:space="preserve">hypothetical protein Rv1748 </t>
  </si>
  <si>
    <t>Rv0671</t>
  </si>
  <si>
    <t xml:space="preserve">lipoprotein LpqP </t>
  </si>
  <si>
    <t>Rv3198c</t>
  </si>
  <si>
    <t xml:space="preserve">ATP-dependent DNA helicase II UVRD2 </t>
  </si>
  <si>
    <t>Rv1275</t>
  </si>
  <si>
    <t xml:space="preserve">lipoprotein LprC </t>
  </si>
  <si>
    <t>Rv1241</t>
  </si>
  <si>
    <t xml:space="preserve">hypothetical protein Rv1241 </t>
  </si>
  <si>
    <t>Rv2527</t>
  </si>
  <si>
    <t xml:space="preserve">hypothetical protein Rv2527 </t>
  </si>
  <si>
    <t>Rv3407</t>
  </si>
  <si>
    <t xml:space="preserve">hypothetical protein Rv3407 </t>
  </si>
  <si>
    <t>Rv0505c</t>
  </si>
  <si>
    <t xml:space="preserve">phosphoserine phosphatase </t>
  </si>
  <si>
    <t>Rv1110</t>
  </si>
  <si>
    <t xml:space="preserve">4-hydroxy-3-methylbut-2-enyl diphosphate reductase </t>
  </si>
  <si>
    <t>Rv1750c</t>
  </si>
  <si>
    <t xml:space="preserve">acyl-CoA synthetase </t>
  </si>
  <si>
    <t>Rv1625c</t>
  </si>
  <si>
    <t xml:space="preserve">membrane-anchored adenylyl cyclase Cya (ATP pyrophosphate-lyase) (adenylate cyclase) </t>
  </si>
  <si>
    <t>Rv2922c</t>
  </si>
  <si>
    <t xml:space="preserve">chromosome partition protein Smc </t>
  </si>
  <si>
    <t>Rv2110c</t>
  </si>
  <si>
    <t xml:space="preserve">proteasome (beta subunit) PrcB </t>
  </si>
  <si>
    <t>Rv1253</t>
  </si>
  <si>
    <t xml:space="preserve">cold-shock DEAD-box protein A </t>
  </si>
  <si>
    <t>Rv0808</t>
  </si>
  <si>
    <t xml:space="preserve">amidophosphoribosyltransferase </t>
  </si>
  <si>
    <t>Rv2219</t>
  </si>
  <si>
    <t>Rv3206c</t>
  </si>
  <si>
    <t xml:space="preserve">molybdopterin biosynthesis-like protein MoeZ </t>
  </si>
  <si>
    <t>Rv2342</t>
  </si>
  <si>
    <t xml:space="preserve">hypothetical protein Rv2342 </t>
  </si>
  <si>
    <t>Rv3299c</t>
  </si>
  <si>
    <t xml:space="preserve">arylsulfatase AtsB </t>
  </si>
  <si>
    <t>Rv3226c</t>
  </si>
  <si>
    <t xml:space="preserve">hypothetical protein Rv3226c </t>
  </si>
  <si>
    <t>Rv0500</t>
  </si>
  <si>
    <t xml:space="preserve">pyrroline-5-carboxylate reductase </t>
  </si>
  <si>
    <t>Rv1543</t>
  </si>
  <si>
    <t xml:space="preserve">fatty acyl-CoA reductase </t>
  </si>
  <si>
    <t>Rv3197</t>
  </si>
  <si>
    <t xml:space="preserve">ABC transporter ATP-binding protein </t>
  </si>
  <si>
    <t>Rv2865</t>
  </si>
  <si>
    <t xml:space="preserve">hypothetical protein Rv2865 </t>
  </si>
  <si>
    <t>Rv2690c</t>
  </si>
  <si>
    <t xml:space="preserve">hypothetical protein Rv2690c </t>
  </si>
  <si>
    <t>Rv3879c</t>
  </si>
  <si>
    <t xml:space="preserve">hypothetical protein Rv3879c </t>
  </si>
  <si>
    <t>Rv0311</t>
  </si>
  <si>
    <t xml:space="preserve">hypothetical protein Rv0311 </t>
  </si>
  <si>
    <t>Rv1922</t>
  </si>
  <si>
    <t xml:space="preserve">lipoprotein </t>
  </si>
  <si>
    <t>Rv2002</t>
  </si>
  <si>
    <t xml:space="preserve">20-beta-hydroxysteroid dehydrogenase </t>
  </si>
  <si>
    <t>Rv2280</t>
  </si>
  <si>
    <t xml:space="preserve">dehydrogenase </t>
  </si>
  <si>
    <t>Rv2259</t>
  </si>
  <si>
    <t xml:space="preserve">zinc-dependent alcohol dehydrogenase AdhE2 </t>
  </si>
  <si>
    <t>Rv3141</t>
  </si>
  <si>
    <t xml:space="preserve">NADPH quinone oxidoreductase </t>
  </si>
  <si>
    <t>Rv3161c</t>
  </si>
  <si>
    <t>Rv0411c</t>
  </si>
  <si>
    <t xml:space="preserve">glutamine-binding lipoprotein </t>
  </si>
  <si>
    <t>Rv0580c</t>
  </si>
  <si>
    <t xml:space="preserve">hypothetical protein Rv0580c </t>
  </si>
  <si>
    <t>Rv0060</t>
  </si>
  <si>
    <t xml:space="preserve">hypothetical protein Rv0060 </t>
  </si>
  <si>
    <t>Rv1350</t>
  </si>
  <si>
    <t>Rv0156</t>
  </si>
  <si>
    <t xml:space="preserve">NAD(P) transhydrogenase subunit alpha </t>
  </si>
  <si>
    <t>Rv0131c</t>
  </si>
  <si>
    <t xml:space="preserve">acyl-CoA dehydrogenase FADE1 </t>
  </si>
  <si>
    <t>Rv3915</t>
  </si>
  <si>
    <t xml:space="preserve">hydrolase </t>
  </si>
  <si>
    <t>Rv3427c</t>
  </si>
  <si>
    <t>Rv1238</t>
  </si>
  <si>
    <t xml:space="preserve">sugar-transport ATP-binding protein ABC transporter SugC </t>
  </si>
  <si>
    <t>Rv1239c</t>
  </si>
  <si>
    <t xml:space="preserve">magnesium/cobalt transporter CorA </t>
  </si>
  <si>
    <t>Rv1353c</t>
  </si>
  <si>
    <t>Rv0861c</t>
  </si>
  <si>
    <t xml:space="preserve">DNA helicase ErcC3 </t>
  </si>
  <si>
    <t>Rv2091c</t>
  </si>
  <si>
    <t xml:space="preserve">hypothetical protein Rv2091c </t>
  </si>
  <si>
    <t>Rv3188</t>
  </si>
  <si>
    <t xml:space="preserve">hypothetical protein Rv3188 </t>
  </si>
  <si>
    <t>Rv1126c</t>
  </si>
  <si>
    <t xml:space="preserve">hypothetical protein Rv1126c </t>
  </si>
  <si>
    <t>Rv2594c</t>
  </si>
  <si>
    <t xml:space="preserve">Holliday junction resolvase </t>
  </si>
  <si>
    <t>Rv3856c</t>
  </si>
  <si>
    <t xml:space="preserve">hypothetical protein Rv3856c </t>
  </si>
  <si>
    <t>Rv2913c</t>
  </si>
  <si>
    <t xml:space="preserve">D-amino acid aminohydrolase </t>
  </si>
  <si>
    <t>Rv0806c</t>
  </si>
  <si>
    <t xml:space="preserve">UDP-glucose-4-epimerase CpsY </t>
  </si>
  <si>
    <t>Rv3272</t>
  </si>
  <si>
    <t xml:space="preserve">hypothetical protein Rv3272 </t>
  </si>
  <si>
    <t>Rv2373c</t>
  </si>
  <si>
    <t xml:space="preserve">chaperone protein DnaJ2 </t>
  </si>
  <si>
    <t>Rv0884c</t>
  </si>
  <si>
    <t xml:space="preserve">phosphoserine aminotransferase </t>
  </si>
  <si>
    <t>Rv3006</t>
  </si>
  <si>
    <t xml:space="preserve">lipoprotein LppZ </t>
  </si>
  <si>
    <t>Rv3762c</t>
  </si>
  <si>
    <t>Rv1821</t>
  </si>
  <si>
    <t xml:space="preserve">preprotein translocase subunit SecA </t>
  </si>
  <si>
    <t>Rv1059</t>
  </si>
  <si>
    <t xml:space="preserve">hypothetical protein Rv1059 </t>
  </si>
  <si>
    <t>Rv2821c</t>
  </si>
  <si>
    <t xml:space="preserve">hypothetical protein Rv2821c </t>
  </si>
  <si>
    <t>Rv0704</t>
  </si>
  <si>
    <t xml:space="preserve">50S ribosomal protein L2 </t>
  </si>
  <si>
    <t>Rv1470</t>
  </si>
  <si>
    <t xml:space="preserve">thioredoxin TRXA </t>
  </si>
  <si>
    <t>Rv1836c</t>
  </si>
  <si>
    <t xml:space="preserve">hypothetical protein Rv1836c </t>
  </si>
  <si>
    <t>Rv2984</t>
  </si>
  <si>
    <t xml:space="preserve">polyphosphate kinase </t>
  </si>
  <si>
    <t>Rv0979A</t>
  </si>
  <si>
    <t xml:space="preserve">50S ribosomal protein L32 </t>
  </si>
  <si>
    <t>Rv2764c</t>
  </si>
  <si>
    <t xml:space="preserve">thymidylate synthase </t>
  </si>
  <si>
    <t>Rv2455c</t>
  </si>
  <si>
    <t xml:space="preserve">oxidoreductase alpha subunit </t>
  </si>
  <si>
    <t>Rv0634B</t>
  </si>
  <si>
    <t xml:space="preserve">50S ribosomal protein L33 </t>
  </si>
  <si>
    <t>Rv3519</t>
  </si>
  <si>
    <t xml:space="preserve">hypothetical protein Rv3519 </t>
  </si>
  <si>
    <t>Rv3397c</t>
  </si>
  <si>
    <t xml:space="preserve">phytoene synthase </t>
  </si>
  <si>
    <t>Rv0949</t>
  </si>
  <si>
    <t xml:space="preserve">ATP-dependent DNA helicase II UVRD1 </t>
  </si>
  <si>
    <t>Rv0982</t>
  </si>
  <si>
    <t xml:space="preserve">two component sensor kinase MprB </t>
  </si>
  <si>
    <t>Rv2794c</t>
  </si>
  <si>
    <t xml:space="preserve">hypothetical protein Rv2794c </t>
  </si>
  <si>
    <t>Rv1330c</t>
  </si>
  <si>
    <t xml:space="preserve">nicotinate phosphoribosyltransferase </t>
  </si>
  <si>
    <t>Rv2718c</t>
  </si>
  <si>
    <t xml:space="preserve">transcriptional regulator NrdR </t>
  </si>
  <si>
    <t>Rv3203</t>
  </si>
  <si>
    <t xml:space="preserve">lipase LipV </t>
  </si>
  <si>
    <t>Rv2482c</t>
  </si>
  <si>
    <t xml:space="preserve">glycerol-3-phosphate acyltransferase </t>
  </si>
  <si>
    <t>Rv2942</t>
  </si>
  <si>
    <t xml:space="preserve">transmembrane transport protein MmpL7 </t>
  </si>
  <si>
    <t>Rv0669c</t>
  </si>
  <si>
    <t>Rv0412c</t>
  </si>
  <si>
    <t xml:space="preserve">hypothetical protein Rv0412c </t>
  </si>
  <si>
    <t>Rv2672</t>
  </si>
  <si>
    <t xml:space="preserve">secreted protease </t>
  </si>
  <si>
    <t>Rv0491</t>
  </si>
  <si>
    <t xml:space="preserve">two component sensory transduction protein RegX3 </t>
  </si>
  <si>
    <t>Rv3104c</t>
  </si>
  <si>
    <t>Rv1142c</t>
  </si>
  <si>
    <t xml:space="preserve">enoyl-CoA hydratase </t>
  </si>
  <si>
    <t>Rv2449c</t>
  </si>
  <si>
    <t xml:space="preserve">hypothetical protein Rv2449c </t>
  </si>
  <si>
    <t>Rv0523c</t>
  </si>
  <si>
    <t xml:space="preserve">hypothetical protein Rv0523c </t>
  </si>
  <si>
    <t>Rv3674c</t>
  </si>
  <si>
    <t xml:space="preserve">endonuclease III </t>
  </si>
  <si>
    <t>Rv3142c</t>
  </si>
  <si>
    <t xml:space="preserve">hypothetical protein Rv3142c </t>
  </si>
  <si>
    <t>Rv1132</t>
  </si>
  <si>
    <t xml:space="preserve">hypothetical protein Rv1132 </t>
  </si>
  <si>
    <t>Rv1747</t>
  </si>
  <si>
    <t xml:space="preserve">transmembrane ATP-binding protein ABC transporter </t>
  </si>
  <si>
    <t>Rv2801c</t>
  </si>
  <si>
    <t xml:space="preserve">hypothetical protein Rv2801c </t>
  </si>
  <si>
    <t>Rv1264</t>
  </si>
  <si>
    <t xml:space="preserve">adenylyl cyclase </t>
  </si>
  <si>
    <t>Rv1335</t>
  </si>
  <si>
    <t xml:space="preserve">9.5 kDa culture filtrate antigen CFP10A </t>
  </si>
  <si>
    <t>Rv3240c</t>
  </si>
  <si>
    <t>Rv0184</t>
  </si>
  <si>
    <t xml:space="preserve">hypothetical protein Rv0184 </t>
  </si>
  <si>
    <t>Rv1522c</t>
  </si>
  <si>
    <t xml:space="preserve">transmembrane transport protein MmpL12 </t>
  </si>
  <si>
    <t>Rv2852c</t>
  </si>
  <si>
    <t xml:space="preserve">malate:quinone oxidoreductase </t>
  </si>
  <si>
    <t>Rv2166c</t>
  </si>
  <si>
    <t xml:space="preserve">cell division protein MraZ </t>
  </si>
  <si>
    <t>Rv1420</t>
  </si>
  <si>
    <t xml:space="preserve">excinuclease ABC subunit C </t>
  </si>
  <si>
    <t>Rv3881c</t>
  </si>
  <si>
    <t xml:space="preserve">hypothetical protein Rv3881c </t>
  </si>
  <si>
    <t>Rv1544</t>
  </si>
  <si>
    <t xml:space="preserve">ketoacyl reductase </t>
  </si>
  <si>
    <t>Rv3758c</t>
  </si>
  <si>
    <t xml:space="preserve">osmoprotectant (glycine betaine/carnitine/choline/L-proline) transport ATP-binding protein ABC transporter PROV </t>
  </si>
  <si>
    <t>Rv1978</t>
  </si>
  <si>
    <t xml:space="preserve">hypothetical protein Rv1978 </t>
  </si>
  <si>
    <t>Rv3644c</t>
  </si>
  <si>
    <t xml:space="preserve">DNA polymerase III subunit delta' </t>
  </si>
  <si>
    <t>Rv2339</t>
  </si>
  <si>
    <t xml:space="preserve">transmembrane transport protein MmpL9 </t>
  </si>
  <si>
    <t>Rv2467</t>
  </si>
  <si>
    <t xml:space="preserve">aminopeptidase N </t>
  </si>
  <si>
    <t>Rv3610c</t>
  </si>
  <si>
    <t xml:space="preserve">membrane-bound protease FTSH (cell division protein) </t>
  </si>
  <si>
    <t>Rv3878</t>
  </si>
  <si>
    <t xml:space="preserve">hypothetical protein Rv3878 </t>
  </si>
  <si>
    <t>Rv3816c</t>
  </si>
  <si>
    <t>Rv0338c</t>
  </si>
  <si>
    <t xml:space="preserve">iron-sulfur-binding reductase </t>
  </si>
  <si>
    <t>Rv1912c</t>
  </si>
  <si>
    <t xml:space="preserve">oxidoreductase FADB5 </t>
  </si>
  <si>
    <t>Rv0955</t>
  </si>
  <si>
    <t>Rv2133c</t>
  </si>
  <si>
    <t xml:space="preserve">hypothetical protein Rv2133c </t>
  </si>
  <si>
    <t>Rv2925c</t>
  </si>
  <si>
    <t xml:space="preserve">ribonuclease III </t>
  </si>
  <si>
    <t>Rv0097</t>
  </si>
  <si>
    <t>Rv1515c</t>
  </si>
  <si>
    <t xml:space="preserve">hypothetical protein Rv1515c </t>
  </si>
  <si>
    <t>Rv0490</t>
  </si>
  <si>
    <t xml:space="preserve">putative two component sensor histidine kinase SENX3 </t>
  </si>
  <si>
    <t>Rv0757</t>
  </si>
  <si>
    <t xml:space="preserve">two component system response transcriptional positive regulator PHOP </t>
  </si>
  <si>
    <t>Rv0909</t>
  </si>
  <si>
    <t xml:space="preserve">hypothetical protein Rv0909 </t>
  </si>
  <si>
    <t>Rv3842c</t>
  </si>
  <si>
    <t xml:space="preserve">glycerophosphoryl diester phosphodiesterase </t>
  </si>
  <si>
    <t>Rv1316c</t>
  </si>
  <si>
    <t xml:space="preserve">methylated-DNA--protein-cysteine methyltransferase </t>
  </si>
  <si>
    <t>Rv1314c</t>
  </si>
  <si>
    <t xml:space="preserve">hypothetical protein Rv1314c </t>
  </si>
  <si>
    <t>Rv1782</t>
  </si>
  <si>
    <t xml:space="preserve">hypothetical protein Rv1782 </t>
  </si>
  <si>
    <t>Rv0899</t>
  </si>
  <si>
    <t xml:space="preserve">outer membrane protein A OMPA </t>
  </si>
  <si>
    <t>Rv1410c</t>
  </si>
  <si>
    <t xml:space="preserve">aminoglycosides/tetracycline-transport integral membrane protein </t>
  </si>
  <si>
    <t>Rv1598c</t>
  </si>
  <si>
    <t xml:space="preserve">hypothetical protein Rv1598c </t>
  </si>
  <si>
    <t>Rv1334</t>
  </si>
  <si>
    <t xml:space="preserve">hypothetical protein Rv1334 </t>
  </si>
  <si>
    <t>Rv2677c</t>
  </si>
  <si>
    <t xml:space="preserve">protoporphyrinogen oxidase </t>
  </si>
  <si>
    <t>Rv3517</t>
  </si>
  <si>
    <t xml:space="preserve">hypothetical protein Rv3517 </t>
  </si>
  <si>
    <t>Rv0670</t>
  </si>
  <si>
    <t xml:space="preserve">endonuclease IV </t>
  </si>
  <si>
    <t>Rv0234c</t>
  </si>
  <si>
    <t xml:space="preserve">succinic semialdehyde dehydrogenase </t>
  </si>
  <si>
    <t>Rv2586c</t>
  </si>
  <si>
    <t xml:space="preserve">preprotein translocase subunit SecF </t>
  </si>
  <si>
    <t>Rv2954c</t>
  </si>
  <si>
    <t xml:space="preserve">hypothetical protein Rv2954c </t>
  </si>
  <si>
    <t>Rv3715c</t>
  </si>
  <si>
    <t xml:space="preserve">recombination protein RecR </t>
  </si>
  <si>
    <t>Rv2756c</t>
  </si>
  <si>
    <t xml:space="preserve">type I restriction/modification system DNA methylase HsdM </t>
  </si>
  <si>
    <t>Rv2744c</t>
  </si>
  <si>
    <t xml:space="preserve">hypothetical protein Rv2744c </t>
  </si>
  <si>
    <t>Rv3651</t>
  </si>
  <si>
    <t xml:space="preserve">hypothetical protein Rv3651 </t>
  </si>
  <si>
    <t>Rv1425</t>
  </si>
  <si>
    <t xml:space="preserve">hypothetical protein Rv1425 </t>
  </si>
  <si>
    <t>Rv2412</t>
  </si>
  <si>
    <t xml:space="preserve">30S ribosomal protein S20 </t>
  </si>
  <si>
    <t>Rv2748c</t>
  </si>
  <si>
    <t xml:space="preserve">cell division transmembrane protein FtsK </t>
  </si>
  <si>
    <t>Rv0946c</t>
  </si>
  <si>
    <t xml:space="preserve">glucose-6-phosphate isomerase </t>
  </si>
  <si>
    <t>Rv2411c</t>
  </si>
  <si>
    <t xml:space="preserve">hypothetical protein Rv2411c </t>
  </si>
  <si>
    <t>Rv2302</t>
  </si>
  <si>
    <t xml:space="preserve">hypothetical protein Rv2302 </t>
  </si>
  <si>
    <t>Rv3850</t>
  </si>
  <si>
    <t xml:space="preserve">hypothetical protein Rv3850 </t>
  </si>
  <si>
    <t>Rv0303</t>
  </si>
  <si>
    <t xml:space="preserve">dehydrogenase/reductase </t>
  </si>
  <si>
    <t>Rv0044c</t>
  </si>
  <si>
    <t>Rv2659c</t>
  </si>
  <si>
    <t xml:space="preserve">phiRv2 prophage integrase </t>
  </si>
  <si>
    <t>Rv3411c</t>
  </si>
  <si>
    <t xml:space="preserve">inosine 5'-monophosphate dehydrogenase </t>
  </si>
  <si>
    <t>Rv0565c</t>
  </si>
  <si>
    <t>Rv0198c</t>
  </si>
  <si>
    <t xml:space="preserve">zinc metalloprotease </t>
  </si>
  <si>
    <t>Rv1977</t>
  </si>
  <si>
    <t xml:space="preserve">hypothetical protein Rv1977 </t>
  </si>
  <si>
    <t>Rv3213c</t>
  </si>
  <si>
    <t xml:space="preserve">SOJ/PARA-like protein </t>
  </si>
  <si>
    <t>Rv1266c</t>
  </si>
  <si>
    <t xml:space="preserve">transmembrane serine/threonine-protein kinase H </t>
  </si>
  <si>
    <t>Rv1416</t>
  </si>
  <si>
    <t xml:space="preserve">6,7-dimethyl-8-ribityllumazine synthase </t>
  </si>
  <si>
    <t>Rv2402</t>
  </si>
  <si>
    <t xml:space="preserve">hypothetical protein Rv2402 </t>
  </si>
  <si>
    <t>Rv3759c</t>
  </si>
  <si>
    <t xml:space="preserve">osmoprotectant (glycine betaine/carnitine/choline/L-proline) binding lipoprotein PROX </t>
  </si>
  <si>
    <t>Rv2447c</t>
  </si>
  <si>
    <t xml:space="preserve">folylpolyglutamate synthase protein FolC </t>
  </si>
  <si>
    <t>Rv0432</t>
  </si>
  <si>
    <t xml:space="preserve">periplasmic superoxide dismutase [Cu-Zn] SodC </t>
  </si>
  <si>
    <t>Rv0862c</t>
  </si>
  <si>
    <t xml:space="preserve">hypothetical protein Rv0862c </t>
  </si>
  <si>
    <t>Rv0937c</t>
  </si>
  <si>
    <t xml:space="preserve">hypothetical protein Rv0937c </t>
  </si>
  <si>
    <t>Rv1869c</t>
  </si>
  <si>
    <t xml:space="preserve">reductase </t>
  </si>
  <si>
    <t>Rv2229c</t>
  </si>
  <si>
    <t xml:space="preserve">hypothetical protein Rv2229c </t>
  </si>
  <si>
    <t>Rv3680</t>
  </si>
  <si>
    <t xml:space="preserve">anion transporter ATPase </t>
  </si>
  <si>
    <t>Rv0495c</t>
  </si>
  <si>
    <t xml:space="preserve">hypothetical protein Rv0495c </t>
  </si>
  <si>
    <t>Rv0905</t>
  </si>
  <si>
    <t>Rv1109c</t>
  </si>
  <si>
    <t xml:space="preserve">hypothetical protein Rv1109c </t>
  </si>
  <si>
    <t>Rv0169</t>
  </si>
  <si>
    <t xml:space="preserve">MCE-family protein MCE1A </t>
  </si>
  <si>
    <t>Rv2819c</t>
  </si>
  <si>
    <t xml:space="preserve">hypothetical protein Rv2819c </t>
  </si>
  <si>
    <t>Rv0564c</t>
  </si>
  <si>
    <t xml:space="preserve">NAD(P)H-dependent glycerol-3-phosphate dehydrogenase </t>
  </si>
  <si>
    <t>Rv1919c</t>
  </si>
  <si>
    <t xml:space="preserve">hypothetical protein Rv1919c </t>
  </si>
  <si>
    <t>Rv1481</t>
  </si>
  <si>
    <t xml:space="preserve">hypothetical protein Rv1481 </t>
  </si>
  <si>
    <t>Rv1363c</t>
  </si>
  <si>
    <t xml:space="preserve">hypothetical protein Rv1363c </t>
  </si>
  <si>
    <t>Rv2623</t>
  </si>
  <si>
    <t xml:space="preserve">hypothetical protein Rv2623 </t>
  </si>
  <si>
    <t>Rv3193c</t>
  </si>
  <si>
    <t xml:space="preserve">hypothetical protein Rv3193c </t>
  </si>
  <si>
    <t>Rv0182c</t>
  </si>
  <si>
    <t xml:space="preserve">RNA polymerase factor sigma-70 </t>
  </si>
  <si>
    <t>Rv1827</t>
  </si>
  <si>
    <t xml:space="preserve">hypothetical protein Rv1827 </t>
  </si>
  <si>
    <t>Rv3405c</t>
  </si>
  <si>
    <t>Rv0483</t>
  </si>
  <si>
    <t xml:space="preserve">lipoprotein LprQ </t>
  </si>
  <si>
    <t>Rv3302c</t>
  </si>
  <si>
    <t xml:space="preserve">glycerol-3-phosphate dehydrogenase </t>
  </si>
  <si>
    <t>Rv2540c</t>
  </si>
  <si>
    <t xml:space="preserve">chorismate synthase </t>
  </si>
  <si>
    <t>Rv0042c</t>
  </si>
  <si>
    <t xml:space="preserve">MarR family transcriptional regulator </t>
  </si>
  <si>
    <t>TetR-on repressor protein</t>
  </si>
  <si>
    <t>Rv2297</t>
  </si>
  <si>
    <t xml:space="preserve">hypothetical protein Rv2297 </t>
  </si>
  <si>
    <t>Rv1056</t>
  </si>
  <si>
    <t xml:space="preserve">hypothetical protein Rv1056 </t>
  </si>
  <si>
    <t>Rv1002c</t>
  </si>
  <si>
    <t xml:space="preserve">hypothetical protein Rv1002c </t>
  </si>
  <si>
    <t>Rv1336</t>
  </si>
  <si>
    <t xml:space="preserve">cysteine synthase B CysM </t>
  </si>
  <si>
    <t>Rv2941</t>
  </si>
  <si>
    <t>Rv2419c</t>
  </si>
  <si>
    <t xml:space="preserve">phosphoglycerate mutase (phosphoglyceromutase) </t>
  </si>
  <si>
    <t>Rv3105c</t>
  </si>
  <si>
    <t xml:space="preserve">peptide chain release factor 2 </t>
  </si>
  <si>
    <t>Rv0155</t>
  </si>
  <si>
    <t>Rv1156</t>
  </si>
  <si>
    <t xml:space="preserve">hypothetical protein Rv1156 </t>
  </si>
  <si>
    <t>Rv2224c</t>
  </si>
  <si>
    <t xml:space="preserve">exported protease </t>
  </si>
  <si>
    <t>Rv3756c</t>
  </si>
  <si>
    <t xml:space="preserve">osmoprotectant (glycine betaine/carnitine/choline/L-proline) transport integral membrane protein ABC transporter PROZ </t>
  </si>
  <si>
    <t>Rv1100</t>
  </si>
  <si>
    <t xml:space="preserve">hypothetical protein Rv1100 </t>
  </si>
  <si>
    <t>Rv1295</t>
  </si>
  <si>
    <t xml:space="preserve">threonine synthase </t>
  </si>
  <si>
    <t>Rv2115c</t>
  </si>
  <si>
    <t xml:space="preserve">ATPase </t>
  </si>
  <si>
    <t>Rv2516c</t>
  </si>
  <si>
    <t xml:space="preserve">hypothetical protein Rv2516c </t>
  </si>
  <si>
    <t>Rv2883c</t>
  </si>
  <si>
    <t xml:space="preserve">uridylate kinase </t>
  </si>
  <si>
    <t>Rv2793c</t>
  </si>
  <si>
    <t xml:space="preserve">tRNA pseudouridine synthase B </t>
  </si>
  <si>
    <t>Rv1479</t>
  </si>
  <si>
    <t xml:space="preserve">transcriptional regulatory protein MOXR1 </t>
  </si>
  <si>
    <t>Rv2213</t>
  </si>
  <si>
    <t xml:space="preserve">leucyl aminopeptidase </t>
  </si>
  <si>
    <t>Rv0873</t>
  </si>
  <si>
    <t xml:space="preserve">acyl-CoA dehydrogenase FADE10 </t>
  </si>
  <si>
    <t>Rv1699</t>
  </si>
  <si>
    <t xml:space="preserve">CTP synthetase </t>
  </si>
  <si>
    <t>Rv2426c</t>
  </si>
  <si>
    <t xml:space="preserve">hypothetical protein Rv2426c </t>
  </si>
  <si>
    <t>Rv3024c</t>
  </si>
  <si>
    <t xml:space="preserve">tRNA-specific 2-thiouridylase MnmA </t>
  </si>
  <si>
    <t>Rv1043c</t>
  </si>
  <si>
    <t xml:space="preserve">hypothetical protein Rv1043c </t>
  </si>
  <si>
    <t>Rv1894c</t>
  </si>
  <si>
    <t xml:space="preserve">hypothetical protein Rv1894c </t>
  </si>
  <si>
    <t>Rv1082</t>
  </si>
  <si>
    <t xml:space="preserve">Mycothiol conjugate amidase Mca (Mycothiol S-conjugate amidase) </t>
  </si>
  <si>
    <t>Rv1086</t>
  </si>
  <si>
    <t xml:space="preserve">short (C15) chain Z-isoprenyl diphosphate synthase (Z-FPP synthase) (Z-farnesyl diphosphate synthase) (Z-FPP synthetase) (Z-farnesyl diphosphate synthetase) (geranyltranstransferase) (farnesyl pyrophosphate synthetase) </t>
  </si>
  <si>
    <t>Rv3530c</t>
  </si>
  <si>
    <t>Rv3147</t>
  </si>
  <si>
    <t xml:space="preserve">NADH dehydrogenase subunit C </t>
  </si>
  <si>
    <t>Rv0974c</t>
  </si>
  <si>
    <t xml:space="preserve">acetyl-/propionyl-CoA carboxylase subunit beta </t>
  </si>
  <si>
    <t>Rv0050</t>
  </si>
  <si>
    <t xml:space="preserve">bifunctional penicillin-binding protein 1A/1B </t>
  </si>
  <si>
    <t>Rv1702c</t>
  </si>
  <si>
    <t xml:space="preserve">hypothetical protein Rv1702c </t>
  </si>
  <si>
    <t>Rv1293</t>
  </si>
  <si>
    <t xml:space="preserve">diaminopimelate decarboxylase LysA </t>
  </si>
  <si>
    <t>Rv3574</t>
  </si>
  <si>
    <t xml:space="preserve">transcriptional regulatory protein TetR-family </t>
  </si>
  <si>
    <t>Rv1213</t>
  </si>
  <si>
    <t xml:space="preserve">glucose-1-phosphate adenylyltransferase </t>
  </si>
  <si>
    <t>Rv3819</t>
  </si>
  <si>
    <t xml:space="preserve">hypothetical protein Rv3819 </t>
  </si>
  <si>
    <t>Rv1274</t>
  </si>
  <si>
    <t xml:space="preserve">lipoprotein LprB </t>
  </si>
  <si>
    <t>Rv0474</t>
  </si>
  <si>
    <t>Rv0450c</t>
  </si>
  <si>
    <t xml:space="preserve">transmembrane transport protein MmpL4 </t>
  </si>
  <si>
    <t>Rv3459c</t>
  </si>
  <si>
    <t xml:space="preserve">30S ribosomal protein S11 </t>
  </si>
  <si>
    <t>Rv1829</t>
  </si>
  <si>
    <t xml:space="preserve">hypothetical protein Rv1829 </t>
  </si>
  <si>
    <t>Rv1232c</t>
  </si>
  <si>
    <t xml:space="preserve">hypothetical protein Rv1232c </t>
  </si>
  <si>
    <t>Rv3870</t>
  </si>
  <si>
    <t>Rv2416c</t>
  </si>
  <si>
    <t xml:space="preserve">hypothetical protein Rv2416c </t>
  </si>
  <si>
    <t>Rv3357</t>
  </si>
  <si>
    <t xml:space="preserve">hypothetical protein Rv3357 </t>
  </si>
  <si>
    <t>Rv3071</t>
  </si>
  <si>
    <t xml:space="preserve">hypothetical protein Rv3071 </t>
  </si>
  <si>
    <t>Rv3085</t>
  </si>
  <si>
    <t xml:space="preserve">short-chain type dehydrogenase/reductase </t>
  </si>
  <si>
    <t>Rv0203</t>
  </si>
  <si>
    <t xml:space="preserve">hypothetical protein Rv0203 </t>
  </si>
  <si>
    <t>Rv1060</t>
  </si>
  <si>
    <t xml:space="preserve">hypothetical protein Rv1060 </t>
  </si>
  <si>
    <t>Rv3609c</t>
  </si>
  <si>
    <t xml:space="preserve">GTP cyclohydrolase I </t>
  </si>
  <si>
    <t>Rv2186c</t>
  </si>
  <si>
    <t xml:space="preserve">hypothetical protein Rv2186c </t>
  </si>
  <si>
    <t>Rv0051</t>
  </si>
  <si>
    <t>Rv1462</t>
  </si>
  <si>
    <t xml:space="preserve">hypothetical protein Rv1462 </t>
  </si>
  <si>
    <t>Rv1377c</t>
  </si>
  <si>
    <t xml:space="preserve">putative transferase </t>
  </si>
  <si>
    <t>Rv0409</t>
  </si>
  <si>
    <t xml:space="preserve">acetate kinase </t>
  </si>
  <si>
    <t>Rv3211</t>
  </si>
  <si>
    <t xml:space="preserve">ATP-dependent RNA helicase RhlE </t>
  </si>
  <si>
    <t>Rv0778</t>
  </si>
  <si>
    <t xml:space="preserve">cytochrome P450 126 </t>
  </si>
  <si>
    <t>Rv1117</t>
  </si>
  <si>
    <t xml:space="preserve">hypothetical protein Rv1117 </t>
  </si>
  <si>
    <t>Rv1731</t>
  </si>
  <si>
    <t>Rv0047c</t>
  </si>
  <si>
    <t xml:space="preserve">hypothetical protein Rv0047c </t>
  </si>
  <si>
    <t>Rv0055</t>
  </si>
  <si>
    <t xml:space="preserve">30S ribosomal protein S18 </t>
  </si>
  <si>
    <t>Rv0120c</t>
  </si>
  <si>
    <t xml:space="preserve">elongation factor G </t>
  </si>
  <si>
    <t>Rv0147</t>
  </si>
  <si>
    <t xml:space="preserve">aldehyde dehydrogenase </t>
  </si>
  <si>
    <t>Rv2368c</t>
  </si>
  <si>
    <t xml:space="preserve">phosphate starvation-inducible protein PsiH </t>
  </si>
  <si>
    <t>Rv0788</t>
  </si>
  <si>
    <t xml:space="preserve">phosphoribosylformylglycinamidine synthase I </t>
  </si>
  <si>
    <t>Rv2298</t>
  </si>
  <si>
    <t xml:space="preserve">hypothetical protein Rv2298 </t>
  </si>
  <si>
    <t>Rv3228</t>
  </si>
  <si>
    <t xml:space="preserve">hypothetical protein Rv3228 </t>
  </si>
  <si>
    <t>Rv1223</t>
  </si>
  <si>
    <t xml:space="preserve">serine protease HtrA </t>
  </si>
  <si>
    <t>Rv2841c</t>
  </si>
  <si>
    <t xml:space="preserve">transcription elongation factor NusA </t>
  </si>
  <si>
    <t>Rv0818</t>
  </si>
  <si>
    <t>Rv0266c</t>
  </si>
  <si>
    <t xml:space="preserve">5-oxoprolinase </t>
  </si>
  <si>
    <t>Rv2041c</t>
  </si>
  <si>
    <t xml:space="preserve">sugar-binding lipoprotein </t>
  </si>
  <si>
    <t>Rv1427c</t>
  </si>
  <si>
    <t>Rv2074</t>
  </si>
  <si>
    <t xml:space="preserve">hypothetical protein Rv2074 </t>
  </si>
  <si>
    <t>Rv0157</t>
  </si>
  <si>
    <t xml:space="preserve">NAD(P) transhydrogenase subunit beta </t>
  </si>
  <si>
    <t>Rv1257c</t>
  </si>
  <si>
    <t>Rv1183</t>
  </si>
  <si>
    <t xml:space="preserve">transmembrane transport protein MmpL10 </t>
  </si>
  <si>
    <t>Rv0606</t>
  </si>
  <si>
    <t xml:space="preserve">hypothetical protein Rv0606 </t>
  </si>
  <si>
    <t>Rv2457c</t>
  </si>
  <si>
    <t xml:space="preserve">ATP-dependent protease ATP-binding subunit ClpX </t>
  </si>
  <si>
    <t>Rv0464c</t>
  </si>
  <si>
    <t xml:space="preserve">hypothetical protein Rv0464c </t>
  </si>
  <si>
    <t>Rv3167c</t>
  </si>
  <si>
    <t>Rv1608c</t>
  </si>
  <si>
    <t xml:space="preserve">peroxidoxin BcpB </t>
  </si>
  <si>
    <t>Rv2674</t>
  </si>
  <si>
    <t xml:space="preserve">hypothetical protein Rv2674 </t>
  </si>
  <si>
    <t>Rv1367c</t>
  </si>
  <si>
    <t xml:space="preserve">hypothetical protein Rv1367c </t>
  </si>
  <si>
    <t>Rv1558</t>
  </si>
  <si>
    <t xml:space="preserve">hypothetical protein Rv1558 </t>
  </si>
  <si>
    <t>Rv3010c</t>
  </si>
  <si>
    <t xml:space="preserve">6-phosphofructokinase </t>
  </si>
  <si>
    <t>Rv3547</t>
  </si>
  <si>
    <t xml:space="preserve">hypothetical protein Rv3547 </t>
  </si>
  <si>
    <t>Rv1113</t>
  </si>
  <si>
    <t xml:space="preserve">hypothetical protein Rv1113 </t>
  </si>
  <si>
    <t>Rv0794c</t>
  </si>
  <si>
    <t>Rv3554</t>
  </si>
  <si>
    <t xml:space="preserve">electron transfer protein FdxB </t>
  </si>
  <si>
    <t>Rv2950c</t>
  </si>
  <si>
    <t>Rv1202</t>
  </si>
  <si>
    <t xml:space="preserve">succinyl-diaminopimelate desuccinylase </t>
  </si>
  <si>
    <t>Rv1296</t>
  </si>
  <si>
    <t xml:space="preserve">homoserine kinase </t>
  </si>
  <si>
    <t>Rv2949c</t>
  </si>
  <si>
    <t xml:space="preserve">hypothetical protein Rv2949c </t>
  </si>
  <si>
    <t>Rv2982c</t>
  </si>
  <si>
    <t>Rv0406c</t>
  </si>
  <si>
    <t xml:space="preserve">beta lactamase like protein </t>
  </si>
  <si>
    <t>Rv0586</t>
  </si>
  <si>
    <t xml:space="preserve">GntR family transcriptional regulator </t>
  </si>
  <si>
    <t>Rv2397c</t>
  </si>
  <si>
    <t xml:space="preserve">sulfate-transport ATP-binding protein ABC transporter CysA1 </t>
  </si>
  <si>
    <t>Rv0025</t>
  </si>
  <si>
    <t xml:space="preserve">hypothetical protein Rv0025 </t>
  </si>
  <si>
    <t>Rv3044</t>
  </si>
  <si>
    <t xml:space="preserve">FEIII-dicitrate-binding periplasmic lipoprotein </t>
  </si>
  <si>
    <t>Rv0270</t>
  </si>
  <si>
    <t>Rv2795c</t>
  </si>
  <si>
    <t xml:space="preserve">hypothetical protein Rv2795c </t>
  </si>
  <si>
    <t>Rv0078A</t>
  </si>
  <si>
    <t xml:space="preserve">hypothetical protein Rv0078A </t>
  </si>
  <si>
    <t>Rv0238</t>
  </si>
  <si>
    <t>Rv1586c</t>
  </si>
  <si>
    <t xml:space="preserve">phiRv1 integrase </t>
  </si>
  <si>
    <t>Rv3669</t>
  </si>
  <si>
    <t>Rv0914c</t>
  </si>
  <si>
    <t xml:space="preserve">acetyl-CoA acetyltransferase </t>
  </si>
  <si>
    <t>Rv0221</t>
  </si>
  <si>
    <t xml:space="preserve">hypothetical protein Rv0221 </t>
  </si>
  <si>
    <t>Rv0066c</t>
  </si>
  <si>
    <t xml:space="preserve">isocitrate dehydrogenase </t>
  </si>
  <si>
    <t>Rv0928</t>
  </si>
  <si>
    <t xml:space="preserve">periplasmic phosphate-binding lipoprotein PSTS3 (PBP-3) (PSTS3) (PHOS1) </t>
  </si>
  <si>
    <t>Rv1447c</t>
  </si>
  <si>
    <t xml:space="preserve">glucose-6-phosphate 1-dehydrogenase </t>
  </si>
  <si>
    <t>Rv3687c</t>
  </si>
  <si>
    <t xml:space="preserve">anti-anti-sigma factor RSFB (anti-sigma factor antagonist) (regulator of sigma F B) </t>
  </si>
  <si>
    <t>Rv1687c</t>
  </si>
  <si>
    <t>Rv0613c</t>
  </si>
  <si>
    <t xml:space="preserve">hypothetical protein Rv0613c </t>
  </si>
  <si>
    <t>Rv2531c</t>
  </si>
  <si>
    <t xml:space="preserve">amino acid decarboxylase </t>
  </si>
  <si>
    <t>Rv2789c</t>
  </si>
  <si>
    <t xml:space="preserve">acyl-CoA dehydrogenase FADE21 </t>
  </si>
  <si>
    <t>Rv1928c</t>
  </si>
  <si>
    <t>Rv1261c</t>
  </si>
  <si>
    <t xml:space="preserve">hypothetical protein Rv1261c </t>
  </si>
  <si>
    <t>Rv3699</t>
  </si>
  <si>
    <t xml:space="preserve">hypothetical protein Rv3699 </t>
  </si>
  <si>
    <t>Rv0553</t>
  </si>
  <si>
    <t xml:space="preserve">O-succinylbenzoate synthase </t>
  </si>
  <si>
    <t>Rv1751</t>
  </si>
  <si>
    <t xml:space="preserve">hypothetical protein Rv1751 </t>
  </si>
  <si>
    <t>Rv0571c</t>
  </si>
  <si>
    <t xml:space="preserve">hypothetical protein Rv0571c </t>
  </si>
  <si>
    <t>Rv1813c</t>
  </si>
  <si>
    <t xml:space="preserve">hypothetical protein Rv1813c </t>
  </si>
  <si>
    <t>Rv3043c</t>
  </si>
  <si>
    <t xml:space="preserve">cytochrome C oxidase polypeptide I </t>
  </si>
  <si>
    <t>Rv2985</t>
  </si>
  <si>
    <t xml:space="preserve">hydrolase MutT1 </t>
  </si>
  <si>
    <t>Rv0844c</t>
  </si>
  <si>
    <t xml:space="preserve">nitrate/nitrite response transcriptional regulatory protein NarL </t>
  </si>
  <si>
    <t>Rv0751c</t>
  </si>
  <si>
    <t xml:space="preserve">3-hydroxyisobutyrate dehydrogenase MmsB </t>
  </si>
  <si>
    <t>Rv2163c</t>
  </si>
  <si>
    <t xml:space="preserve">penicillin-binding membrane protein pbpB </t>
  </si>
  <si>
    <t>Rv0983</t>
  </si>
  <si>
    <t xml:space="preserve">serine protease PepD </t>
  </si>
  <si>
    <t>Rv0017c</t>
  </si>
  <si>
    <t xml:space="preserve">cell division protein RodA </t>
  </si>
  <si>
    <t>Rv2028c</t>
  </si>
  <si>
    <t xml:space="preserve">hypothetical protein Rv2028c </t>
  </si>
  <si>
    <t>Rv2555c</t>
  </si>
  <si>
    <t xml:space="preserve">alanyl-tRNA synthetase </t>
  </si>
  <si>
    <t>Rv3515c</t>
  </si>
  <si>
    <t>Rv0245</t>
  </si>
  <si>
    <t>Rv2051c</t>
  </si>
  <si>
    <t xml:space="preserve">polyprenol-monophosphomannose synthase Ppm1 </t>
  </si>
  <si>
    <t>Rv1292</t>
  </si>
  <si>
    <t xml:space="preserve">arginyl-tRNA synthetase </t>
  </si>
  <si>
    <t>Rv0799c</t>
  </si>
  <si>
    <t xml:space="preserve">hypothetical protein Rv0799c </t>
  </si>
  <si>
    <t>Rv3719</t>
  </si>
  <si>
    <t xml:space="preserve">hypothetical protein Rv3719 </t>
  </si>
  <si>
    <t>Rv0639</t>
  </si>
  <si>
    <t xml:space="preserve">transcription antitermination protein NusG </t>
  </si>
  <si>
    <t>Rv0732</t>
  </si>
  <si>
    <t xml:space="preserve">preprotein translocase subunit SecY </t>
  </si>
  <si>
    <t>Rv2720</t>
  </si>
  <si>
    <t xml:space="preserve">LexA repressor </t>
  </si>
  <si>
    <t>Rv3498c</t>
  </si>
  <si>
    <t xml:space="preserve">MCE-family protein MCE4B </t>
  </si>
  <si>
    <t>Rv2606c</t>
  </si>
  <si>
    <t xml:space="preserve">pyridoxal biosynthesis lyase PdxS </t>
  </si>
  <si>
    <t>Rv1294</t>
  </si>
  <si>
    <t xml:space="preserve">homoserine dehydrogenase </t>
  </si>
  <si>
    <t>Rv1532c</t>
  </si>
  <si>
    <t xml:space="preserve">hypothetical protein Rv1532c </t>
  </si>
  <si>
    <t>Rv1069c</t>
  </si>
  <si>
    <t xml:space="preserve">hypothetical protein Rv1069c </t>
  </si>
  <si>
    <t>Rv0645c</t>
  </si>
  <si>
    <t xml:space="preserve">methoxy mycolic acid synthase </t>
  </si>
  <si>
    <t>Rv1122</t>
  </si>
  <si>
    <t xml:space="preserve">6-phosphogluconate dehydrogenase-like protein </t>
  </si>
  <si>
    <t>Rv0931c</t>
  </si>
  <si>
    <t xml:space="preserve">transmembrane serine/threonine-protein kinase D PKND (protein kinase D) (STPK D) </t>
  </si>
  <si>
    <t>Rv1449c</t>
  </si>
  <si>
    <t xml:space="preserve">transketolase </t>
  </si>
  <si>
    <t>Rv2838c</t>
  </si>
  <si>
    <t xml:space="preserve">ribosome-binding factor A </t>
  </si>
  <si>
    <t>Rv1488</t>
  </si>
  <si>
    <t xml:space="preserve">hypothetical protein Rv1488 </t>
  </si>
  <si>
    <t>Rv0540</t>
  </si>
  <si>
    <t xml:space="preserve">hypothetical protein Rv0540 </t>
  </si>
  <si>
    <t>Rv1461</t>
  </si>
  <si>
    <t xml:space="preserve">hypothetical protein Rv1461 </t>
  </si>
  <si>
    <t>Rv1215c</t>
  </si>
  <si>
    <t xml:space="preserve">hypothetical protein Rv1215c </t>
  </si>
  <si>
    <t>Rv1638</t>
  </si>
  <si>
    <t xml:space="preserve">excinuclease ABC subunit A </t>
  </si>
  <si>
    <t>Rv0913c</t>
  </si>
  <si>
    <t>Rv3061c</t>
  </si>
  <si>
    <t xml:space="preserve">acyl-CoA dehydrogenase FADE22 </t>
  </si>
  <si>
    <t>Rv2788</t>
  </si>
  <si>
    <t xml:space="preserve">transcriptional repressor SIRR </t>
  </si>
  <si>
    <t>Rv1406</t>
  </si>
  <si>
    <t xml:space="preserve">methionyl-tRNA formyltransferase </t>
  </si>
  <si>
    <t>Rv0791c</t>
  </si>
  <si>
    <t xml:space="preserve">hypothetical protein Rv0791c </t>
  </si>
  <si>
    <t>Rv0801</t>
  </si>
  <si>
    <t xml:space="preserve">hypothetical protein Rv0801 </t>
  </si>
  <si>
    <t>Rv0941c</t>
  </si>
  <si>
    <t xml:space="preserve">hypothetical protein Rv0941c </t>
  </si>
  <si>
    <t>Rv0479c</t>
  </si>
  <si>
    <t xml:space="preserve">hypothetical protein Rv0479c </t>
  </si>
  <si>
    <t>Rv0973c</t>
  </si>
  <si>
    <t xml:space="preserve">acetyl-/propionyl-coenzyme A carboxylase subunit alpha </t>
  </si>
  <si>
    <t>Rv1093</t>
  </si>
  <si>
    <t xml:space="preserve">serine hydroxymethyltransferase </t>
  </si>
  <si>
    <t>Rv2142c</t>
  </si>
  <si>
    <t xml:space="preserve">hypothetical protein Rv2142c </t>
  </si>
  <si>
    <t>Rv1234</t>
  </si>
  <si>
    <t xml:space="preserve">hypothetical protein Rv1234 </t>
  </si>
  <si>
    <t>Rv3709c</t>
  </si>
  <si>
    <t xml:space="preserve">aspartate kinase </t>
  </si>
  <si>
    <t>Rv0088</t>
  </si>
  <si>
    <t xml:space="preserve">hypothetical protein Rv0088 </t>
  </si>
  <si>
    <t>Rv2589</t>
  </si>
  <si>
    <t xml:space="preserve">4-aminobutyrate aminotransferase </t>
  </si>
  <si>
    <t>Rv3003c</t>
  </si>
  <si>
    <t xml:space="preserve">acetolactate synthase 1 catalytic subunit </t>
  </si>
  <si>
    <t>Rv0072</t>
  </si>
  <si>
    <t xml:space="preserve">glutamine-transport transmembrane protein ABC transporter </t>
  </si>
  <si>
    <t>Rv1981c</t>
  </si>
  <si>
    <t>Rv0202c</t>
  </si>
  <si>
    <t xml:space="preserve">transmembrane transport protein MmpL11 </t>
  </si>
  <si>
    <t>Rv2171</t>
  </si>
  <si>
    <t xml:space="preserve">lipoprotein lppM </t>
  </si>
  <si>
    <t>Rv2417c</t>
  </si>
  <si>
    <t xml:space="preserve">hypothetical protein Rv2417c </t>
  </si>
  <si>
    <t>Rv0149</t>
  </si>
  <si>
    <t xml:space="preserve">quinone oxidoreductase </t>
  </si>
  <si>
    <t>Rv2215</t>
  </si>
  <si>
    <t xml:space="preserve">dihydrolipoamide acetyltransferase </t>
  </si>
  <si>
    <t>Rv3227</t>
  </si>
  <si>
    <t xml:space="preserve">3-phosphoshikimate 1-carboxyvinyltransferase </t>
  </si>
  <si>
    <t>Rv2619c</t>
  </si>
  <si>
    <t xml:space="preserve">hypothetical protein Rv2619c </t>
  </si>
  <si>
    <t>Rv0362</t>
  </si>
  <si>
    <t xml:space="preserve">Mg2+ transport transmembrane protein MgtE </t>
  </si>
  <si>
    <t>Rv3910</t>
  </si>
  <si>
    <t>Rv2083</t>
  </si>
  <si>
    <t xml:space="preserve">hypothetical protein Rv2083 </t>
  </si>
  <si>
    <t>Rv0443</t>
  </si>
  <si>
    <t xml:space="preserve">hypothetical protein Rv0443 </t>
  </si>
  <si>
    <t>Rv3049c</t>
  </si>
  <si>
    <t>Rv1797</t>
  </si>
  <si>
    <t xml:space="preserve">hypothetical protein Rv1797 </t>
  </si>
  <si>
    <t>Rv2413c</t>
  </si>
  <si>
    <t xml:space="preserve">hypothetical protein Rv2413c </t>
  </si>
  <si>
    <t>Rv2404c</t>
  </si>
  <si>
    <t xml:space="preserve">GTP-binding protein LepA </t>
  </si>
  <si>
    <t>Rv1637c</t>
  </si>
  <si>
    <t xml:space="preserve">hypothetical protein Rv1637c </t>
  </si>
  <si>
    <t>Rv3688c</t>
  </si>
  <si>
    <t xml:space="preserve">hypothetical protein Rv3688c </t>
  </si>
  <si>
    <t>Rv3133c</t>
  </si>
  <si>
    <t xml:space="preserve">two component transcriptional regulatory protein DevR </t>
  </si>
  <si>
    <t>Rv0717</t>
  </si>
  <si>
    <t xml:space="preserve">30S ribosomal protein S14 </t>
  </si>
  <si>
    <t>Rv3729</t>
  </si>
  <si>
    <t xml:space="preserve">transferase </t>
  </si>
  <si>
    <t>Rv3516</t>
  </si>
  <si>
    <t>Rv1852</t>
  </si>
  <si>
    <t xml:space="preserve">urease accessory protein ureG </t>
  </si>
  <si>
    <t>Rv1600</t>
  </si>
  <si>
    <t xml:space="preserve">histidinol-phosphate aminotransferase </t>
  </si>
  <si>
    <t>Rv3339c</t>
  </si>
  <si>
    <t>Rv1013</t>
  </si>
  <si>
    <t>Rv0005</t>
  </si>
  <si>
    <t xml:space="preserve">DNA gyrase subunit B </t>
  </si>
  <si>
    <t>Rv2921c</t>
  </si>
  <si>
    <t xml:space="preserve">cell division protein FtsY </t>
  </si>
  <si>
    <t>Rv2343c</t>
  </si>
  <si>
    <t xml:space="preserve">DNA primase </t>
  </si>
  <si>
    <t>Rv3594</t>
  </si>
  <si>
    <t xml:space="preserve">hypothetical protein Rv3594 </t>
  </si>
  <si>
    <t>Rv2376c</t>
  </si>
  <si>
    <t xml:space="preserve">low molecular weight antigen CFP2 (low molecular weight protein antigen 2) (CFP-2) </t>
  </si>
  <si>
    <t>Rv0011c</t>
  </si>
  <si>
    <t xml:space="preserve">putative septation inhibitor protein </t>
  </si>
  <si>
    <t>Rv3369</t>
  </si>
  <si>
    <t xml:space="preserve">hypothetical protein Rv3369 </t>
  </si>
  <si>
    <t>Rv1437</t>
  </si>
  <si>
    <t xml:space="preserve">phosphoglycerate kinase </t>
  </si>
  <si>
    <t>Rv0407</t>
  </si>
  <si>
    <t xml:space="preserve">F420-dependent glucose-6-phosphate dehydrogenase </t>
  </si>
  <si>
    <t>Rv0092</t>
  </si>
  <si>
    <t xml:space="preserve">cation transporter P-type ATPase A </t>
  </si>
  <si>
    <t>Rv0570</t>
  </si>
  <si>
    <t xml:space="preserve">ribonucleoside-diphosphate reductase large subunit NrdZ </t>
  </si>
  <si>
    <t>Rv0301</t>
  </si>
  <si>
    <t xml:space="preserve">hypothetical protein Rv0301 </t>
  </si>
  <si>
    <t>Rv1108c</t>
  </si>
  <si>
    <t xml:space="preserve">exodeoxyribonuclease VII large subunit </t>
  </si>
  <si>
    <t>Rv1118c</t>
  </si>
  <si>
    <t xml:space="preserve">hypothetical protein Rv1118c </t>
  </si>
  <si>
    <t>Rv2587c</t>
  </si>
  <si>
    <t xml:space="preserve">preprotein translocase subunit SecD </t>
  </si>
  <si>
    <t>Rv2263</t>
  </si>
  <si>
    <t>Rv3777</t>
  </si>
  <si>
    <t>Rv1937</t>
  </si>
  <si>
    <t xml:space="preserve">oxygenase </t>
  </si>
  <si>
    <t>Rv1362c</t>
  </si>
  <si>
    <t xml:space="preserve">hypothetical protein Rv1362c </t>
  </si>
  <si>
    <t>Rv2048c</t>
  </si>
  <si>
    <t xml:space="preserve">polyketide synthase pks12 </t>
  </si>
  <si>
    <t>Rv0419</t>
  </si>
  <si>
    <t xml:space="preserve">lipoprotein peptidase LpqM </t>
  </si>
  <si>
    <t>Rv1019</t>
  </si>
  <si>
    <t>Rv1794</t>
  </si>
  <si>
    <t xml:space="preserve">hypothetical protein Rv1794 </t>
  </si>
  <si>
    <t>Rv2138</t>
  </si>
  <si>
    <t xml:space="preserve">lipoprotein LppL </t>
  </si>
  <si>
    <t>Rv3092c</t>
  </si>
  <si>
    <t>Rv0883c</t>
  </si>
  <si>
    <t xml:space="preserve">hypothetical protein Rv0883c </t>
  </si>
  <si>
    <t>Rv3626c</t>
  </si>
  <si>
    <t xml:space="preserve">hypothetical protein Rv3626c </t>
  </si>
  <si>
    <t>Rv1326c</t>
  </si>
  <si>
    <t xml:space="preserve">glycogen branching enzyme </t>
  </si>
  <si>
    <t>Rv1154c</t>
  </si>
  <si>
    <t xml:space="preserve">hypothetical protein Rv1154c </t>
  </si>
  <si>
    <t>Rv2851c</t>
  </si>
  <si>
    <t xml:space="preserve">hypothetical protein Rv2851c </t>
  </si>
  <si>
    <t>Rv3198A</t>
  </si>
  <si>
    <t xml:space="preserve">glutaredoxin protein </t>
  </si>
  <si>
    <t>Rv2409c</t>
  </si>
  <si>
    <t xml:space="preserve">hypothetical protein Rv2409c </t>
  </si>
  <si>
    <t>Rv1408</t>
  </si>
  <si>
    <t xml:space="preserve">ribulose-phosphate 3-epimerase </t>
  </si>
  <si>
    <t>Rv2624c</t>
  </si>
  <si>
    <t xml:space="preserve">hypothetical protein Rv2624c </t>
  </si>
  <si>
    <t>Rv3682</t>
  </si>
  <si>
    <t xml:space="preserve">bifunctional membrane-associated penicillin-binding protein 1A/1B </t>
  </si>
  <si>
    <t>Rv2868c</t>
  </si>
  <si>
    <t xml:space="preserve">4-hydroxy-3-methylbut-2-en-1-yl diphosphate synthase </t>
  </si>
  <si>
    <t>Rv0067c</t>
  </si>
  <si>
    <t>Rv2406c</t>
  </si>
  <si>
    <t xml:space="preserve">hypothetical protein Rv2406c </t>
  </si>
  <si>
    <t>Rv3868</t>
  </si>
  <si>
    <t xml:space="preserve">hypothetical protein Rv3868 </t>
  </si>
  <si>
    <t>Rv0041</t>
  </si>
  <si>
    <t xml:space="preserve">leucyl-tRNA synthetase </t>
  </si>
  <si>
    <t>Rv2203</t>
  </si>
  <si>
    <t xml:space="preserve">hypothetical protein Rv2203 </t>
  </si>
  <si>
    <t>Rv0019c</t>
  </si>
  <si>
    <t xml:space="preserve">hypothetical protein Rv0019c </t>
  </si>
  <si>
    <t>Rv3543c</t>
  </si>
  <si>
    <t xml:space="preserve">acyl-CoA dehydrogenase FADE29 </t>
  </si>
  <si>
    <t>Rv3050c</t>
  </si>
  <si>
    <t>Rv2773c</t>
  </si>
  <si>
    <t xml:space="preserve">dihydrodipicolinate reductase </t>
  </si>
  <si>
    <t>Rv2241</t>
  </si>
  <si>
    <t xml:space="preserve">pyruvate dehydrogenase subunit E1 </t>
  </si>
  <si>
    <t>Rv1480</t>
  </si>
  <si>
    <t xml:space="preserve">hypothetical protein Rv1480 </t>
  </si>
  <si>
    <t>Rv1996</t>
  </si>
  <si>
    <t xml:space="preserve">hypothetical protein Rv1996 </t>
  </si>
  <si>
    <t>Rv0154c</t>
  </si>
  <si>
    <t xml:space="preserve">acyl-CoA dehydrogenase FADE2 </t>
  </si>
  <si>
    <t>Rv3045</t>
  </si>
  <si>
    <t xml:space="preserve">NADP-dependent alcohol dehydrogenase ADHC </t>
  </si>
  <si>
    <t>Rv2786c</t>
  </si>
  <si>
    <t xml:space="preserve">bifunctional riboflavin kinase/FMN adenylyltransferase </t>
  </si>
  <si>
    <t>Rv3520c</t>
  </si>
  <si>
    <t xml:space="preserve">coenzyme F420-dependent oxidoreductase </t>
  </si>
  <si>
    <t>Rv2901c</t>
  </si>
  <si>
    <t xml:space="preserve">hypothetical protein Rv2901c </t>
  </si>
  <si>
    <t>Rv2790c</t>
  </si>
  <si>
    <t xml:space="preserve">lipid-transfer protein </t>
  </si>
  <si>
    <t>Rv0458</t>
  </si>
  <si>
    <t>Rv0296c</t>
  </si>
  <si>
    <t xml:space="preserve">sulfatase </t>
  </si>
  <si>
    <t>Rv3375</t>
  </si>
  <si>
    <t xml:space="preserve">amidase AmiD </t>
  </si>
  <si>
    <t>Rv1229c</t>
  </si>
  <si>
    <t xml:space="preserve">MRP family ATP-binding protein </t>
  </si>
  <si>
    <t>Rv2097c</t>
  </si>
  <si>
    <t xml:space="preserve">hypothetical protein Rv2097c </t>
  </si>
  <si>
    <t>Rv2498c</t>
  </si>
  <si>
    <t xml:space="preserve">citrate (Pro-3S)-lyase beta subunit </t>
  </si>
  <si>
    <t>Rv3038c</t>
  </si>
  <si>
    <t xml:space="preserve">hypothetical protein Rv3038c </t>
  </si>
  <si>
    <t>Rv1018c</t>
  </si>
  <si>
    <t xml:space="preserve">UDP-N-acetylglucosamine pyrophosphorylase glmU </t>
  </si>
  <si>
    <t>Rv3057c</t>
  </si>
  <si>
    <t>Rv3813c</t>
  </si>
  <si>
    <t xml:space="preserve">hypothetical protein Rv3813c </t>
  </si>
  <si>
    <t>Rv3818</t>
  </si>
  <si>
    <t xml:space="preserve">hypothetical protein Rv3818 </t>
  </si>
  <si>
    <t>Rv2887</t>
  </si>
  <si>
    <t>Rv3548c</t>
  </si>
  <si>
    <t>Rv1497</t>
  </si>
  <si>
    <t xml:space="preserve">esterase LipL </t>
  </si>
  <si>
    <t>Rv2477c</t>
  </si>
  <si>
    <t xml:space="preserve">putative ABC transporter ATP-binding protein </t>
  </si>
  <si>
    <t>Rv1487</t>
  </si>
  <si>
    <t xml:space="preserve">hypothetical protein Rv1487 </t>
  </si>
  <si>
    <t>Rv3436c</t>
  </si>
  <si>
    <t xml:space="preserve">glucosamine--fructose-6-phosphate aminotransferase </t>
  </si>
  <si>
    <t>Rv1398c</t>
  </si>
  <si>
    <t xml:space="preserve">hypothetical protein Rv1398c </t>
  </si>
  <si>
    <t>Rv2760c</t>
  </si>
  <si>
    <t xml:space="preserve">hypothetical protein Rv2760c </t>
  </si>
  <si>
    <t>Rv1245c</t>
  </si>
  <si>
    <t>Rv0043c</t>
  </si>
  <si>
    <t>Rv0281</t>
  </si>
  <si>
    <t xml:space="preserve">hypothetical protein Rv0281 </t>
  </si>
  <si>
    <t>Rv1393c</t>
  </si>
  <si>
    <t xml:space="preserve">monoxygenase </t>
  </si>
  <si>
    <t>Rv1743</t>
  </si>
  <si>
    <t xml:space="preserve">transmembrane serine/threonine-protein kinase E </t>
  </si>
  <si>
    <t>Rv3755c</t>
  </si>
  <si>
    <t xml:space="preserve">hypothetical protein Rv3755c </t>
  </si>
  <si>
    <t>Rv1421</t>
  </si>
  <si>
    <t xml:space="preserve">hypothetical protein Rv1421 </t>
  </si>
  <si>
    <t>Rv2969c</t>
  </si>
  <si>
    <t xml:space="preserve">hypothetical protein Rv2969c </t>
  </si>
  <si>
    <t>Rv3914</t>
  </si>
  <si>
    <t xml:space="preserve">thioredoxin trxC (TRX) (MPT46) </t>
  </si>
  <si>
    <t>Rv2658c</t>
  </si>
  <si>
    <t xml:space="preserve">prophage protein </t>
  </si>
  <si>
    <t>Rv0633c</t>
  </si>
  <si>
    <t xml:space="preserve">hypothetical protein Rv0633c </t>
  </si>
  <si>
    <t>Rv2614c</t>
  </si>
  <si>
    <t xml:space="preserve">threonyl-tRNA synthetase </t>
  </si>
  <si>
    <t>Rv1926c</t>
  </si>
  <si>
    <t xml:space="preserve">immunogenic protein MPT63 (antigen MPT63/MPB63) (16 kDa immunoprotective extracellular protein) </t>
  </si>
  <si>
    <t>Rv2727c</t>
  </si>
  <si>
    <t xml:space="preserve">tRNA delta(2)-isopentenylpyrophosphate transferase </t>
  </si>
  <si>
    <t>Rv1509</t>
  </si>
  <si>
    <t xml:space="preserve">hypothetical protein Rv1509 </t>
  </si>
  <si>
    <t>Rv2582</t>
  </si>
  <si>
    <t xml:space="preserve">peptidyl-prolyl cis-trans isomerase B </t>
  </si>
  <si>
    <t>Rv2500c</t>
  </si>
  <si>
    <t xml:space="preserve">acyl-CoA dehydrogenase </t>
  </si>
  <si>
    <t>Rv1901</t>
  </si>
  <si>
    <t xml:space="preserve">competence damage-inducible protein A </t>
  </si>
  <si>
    <t>Rv1521</t>
  </si>
  <si>
    <t>Rv0568</t>
  </si>
  <si>
    <t xml:space="preserve">cytochrome P450 135B1 </t>
  </si>
  <si>
    <t>Rv0845</t>
  </si>
  <si>
    <t xml:space="preserve">two component sensor kinase </t>
  </si>
  <si>
    <t>Rv1812c</t>
  </si>
  <si>
    <t>Rv1876</t>
  </si>
  <si>
    <t xml:space="preserve">bacterioferritin </t>
  </si>
  <si>
    <t>Rv3318</t>
  </si>
  <si>
    <t xml:space="preserve">succinate dehydrogenase flavoprotein subunit </t>
  </si>
  <si>
    <t>Rv2986c</t>
  </si>
  <si>
    <t xml:space="preserve">DNA-binding protein HU </t>
  </si>
  <si>
    <t>Rv1628c</t>
  </si>
  <si>
    <t xml:space="preserve">hypothetical protein Rv1628c </t>
  </si>
  <si>
    <t>Rv1248c</t>
  </si>
  <si>
    <t xml:space="preserve">alpha-ketoglutarate decarboxylase </t>
  </si>
  <si>
    <t>Rv0548c</t>
  </si>
  <si>
    <t xml:space="preserve">naphthoate synthase </t>
  </si>
  <si>
    <t>Rv3345c</t>
  </si>
  <si>
    <t xml:space="preserve">PE-PGRS family protein </t>
  </si>
  <si>
    <t>Rv0896</t>
  </si>
  <si>
    <t xml:space="preserve">type II citrate synthase </t>
  </si>
  <si>
    <t>Rv1697</t>
  </si>
  <si>
    <t xml:space="preserve">hypothetical protein Rv1697 </t>
  </si>
  <si>
    <t>Rv1925</t>
  </si>
  <si>
    <t>Rv0048c</t>
  </si>
  <si>
    <t xml:space="preserve">hypothetical protein Rv0048c </t>
  </si>
  <si>
    <t>Rv0175</t>
  </si>
  <si>
    <t xml:space="preserve">mce associated membrane protein </t>
  </si>
  <si>
    <t>Rv2839c</t>
  </si>
  <si>
    <t xml:space="preserve">translation initiation factor IF-2 </t>
  </si>
  <si>
    <t>Rv2904c</t>
  </si>
  <si>
    <t xml:space="preserve">50S ribosomal protein L19 </t>
  </si>
  <si>
    <t>Rv1422</t>
  </si>
  <si>
    <t xml:space="preserve">hypothetical protein Rv1422 </t>
  </si>
  <si>
    <t>Rv0457c</t>
  </si>
  <si>
    <t xml:space="preserve">peptidase </t>
  </si>
  <si>
    <t>Rv1409</t>
  </si>
  <si>
    <t xml:space="preserve">bifunctional diaminohydroxyphosphoribosylaminopyrimidine deaminase/5-amino-6-(5-phosphoribosylamino) uracil reductase </t>
  </si>
  <si>
    <t>Rv3799c</t>
  </si>
  <si>
    <t xml:space="preserve">propionyl-CoA carboxylase beta chain </t>
  </si>
  <si>
    <t>Rv2202c</t>
  </si>
  <si>
    <t xml:space="preserve">carbohydrate kinase CbhK </t>
  </si>
  <si>
    <t>Rv2751</t>
  </si>
  <si>
    <t xml:space="preserve">hypothetical protein Rv2751 </t>
  </si>
  <si>
    <t>Rv2922A</t>
  </si>
  <si>
    <t xml:space="preserve">acylphosphatase </t>
  </si>
  <si>
    <t>Rv2826c</t>
  </si>
  <si>
    <t xml:space="preserve">hypothetical protein Rv2826c </t>
  </si>
  <si>
    <t>Rv0206c</t>
  </si>
  <si>
    <t xml:space="preserve">transmembrane transport protein MmpL3 </t>
  </si>
  <si>
    <t>Rv2717c</t>
  </si>
  <si>
    <t xml:space="preserve">hypothetical protein Rv2717c </t>
  </si>
  <si>
    <t>Rv3009c</t>
  </si>
  <si>
    <t xml:space="preserve">aspartyl/glutamyl-tRNA amidotransferase subunit B </t>
  </si>
  <si>
    <t>Rv0608</t>
  </si>
  <si>
    <t xml:space="preserve">hypothetical protein Rv0608 </t>
  </si>
  <si>
    <t>Rv3864</t>
  </si>
  <si>
    <t xml:space="preserve">hypothetical protein Rv3864 </t>
  </si>
  <si>
    <t>Rv1415</t>
  </si>
  <si>
    <t xml:space="preserve">bifunctional 3,4-dihydroxy-2-butanone 4-phosphate synthase/GTP cyclohydrolase II protein </t>
  </si>
  <si>
    <t>Rv0631c</t>
  </si>
  <si>
    <t xml:space="preserve">exonuclease V gamma chain </t>
  </si>
  <si>
    <t>Rv0903c</t>
  </si>
  <si>
    <t xml:space="preserve">two component response transcriptional regulatory protein PRRA </t>
  </si>
  <si>
    <t>Rv2440c</t>
  </si>
  <si>
    <t xml:space="preserve">GTPase ObgE </t>
  </si>
  <si>
    <t>Rv0686</t>
  </si>
  <si>
    <t xml:space="preserve">hypothetical protein Rv0686 </t>
  </si>
  <si>
    <t>Rv3535c</t>
  </si>
  <si>
    <t xml:space="preserve">acetaldehyde dehydrogenase </t>
  </si>
  <si>
    <t>Rv3101c</t>
  </si>
  <si>
    <t xml:space="preserve">putative cell division protein FTSX (septation component-transport integral membrane protein ABC transporter) </t>
  </si>
  <si>
    <t>Rv2775</t>
  </si>
  <si>
    <t xml:space="preserve">hypothetical protein Rv2775 </t>
  </si>
  <si>
    <t>Rv0480c</t>
  </si>
  <si>
    <t xml:space="preserve">amidohydrolase </t>
  </si>
  <si>
    <t>Rv1611</t>
  </si>
  <si>
    <t xml:space="preserve">indole-3-glycerol-phosphate synthase </t>
  </si>
  <si>
    <t>Rv2999</t>
  </si>
  <si>
    <t xml:space="preserve">lipoprotein LppY </t>
  </si>
  <si>
    <t>Rv3867</t>
  </si>
  <si>
    <t xml:space="preserve">hypothetical protein Rv3867 </t>
  </si>
  <si>
    <t>Rv0389</t>
  </si>
  <si>
    <t xml:space="preserve">phosphoribosylglycinamide formyltransferase 2 </t>
  </si>
  <si>
    <t>Rv1465</t>
  </si>
  <si>
    <t xml:space="preserve">nitrogen fixation related protein </t>
  </si>
  <si>
    <t>Rv1819c</t>
  </si>
  <si>
    <t xml:space="preserve">drugs-transport transmembrane ATP-binding protein ABC transporter </t>
  </si>
  <si>
    <t>Rv0006</t>
  </si>
  <si>
    <t xml:space="preserve">DNA gyrase subunit A </t>
  </si>
  <si>
    <t>Rv0777</t>
  </si>
  <si>
    <t xml:space="preserve">adenylosuccinate lyase </t>
  </si>
  <si>
    <t>Rv2112c</t>
  </si>
  <si>
    <t xml:space="preserve">hypothetical protein Rv2112c </t>
  </si>
  <si>
    <t>Rv0190</t>
  </si>
  <si>
    <t xml:space="preserve">hypothetical protein Rv0190 </t>
  </si>
  <si>
    <t>Rv3773c</t>
  </si>
  <si>
    <t xml:space="preserve">hypothetical protein Rv3773c </t>
  </si>
  <si>
    <t>Rv2210c</t>
  </si>
  <si>
    <t xml:space="preserve">branched-chain amino acid aminotransferase </t>
  </si>
  <si>
    <t>Rv3499c</t>
  </si>
  <si>
    <t xml:space="preserve">MCE-family protein MCE4A </t>
  </si>
  <si>
    <t>Rv3781</t>
  </si>
  <si>
    <t xml:space="preserve">o-antigen/lipopolysaccharide transport ATP-binding protein ABC transporter RfbE </t>
  </si>
  <si>
    <t>Rv1390</t>
  </si>
  <si>
    <t xml:space="preserve">DNA-directed RNA polymerase subunit omega </t>
  </si>
  <si>
    <t>Rv3283</t>
  </si>
  <si>
    <t xml:space="preserve">thiosulfate sulfurtransferase SseA </t>
  </si>
  <si>
    <t>Rv3534c</t>
  </si>
  <si>
    <t xml:space="preserve">4-hydroxy-2-ketovalerate aldolase </t>
  </si>
  <si>
    <t>Rv3301c</t>
  </si>
  <si>
    <t xml:space="preserve">phosphate transporter PhoU </t>
  </si>
  <si>
    <t>Rv3400</t>
  </si>
  <si>
    <t>Rv0688</t>
  </si>
  <si>
    <t xml:space="preserve">putative ferredoxin reductase </t>
  </si>
  <si>
    <t>Rv2296</t>
  </si>
  <si>
    <t xml:space="preserve">haloalkane dehalogenase </t>
  </si>
  <si>
    <t>Rv0451c</t>
  </si>
  <si>
    <t xml:space="preserve">membrane protein </t>
  </si>
  <si>
    <t>Rv1843c</t>
  </si>
  <si>
    <t xml:space="preserve">inosine 5-monophosphate dehydrogenase </t>
  </si>
  <si>
    <t>Rv2752c</t>
  </si>
  <si>
    <t xml:space="preserve">hypothetical protein Rv2752c </t>
  </si>
  <si>
    <t>Rv3438</t>
  </si>
  <si>
    <t xml:space="preserve">hypothetical protein Rv3438 </t>
  </si>
  <si>
    <t>Rv2364c</t>
  </si>
  <si>
    <t xml:space="preserve">GTP-binding protein Era </t>
  </si>
  <si>
    <t>Rv2675c</t>
  </si>
  <si>
    <t xml:space="preserve">hypothetical protein Rv2675c </t>
  </si>
  <si>
    <t>Rv2082</t>
  </si>
  <si>
    <t xml:space="preserve">hypothetical protein Rv2082 </t>
  </si>
  <si>
    <t>Rv0969</t>
  </si>
  <si>
    <t xml:space="preserve">metal cation transporter P-type ATPase CtpV </t>
  </si>
  <si>
    <t>Rv2692</t>
  </si>
  <si>
    <t xml:space="preserve">TRK system potassium uptake protein CEOC </t>
  </si>
  <si>
    <t>Rv3075c</t>
  </si>
  <si>
    <t xml:space="preserve">hypothetical protein Rv3075c </t>
  </si>
  <si>
    <t>Rv1029</t>
  </si>
  <si>
    <t xml:space="preserve">potassium-transporting ATPase subunit A </t>
  </si>
  <si>
    <t>Rv1513</t>
  </si>
  <si>
    <t xml:space="preserve">hypothetical protein Rv1513 </t>
  </si>
  <si>
    <t>Rv1058</t>
  </si>
  <si>
    <t>Rv2989</t>
  </si>
  <si>
    <t>Rv3285</t>
  </si>
  <si>
    <t xml:space="preserve">bifunctional acetyl-/propionyl-coenzyme A carboxylase subunit alpha </t>
  </si>
  <si>
    <t>Rv2061c</t>
  </si>
  <si>
    <t xml:space="preserve">hypothetical protein Rv2061c </t>
  </si>
  <si>
    <t>Rv2535c</t>
  </si>
  <si>
    <t xml:space="preserve">cytoplasmic peptidase PepQ </t>
  </si>
  <si>
    <t>Rv0090</t>
  </si>
  <si>
    <t xml:space="preserve">hypothetical protein Rv0090 </t>
  </si>
  <si>
    <t>Rv2344c</t>
  </si>
  <si>
    <t xml:space="preserve">deoxyguanosinetriphosphate triphosphohydrolase-like protein </t>
  </si>
  <si>
    <t>Rv2068c</t>
  </si>
  <si>
    <t xml:space="preserve">class A BETA-lactamase BLAC </t>
  </si>
  <si>
    <t>Rv3295</t>
  </si>
  <si>
    <t>Rv2585c</t>
  </si>
  <si>
    <t>Rv2473</t>
  </si>
  <si>
    <t xml:space="preserve">alanine and proline rich membrane protein </t>
  </si>
  <si>
    <t>Rv1030</t>
  </si>
  <si>
    <t xml:space="preserve">potassium-transporting ATPase subunit B </t>
  </si>
  <si>
    <t>Rv2936</t>
  </si>
  <si>
    <t xml:space="preserve">daunorubicin-DIM-transport ATP-binding protein ABC transporter DrrA </t>
  </si>
  <si>
    <t>Rv1193</t>
  </si>
  <si>
    <t>Rv0972c</t>
  </si>
  <si>
    <t xml:space="preserve">acyl-CoA dehydrogenase FADE12 </t>
  </si>
  <si>
    <t>Rv3871</t>
  </si>
  <si>
    <t xml:space="preserve">hypothetical protein Rv3871 </t>
  </si>
  <si>
    <t>Rv2613c</t>
  </si>
  <si>
    <t xml:space="preserve">hypothetical protein Rv2613c </t>
  </si>
  <si>
    <t>Rv1629</t>
  </si>
  <si>
    <t xml:space="preserve">DNA polymerase I </t>
  </si>
  <si>
    <t>Rv1298</t>
  </si>
  <si>
    <t xml:space="preserve">50S ribosomal protein L31 </t>
  </si>
  <si>
    <t>Rv1609</t>
  </si>
  <si>
    <t xml:space="preserve">anthranilate synthase component I </t>
  </si>
  <si>
    <t>Rv0809</t>
  </si>
  <si>
    <t xml:space="preserve">phosphoribosylaminoimidazole synthetase </t>
  </si>
  <si>
    <t>Rv2724c</t>
  </si>
  <si>
    <t xml:space="preserve">acyl-CoA dehydrogenase FADE20 </t>
  </si>
  <si>
    <t>Rv2207</t>
  </si>
  <si>
    <t xml:space="preserve">nicotinate-nucleotide--dimethylbenzimidazole phosphoribosyltransferase </t>
  </si>
  <si>
    <t>Rv3886c</t>
  </si>
  <si>
    <t xml:space="preserve">alanine and proline rich membrane-anchored mycosin </t>
  </si>
  <si>
    <t>Rv2290</t>
  </si>
  <si>
    <t xml:space="preserve">lipoprotein lppO </t>
  </si>
  <si>
    <t>Rv0324</t>
  </si>
  <si>
    <t xml:space="preserve">ArsR family transcriptional regulator </t>
  </si>
  <si>
    <t>Rv1483</t>
  </si>
  <si>
    <t xml:space="preserve">3-oxoacyl-[acyl-carrier protein] reductase FabG1 </t>
  </si>
  <si>
    <t>Rv3784</t>
  </si>
  <si>
    <t xml:space="preserve">dTDP-glucose 4,6-dehydratase </t>
  </si>
  <si>
    <t>Rv1098c</t>
  </si>
  <si>
    <t xml:space="preserve">fumarate hydratase </t>
  </si>
  <si>
    <t>Rv3153</t>
  </si>
  <si>
    <t xml:space="preserve">NADH dehydrogenase subunit I </t>
  </si>
  <si>
    <t>Rv1850</t>
  </si>
  <si>
    <t xml:space="preserve">urease subunit alpha </t>
  </si>
  <si>
    <t>Rv3099c</t>
  </si>
  <si>
    <t xml:space="preserve">hypothetical protein Rv3099c </t>
  </si>
  <si>
    <t>Rv3562</t>
  </si>
  <si>
    <t xml:space="preserve">acyl-CoA dehydrogenase FADE31 </t>
  </si>
  <si>
    <t>Rv3600c</t>
  </si>
  <si>
    <t xml:space="preserve">pantothenate kinase </t>
  </si>
  <si>
    <t>Rv0655</t>
  </si>
  <si>
    <t xml:space="preserve">ribonucleotide ABC transporter ATP-binding protein </t>
  </si>
  <si>
    <t>Rv0932c</t>
  </si>
  <si>
    <t xml:space="preserve">periplasmic phosphate-binding lipoprotein PSTS2 (PBP-2) (PSTS2) </t>
  </si>
  <si>
    <t>Rv3208</t>
  </si>
  <si>
    <t>Rv0383c</t>
  </si>
  <si>
    <t xml:space="preserve">hypothetical protein Rv0383c </t>
  </si>
  <si>
    <t>Rv2190c</t>
  </si>
  <si>
    <t xml:space="preserve">hypothetical protein Rv2190c </t>
  </si>
  <si>
    <t>Rv3419c</t>
  </si>
  <si>
    <t xml:space="preserve">putative DNA-binding/iron metalloprotein/AP endonuclease </t>
  </si>
  <si>
    <t>Rv2861c</t>
  </si>
  <si>
    <t xml:space="preserve">methionine aminopeptidase </t>
  </si>
  <si>
    <t>Rv1282c</t>
  </si>
  <si>
    <t xml:space="preserve">oligopeptide-transport integral membrane protein ABC transporter OppC </t>
  </si>
  <si>
    <t>Rv0214</t>
  </si>
  <si>
    <t>Rv0187</t>
  </si>
  <si>
    <t xml:space="preserve">O-methyltransferase </t>
  </si>
  <si>
    <t>Rv0908</t>
  </si>
  <si>
    <t xml:space="preserve">metal cation transporter ATPase P-type CtpE </t>
  </si>
  <si>
    <t>Rv1643</t>
  </si>
  <si>
    <t xml:space="preserve">50S ribosomal protein L20 </t>
  </si>
  <si>
    <t>Rv0364</t>
  </si>
  <si>
    <t>Rv0189c</t>
  </si>
  <si>
    <t xml:space="preserve">dihydroxy-acid dehydratase </t>
  </si>
  <si>
    <t>Rv0821c</t>
  </si>
  <si>
    <t xml:space="preserve">phosphate transport regulator </t>
  </si>
  <si>
    <t>Rv2992c</t>
  </si>
  <si>
    <t xml:space="preserve">glutamyl-tRNA synthetase </t>
  </si>
  <si>
    <t>Rv1185c</t>
  </si>
  <si>
    <t>Rv3528c</t>
  </si>
  <si>
    <t xml:space="preserve">hypothetical protein Rv3528c </t>
  </si>
  <si>
    <t>Rv3563</t>
  </si>
  <si>
    <t xml:space="preserve">acyl-CoA dehydrogenase FADE32 </t>
  </si>
  <si>
    <t>Rv3805c</t>
  </si>
  <si>
    <t>Rv1436</t>
  </si>
  <si>
    <t xml:space="preserve">glyceraldehyde-3-phosphate dehydrogenase </t>
  </si>
  <si>
    <t>Rv1703c</t>
  </si>
  <si>
    <t xml:space="preserve">catechol-o-methyltransferase </t>
  </si>
  <si>
    <t>Rv2392</t>
  </si>
  <si>
    <t xml:space="preserve">phosphoadenosine phosphosulfate reductase </t>
  </si>
  <si>
    <t>Rv2332</t>
  </si>
  <si>
    <t xml:space="preserve">malate dehydrogenase </t>
  </si>
  <si>
    <t>Rv0178</t>
  </si>
  <si>
    <t>Rv3392c</t>
  </si>
  <si>
    <t xml:space="preserve">cyclopropane-fatty-acyl-phospholipid synthase 1 CMAA1 (cyclopropane fatty acid synthase) (CFA synthase) (cyclopropane mycolic acid synthase 1) </t>
  </si>
  <si>
    <t>Rv3569c</t>
  </si>
  <si>
    <t xml:space="preserve">2-hydroxy-6-oxo-6-phenylhexa-2,4-dienoate hydrolase BphD </t>
  </si>
  <si>
    <t>Rv2696c</t>
  </si>
  <si>
    <t xml:space="preserve">hypothetical protein Rv2696c </t>
  </si>
  <si>
    <t>Rv2572c</t>
  </si>
  <si>
    <t xml:space="preserve">aspartyl-tRNA synthetase </t>
  </si>
  <si>
    <t>Rv1654</t>
  </si>
  <si>
    <t xml:space="preserve">acetylglutamate kinase </t>
  </si>
  <si>
    <t>Rv1656</t>
  </si>
  <si>
    <t xml:space="preserve">ornithine carbamoyltransferase </t>
  </si>
  <si>
    <t>Rv1640c</t>
  </si>
  <si>
    <t xml:space="preserve">lysyl-tRNA synthetase </t>
  </si>
  <si>
    <t>Rv3592</t>
  </si>
  <si>
    <t xml:space="preserve">hypothetical protein Rv3592 </t>
  </si>
  <si>
    <t>Rv0780</t>
  </si>
  <si>
    <t xml:space="preserve">phosphoribosylaminoimidazole-succinocarboxamide synthase </t>
  </si>
  <si>
    <t>Rv3631</t>
  </si>
  <si>
    <t>Rv1865c</t>
  </si>
  <si>
    <t>Rv2711</t>
  </si>
  <si>
    <t xml:space="preserve">IRON-dependent repressor and activator IDER </t>
  </si>
  <si>
    <t>Rv3356c</t>
  </si>
  <si>
    <t xml:space="preserve">bifunctional methylenetetrahydrofolate dehydrogenase/methenyltetrahydrofolate cyclohydrolase </t>
  </si>
  <si>
    <t>Rv1071c</t>
  </si>
  <si>
    <t>Rv1897c</t>
  </si>
  <si>
    <t xml:space="preserve">D-tyrosyl-tRNA(Tyr) deacylase </t>
  </si>
  <si>
    <t>Rv3661</t>
  </si>
  <si>
    <t xml:space="preserve">hypothetical protein Rv3661 </t>
  </si>
  <si>
    <t>Rv3014c</t>
  </si>
  <si>
    <t xml:space="preserve">NAD-dependent DNA ligase LigA </t>
  </si>
  <si>
    <t>Rv3460c</t>
  </si>
  <si>
    <t xml:space="preserve">30S ribosomal protein S13 </t>
  </si>
  <si>
    <t>Rv0334</t>
  </si>
  <si>
    <t xml:space="preserve">alpha-D-glucose-1-phosphate thymidylyltransferase RmlA </t>
  </si>
  <si>
    <t>Rv0771</t>
  </si>
  <si>
    <t xml:space="preserve">4-carboxymuconolactone decarboxylase </t>
  </si>
  <si>
    <t>Rv2442c</t>
  </si>
  <si>
    <t xml:space="preserve">50S ribosomal protein L21 </t>
  </si>
  <si>
    <t>Rv2244</t>
  </si>
  <si>
    <t xml:space="preserve">acyl carrier protein </t>
  </si>
  <si>
    <t>Rv2109c</t>
  </si>
  <si>
    <t xml:space="preserve">proteasome (alpha subunit) PrcA </t>
  </si>
  <si>
    <t>Rv2486</t>
  </si>
  <si>
    <t>Rv1286</t>
  </si>
  <si>
    <t xml:space="preserve">bifunctional sulfate adenylyltransferase subunit 1/adenylylsulfate kinase protein </t>
  </si>
  <si>
    <t>Rv3678c</t>
  </si>
  <si>
    <t xml:space="preserve">hypothetical protein Rv3678c </t>
  </si>
  <si>
    <t>Rv0886</t>
  </si>
  <si>
    <t xml:space="preserve">NADPH:adrenodoxin oxidoreductase FprB </t>
  </si>
  <si>
    <t>Rv3537</t>
  </si>
  <si>
    <t xml:space="preserve">3-ketosteroid-delta-1-dehydrogenase </t>
  </si>
  <si>
    <t>Rv2150c</t>
  </si>
  <si>
    <t xml:space="preserve">cell division protein FtsZ </t>
  </si>
  <si>
    <t>Rv1593c</t>
  </si>
  <si>
    <t xml:space="preserve">hypothetical protein Rv1593c </t>
  </si>
  <si>
    <t>Rv2824c</t>
  </si>
  <si>
    <t xml:space="preserve">hypothetical protein Rv2824c </t>
  </si>
  <si>
    <t>Rv3279c</t>
  </si>
  <si>
    <t xml:space="preserve">biotin--protein ligase </t>
  </si>
  <si>
    <t>Rv3865</t>
  </si>
  <si>
    <t xml:space="preserve">hypothetical protein Rv3865 </t>
  </si>
  <si>
    <t>Rv3876</t>
  </si>
  <si>
    <t xml:space="preserve">hypothetical protein Rv3876 </t>
  </si>
  <si>
    <t>Rv3319</t>
  </si>
  <si>
    <t xml:space="preserve">succinate dehydrogenase iron-sulfur subunit </t>
  </si>
  <si>
    <t>Rv3894c</t>
  </si>
  <si>
    <t xml:space="preserve">hypothetical protein Rv3894c </t>
  </si>
  <si>
    <t>Rv3464</t>
  </si>
  <si>
    <t xml:space="preserve">dTDP-glucose 4,6-dehydratase RMLB </t>
  </si>
  <si>
    <t>Rv3907c</t>
  </si>
  <si>
    <t xml:space="preserve">poly(A) polymerase </t>
  </si>
  <si>
    <t>Rv0712</t>
  </si>
  <si>
    <t xml:space="preserve">hypothetical protein Rv0712 </t>
  </si>
  <si>
    <t>Rv2521</t>
  </si>
  <si>
    <t xml:space="preserve">bacterioferritin comigratory protein BCP </t>
  </si>
  <si>
    <t>Rv3244c</t>
  </si>
  <si>
    <t xml:space="preserve">lipoprotein LpqB </t>
  </si>
  <si>
    <t>Rv1324</t>
  </si>
  <si>
    <t xml:space="preserve">thioredoxin </t>
  </si>
  <si>
    <t>Rv1438</t>
  </si>
  <si>
    <t xml:space="preserve">triosephosphate isomerase </t>
  </si>
  <si>
    <t>Rv2509</t>
  </si>
  <si>
    <t>Rv3696c</t>
  </si>
  <si>
    <t xml:space="preserve">glycerol kinase </t>
  </si>
  <si>
    <t>Rv2454c</t>
  </si>
  <si>
    <t xml:space="preserve">2-oxoglutarate ferredoxin oxidoreductase subunit beta </t>
  </si>
  <si>
    <t>Rv3921c</t>
  </si>
  <si>
    <t xml:space="preserve">putative inner membrane protein translocase component YidC </t>
  </si>
  <si>
    <t>Rv1798</t>
  </si>
  <si>
    <t xml:space="preserve">hypothetical protein Rv1798 </t>
  </si>
  <si>
    <t>Rv2919c</t>
  </si>
  <si>
    <t xml:space="preserve">nitrogen regulatory protein P-II GLNB </t>
  </si>
  <si>
    <t>Rv0331</t>
  </si>
  <si>
    <t>Rv2932</t>
  </si>
  <si>
    <t xml:space="preserve">phenolpthiocerol synthesis type-I polyketide synthase PPSB </t>
  </si>
  <si>
    <t>Rv2092c</t>
  </si>
  <si>
    <t xml:space="preserve">ATP-dependent DNA helicase HelY </t>
  </si>
  <si>
    <t>Rv1454c</t>
  </si>
  <si>
    <t xml:space="preserve">quinone reductase </t>
  </si>
  <si>
    <t>Rv1617</t>
  </si>
  <si>
    <t xml:space="preserve">pyruvate kinase </t>
  </si>
  <si>
    <t>Rv2470</t>
  </si>
  <si>
    <t xml:space="preserve">globin GlbO </t>
  </si>
  <si>
    <t>Rv1187</t>
  </si>
  <si>
    <t xml:space="preserve">pyrroline-5-carboxylate dehydrogenase ROCA </t>
  </si>
  <si>
    <t>Rv1270c</t>
  </si>
  <si>
    <t xml:space="preserve">lipoprotein LprA </t>
  </si>
  <si>
    <t>Rv2860c</t>
  </si>
  <si>
    <t xml:space="preserve">glutamine synthetase </t>
  </si>
  <si>
    <t>Rv3280</t>
  </si>
  <si>
    <t>Rv0814c</t>
  </si>
  <si>
    <t xml:space="preserve">hypothetical protein Rv0814c </t>
  </si>
  <si>
    <t>Rv1411c</t>
  </si>
  <si>
    <t xml:space="preserve">lipoprotein LprG </t>
  </si>
  <si>
    <t>Rv0123</t>
  </si>
  <si>
    <t xml:space="preserve">hypothetical protein Rv0123 </t>
  </si>
  <si>
    <t>Rv1559</t>
  </si>
  <si>
    <t xml:space="preserve">threonine dehydratase </t>
  </si>
  <si>
    <t>Rv2996c</t>
  </si>
  <si>
    <t xml:space="preserve">D-3-phosphoglycerate dehydrogenase </t>
  </si>
  <si>
    <t>Rv3417c</t>
  </si>
  <si>
    <t xml:space="preserve">chaperonin GroEL </t>
  </si>
  <si>
    <t>Rv2749</t>
  </si>
  <si>
    <t xml:space="preserve">hypothetical protein Rv2749 </t>
  </si>
  <si>
    <t>Rv3365c</t>
  </si>
  <si>
    <t xml:space="preserve">hypothetical protein Rv3365c </t>
  </si>
  <si>
    <t>Rv1745c</t>
  </si>
  <si>
    <t xml:space="preserve">isopentenyl-diphosphate delta-isomerase </t>
  </si>
  <si>
    <t>Rv0634A</t>
  </si>
  <si>
    <t xml:space="preserve">hypothetical protein Rv0634A </t>
  </si>
  <si>
    <t>Rv0513</t>
  </si>
  <si>
    <t>Rv2575</t>
  </si>
  <si>
    <t xml:space="preserve">hypothetical protein Rv2575 </t>
  </si>
  <si>
    <t>Rv1219c</t>
  </si>
  <si>
    <t>Rv1707</t>
  </si>
  <si>
    <t>Rv1893</t>
  </si>
  <si>
    <t xml:space="preserve">hypothetical protein Rv1893 </t>
  </si>
  <si>
    <t>Rv2858c</t>
  </si>
  <si>
    <t>Rv1448c</t>
  </si>
  <si>
    <t xml:space="preserve">transaldolase </t>
  </si>
  <si>
    <t>Rv3404c</t>
  </si>
  <si>
    <t xml:space="preserve">hypothetical protein Rv3404c </t>
  </si>
  <si>
    <t>Rv1962c</t>
  </si>
  <si>
    <t xml:space="preserve">hypothetical protein Rv1962c </t>
  </si>
  <si>
    <t>Rv0020c</t>
  </si>
  <si>
    <t xml:space="preserve">hypothetical protein Rv0020c </t>
  </si>
  <si>
    <t>Rv3194c</t>
  </si>
  <si>
    <t xml:space="preserve">hypothetical protein Rv3194c </t>
  </si>
  <si>
    <t>Rv3377c</t>
  </si>
  <si>
    <t xml:space="preserve">cyclase </t>
  </si>
  <si>
    <t>Rv3869</t>
  </si>
  <si>
    <t xml:space="preserve">hypothetical protein Rv3869 </t>
  </si>
  <si>
    <t>Rv0910</t>
  </si>
  <si>
    <t xml:space="preserve">hypothetical protein Rv0910 </t>
  </si>
  <si>
    <t>Rv3485c</t>
  </si>
  <si>
    <t>Rv0158</t>
  </si>
  <si>
    <t>Rv1020</t>
  </si>
  <si>
    <t xml:space="preserve">transcription-repair coupling factor Mfd (TRCF) </t>
  </si>
  <si>
    <t>Rv2931</t>
  </si>
  <si>
    <t xml:space="preserve">phenolpthiocerol synthesis type-I polyketide synthase PPSA </t>
  </si>
  <si>
    <t>Rv2448c</t>
  </si>
  <si>
    <t xml:space="preserve">valyl-tRNA synthetase </t>
  </si>
  <si>
    <t>Rv2194</t>
  </si>
  <si>
    <t xml:space="preserve">ubiquinol-cytochrome C reductase QcrC(cytochrome C subunit) </t>
  </si>
  <si>
    <t>Rv3418c</t>
  </si>
  <si>
    <t xml:space="preserve">co-chaperonin GroES </t>
  </si>
  <si>
    <t>Rv1423</t>
  </si>
  <si>
    <t xml:space="preserve">transcriptional regulatory protein WHIA </t>
  </si>
  <si>
    <t>Rv0137c</t>
  </si>
  <si>
    <t xml:space="preserve">methionine sulfoxide reductase A </t>
  </si>
  <si>
    <t>Rv3002c</t>
  </si>
  <si>
    <t xml:space="preserve">acetolactate synthase 3 regulatory subunit </t>
  </si>
  <si>
    <t>Rv1165</t>
  </si>
  <si>
    <t xml:space="preserve">GTP-binding translation elongation factor TypA </t>
  </si>
  <si>
    <t>Rv2753c</t>
  </si>
  <si>
    <t xml:space="preserve">dihydrodipicolinate synthase </t>
  </si>
  <si>
    <t>Rv0769</t>
  </si>
  <si>
    <t>Rv0462</t>
  </si>
  <si>
    <t xml:space="preserve">dihydrolipoamide dehydrogenase </t>
  </si>
  <si>
    <t>Rv2502c</t>
  </si>
  <si>
    <t>Rv1932</t>
  </si>
  <si>
    <t xml:space="preserve">thiol peroxidase </t>
  </si>
  <si>
    <t>Rv1388</t>
  </si>
  <si>
    <t xml:space="preserve">putative integration host factor MIHF </t>
  </si>
  <si>
    <t>Rv1980c</t>
  </si>
  <si>
    <t xml:space="preserve">immunogenic protein MPT64 (antigen MPT64/MPB64) </t>
  </si>
  <si>
    <t>Rv0148</t>
  </si>
  <si>
    <t>Rv1476</t>
  </si>
  <si>
    <t xml:space="preserve">hypothetical protein Rv1476 </t>
  </si>
  <si>
    <t>Rv1605</t>
  </si>
  <si>
    <t xml:space="preserve">imidazole glycerol phosphate synthase subunit HisF </t>
  </si>
  <si>
    <t>Rv1695</t>
  </si>
  <si>
    <t xml:space="preserve">inorganic polyphosphate/ATP-NAD kinase </t>
  </si>
  <si>
    <t>Rv1097c</t>
  </si>
  <si>
    <t xml:space="preserve">hypothetical protein Rv1097c </t>
  </si>
  <si>
    <t>Rv2528c</t>
  </si>
  <si>
    <t xml:space="preserve">restriction system protein mrr </t>
  </si>
  <si>
    <t>Rv3090</t>
  </si>
  <si>
    <t xml:space="preserve">hypothetical protein Rv3090 </t>
  </si>
  <si>
    <t>Rv3580c</t>
  </si>
  <si>
    <t xml:space="preserve">cysteinyl-tRNA synthetase </t>
  </si>
  <si>
    <t>Rv1095</t>
  </si>
  <si>
    <t xml:space="preserve">PhoH-like protein PhoH2 (phosphate starvation-inducible protein PsiH) </t>
  </si>
  <si>
    <t>Rv1565c</t>
  </si>
  <si>
    <t xml:space="preserve">hypothetical protein Rv1565c </t>
  </si>
  <si>
    <t>Rv1107c</t>
  </si>
  <si>
    <t xml:space="preserve">exodeoxyribonuclease VII small subunit </t>
  </si>
  <si>
    <t>Rv1192</t>
  </si>
  <si>
    <t xml:space="preserve">hypothetical protein Rv1192 </t>
  </si>
  <si>
    <t>Rv2740</t>
  </si>
  <si>
    <t xml:space="preserve">hypothetical protein Rv2740 </t>
  </si>
  <si>
    <t>Rv3708c</t>
  </si>
  <si>
    <t xml:space="preserve">aspartate-semialdehyde dehydrogenase </t>
  </si>
  <si>
    <t>Rv1536</t>
  </si>
  <si>
    <t xml:space="preserve">isoleucyl-tRNA synthetase </t>
  </si>
  <si>
    <t>Rv0902c</t>
  </si>
  <si>
    <t xml:space="preserve">two component sensor histidine kinase PRRB </t>
  </si>
  <si>
    <t>Rv2553c</t>
  </si>
  <si>
    <t xml:space="preserve">hypothetical protein Rv2553c </t>
  </si>
  <si>
    <t>Rv0418</t>
  </si>
  <si>
    <t xml:space="preserve">lipoprotein aminopeptidase LpqL </t>
  </si>
  <si>
    <t>Rv0472c</t>
  </si>
  <si>
    <t>Rv2476c</t>
  </si>
  <si>
    <t xml:space="preserve">NAD-dependent glutamate dehydrogenase </t>
  </si>
  <si>
    <t>Rv3100c</t>
  </si>
  <si>
    <t xml:space="preserve">SsrA-binding protein </t>
  </si>
  <si>
    <t>Rv3505</t>
  </si>
  <si>
    <t xml:space="preserve">acyl-CoA dehydrogenase FADE27 </t>
  </si>
  <si>
    <t>Rv1014c</t>
  </si>
  <si>
    <t xml:space="preserve">peptidyl-tRNA hydrolase </t>
  </si>
  <si>
    <t>Rv2580c</t>
  </si>
  <si>
    <t xml:space="preserve">histidyl-tRNA synthetase </t>
  </si>
  <si>
    <t>Rv0435c</t>
  </si>
  <si>
    <t xml:space="preserve">putative ATPase </t>
  </si>
  <si>
    <t>Rv1564c</t>
  </si>
  <si>
    <t xml:space="preserve">maltooligosyltrehalose synthase TreX </t>
  </si>
  <si>
    <t>Rv0638</t>
  </si>
  <si>
    <t xml:space="preserve">preprotein translocase subunit SecE </t>
  </si>
  <si>
    <t>Rv1340</t>
  </si>
  <si>
    <t xml:space="preserve">ribonuclease PH </t>
  </si>
  <si>
    <t>Rv0016c</t>
  </si>
  <si>
    <t xml:space="preserve">penicillin-binding protein PbpA </t>
  </si>
  <si>
    <t>Rv0363c</t>
  </si>
  <si>
    <t xml:space="preserve">fructose-bisphosphate aldolase </t>
  </si>
  <si>
    <t>Rv0400c</t>
  </si>
  <si>
    <t xml:space="preserve">acyl-CoA dehydrogenase FADE7 </t>
  </si>
  <si>
    <t>Rv1896c</t>
  </si>
  <si>
    <t xml:space="preserve">hypothetical protein Rv1896c </t>
  </si>
  <si>
    <t>Rv3883c</t>
  </si>
  <si>
    <t xml:space="preserve">membrane-anchored mycosin MYCP1 (serine protease) (subtilisin-like protease) (subtilase-like) (mycosin-1) </t>
  </si>
  <si>
    <t>Rv2228c</t>
  </si>
  <si>
    <t xml:space="preserve">bifunctional RNase H/acid phosphatase </t>
  </si>
  <si>
    <t>Rv2538c</t>
  </si>
  <si>
    <t xml:space="preserve">3-dehydroquinate synthase </t>
  </si>
  <si>
    <t>Rv1475c</t>
  </si>
  <si>
    <t xml:space="preserve">aconitate hydratase </t>
  </si>
  <si>
    <t>Rv3461c</t>
  </si>
  <si>
    <t xml:space="preserve">50S ribosomal protein L36 </t>
  </si>
  <si>
    <t>Rv1659</t>
  </si>
  <si>
    <t xml:space="preserve">argininosuccinate lyase </t>
  </si>
  <si>
    <t>Rv1299</t>
  </si>
  <si>
    <t xml:space="preserve">peptide chain release factor 1 </t>
  </si>
  <si>
    <t>Rv2475c</t>
  </si>
  <si>
    <t xml:space="preserve">hypothetical protein Rv2475c </t>
  </si>
  <si>
    <t>Rv0509</t>
  </si>
  <si>
    <t xml:space="preserve">glutamyl-tRNA reductase </t>
  </si>
  <si>
    <t>Rv3572</t>
  </si>
  <si>
    <t xml:space="preserve">hypothetical protein Rv3572 </t>
  </si>
  <si>
    <t>Rv1328</t>
  </si>
  <si>
    <t xml:space="preserve">glycogen phosphorylase GlgP </t>
  </si>
  <si>
    <t>Rv0445c</t>
  </si>
  <si>
    <t xml:space="preserve">RNA polymerase sigma factor SigK </t>
  </si>
  <si>
    <t>Rv0798c</t>
  </si>
  <si>
    <t xml:space="preserve">29 kDa antigen CFP29 </t>
  </si>
  <si>
    <t>Rv0538</t>
  </si>
  <si>
    <t xml:space="preserve">hypothetical protein Rv0538 </t>
  </si>
  <si>
    <t>Rv0803</t>
  </si>
  <si>
    <t xml:space="preserve">phosphoribosylformylglycinamidine synthase II </t>
  </si>
  <si>
    <t>Rv3490</t>
  </si>
  <si>
    <t xml:space="preserve">alpha,alpha-trehalose-phosphate synthase </t>
  </si>
  <si>
    <t>Rv3328c</t>
  </si>
  <si>
    <t xml:space="preserve">RNA polymerase sigma factor SigJ </t>
  </si>
  <si>
    <t>Rv1323</t>
  </si>
  <si>
    <t>Rv3409c</t>
  </si>
  <si>
    <t xml:space="preserve">cholesterol oxidase precursor </t>
  </si>
  <si>
    <t>Rv2360c</t>
  </si>
  <si>
    <t xml:space="preserve">hypothetical protein Rv2360c </t>
  </si>
  <si>
    <t>Rv0785</t>
  </si>
  <si>
    <t xml:space="preserve">putative FAD-binding dehydrogenase </t>
  </si>
  <si>
    <t>Rv3323c</t>
  </si>
  <si>
    <t xml:space="preserve">MOAD-MOAE fusion protein MOAX </t>
  </si>
  <si>
    <t>Rv3146</t>
  </si>
  <si>
    <t xml:space="preserve">NADH dehydrogenase subunit B </t>
  </si>
  <si>
    <t>Rv0470c</t>
  </si>
  <si>
    <t xml:space="preserve">mycolic acid synthase pcaA (cyclopropane synthase) </t>
  </si>
  <si>
    <t>Rv1181</t>
  </si>
  <si>
    <t xml:space="preserve">polyketide beta-ketoacyl synthase PKS4 </t>
  </si>
  <si>
    <t>Rv0706</t>
  </si>
  <si>
    <t xml:space="preserve">50S ribosomal protein L22 </t>
  </si>
  <si>
    <t>Rv2632c</t>
  </si>
  <si>
    <t xml:space="preserve">hypothetical protein Rv2632c </t>
  </si>
  <si>
    <t>Rv0637</t>
  </si>
  <si>
    <t xml:space="preserve">(3R)-hydroxyacyl-ACP dehydratase subunit HadC </t>
  </si>
  <si>
    <t>Rv3538</t>
  </si>
  <si>
    <t>Rv2510c</t>
  </si>
  <si>
    <t xml:space="preserve">hypothetical protein Rv2510c </t>
  </si>
  <si>
    <t>Rv1484</t>
  </si>
  <si>
    <t xml:space="preserve">enoyl-(acyl carrier protein) reductase </t>
  </si>
  <si>
    <t>Rv1817</t>
  </si>
  <si>
    <t xml:space="preserve">hypothetical protein Rv1817 </t>
  </si>
  <si>
    <t>Rv3671c</t>
  </si>
  <si>
    <t xml:space="preserve">membrane-associated serine protease </t>
  </si>
  <si>
    <t>Rv2219A</t>
  </si>
  <si>
    <t xml:space="preserve">hypothetical protein Rv2219A </t>
  </si>
  <si>
    <t>Rv2987c</t>
  </si>
  <si>
    <t xml:space="preserve">isopropylmalate isomerase small subunit </t>
  </si>
  <si>
    <t>Rv0860</t>
  </si>
  <si>
    <t xml:space="preserve">fatty oxidation protein FadB </t>
  </si>
  <si>
    <t>Rv3480c</t>
  </si>
  <si>
    <t xml:space="preserve">hypothetical protein Rv3480c </t>
  </si>
  <si>
    <t>Rv2607</t>
  </si>
  <si>
    <t xml:space="preserve">pyridoxamine 5'-phosphate oxidase </t>
  </si>
  <si>
    <t>Rv2130c</t>
  </si>
  <si>
    <t>Rv1303</t>
  </si>
  <si>
    <t xml:space="preserve">hypothetical protein Rv1303 </t>
  </si>
  <si>
    <t>Rv1627c</t>
  </si>
  <si>
    <t>Rv2603c</t>
  </si>
  <si>
    <t xml:space="preserve">hypothetical protein Rv2603c </t>
  </si>
  <si>
    <t>Rv0604</t>
  </si>
  <si>
    <t xml:space="preserve">lipoprotein lpqo </t>
  </si>
  <si>
    <t>Rv3835</t>
  </si>
  <si>
    <t xml:space="preserve">hypothetical protein Rv3835 </t>
  </si>
  <si>
    <t>Rv2533c</t>
  </si>
  <si>
    <t xml:space="preserve">transcription antitermination protein NusB </t>
  </si>
  <si>
    <t>Rv1644</t>
  </si>
  <si>
    <t xml:space="preserve">23S rRNA methyltransferase TsnR </t>
  </si>
  <si>
    <t>Rv3087</t>
  </si>
  <si>
    <t xml:space="preserve">hypothetical protein Rv3087 </t>
  </si>
  <si>
    <t>Rv0015c</t>
  </si>
  <si>
    <t xml:space="preserve">transmembrane serine/threonine-protein kinase A PKNA (protein kinase A) (STPK A) </t>
  </si>
  <si>
    <t>Rv3151</t>
  </si>
  <si>
    <t xml:space="preserve">NADH dehydrogenase subunit G </t>
  </si>
  <si>
    <t>Rv1021</t>
  </si>
  <si>
    <t xml:space="preserve">nucleoside triphosphate pyrophosphohydrolase </t>
  </si>
  <si>
    <t>Rv1495</t>
  </si>
  <si>
    <t xml:space="preserve">hypothetical protein Rv1495 </t>
  </si>
  <si>
    <t>Rv0342</t>
  </si>
  <si>
    <t xml:space="preserve">isoniazid inductible gene protein INIA </t>
  </si>
  <si>
    <t>Rv3628</t>
  </si>
  <si>
    <t xml:space="preserve">inorganic pyrophosphatase </t>
  </si>
  <si>
    <t>Rv0126</t>
  </si>
  <si>
    <t xml:space="preserve">trehalose synthase TRES </t>
  </si>
  <si>
    <t>Rv2400c</t>
  </si>
  <si>
    <t xml:space="preserve">sulfate-binding lipoprotein </t>
  </si>
  <si>
    <t>Rv3495c</t>
  </si>
  <si>
    <t xml:space="preserve">MCE-family lipoprotein LprN </t>
  </si>
  <si>
    <t>Rv3148</t>
  </si>
  <si>
    <t xml:space="preserve">NADH dehydrogenase subunit D </t>
  </si>
  <si>
    <t>Rv2927c</t>
  </si>
  <si>
    <t xml:space="preserve">hypothetical protein Rv2927c </t>
  </si>
  <si>
    <t>Rv1218c</t>
  </si>
  <si>
    <t xml:space="preserve">tetronasin-transport ATP-binding protein ABC transporter </t>
  </si>
  <si>
    <t>Rv0927c</t>
  </si>
  <si>
    <t>Rv3720</t>
  </si>
  <si>
    <t xml:space="preserve">fatty acid synthase </t>
  </si>
  <si>
    <t>Rv2185c</t>
  </si>
  <si>
    <t xml:space="preserve">hypothetical protein Rv2185c </t>
  </si>
  <si>
    <t>Rv0940c</t>
  </si>
  <si>
    <t>Rv0590</t>
  </si>
  <si>
    <t xml:space="preserve">MCE-family protein MCE2B </t>
  </si>
  <si>
    <t>Rv0864</t>
  </si>
  <si>
    <t xml:space="preserve">molybdenum cofactor biosynthesis protein C </t>
  </si>
  <si>
    <t>Rv0551c</t>
  </si>
  <si>
    <t>Rv2418c</t>
  </si>
  <si>
    <t xml:space="preserve">hypothetical protein Rv2418c </t>
  </si>
  <si>
    <t>Rv2995c</t>
  </si>
  <si>
    <t xml:space="preserve">3-isopropylmalate dehydrogenase </t>
  </si>
  <si>
    <t>Rv0365c</t>
  </si>
  <si>
    <t xml:space="preserve">hypothetical protein Rv0365c </t>
  </si>
  <si>
    <t>Rv1511</t>
  </si>
  <si>
    <t xml:space="preserve">GDP-D-mannose dehydratase gmdA (GDP-mannose 4,6 dehydratase) (GMD) </t>
  </si>
  <si>
    <t>Rv0496</t>
  </si>
  <si>
    <t xml:space="preserve">hypothetical protein Rv0496 </t>
  </si>
  <si>
    <t>Rv1152</t>
  </si>
  <si>
    <t>Rv3435c</t>
  </si>
  <si>
    <t>Rv0967</t>
  </si>
  <si>
    <t xml:space="preserve">hypothetical protein Rv0967 </t>
  </si>
  <si>
    <t>Rv3718c</t>
  </si>
  <si>
    <t xml:space="preserve">hypothetical protein Rv3718c </t>
  </si>
  <si>
    <t>Rv2967c</t>
  </si>
  <si>
    <t xml:space="preserve">pyruvate carboxylase </t>
  </si>
  <si>
    <t>Rv2054</t>
  </si>
  <si>
    <t xml:space="preserve">hypothetical protein Rv2054 </t>
  </si>
  <si>
    <t>Rv3079c</t>
  </si>
  <si>
    <t xml:space="preserve">hypothetical protein Rv3079c </t>
  </si>
  <si>
    <t>Rv3034c</t>
  </si>
  <si>
    <t>Rv1307</t>
  </si>
  <si>
    <t xml:space="preserve">F0F1 ATP synthase subunit delta </t>
  </si>
  <si>
    <t>Rv1516c</t>
  </si>
  <si>
    <t xml:space="preserve">sugar transferase </t>
  </si>
  <si>
    <t>Rv1308</t>
  </si>
  <si>
    <t xml:space="preserve">F0F1 ATP synthase subunit alpha </t>
  </si>
  <si>
    <t>Rv2948c</t>
  </si>
  <si>
    <t>Rv1077</t>
  </si>
  <si>
    <t xml:space="preserve">cystathionine beta-synthase CBS (Serine sulfhydrase) (Beta-thionase) (hemoprotein H-450) </t>
  </si>
  <si>
    <t>Rv3220c</t>
  </si>
  <si>
    <t>Rv2200c</t>
  </si>
  <si>
    <t xml:space="preserve">transmembrane cytochrome C oxidase subunit II CtaC </t>
  </si>
  <si>
    <t>Rv3248c</t>
  </si>
  <si>
    <t xml:space="preserve">S-adenosyl-L-homocysteine hydrolase </t>
  </si>
  <si>
    <t>Rv0223c</t>
  </si>
  <si>
    <t>Rv0760c</t>
  </si>
  <si>
    <t xml:space="preserve">hypothetical protein Rv0760c </t>
  </si>
  <si>
    <t>Rv3854c</t>
  </si>
  <si>
    <t xml:space="preserve">monooxygenase ETHA </t>
  </si>
  <si>
    <t>Rv3410c</t>
  </si>
  <si>
    <t>Rv2689c</t>
  </si>
  <si>
    <t xml:space="preserve">hypothetical protein Rv2689c </t>
  </si>
  <si>
    <t>Rv3731</t>
  </si>
  <si>
    <t>Rv2101</t>
  </si>
  <si>
    <t xml:space="preserve">helicase HelZ </t>
  </si>
  <si>
    <t>Rv0227c</t>
  </si>
  <si>
    <t xml:space="preserve">hypothetical protein Rv0227c </t>
  </si>
  <si>
    <t>Rv1809</t>
  </si>
  <si>
    <t>Rv0815c</t>
  </si>
  <si>
    <t xml:space="preserve">thiosulfate sulfurtransferase CysA2 </t>
  </si>
  <si>
    <t>Rv3102c</t>
  </si>
  <si>
    <t xml:space="preserve">putative cell division ATP-binding protein FTSE (septation component-transport ATP-binding protein ABC transporter) </t>
  </si>
  <si>
    <t>Rv3150</t>
  </si>
  <si>
    <t xml:space="preserve">NADH dehydrogenase I chain F </t>
  </si>
  <si>
    <t>Rv3679</t>
  </si>
  <si>
    <t>Rv0433</t>
  </si>
  <si>
    <t xml:space="preserve">carboxylate-amine ligase </t>
  </si>
  <si>
    <t>Rv0953c</t>
  </si>
  <si>
    <t>Rv3774</t>
  </si>
  <si>
    <t>Rv1603</t>
  </si>
  <si>
    <t xml:space="preserve">phosphoribosyl isomerase A </t>
  </si>
  <si>
    <t>Rv3796</t>
  </si>
  <si>
    <t xml:space="preserve">hypothetical protein Rv3796 </t>
  </si>
  <si>
    <t>Rv0820</t>
  </si>
  <si>
    <t xml:space="preserve">phosphate ABC transporter ATP-binding protein </t>
  </si>
  <si>
    <t>Rv1112</t>
  </si>
  <si>
    <t xml:space="preserve">GTP-dependent nucleic acid-binding protein EngD </t>
  </si>
  <si>
    <t>Rv0640</t>
  </si>
  <si>
    <t xml:space="preserve">50S ribosomal protein L11 </t>
  </si>
  <si>
    <t>Rv0647c</t>
  </si>
  <si>
    <t xml:space="preserve">hypothetical protein Rv0647c </t>
  </si>
  <si>
    <t>Rv3492c</t>
  </si>
  <si>
    <t xml:space="preserve">Mce associated protein </t>
  </si>
  <si>
    <t>Rv3196A</t>
  </si>
  <si>
    <t xml:space="preserve">hypothetical protein Rv3196A </t>
  </si>
  <si>
    <t>Rv2993c</t>
  </si>
  <si>
    <t xml:space="preserve">2-hydroxyhepta-2,4-diene-1,7-dioate isomerase </t>
  </si>
  <si>
    <t>Rv1534</t>
  </si>
  <si>
    <t xml:space="preserve">transcriptional regulator </t>
  </si>
  <si>
    <t>Rv0023</t>
  </si>
  <si>
    <t>Rv0630c</t>
  </si>
  <si>
    <t xml:space="preserve">exonuclease V beta chain </t>
  </si>
  <si>
    <t>Rv3726</t>
  </si>
  <si>
    <t>Rv0014c</t>
  </si>
  <si>
    <t xml:space="preserve">transmembrane serine/threonine-protein kinase B PKNB (protein kinase B) (STPK B) </t>
  </si>
  <si>
    <t>Rv3561</t>
  </si>
  <si>
    <t>Rv1955</t>
  </si>
  <si>
    <t xml:space="preserve">hypothetical protein Rv1955 </t>
  </si>
  <si>
    <t>Rv1867</t>
  </si>
  <si>
    <t>Rv0772</t>
  </si>
  <si>
    <t xml:space="preserve">phosphoribosylamine--glycine ligase </t>
  </si>
  <si>
    <t>Rv2187</t>
  </si>
  <si>
    <t xml:space="preserve">long-chain-fatty-acid-CoA ligase fadD15 (fatty-acid-CoA synthetase) (fatty-acid-CoA synthase) </t>
  </si>
  <si>
    <t>Rv2914c</t>
  </si>
  <si>
    <t xml:space="preserve">transmembrane serine/threonine-protein kinase I </t>
  </si>
  <si>
    <t>Rv3692</t>
  </si>
  <si>
    <t xml:space="preserve">methanol dehydrogenase transcriptional regulatory protein MOXR2 </t>
  </si>
  <si>
    <t>Rv0440</t>
  </si>
  <si>
    <t>Rv1769</t>
  </si>
  <si>
    <t xml:space="preserve">hypothetical protein Rv1769 </t>
  </si>
  <si>
    <t>Rv1837c</t>
  </si>
  <si>
    <t xml:space="preserve">malate synthase G </t>
  </si>
  <si>
    <t>Rv2784c</t>
  </si>
  <si>
    <t xml:space="preserve">lipoprotein LppU </t>
  </si>
  <si>
    <t>Rv3396c</t>
  </si>
  <si>
    <t xml:space="preserve">GMP synthase </t>
  </si>
  <si>
    <t>Rv3747</t>
  </si>
  <si>
    <t xml:space="preserve">hypothetical protein Rv3747 </t>
  </si>
  <si>
    <t>Rv0567</t>
  </si>
  <si>
    <t xml:space="preserve">methyltransferase/methylase </t>
  </si>
  <si>
    <t>Rv3441c</t>
  </si>
  <si>
    <t xml:space="preserve">phospho-sugar mutase / MRSA protein </t>
  </si>
  <si>
    <t>Rv0770</t>
  </si>
  <si>
    <t>Rv3372</t>
  </si>
  <si>
    <t xml:space="preserve">trehalose 6-phosphate phosphatase </t>
  </si>
  <si>
    <t>Rv3761c</t>
  </si>
  <si>
    <t>Rv2157c</t>
  </si>
  <si>
    <t xml:space="preserve">UDP-N-acetylmuramoylalanyl-D-glutamyl-2,6-diaminopimelate- D-alanyl-D-alanyl ligase MurF </t>
  </si>
  <si>
    <t>Rv2869c</t>
  </si>
  <si>
    <t>Rv3456c</t>
  </si>
  <si>
    <t xml:space="preserve">50S ribosomal protein L17 </t>
  </si>
  <si>
    <t>Rv0975c</t>
  </si>
  <si>
    <t xml:space="preserve">acyl-CoA dehydrogenase FADE13 </t>
  </si>
  <si>
    <t>Rv1366</t>
  </si>
  <si>
    <t xml:space="preserve">hypothetical protein Rv1366 </t>
  </si>
  <si>
    <t>Rv1833c</t>
  </si>
  <si>
    <t>Rv0952</t>
  </si>
  <si>
    <t xml:space="preserve">succinyl-CoA synthetase subunit alpha </t>
  </si>
  <si>
    <t>Rv3690</t>
  </si>
  <si>
    <t xml:space="preserve">hypothetical protein Rv3690 </t>
  </si>
  <si>
    <t>Rv2441c</t>
  </si>
  <si>
    <t xml:space="preserve">50S ribosomal protein L27 </t>
  </si>
  <si>
    <t>Rv1240</t>
  </si>
  <si>
    <t>Rv2713</t>
  </si>
  <si>
    <t xml:space="preserve">soluble pyridine nucleotide transhydrogenase </t>
  </si>
  <si>
    <t>Rv0134</t>
  </si>
  <si>
    <t xml:space="preserve">epoxide hydrolase EphF </t>
  </si>
  <si>
    <t>Rv3722c</t>
  </si>
  <si>
    <t xml:space="preserve">hypothetical protein Rv3722c </t>
  </si>
  <si>
    <t>Rv1708</t>
  </si>
  <si>
    <t xml:space="preserve">putative initiation inhibitor protein </t>
  </si>
  <si>
    <t>Rv0125</t>
  </si>
  <si>
    <t xml:space="preserve">serine protease PepA </t>
  </si>
  <si>
    <t>Rv1825</t>
  </si>
  <si>
    <t xml:space="preserve">hypothetical protein Rv1825 </t>
  </si>
  <si>
    <t>Rv3800c</t>
  </si>
  <si>
    <t xml:space="preserve">polyketide synthase PKS13 </t>
  </si>
  <si>
    <t>Rv1016c</t>
  </si>
  <si>
    <t xml:space="preserve">lipoprotein LpqT </t>
  </si>
  <si>
    <t>Rv2314c</t>
  </si>
  <si>
    <t xml:space="preserve">hypothetical protein Rv2314c </t>
  </si>
  <si>
    <t>Rv3571</t>
  </si>
  <si>
    <t xml:space="preserve">hemoglobine-like protein </t>
  </si>
  <si>
    <t>Rv2427c</t>
  </si>
  <si>
    <t xml:space="preserve">gamma-glutamyl phosphate reductase </t>
  </si>
  <si>
    <t>Rv0859</t>
  </si>
  <si>
    <t>Rv0391</t>
  </si>
  <si>
    <t xml:space="preserve">O-succinylhomoserine sulfhydrylase </t>
  </si>
  <si>
    <t>Rv2981c</t>
  </si>
  <si>
    <t xml:space="preserve">D-alanyl-alanine synthetase A </t>
  </si>
  <si>
    <t>Rv3293</t>
  </si>
  <si>
    <t xml:space="preserve">piperideine-6-carboxilic acid dehydrogenase </t>
  </si>
  <si>
    <t>Rv1099c</t>
  </si>
  <si>
    <t xml:space="preserve">fructose 1,6-bisphosphatase II </t>
  </si>
  <si>
    <t>Rv3496c</t>
  </si>
  <si>
    <t xml:space="preserve">MCE-family protein MCE4D </t>
  </si>
  <si>
    <t>Rv0241c</t>
  </si>
  <si>
    <t xml:space="preserve">hypothetical protein Rv0241c </t>
  </si>
  <si>
    <t>Rv0710</t>
  </si>
  <si>
    <t xml:space="preserve">30S ribosomal protein S17 </t>
  </si>
  <si>
    <t>Rv1191</t>
  </si>
  <si>
    <t xml:space="preserve">hypothetical protein Rv1191 </t>
  </si>
  <si>
    <t>Rv2438c</t>
  </si>
  <si>
    <t xml:space="preserve">NAD synthetase </t>
  </si>
  <si>
    <t>Rv2151c</t>
  </si>
  <si>
    <t xml:space="preserve">cell division protein FtsQ </t>
  </si>
  <si>
    <t>Rv1710</t>
  </si>
  <si>
    <t xml:space="preserve">hypothetical protein Rv1710 </t>
  </si>
  <si>
    <t>Rv0073</t>
  </si>
  <si>
    <t xml:space="preserve">glutamine-transport ATP-binding protein ABC transporter </t>
  </si>
  <si>
    <t>Rv1882c</t>
  </si>
  <si>
    <t>Rv2754c</t>
  </si>
  <si>
    <t xml:space="preserve">FAD-dependent thymidylate synthase </t>
  </si>
  <si>
    <t>Rv0679c</t>
  </si>
  <si>
    <t xml:space="preserve">putative threonine rich protein </t>
  </si>
  <si>
    <t>Rv2831</t>
  </si>
  <si>
    <t>Rv2970c</t>
  </si>
  <si>
    <t xml:space="preserve">lipase/esterase LipN </t>
  </si>
  <si>
    <t>Rv0708</t>
  </si>
  <si>
    <t xml:space="preserve">50S ribosomal protein L16 </t>
  </si>
  <si>
    <t>Rv3916c</t>
  </si>
  <si>
    <t xml:space="preserve">hypothetical protein Rv3916c </t>
  </si>
  <si>
    <t>Rv2195</t>
  </si>
  <si>
    <t xml:space="preserve">Rieske iron-sulfur protein QcrA </t>
  </si>
  <si>
    <t>Rv0222</t>
  </si>
  <si>
    <t>Rv1078</t>
  </si>
  <si>
    <t xml:space="preserve">proline-rich antigen </t>
  </si>
  <si>
    <t>Rv3748</t>
  </si>
  <si>
    <t xml:space="preserve">hypothetical protein Rv3748 </t>
  </si>
  <si>
    <t>Rv2750</t>
  </si>
  <si>
    <t>Rv1463</t>
  </si>
  <si>
    <t>Rv2299c</t>
  </si>
  <si>
    <t xml:space="preserve">heat shock protein 90 </t>
  </si>
  <si>
    <t>Rv1908c</t>
  </si>
  <si>
    <t xml:space="preserve">catalase-peroxidase-peroxynitritase T KATG </t>
  </si>
  <si>
    <t>Rv1144</t>
  </si>
  <si>
    <t>Rv0761c</t>
  </si>
  <si>
    <t xml:space="preserve">zinc-containing alcohol dehydrogenase NAD dependent ADHB </t>
  </si>
  <si>
    <t>Rv1856c</t>
  </si>
  <si>
    <t>Rv0711</t>
  </si>
  <si>
    <t xml:space="preserve">arylsulfatase AtsA </t>
  </si>
  <si>
    <t>Rv1789</t>
  </si>
  <si>
    <t>Rv0119</t>
  </si>
  <si>
    <t>Rv2172c</t>
  </si>
  <si>
    <t xml:space="preserve">hypothetical protein Rv2172c </t>
  </si>
  <si>
    <t>Rv3887c</t>
  </si>
  <si>
    <t>Rv2691</t>
  </si>
  <si>
    <t xml:space="preserve">TRK system potassium uptake protein CEOB </t>
  </si>
  <si>
    <t>Rv0667</t>
  </si>
  <si>
    <t xml:space="preserve">DNA-directed RNA polymerase subunit beta </t>
  </si>
  <si>
    <t>Rv3340</t>
  </si>
  <si>
    <t xml:space="preserve">O-acetylhomoserine aminocarboxypropyltransferase </t>
  </si>
  <si>
    <t>Rv3304</t>
  </si>
  <si>
    <t xml:space="preserve">hypothetical protein Rv3304 </t>
  </si>
  <si>
    <t>Rv0271c</t>
  </si>
  <si>
    <t xml:space="preserve">acyl-CoA dehydrogenase FADE6 </t>
  </si>
  <si>
    <t>Rv3710</t>
  </si>
  <si>
    <t xml:space="preserve">2-isopropylmalate synthase </t>
  </si>
  <si>
    <t>Rv0991c</t>
  </si>
  <si>
    <t xml:space="preserve">putative serine rich protein </t>
  </si>
  <si>
    <t>Rv3106</t>
  </si>
  <si>
    <t xml:space="preserve">NADPH:adrenodoxin oxidoreductase FPRA (NADPH-ferredoxin reductase) </t>
  </si>
  <si>
    <t>Rv1267c</t>
  </si>
  <si>
    <t xml:space="preserve">transcriptional regulatory protein EMBR </t>
  </si>
  <si>
    <t>Rv1006</t>
  </si>
  <si>
    <t xml:space="preserve">hypothetical protein Rv1006 </t>
  </si>
  <si>
    <t>Rv1360</t>
  </si>
  <si>
    <t>Rv2951c</t>
  </si>
  <si>
    <t>Rv3033</t>
  </si>
  <si>
    <t xml:space="preserve">hypothetical protein Rv3033 </t>
  </si>
  <si>
    <t>Rv3576</t>
  </si>
  <si>
    <t xml:space="preserve">lipoprotein LppH </t>
  </si>
  <si>
    <t>Rv1284</t>
  </si>
  <si>
    <t xml:space="preserve">hypothetical protein Rv1284 </t>
  </si>
  <si>
    <t>Rv3029c</t>
  </si>
  <si>
    <t xml:space="preserve">electron transfer flavoprotein subunit beta </t>
  </si>
  <si>
    <t>Rv1094</t>
  </si>
  <si>
    <t xml:space="preserve">acyl-[acyl-carrier protein] desaturase </t>
  </si>
  <si>
    <t>Rv2235</t>
  </si>
  <si>
    <t>Rv3484</t>
  </si>
  <si>
    <t xml:space="preserve">hypothetical protein Rv3484 </t>
  </si>
  <si>
    <t>Rv0705</t>
  </si>
  <si>
    <t xml:space="preserve">30S ribosomal protein S19 </t>
  </si>
  <si>
    <t>Rv3089</t>
  </si>
  <si>
    <t xml:space="preserve">chain-fatty-acid-CoA ligase </t>
  </si>
  <si>
    <t>Rv1596</t>
  </si>
  <si>
    <t xml:space="preserve">nicotinate-nucleotide pyrophosphorylase </t>
  </si>
  <si>
    <t>Rv3667</t>
  </si>
  <si>
    <t xml:space="preserve">acetyl-CoA synthetase </t>
  </si>
  <si>
    <t>Rv2211c</t>
  </si>
  <si>
    <t xml:space="preserve">glycine cleavage system aminomethyltransferase T </t>
  </si>
  <si>
    <t>Rv2903c</t>
  </si>
  <si>
    <t xml:space="preserve">signal peptidase I LepB </t>
  </si>
  <si>
    <t>Rv3841</t>
  </si>
  <si>
    <t xml:space="preserve">bacterioferritin BfrB </t>
  </si>
  <si>
    <t>Rv2212</t>
  </si>
  <si>
    <t xml:space="preserve">hypothetical protein Rv2212 </t>
  </si>
  <si>
    <t>Rv0824c</t>
  </si>
  <si>
    <t>Rv2605c</t>
  </si>
  <si>
    <t xml:space="preserve">acyl-CoA thioesterase II </t>
  </si>
  <si>
    <t>Rv2294</t>
  </si>
  <si>
    <t xml:space="preserve">aminotransferase </t>
  </si>
  <si>
    <t>Rv1281c</t>
  </si>
  <si>
    <t xml:space="preserve">oligopeptide-transport ATP-binding protein ABC transporter OppD </t>
  </si>
  <si>
    <t>Rv2930</t>
  </si>
  <si>
    <t>Rv0265c</t>
  </si>
  <si>
    <t xml:space="preserve">periplasmic IRON-transport lipoprotein </t>
  </si>
  <si>
    <t>Rv1428c</t>
  </si>
  <si>
    <t xml:space="preserve">hypothetical protein Rv1428c </t>
  </si>
  <si>
    <t>Rv2703</t>
  </si>
  <si>
    <t xml:space="preserve">RNA polymerase sigma factor </t>
  </si>
  <si>
    <t>Rv3083</t>
  </si>
  <si>
    <t>Rv0379</t>
  </si>
  <si>
    <t xml:space="preserve">protein transport protein </t>
  </si>
  <si>
    <t>Rv3795</t>
  </si>
  <si>
    <t xml:space="preserve">integral membrane indolylacetylinositol arabinosyltransferase EMBB (arabinosylindolylacetylinositol synthase) </t>
  </si>
  <si>
    <t>Rv3042c</t>
  </si>
  <si>
    <t>Rv1141c</t>
  </si>
  <si>
    <t>Rv1070c</t>
  </si>
  <si>
    <t>Rv2534c</t>
  </si>
  <si>
    <t xml:space="preserve">elongation factor P </t>
  </si>
  <si>
    <t>Rv3602c</t>
  </si>
  <si>
    <t xml:space="preserve">pantoate--beta-alanine ligase </t>
  </si>
  <si>
    <t>Rv1368</t>
  </si>
  <si>
    <t xml:space="preserve">lipoprotein LprF </t>
  </si>
  <si>
    <t>Rv0512</t>
  </si>
  <si>
    <t xml:space="preserve">delta-aminolevulinic acid dehydratase </t>
  </si>
  <si>
    <t>Rv0310c</t>
  </si>
  <si>
    <t xml:space="preserve">hypothetical protein Rv0310c </t>
  </si>
  <si>
    <t>Rv1722</t>
  </si>
  <si>
    <t xml:space="preserve">biotin carboxylase-like protein </t>
  </si>
  <si>
    <t>Rv3834c</t>
  </si>
  <si>
    <t xml:space="preserve">seryl-tRNA synthetase </t>
  </si>
  <si>
    <t>Rv2565</t>
  </si>
  <si>
    <t xml:space="preserve">hypothetical protein Rv2565 </t>
  </si>
  <si>
    <t>Rv3790</t>
  </si>
  <si>
    <t>Rv0091</t>
  </si>
  <si>
    <t xml:space="preserve">bifunctional 5'-methylthioadenosine nucleosidase/S-adenosylhomocysteine nucleosidase </t>
  </si>
  <si>
    <t>Rv3264c</t>
  </si>
  <si>
    <t xml:space="preserve">D-alpha-D-mannose-1-phosphate guanylyltransferase MANB (D-alpha-D-heptose-1-phosphate guanylyltransferase) </t>
  </si>
  <si>
    <t>Rv2907c</t>
  </si>
  <si>
    <t xml:space="preserve">16S rRNA-processing protein RimM </t>
  </si>
  <si>
    <t>Rv2121c</t>
  </si>
  <si>
    <t xml:space="preserve">ATP phosphoribosyltransferase </t>
  </si>
  <si>
    <t>Rv3646c</t>
  </si>
  <si>
    <t xml:space="preserve">DNA topoisomerase I </t>
  </si>
  <si>
    <t>Rv0957</t>
  </si>
  <si>
    <t xml:space="preserve">bifunctional phosphoribosylaminoimidazolecarboxamide formyltransferase/IMP cyclohydrolase </t>
  </si>
  <si>
    <t>Rv2000</t>
  </si>
  <si>
    <t xml:space="preserve">hypothetical protein Rv2000 </t>
  </si>
  <si>
    <t>Rv1003</t>
  </si>
  <si>
    <t xml:space="preserve">hypothetical protein Rv1003 </t>
  </si>
  <si>
    <t>Rv0646c</t>
  </si>
  <si>
    <t xml:space="preserve">lipase/esterase LipG </t>
  </si>
  <si>
    <t>Rv3801c</t>
  </si>
  <si>
    <t>Rv0439c</t>
  </si>
  <si>
    <t>Rv3364c</t>
  </si>
  <si>
    <t xml:space="preserve">hypothetical protein Rv3364c </t>
  </si>
  <si>
    <t>Rv0009</t>
  </si>
  <si>
    <t xml:space="preserve">iron-regulated peptidyl-prolyl cis-trans isomerase A </t>
  </si>
  <si>
    <t>Rv3791</t>
  </si>
  <si>
    <t>Rv2334</t>
  </si>
  <si>
    <t xml:space="preserve">cysteine synthase A CysK1 </t>
  </si>
  <si>
    <t>Rv1096</t>
  </si>
  <si>
    <t xml:space="preserve">glycosyl hydrolase </t>
  </si>
  <si>
    <t>Rv2201</t>
  </si>
  <si>
    <t xml:space="preserve">asparagine synthetase AsnB </t>
  </si>
  <si>
    <t>Rv3570c</t>
  </si>
  <si>
    <t>Rv1289</t>
  </si>
  <si>
    <t xml:space="preserve">hypothetical protein Rv1289 </t>
  </si>
  <si>
    <t>Rv2178c</t>
  </si>
  <si>
    <t xml:space="preserve">3-deoxy-D-arabino-heptulosonate 7-phosphate synthase AroG </t>
  </si>
  <si>
    <t>Rv1074c</t>
  </si>
  <si>
    <t>Rv1778c</t>
  </si>
  <si>
    <t xml:space="preserve">hypothetical protein Rv1778c </t>
  </si>
  <si>
    <t>Rv0511</t>
  </si>
  <si>
    <t xml:space="preserve">uroporphyrin-III C-methyltransferase HemD </t>
  </si>
  <si>
    <t>Rv2394</t>
  </si>
  <si>
    <t xml:space="preserve">gamma-glutamyltranspeptidase precursor GgtB </t>
  </si>
  <si>
    <t>Rv1080c</t>
  </si>
  <si>
    <t xml:space="preserve">transcription elongation factor GreA </t>
  </si>
  <si>
    <t>Rv1780</t>
  </si>
  <si>
    <t xml:space="preserve">hypothetical protein Rv1780 </t>
  </si>
  <si>
    <t>Rv1466</t>
  </si>
  <si>
    <t xml:space="preserve">hypothetical protein Rv1466 </t>
  </si>
  <si>
    <t>Rv0392c</t>
  </si>
  <si>
    <t xml:space="preserve">membrane NADH dehydrogenase </t>
  </si>
  <si>
    <t>Rv2444c</t>
  </si>
  <si>
    <t xml:space="preserve">ribonuclease E </t>
  </si>
  <si>
    <t>Rv0237</t>
  </si>
  <si>
    <t xml:space="preserve">lipoprotein LpqI </t>
  </si>
  <si>
    <t>Rv0314c</t>
  </si>
  <si>
    <t xml:space="preserve">hypothetical protein Rv0314c </t>
  </si>
  <si>
    <t>Rv3598c</t>
  </si>
  <si>
    <t>Rv3336c</t>
  </si>
  <si>
    <t xml:space="preserve">tryptophanyl-tRNA synthetase </t>
  </si>
  <si>
    <t>Rv1547</t>
  </si>
  <si>
    <t xml:space="preserve">DNA polymerase III subunit alpha </t>
  </si>
  <si>
    <t>Rv2564</t>
  </si>
  <si>
    <t xml:space="preserve">glutamine-transport ATP-binding protein ABC transporter GlnQ </t>
  </si>
  <si>
    <t>Rv2854</t>
  </si>
  <si>
    <t xml:space="preserve">hypothetical protein Rv2854 </t>
  </si>
  <si>
    <t>Rv0672</t>
  </si>
  <si>
    <t xml:space="preserve">acyl-CoA dehydrogenase FADE8 </t>
  </si>
  <si>
    <t>Rv1923</t>
  </si>
  <si>
    <t xml:space="preserve">lipase LIPD </t>
  </si>
  <si>
    <t>Rv3076</t>
  </si>
  <si>
    <t xml:space="preserve">hypothetical protein Rv3076 </t>
  </si>
  <si>
    <t>Rv0381c</t>
  </si>
  <si>
    <t xml:space="preserve">hypothetical protein Rv0381c </t>
  </si>
  <si>
    <t>Rv1719</t>
  </si>
  <si>
    <t>Rv1623c</t>
  </si>
  <si>
    <t xml:space="preserve">integral membrane cytochrome D ubiquinol oxidase (subunit I) cydA (cytochrome bd-I oxidase subunit I) </t>
  </si>
  <si>
    <t>Rv3224</t>
  </si>
  <si>
    <t>Rv0243</t>
  </si>
  <si>
    <t>Rv2529</t>
  </si>
  <si>
    <t xml:space="preserve">hypothetical protein Rv2529 </t>
  </si>
  <si>
    <t>Rv0211</t>
  </si>
  <si>
    <t xml:space="preserve">phosphoenolpyruvate carboxykinase </t>
  </si>
  <si>
    <t>Rv2338c</t>
  </si>
  <si>
    <t xml:space="preserve">hypothetical protein Rv2338c </t>
  </si>
  <si>
    <t>Rv2289</t>
  </si>
  <si>
    <t xml:space="preserve">CDP-diacylglycerol pyrophosphatase </t>
  </si>
  <si>
    <t>Rv0822c</t>
  </si>
  <si>
    <t xml:space="preserve">hypothetical protein Rv0822c </t>
  </si>
  <si>
    <t>Rv0199</t>
  </si>
  <si>
    <t xml:space="preserve">hypothetical protein Rv0199 </t>
  </si>
  <si>
    <t>Rv2226</t>
  </si>
  <si>
    <t xml:space="preserve">hypothetical protein Rv2226 </t>
  </si>
  <si>
    <t>Rv1023</t>
  </si>
  <si>
    <t xml:space="preserve">phosphopyruvate hydratase </t>
  </si>
  <si>
    <t>Rv0162c</t>
  </si>
  <si>
    <t xml:space="preserve">zinc-type alcohol dehydrogenase E subunit </t>
  </si>
  <si>
    <t>Rv1796</t>
  </si>
  <si>
    <t xml:space="preserve">proline rich membrane-anchored mycosin MYCP5 (serine protease) (subtilisin-like protease) (subtilase-like) (mycosin-5) </t>
  </si>
  <si>
    <t>Rv1306</t>
  </si>
  <si>
    <t xml:space="preserve">F0F1 ATP synthase subunit B </t>
  </si>
  <si>
    <t>Rv1533</t>
  </si>
  <si>
    <t xml:space="preserve">hypothetical protein Rv1533 </t>
  </si>
  <si>
    <t>Rv3458c</t>
  </si>
  <si>
    <t xml:space="preserve">30S ribosomal protein S4 </t>
  </si>
  <si>
    <t>Rv2940c</t>
  </si>
  <si>
    <t xml:space="preserve">multifunctional mycocerosic acid synthase membrane-associated MAS </t>
  </si>
  <si>
    <t>Rv2520c</t>
  </si>
  <si>
    <t xml:space="preserve">hypothetical protein Rv2520c </t>
  </si>
  <si>
    <t>Rv2859c</t>
  </si>
  <si>
    <t xml:space="preserve">amidotransferase </t>
  </si>
  <si>
    <t>Rv0632c</t>
  </si>
  <si>
    <t>Rv2845c</t>
  </si>
  <si>
    <t xml:space="preserve">prolyl-tRNA synthetase </t>
  </si>
  <si>
    <t>Rv3504</t>
  </si>
  <si>
    <t xml:space="preserve">acyl-CoA dehydrogenase FADE26 </t>
  </si>
  <si>
    <t>Rv1311</t>
  </si>
  <si>
    <t xml:space="preserve">F0F1 ATP synthase subunit epsilon </t>
  </si>
  <si>
    <t>Rv3509c</t>
  </si>
  <si>
    <t xml:space="preserve">hypothetical protein Rv3509c </t>
  </si>
  <si>
    <t>Rv1310</t>
  </si>
  <si>
    <t xml:space="preserve">F0F1 ATP synthase subunit beta </t>
  </si>
  <si>
    <t>Rv0723</t>
  </si>
  <si>
    <t xml:space="preserve">50S ribosomal protein L15 </t>
  </si>
  <si>
    <t>Rv3888c</t>
  </si>
  <si>
    <t xml:space="preserve">hypothetical protein Rv3888c </t>
  </si>
  <si>
    <t>Rv3859c</t>
  </si>
  <si>
    <t xml:space="preserve">ferredoxin-dependent glutamate synthase [NADPH] large subunit </t>
  </si>
  <si>
    <t>Rv1279</t>
  </si>
  <si>
    <t xml:space="preserve">dehydrogenase FAD flavoprotein GMC oxidoreductase </t>
  </si>
  <si>
    <t>Rv1297</t>
  </si>
  <si>
    <t xml:space="preserve">transcription termination factor Rho </t>
  </si>
  <si>
    <t>Rv0417</t>
  </si>
  <si>
    <t xml:space="preserve">thiazole synthase </t>
  </si>
  <si>
    <t>Rv0683</t>
  </si>
  <si>
    <t xml:space="preserve">30S ribosomal protein S7 </t>
  </si>
  <si>
    <t>Rv3232c</t>
  </si>
  <si>
    <t xml:space="preserve">transcriptional regulatory protein PvdS </t>
  </si>
  <si>
    <t>Rv0075</t>
  </si>
  <si>
    <t>Rv0242c</t>
  </si>
  <si>
    <t>Rv2567</t>
  </si>
  <si>
    <t xml:space="preserve">hypothetical protein Rv2567 </t>
  </si>
  <si>
    <t>Rv3011c</t>
  </si>
  <si>
    <t xml:space="preserve">aspartyl/glutamyl-tRNA amidotransferase subunit A </t>
  </si>
  <si>
    <t>Rv3918c</t>
  </si>
  <si>
    <t xml:space="preserve">chromosome partitioning protein ParA </t>
  </si>
  <si>
    <t>Rv3068c</t>
  </si>
  <si>
    <t xml:space="preserve">phosphoglucomutase </t>
  </si>
  <si>
    <t>Rv3215</t>
  </si>
  <si>
    <t xml:space="preserve">isochorismate synthase </t>
  </si>
  <si>
    <t>Rv0554</t>
  </si>
  <si>
    <t xml:space="preserve">peroxidase BpoC </t>
  </si>
  <si>
    <t>Rv0357c</t>
  </si>
  <si>
    <t xml:space="preserve">adenylosuccinate synthetase </t>
  </si>
  <si>
    <t>Rv2524c</t>
  </si>
  <si>
    <t>Rv2357c</t>
  </si>
  <si>
    <t xml:space="preserve">glycyl-tRNA synthetase </t>
  </si>
  <si>
    <t>Rv2238c</t>
  </si>
  <si>
    <t xml:space="preserve">peroxiredoxin AhpE </t>
  </si>
  <si>
    <t>Rv2518c</t>
  </si>
  <si>
    <t xml:space="preserve">lipoprotein LppS </t>
  </si>
  <si>
    <t>Rv1626</t>
  </si>
  <si>
    <t xml:space="preserve">two-component system transcriptional regulator </t>
  </si>
  <si>
    <t>Rv1473</t>
  </si>
  <si>
    <t xml:space="preserve">macrolide ABC transporter ATP-binding protein </t>
  </si>
  <si>
    <t>aph kanamycin resistance gene</t>
  </si>
  <si>
    <t>Rv0858c</t>
  </si>
  <si>
    <t>Rv2833c</t>
  </si>
  <si>
    <t xml:space="preserve">sn-glycerol-3-phosphate-binding lipoprotein UGPB </t>
  </si>
  <si>
    <t>Rv2895c</t>
  </si>
  <si>
    <t xml:space="preserve">mycobactin utilization protein ViuB </t>
  </si>
  <si>
    <t>Rv0212c</t>
  </si>
  <si>
    <t xml:space="preserve">transcriptional regulatory protein NadR </t>
  </si>
  <si>
    <t>Rv2855</t>
  </si>
  <si>
    <t xml:space="preserve">mycothione reductase </t>
  </si>
  <si>
    <t>Rv2953</t>
  </si>
  <si>
    <t xml:space="preserve">hypothetical protein Rv2953 </t>
  </si>
  <si>
    <t>Rv0993</t>
  </si>
  <si>
    <t xml:space="preserve">UTP--glucose-1-phosphate uridylyltransferase GalU </t>
  </si>
  <si>
    <t>Rv3443c</t>
  </si>
  <si>
    <t xml:space="preserve">50S ribosomal protein L13 </t>
  </si>
  <si>
    <t>Rv3793</t>
  </si>
  <si>
    <t xml:space="preserve">integral membrane indolylacetylinositol arabinosyltransferase EmbC (arabinosylindolylacetylinositol synthase) </t>
  </si>
  <si>
    <t>Rv0730</t>
  </si>
  <si>
    <t xml:space="preserve">hypothetical protein Rv0730 </t>
  </si>
  <si>
    <t>Rv1832</t>
  </si>
  <si>
    <t xml:space="preserve">glycine dehydrogenase </t>
  </si>
  <si>
    <t>Rv0469</t>
  </si>
  <si>
    <t xml:space="preserve">mycolic acid synthase </t>
  </si>
  <si>
    <t>Rv1546</t>
  </si>
  <si>
    <t xml:space="preserve">hypothetical protein Rv1546 </t>
  </si>
  <si>
    <t>Rv1647</t>
  </si>
  <si>
    <t xml:space="preserve">hypothetical protein Rv1647 </t>
  </si>
  <si>
    <t>Rv0002</t>
  </si>
  <si>
    <t xml:space="preserve">DNA polymerase III subunit beta </t>
  </si>
  <si>
    <t>Rv2222c</t>
  </si>
  <si>
    <t>Rv3134c</t>
  </si>
  <si>
    <t xml:space="preserve">hypothetical protein Rv3134c </t>
  </si>
  <si>
    <t>Rv0934</t>
  </si>
  <si>
    <t xml:space="preserve">periplasmic phosphate-binding lipoprotein PSTS1 (PBP-1) (PSTS1) </t>
  </si>
  <si>
    <t>Rv1658</t>
  </si>
  <si>
    <t xml:space="preserve">argininosuccinate synthase </t>
  </si>
  <si>
    <t>Rv0282</t>
  </si>
  <si>
    <t xml:space="preserve">hypothetical protein Rv0282 </t>
  </si>
  <si>
    <t>Rv0074</t>
  </si>
  <si>
    <t xml:space="preserve">hypothetical protein Rv0074 </t>
  </si>
  <si>
    <t>Rv0394c</t>
  </si>
  <si>
    <t xml:space="preserve">hypothetical protein Rv0394c </t>
  </si>
  <si>
    <t>Rv1389</t>
  </si>
  <si>
    <t xml:space="preserve">guanylate kinase </t>
  </si>
  <si>
    <t>Rv0951</t>
  </si>
  <si>
    <t xml:space="preserve">succinyl-CoA synthetase subunit beta </t>
  </si>
  <si>
    <t>Rv2328</t>
  </si>
  <si>
    <t>Rv0641</t>
  </si>
  <si>
    <t xml:space="preserve">50S ribosomal protein L1 </t>
  </si>
  <si>
    <t>Rv1106c</t>
  </si>
  <si>
    <t xml:space="preserve">cholesterol dehydrogenase </t>
  </si>
  <si>
    <t>Rv3794</t>
  </si>
  <si>
    <t xml:space="preserve">integral membrane indolylacetylinositol arabinosyltransferase EMBA (arabinosylindolylacetylinositol synthase) </t>
  </si>
  <si>
    <t>Rv3028c</t>
  </si>
  <si>
    <t xml:space="preserve">electron transfer flavoprotein subunit alpha </t>
  </si>
  <si>
    <t>Rv3389c</t>
  </si>
  <si>
    <t>Rv1963c</t>
  </si>
  <si>
    <t xml:space="preserve">transcriptional repressor (probably TETR-family) MCE3R </t>
  </si>
  <si>
    <t>Rv1309</t>
  </si>
  <si>
    <t xml:space="preserve">F0F1 ATP synthase subunit gamma </t>
  </si>
  <si>
    <t>Rv1885c</t>
  </si>
  <si>
    <t xml:space="preserve">chorismate mutase </t>
  </si>
  <si>
    <t>Rv2909c</t>
  </si>
  <si>
    <t xml:space="preserve">30S ribosomal protein S16 </t>
  </si>
  <si>
    <t>Rv2873</t>
  </si>
  <si>
    <t xml:space="preserve">cell surface lipoprotein mpt83 (lipoprotein P23) </t>
  </si>
  <si>
    <t>Rv2939</t>
  </si>
  <si>
    <t xml:space="preserve">acyltransferase PapA5 </t>
  </si>
  <si>
    <t>Rv3593</t>
  </si>
  <si>
    <t xml:space="preserve">lipoprotein LpqF </t>
  </si>
  <si>
    <t>Rv1496</t>
  </si>
  <si>
    <t xml:space="preserve">arginine/ornithine transport system ATPase </t>
  </si>
  <si>
    <t>Rv2581c</t>
  </si>
  <si>
    <t xml:space="preserve">glyoxalase II </t>
  </si>
  <si>
    <t>Rv2965c</t>
  </si>
  <si>
    <t xml:space="preserve">phosphopantetheine adenylyltransferase </t>
  </si>
  <si>
    <t>Rv3457c</t>
  </si>
  <si>
    <t xml:space="preserve">DNA-directed RNA polymerase subunit alpha </t>
  </si>
  <si>
    <t>Rv1166</t>
  </si>
  <si>
    <t xml:space="preserve">lipoprotein LpqW </t>
  </si>
  <si>
    <t>Rv3432c</t>
  </si>
  <si>
    <t xml:space="preserve">glutamate decarboxylase GadB </t>
  </si>
  <si>
    <t>Rv0230c</t>
  </si>
  <si>
    <t xml:space="preserve">phosphotriesterase </t>
  </si>
  <si>
    <t>Rv2782c</t>
  </si>
  <si>
    <t xml:space="preserve">zinc protease PEPR </t>
  </si>
  <si>
    <t>Rv0468</t>
  </si>
  <si>
    <t xml:space="preserve">3-hydroxybutyryl-CoA dehydrogenase </t>
  </si>
  <si>
    <t>Rv0703</t>
  </si>
  <si>
    <t xml:space="preserve">50S ribosomal protein L23 </t>
  </si>
  <si>
    <t>Rv0636</t>
  </si>
  <si>
    <t xml:space="preserve">(3R)-hydroxyacyl-ACP dehydratase subunit HadB </t>
  </si>
  <si>
    <t>Rv2503c</t>
  </si>
  <si>
    <t xml:space="preserve">succinyl-CoA:3-ketoacid-coenzyme A transferase subunit beta ScoB </t>
  </si>
  <si>
    <t>Rv0668</t>
  </si>
  <si>
    <t xml:space="preserve">DNA-directed RNA polymerase subunit beta' </t>
  </si>
  <si>
    <t>Rv1017c</t>
  </si>
  <si>
    <t xml:space="preserve">ribose-phosphate pyrophosphokinase </t>
  </si>
  <si>
    <t>Rv1010</t>
  </si>
  <si>
    <t xml:space="preserve">dimethyladenosine transferase </t>
  </si>
  <si>
    <t>Rv1886c</t>
  </si>
  <si>
    <t xml:space="preserve">secreted antigen 85-B fbpB (85B) (antigen 85 complex B) (Mycolyl transferase 85B) (fibronectin-binding protein B) (extracellular alpha-antigen) </t>
  </si>
  <si>
    <t>Rv0177</t>
  </si>
  <si>
    <t xml:space="preserve">MCE associated protein </t>
  </si>
  <si>
    <t>Rv3001c</t>
  </si>
  <si>
    <t xml:space="preserve">ketol-acid reductoisomerase </t>
  </si>
  <si>
    <t>Rv2428</t>
  </si>
  <si>
    <t xml:space="preserve">alkyl hydroperoxide reductase subunit C </t>
  </si>
  <si>
    <t>Rv2237</t>
  </si>
  <si>
    <t xml:space="preserve">hypothetical protein Rv2237 </t>
  </si>
  <si>
    <t>Rv0566c</t>
  </si>
  <si>
    <t xml:space="preserve">putative nucleotide-binding protein </t>
  </si>
  <si>
    <t>Rv0719</t>
  </si>
  <si>
    <t xml:space="preserve">50S ribosomal protein L6 </t>
  </si>
  <si>
    <t>Rv0284</t>
  </si>
  <si>
    <t xml:space="preserve">hypothetical protein Rv0284 </t>
  </si>
  <si>
    <t>Rv3858c</t>
  </si>
  <si>
    <t xml:space="preserve">glutamate synthase subunit beta </t>
  </si>
  <si>
    <t>Rv3536c</t>
  </si>
  <si>
    <t xml:space="preserve">hydratase </t>
  </si>
  <si>
    <t>Rv3274c</t>
  </si>
  <si>
    <t xml:space="preserve">acyl-CoA dehydrogenase FADE25 </t>
  </si>
  <si>
    <t>Rv2363</t>
  </si>
  <si>
    <t xml:space="preserve">amidase </t>
  </si>
  <si>
    <t>Rv1713</t>
  </si>
  <si>
    <t xml:space="preserve">GTP-binding protein EngA </t>
  </si>
  <si>
    <t>Rv2258c</t>
  </si>
  <si>
    <t>Rv1147</t>
  </si>
  <si>
    <t xml:space="preserve">hypothetical protein Rv1147 </t>
  </si>
  <si>
    <t>Rv3808c</t>
  </si>
  <si>
    <t xml:space="preserve">bifunctional UDP-galactofuranosyl transferase GLFT </t>
  </si>
  <si>
    <t>Rv3806c</t>
  </si>
  <si>
    <t xml:space="preserve">phosphoribose diphosphate:decaprenyl-phosphate phosphoribosyltransferase </t>
  </si>
  <si>
    <t>Rv3775</t>
  </si>
  <si>
    <t xml:space="preserve">lipase LipE </t>
  </si>
  <si>
    <t>Rv2566</t>
  </si>
  <si>
    <t xml:space="preserve">hypothetical protein Rv2566 </t>
  </si>
  <si>
    <t>Rv2599</t>
  </si>
  <si>
    <t xml:space="preserve">hypothetical protein Rv2599 </t>
  </si>
  <si>
    <t>Rv0170</t>
  </si>
  <si>
    <t xml:space="preserve">MCE-family protein MCE1B </t>
  </si>
  <si>
    <t>Rv0429c</t>
  </si>
  <si>
    <t xml:space="preserve">peptide deformylase </t>
  </si>
  <si>
    <t>Rv2735c</t>
  </si>
  <si>
    <t xml:space="preserve">hypothetical protein Rv2735c </t>
  </si>
  <si>
    <t>Rv1405c</t>
  </si>
  <si>
    <t xml:space="preserve">putative methyltransferase </t>
  </si>
  <si>
    <t>Rv2568c</t>
  </si>
  <si>
    <t xml:space="preserve">hypothetical protein Rv2568c </t>
  </si>
  <si>
    <t>Rv1665</t>
  </si>
  <si>
    <t xml:space="preserve">chalcone synthase </t>
  </si>
  <si>
    <t>Rv3262</t>
  </si>
  <si>
    <t xml:space="preserve">F420-0--gamma-glutamyl ligase </t>
  </si>
  <si>
    <t>Rv0889c</t>
  </si>
  <si>
    <t xml:space="preserve">citrate synthase 2 </t>
  </si>
  <si>
    <t>Rv2245</t>
  </si>
  <si>
    <t xml:space="preserve">3-oxoacyl-(acyl carrier protein) synthase II </t>
  </si>
  <si>
    <t>Rv1872c</t>
  </si>
  <si>
    <t xml:space="preserve">L-lactate dehydrogenase (cytochrome) LldD2 </t>
  </si>
  <si>
    <t>Rv2882c</t>
  </si>
  <si>
    <t xml:space="preserve">ribosome recycling factor </t>
  </si>
  <si>
    <t>Rv3754</t>
  </si>
  <si>
    <t xml:space="preserve">prephenate dehydrogenase </t>
  </si>
  <si>
    <t>Rv3207c</t>
  </si>
  <si>
    <t xml:space="preserve">hypothetical protein Rv3207c </t>
  </si>
  <si>
    <t>Rv1467c</t>
  </si>
  <si>
    <t xml:space="preserve">acyl-CoA dehydrogenase FADE15 </t>
  </si>
  <si>
    <t>Rv3329</t>
  </si>
  <si>
    <t xml:space="preserve">hypothetical protein Rv3329 </t>
  </si>
  <si>
    <t>Rv3270</t>
  </si>
  <si>
    <t xml:space="preserve">metal cation-transporting P-type ATPase C CtpC </t>
  </si>
  <si>
    <t>Rv3086</t>
  </si>
  <si>
    <t xml:space="preserve">zinc-type alcohol dehydrogenase AdhD </t>
  </si>
  <si>
    <t>Rv3497c</t>
  </si>
  <si>
    <t xml:space="preserve">MCE-family protein MCE4C </t>
  </si>
  <si>
    <t>Rv1384</t>
  </si>
  <si>
    <t xml:space="preserve">carbamoyl phosphate synthase large subunit </t>
  </si>
  <si>
    <t>Rv2783c</t>
  </si>
  <si>
    <t xml:space="preserve">polynucleotide phosphorylase/polyadenylase </t>
  </si>
  <si>
    <t>Rv0482</t>
  </si>
  <si>
    <t xml:space="preserve">UDP-N-acetylenolpyruvoylglucosamine reductase </t>
  </si>
  <si>
    <t>Rv0164</t>
  </si>
  <si>
    <t xml:space="preserve">hypothetical protein Rv0164 </t>
  </si>
  <si>
    <t>Rv2818c</t>
  </si>
  <si>
    <t xml:space="preserve">hypothetical protein Rv2818c </t>
  </si>
  <si>
    <t>Rv1161</t>
  </si>
  <si>
    <t xml:space="preserve">respiratory nitrate reductase subunit alpha NarG </t>
  </si>
  <si>
    <t>Rv0718</t>
  </si>
  <si>
    <t xml:space="preserve">30S ribosomal protein S8 </t>
  </si>
  <si>
    <t>Rv3275c</t>
  </si>
  <si>
    <t xml:space="preserve">phosphoribosylaminoimidazole carboxylase catalytic subunit </t>
  </si>
  <si>
    <t>Rv1636</t>
  </si>
  <si>
    <t xml:space="preserve">hypothetical protein Rv1636 </t>
  </si>
  <si>
    <t>Rv1206</t>
  </si>
  <si>
    <t>Rv3676</t>
  </si>
  <si>
    <t xml:space="preserve">CRP/FNR family transcriptional regulator </t>
  </si>
  <si>
    <t>Rv0249c</t>
  </si>
  <si>
    <t xml:space="preserve">succinate dehydrogenase membrane anchor subunit </t>
  </si>
  <si>
    <t>Rv1568</t>
  </si>
  <si>
    <t xml:space="preserve">adenosylmethionine--8-amino-7-oxononanoate transaminase </t>
  </si>
  <si>
    <t>Rv0854</t>
  </si>
  <si>
    <t xml:space="preserve">hypothetical protein Rv0854 </t>
  </si>
  <si>
    <t>Rv0734</t>
  </si>
  <si>
    <t>Rv2301</t>
  </si>
  <si>
    <t xml:space="preserve">cutinase CUT2 </t>
  </si>
  <si>
    <t>Rv0489</t>
  </si>
  <si>
    <t xml:space="preserve">phosphoglyceromutase </t>
  </si>
  <si>
    <t>Rv3616c</t>
  </si>
  <si>
    <t xml:space="preserve">hypothetical protein Rv3616c </t>
  </si>
  <si>
    <t>Rv0405</t>
  </si>
  <si>
    <t xml:space="preserve">membrane bound polyketide synthase </t>
  </si>
  <si>
    <t>Rv2152c</t>
  </si>
  <si>
    <t xml:space="preserve">UDP-N-acetylmuramate--L-alanine ligase </t>
  </si>
  <si>
    <t>Rv3575c</t>
  </si>
  <si>
    <t xml:space="preserve">transcriptional regulatory protein LacI-family </t>
  </si>
  <si>
    <t>Rv1133c</t>
  </si>
  <si>
    <t xml:space="preserve">5-methyltetrahydropteroyltriglutamate--homocysteine S-methyltransferase </t>
  </si>
  <si>
    <t>Rv0685</t>
  </si>
  <si>
    <t xml:space="preserve">elongation factor Tu </t>
  </si>
  <si>
    <t>Rv0130</t>
  </si>
  <si>
    <t xml:space="preserve">hypothetical protein Rv0130 </t>
  </si>
  <si>
    <t>Rv0715</t>
  </si>
  <si>
    <t xml:space="preserve">50S ribosomal protein L24 </t>
  </si>
  <si>
    <t>Rv1392</t>
  </si>
  <si>
    <t xml:space="preserve">S-adenosylmethionine synthetase </t>
  </si>
  <si>
    <t>Rv2820c</t>
  </si>
  <si>
    <t xml:space="preserve">hypothetical protein Rv2820c </t>
  </si>
  <si>
    <t>Rv0247c</t>
  </si>
  <si>
    <t xml:space="preserve">fumarate reductase iron-sulfur subunit </t>
  </si>
  <si>
    <t>Rv0642c</t>
  </si>
  <si>
    <t>Rv2544</t>
  </si>
  <si>
    <t xml:space="preserve">lipoprotein LppB </t>
  </si>
  <si>
    <t>Rv0422c</t>
  </si>
  <si>
    <t xml:space="preserve">phosphomethylpyrimidine kinase </t>
  </si>
  <si>
    <t>Rv0733</t>
  </si>
  <si>
    <t xml:space="preserve">adenylate kinase </t>
  </si>
  <si>
    <t>Rv0714</t>
  </si>
  <si>
    <t xml:space="preserve">50S ribosomal protein L14 </t>
  </si>
  <si>
    <t>Rv3797</t>
  </si>
  <si>
    <t xml:space="preserve">acyl-CoA dehydrogenase FADE35 </t>
  </si>
  <si>
    <t>Rv2129c</t>
  </si>
  <si>
    <t>Rv1391</t>
  </si>
  <si>
    <t xml:space="preserve">bifunctional phosphopantothenoylcysteine decarboxylase/phosphopantothenate synthase </t>
  </si>
  <si>
    <t>Rv3273</t>
  </si>
  <si>
    <t xml:space="preserve">transmembrane carbonic anhydrase </t>
  </si>
  <si>
    <t>Rv0583c</t>
  </si>
  <si>
    <t xml:space="preserve">lipoprotein LpqN </t>
  </si>
  <si>
    <t>Rv2928</t>
  </si>
  <si>
    <t xml:space="preserve">thioesterase TESA </t>
  </si>
  <si>
    <t>Rv0871</t>
  </si>
  <si>
    <t xml:space="preserve">cold shock-like protein B CspB </t>
  </si>
  <si>
    <t>Rv3712</t>
  </si>
  <si>
    <t xml:space="preserve">ligase </t>
  </si>
  <si>
    <t>Rv2462c</t>
  </si>
  <si>
    <t xml:space="preserve">trigger factor </t>
  </si>
  <si>
    <t>Rv1630</t>
  </si>
  <si>
    <t xml:space="preserve">30S ribosomal protein S1 </t>
  </si>
  <si>
    <t>Rv3826</t>
  </si>
  <si>
    <t>Rv2959c</t>
  </si>
  <si>
    <t xml:space="preserve">methyltransferase (methylase) </t>
  </si>
  <si>
    <t>Rv0933</t>
  </si>
  <si>
    <t>Rv0461</t>
  </si>
  <si>
    <t xml:space="preserve">hypothetical protein Rv0461 </t>
  </si>
  <si>
    <t>Rv0635</t>
  </si>
  <si>
    <t xml:space="preserve">(3R)-hydroxyacyl-ACP dehydratase subunit HadA </t>
  </si>
  <si>
    <t>Rv2246</t>
  </si>
  <si>
    <t>Rv0056</t>
  </si>
  <si>
    <t xml:space="preserve">50S ribosomal protein L9 </t>
  </si>
  <si>
    <t>Rv3716c</t>
  </si>
  <si>
    <t xml:space="preserve">hypothetical protein Rv3716c </t>
  </si>
  <si>
    <t>Rv1612</t>
  </si>
  <si>
    <t xml:space="preserve">tryptophan synthase subunit beta </t>
  </si>
  <si>
    <t>Rv3094c</t>
  </si>
  <si>
    <t xml:space="preserve">hypothetical protein Rv3094c </t>
  </si>
  <si>
    <t>Rv2956</t>
  </si>
  <si>
    <t xml:space="preserve">hypothetical protein Rv2956 </t>
  </si>
  <si>
    <t>Rv0716</t>
  </si>
  <si>
    <t xml:space="preserve">50S ribosomal protein L5 </t>
  </si>
  <si>
    <t>Rv1993c</t>
  </si>
  <si>
    <t xml:space="preserve">hypothetical protein Rv1993c </t>
  </si>
  <si>
    <t>Rv0652</t>
  </si>
  <si>
    <t xml:space="preserve">50S ribosomal protein L7/L12 </t>
  </si>
  <si>
    <t>Rv3584</t>
  </si>
  <si>
    <t xml:space="preserve">lipoprotein LpqE </t>
  </si>
  <si>
    <t>Rv3442c</t>
  </si>
  <si>
    <t xml:space="preserve">30S ribosomal protein S9 </t>
  </si>
  <si>
    <t>Rv0248c</t>
  </si>
  <si>
    <t>Rv0547c</t>
  </si>
  <si>
    <t>Rv0291</t>
  </si>
  <si>
    <t xml:space="preserve">membrane-anchored mycosin </t>
  </si>
  <si>
    <t>Rv3846</t>
  </si>
  <si>
    <t xml:space="preserve">superoxide dismutase [Fe] SODA </t>
  </si>
  <si>
    <t>Rv3820c</t>
  </si>
  <si>
    <t xml:space="preserve">polyketide synthase associated protein PapA2 </t>
  </si>
  <si>
    <t>Rv2731</t>
  </si>
  <si>
    <t xml:space="preserve">hypothetical protein Rv2731 </t>
  </si>
  <si>
    <t>Rv3763</t>
  </si>
  <si>
    <t xml:space="preserve">19 kDa lipoprotein antigen precursor LPQH </t>
  </si>
  <si>
    <t>Rv3804c</t>
  </si>
  <si>
    <t xml:space="preserve">secreted antigen 85-A FBPA (Mycolyl transferase 85A) (fibronectin-binding protein A) (antigen 85 complex A) </t>
  </si>
  <si>
    <t>Rv0701</t>
  </si>
  <si>
    <t xml:space="preserve">50S ribosomal protein L3 </t>
  </si>
  <si>
    <t>Rv1660</t>
  </si>
  <si>
    <t>Rv1015c</t>
  </si>
  <si>
    <t xml:space="preserve">50S ribosomal protein L25/general stress protein Ctc </t>
  </si>
  <si>
    <t>Rv0707</t>
  </si>
  <si>
    <t xml:space="preserve">30S ribosomal protein S3 </t>
  </si>
  <si>
    <t>Rv0644c</t>
  </si>
  <si>
    <t>Rv0684</t>
  </si>
  <si>
    <t>Rv3140</t>
  </si>
  <si>
    <t xml:space="preserve">acyl-CoA dehydrogenase FADE23 </t>
  </si>
  <si>
    <t>Rv3556c</t>
  </si>
  <si>
    <t>Rv0720</t>
  </si>
  <si>
    <t xml:space="preserve">50S ribosomal protein L18 </t>
  </si>
  <si>
    <t>Rv1339</t>
  </si>
  <si>
    <t xml:space="preserve">hypothetical protein Rv1339 </t>
  </si>
  <si>
    <t>Rv0702</t>
  </si>
  <si>
    <t xml:space="preserve">50S ribosomal protein L4 </t>
  </si>
  <si>
    <t>Rv1507c</t>
  </si>
  <si>
    <t xml:space="preserve">hypothetical protein Rv1507c </t>
  </si>
  <si>
    <t>Rv3803c</t>
  </si>
  <si>
    <t xml:space="preserve">secreted MPT51/MPB51 antigen protein FBPD (MPT51/MPB51 antigen 85 complex C) (AG58C) (Mycolyl transferase 85C) (fibronectin-binding protein C) (85C) </t>
  </si>
  <si>
    <t>Rv0001</t>
  </si>
  <si>
    <t>chromosomal replication initiation protein, DnaA</t>
  </si>
  <si>
    <t>Rv0054</t>
  </si>
  <si>
    <t xml:space="preserve">single-stranded DNA-binding protein </t>
  </si>
  <si>
    <t>Rv3139</t>
  </si>
  <si>
    <t xml:space="preserve">acyl-CoA dehydrogenase FADE24 </t>
  </si>
  <si>
    <t>Rv3031</t>
  </si>
  <si>
    <t xml:space="preserve">hypothetical protein Rv3031 </t>
  </si>
  <si>
    <t>Rv3917c</t>
  </si>
  <si>
    <t xml:space="preserve">chromosome partitioning protein ParB </t>
  </si>
  <si>
    <t>Rv3269</t>
  </si>
  <si>
    <t xml:space="preserve">hypothetical protein Rv3269 </t>
  </si>
  <si>
    <t>Rv1025</t>
  </si>
  <si>
    <t xml:space="preserve">hypothetical protein Rv1025 </t>
  </si>
  <si>
    <t>Rv0183</t>
  </si>
  <si>
    <t xml:space="preserve">lysophospholipase </t>
  </si>
  <si>
    <t>Rv0504c</t>
  </si>
  <si>
    <t xml:space="preserve">hypothetical protein Rv0504c </t>
  </si>
  <si>
    <t>Rv2889c</t>
  </si>
  <si>
    <t xml:space="preserve">elongation factor Ts </t>
  </si>
  <si>
    <t>Rv0503c</t>
  </si>
  <si>
    <t xml:space="preserve">cyclopropane-fatty-acyl-phospholipid synthase 2 CMAA2 (cyclopropane fatty acid synthase) (CFA synthase) (cyclopropane mycolic acid synthase 2) (mycolic acid trans-cyclopropane synthetase) </t>
  </si>
  <si>
    <t>Rv3920c</t>
  </si>
  <si>
    <t xml:space="preserve">hypothetical protein Rv3920c </t>
  </si>
  <si>
    <t>Rv3702c</t>
  </si>
  <si>
    <t xml:space="preserve">hypothetical protein Rv3702c </t>
  </si>
  <si>
    <t>Rv1143</t>
  </si>
  <si>
    <t xml:space="preserve">alpha-methylacyl-CoA racemase </t>
  </si>
  <si>
    <t>Rv3084</t>
  </si>
  <si>
    <t xml:space="preserve">acetyl-hydrolase/esterase LipR </t>
  </si>
  <si>
    <t>Rv3734c</t>
  </si>
  <si>
    <t xml:space="preserve">hypothetical protein Rv3734c </t>
  </si>
  <si>
    <t>Rv0721</t>
  </si>
  <si>
    <t xml:space="preserve">30S ribosomal protein S5 </t>
  </si>
  <si>
    <t>Rv2114</t>
  </si>
  <si>
    <t xml:space="preserve">hypothetical protein Rv2114 </t>
  </si>
  <si>
    <t>Rv2785c</t>
  </si>
  <si>
    <t xml:space="preserve">30S ribosomal protein S15 </t>
  </si>
  <si>
    <t>Rv1162</t>
  </si>
  <si>
    <t xml:space="preserve">respiratory nitrate reductase subunit beta NarH </t>
  </si>
  <si>
    <t>Rv2147c</t>
  </si>
  <si>
    <t xml:space="preserve">hypothetical protein Rv2147c </t>
  </si>
  <si>
    <t>Rv2387</t>
  </si>
  <si>
    <t xml:space="preserve">hypothetical protein Rv2387 </t>
  </si>
  <si>
    <t>Rv0795</t>
  </si>
  <si>
    <t xml:space="preserve">transposase IS6110 </t>
  </si>
  <si>
    <t>Rv3849</t>
  </si>
  <si>
    <t xml:space="preserve">hypothetical protein Rv3849 </t>
  </si>
  <si>
    <t>Rv0179c</t>
  </si>
  <si>
    <t xml:space="preserve">lipoprotein LprO </t>
  </si>
  <si>
    <t>Rv2890c</t>
  </si>
  <si>
    <t xml:space="preserve">30S ribosomal protein S2 </t>
  </si>
  <si>
    <t>Rv3246c</t>
  </si>
  <si>
    <t xml:space="preserve">two component sensory transduction transcriptional regulatory protein MTRA </t>
  </si>
  <si>
    <t>Rv2579</t>
  </si>
  <si>
    <t>Rv0231</t>
  </si>
  <si>
    <t xml:space="preserve">acyl-CoA dehydrogenase FADE4 </t>
  </si>
  <si>
    <t>Rv0171</t>
  </si>
  <si>
    <t xml:space="preserve">MCE-family protein MCE1C </t>
  </si>
  <si>
    <t>Rv3545c</t>
  </si>
  <si>
    <t xml:space="preserve">cytochrome P450 125 </t>
  </si>
  <si>
    <t>Rv0173</t>
  </si>
  <si>
    <t xml:space="preserve">MCE-family lipoprotein LprK </t>
  </si>
  <si>
    <t>Rv2145c</t>
  </si>
  <si>
    <t xml:space="preserve">hypothetical protein Rv2145c </t>
  </si>
  <si>
    <t>Rv0208c</t>
  </si>
  <si>
    <t xml:space="preserve">tRNA (guanine-N(7)-)-methyltransferase </t>
  </si>
  <si>
    <t>Rv1860</t>
  </si>
  <si>
    <t xml:space="preserve">hypothetical protein Rv1860 </t>
  </si>
  <si>
    <t>Rv3623</t>
  </si>
  <si>
    <t xml:space="preserve">lipoprotein LpqG </t>
  </si>
  <si>
    <t>Rv0070c</t>
  </si>
  <si>
    <t>Rv0244c</t>
  </si>
  <si>
    <t xml:space="preserve">acyl-CoA dehydrogenase FADE5 </t>
  </si>
  <si>
    <t>Rv0700</t>
  </si>
  <si>
    <t xml:space="preserve">30S ribosomal protein S10 </t>
  </si>
  <si>
    <t>Rv2737c</t>
  </si>
  <si>
    <t xml:space="preserve">DNA recombination protein RecA </t>
  </si>
  <si>
    <t>Rv2560</t>
  </si>
  <si>
    <t xml:space="preserve">hypothetical protein Rv2560 </t>
  </si>
  <si>
    <t>Rv2864c</t>
  </si>
  <si>
    <t xml:space="preserve">penicillin-binding lipoprotein </t>
  </si>
  <si>
    <t>Rv0722</t>
  </si>
  <si>
    <t xml:space="preserve">50S ribosomal protein L30 </t>
  </si>
  <si>
    <t>Rv3809c</t>
  </si>
  <si>
    <t xml:space="preserve">UDP-galactopyranose mutase Glf </t>
  </si>
  <si>
    <t>Rv2220</t>
  </si>
  <si>
    <t xml:space="preserve">glutamine synthetase GLNA1 (glutamine synthase) (GS-I) </t>
  </si>
  <si>
    <t>Rv2935</t>
  </si>
  <si>
    <t xml:space="preserve">phenolpthiocerol synthesis type-I polyketide synthase PPSE </t>
  </si>
  <si>
    <t>Rv0475</t>
  </si>
  <si>
    <t xml:space="preserve">iron-regulated heparin binding hemagglutinin hbhA (adhesin) </t>
  </si>
  <si>
    <t>Rv0053</t>
  </si>
  <si>
    <t xml:space="preserve">30S ribosomal protein S6 </t>
  </si>
  <si>
    <t>Rv1527c</t>
  </si>
  <si>
    <t xml:space="preserve">polyketide synthase pks5 </t>
  </si>
  <si>
    <t>Rv0404</t>
  </si>
  <si>
    <t>Rv2067c</t>
  </si>
  <si>
    <t xml:space="preserve">hypothetical protein Rv2067c </t>
  </si>
  <si>
    <t>Rv0968</t>
  </si>
  <si>
    <t xml:space="preserve">hypothetical protein Rv0968 </t>
  </si>
  <si>
    <t>Rv0172</t>
  </si>
  <si>
    <t xml:space="preserve">MCE-family protein MCE1D </t>
  </si>
  <si>
    <t>Rv3510c</t>
  </si>
  <si>
    <t xml:space="preserve">hypothetical protein Rv3510c </t>
  </si>
  <si>
    <t>Rv0925c</t>
  </si>
  <si>
    <t xml:space="preserve">hypothetical protein Rv0925c </t>
  </si>
  <si>
    <t>Rv0046c</t>
  </si>
  <si>
    <t xml:space="preserve">myo-inositol-1-phosphate synthase INO1 (inositol 1-phosphate synthetase) (D-glucose 6-phosphate cycloaldolase) (glucose 6-phosphate cyclase) (glucocycloaldolase) </t>
  </si>
  <si>
    <t>Rv3267</t>
  </si>
  <si>
    <t xml:space="preserve">hypothetical protein Rv3267 </t>
  </si>
  <si>
    <t>Rv0309</t>
  </si>
  <si>
    <t xml:space="preserve">hypothetical protein Rv0309 </t>
  </si>
  <si>
    <t>Rv0174</t>
  </si>
  <si>
    <t xml:space="preserve">MCE-family protein MCE1F </t>
  </si>
  <si>
    <t>Rv1458c</t>
  </si>
  <si>
    <t xml:space="preserve">unidentified antibiotic-transport ATP-binding protein ABC transporter </t>
  </si>
  <si>
    <t>Rv2945c</t>
  </si>
  <si>
    <t xml:space="preserve">lipoprotein LppX </t>
  </si>
  <si>
    <t>Rv2592c</t>
  </si>
  <si>
    <t xml:space="preserve">Holliday junction DNA helicase RuvB </t>
  </si>
  <si>
    <t>Rv2391</t>
  </si>
  <si>
    <t xml:space="preserve">ferredoxin-dependent nitrite reductase NIRA </t>
  </si>
  <si>
    <t>Rv1252c</t>
  </si>
  <si>
    <t xml:space="preserve">lipoprotein LprE </t>
  </si>
  <si>
    <t>Rv0651</t>
  </si>
  <si>
    <t xml:space="preserve">50S ribosomal protein L10 </t>
  </si>
  <si>
    <t>Rv2747</t>
  </si>
  <si>
    <t xml:space="preserve">N-acetylglutamate synthase </t>
  </si>
  <si>
    <t>Rv3088</t>
  </si>
  <si>
    <t xml:space="preserve">hypothetical protein Rv3088 </t>
  </si>
  <si>
    <t>Rv3252c</t>
  </si>
  <si>
    <t xml:space="preserve">transmembrane alkane 1-monooxygenase AlkB </t>
  </si>
  <si>
    <t>Rv0577</t>
  </si>
  <si>
    <t xml:space="preserve">hypothetical protein Rv0577 </t>
  </si>
  <si>
    <t>Rv1641</t>
  </si>
  <si>
    <t xml:space="preserve">translation initiation factor IF-3 </t>
  </si>
  <si>
    <t>Rv2988c</t>
  </si>
  <si>
    <t xml:space="preserve">isopropylmalate isomerase large subunit </t>
  </si>
  <si>
    <t>Rv3250c</t>
  </si>
  <si>
    <t xml:space="preserve">rubredoxin RubB </t>
  </si>
  <si>
    <t>Rv0108c</t>
  </si>
  <si>
    <t xml:space="preserve">hypothetical protein Rv0108c </t>
  </si>
  <si>
    <t>Rv1130</t>
  </si>
  <si>
    <t xml:space="preserve">hypothetical protein Rv1130 </t>
  </si>
  <si>
    <t>Rv3648c</t>
  </si>
  <si>
    <t xml:space="preserve">cold shock protein A </t>
  </si>
  <si>
    <t>Rv0643c</t>
  </si>
  <si>
    <t>Rv3824c</t>
  </si>
  <si>
    <t xml:space="preserve">polyketide synthase associated protein </t>
  </si>
  <si>
    <t>Rv2593c</t>
  </si>
  <si>
    <t xml:space="preserve">Holliday junction DNA helicase RuvA </t>
  </si>
  <si>
    <t>Rv3618</t>
  </si>
  <si>
    <t>Rv1251c</t>
  </si>
  <si>
    <t xml:space="preserve">hypothetical protein Rv1251c </t>
  </si>
  <si>
    <t>Rv0035</t>
  </si>
  <si>
    <t xml:space="preserve">fatty-acid-CoA ligase </t>
  </si>
  <si>
    <t>Rv0694</t>
  </si>
  <si>
    <t xml:space="preserve">L-lactate dehydrogenase (cytochrome) LldD1 </t>
  </si>
  <si>
    <t>Rv2590</t>
  </si>
  <si>
    <t>Rv0456c</t>
  </si>
  <si>
    <t>Rv0987</t>
  </si>
  <si>
    <t xml:space="preserve">adhesion component transport transmembrane protein ABC transporter </t>
  </si>
  <si>
    <t>Rv0986</t>
  </si>
  <si>
    <t xml:space="preserve">adhesion component transport ATP-binding protein ABC transporter </t>
  </si>
  <si>
    <t>Rv1774</t>
  </si>
  <si>
    <t>Rv2243</t>
  </si>
  <si>
    <t xml:space="preserve">acyl-carrier-protein S-malonyltransferase </t>
  </si>
  <si>
    <t>Rv3587c</t>
  </si>
  <si>
    <t xml:space="preserve">hypothetical protein Rv3587c </t>
  </si>
  <si>
    <t>Rv0467</t>
  </si>
  <si>
    <t>Rv3048c</t>
  </si>
  <si>
    <t>Rv1477</t>
  </si>
  <si>
    <t xml:space="preserve">invasion protein </t>
  </si>
  <si>
    <t>Rv1387</t>
  </si>
  <si>
    <t>Rv3825c</t>
  </si>
  <si>
    <t xml:space="preserve">polyketide synthase PKS2 </t>
  </si>
  <si>
    <t>Rv2429</t>
  </si>
  <si>
    <t xml:space="preserve">alkyl hydroperoxide reductase subunit D </t>
  </si>
  <si>
    <t>Rv3310</t>
  </si>
  <si>
    <t xml:space="preserve">acid phosphatase </t>
  </si>
  <si>
    <t>Rv2721c</t>
  </si>
  <si>
    <t xml:space="preserve">hypothetical protein Rv2721c </t>
  </si>
  <si>
    <t>Rv2240c</t>
  </si>
  <si>
    <t xml:space="preserve">hypothetical protein Rv2240c </t>
  </si>
  <si>
    <t>Rv0129c</t>
  </si>
  <si>
    <t xml:space="preserve">secreted antigen 85-C FBPC (85C) (antigen 85 complex C) (AG58C) (Mycolyl transferase 85C) (fibronectin-binding protein C) </t>
  </si>
  <si>
    <t>Rv1698</t>
  </si>
  <si>
    <t xml:space="preserve">hypothetical protein Rv1698 </t>
  </si>
  <si>
    <t>Rv2780</t>
  </si>
  <si>
    <t xml:space="preserve">secreted L-alanine dehydrogenase ALD (40 kDa antigen) (TB43) </t>
  </si>
  <si>
    <t>Rv3873</t>
  </si>
  <si>
    <t>Rv3330</t>
  </si>
  <si>
    <t xml:space="preserve">penicillin-binding protein DacB1 </t>
  </si>
  <si>
    <t>Rv2525c</t>
  </si>
  <si>
    <t xml:space="preserve">hypothetical protein Rv2525c </t>
  </si>
  <si>
    <t>Rv1566c</t>
  </si>
  <si>
    <t xml:space="preserve">inv protein </t>
  </si>
  <si>
    <t>Rv1754c</t>
  </si>
  <si>
    <t xml:space="preserve">hypothetical protein Rv1754c </t>
  </si>
  <si>
    <t>Rv0063</t>
  </si>
  <si>
    <t>Rv0888</t>
  </si>
  <si>
    <t xml:space="preserve">hypothetical protein Rv0888 </t>
  </si>
  <si>
    <t>Rv2350c</t>
  </si>
  <si>
    <t xml:space="preserve">membrane-associated phospholipase C </t>
  </si>
  <si>
    <t>Rv2460c</t>
  </si>
  <si>
    <t xml:space="preserve">ATP-dependent ClpP2 protease proteolytic subunit </t>
  </si>
  <si>
    <t>Rv2461c</t>
  </si>
  <si>
    <t xml:space="preserve">ATP-dependent ClpP1 protease proteolytic subunit </t>
  </si>
  <si>
    <t>Rv Number</t>
  </si>
  <si>
    <t>NCBI Annotated Protein Definition</t>
  </si>
  <si>
    <t>NCBI Protein Accession Number</t>
  </si>
  <si>
    <t>Number Peptides Identified</t>
  </si>
  <si>
    <t xml:space="preserve">Average Wildtype Reporter Ion Intensity </t>
  </si>
  <si>
    <t xml:space="preserve">Average Mutant Reporter Ion Intensity </t>
  </si>
  <si>
    <t>Mutant:Wildtype Ratio</t>
  </si>
  <si>
    <t>p-value  (T-test)</t>
  </si>
  <si>
    <t>NP_214765.1</t>
  </si>
  <si>
    <t>NP_216257.1</t>
  </si>
  <si>
    <t>NP_217495.1</t>
  </si>
  <si>
    <t>NP_216547.1</t>
  </si>
  <si>
    <t>NP_215119.1</t>
  </si>
  <si>
    <t>NP_216431.1</t>
  </si>
  <si>
    <t>NP_215588.1</t>
  </si>
  <si>
    <t>NP_217851.1</t>
  </si>
  <si>
    <t>NP_216432.1</t>
  </si>
  <si>
    <t>NP_216595.1</t>
  </si>
  <si>
    <t>NP_217307.1</t>
  </si>
  <si>
    <t>NP_217226.1</t>
  </si>
  <si>
    <t>NP_217925.1</t>
  </si>
  <si>
    <t>NP_214706.1</t>
  </si>
  <si>
    <t>NP_217433.1</t>
  </si>
  <si>
    <t>NP_216281.1</t>
  </si>
  <si>
    <t>YP_177858.1</t>
  </si>
  <si>
    <t>NP_217168.1</t>
  </si>
  <si>
    <t>NP_217569.1</t>
  </si>
  <si>
    <t>NP_215644.1</t>
  </si>
  <si>
    <t>NP_218286.1</t>
  </si>
  <si>
    <t>NP_217366.1</t>
  </si>
  <si>
    <t>NP_214883.1</t>
  </si>
  <si>
    <t>NP_216461.1</t>
  </si>
  <si>
    <t>NP_216532.1</t>
  </si>
  <si>
    <t>NP_214734.1</t>
  </si>
  <si>
    <t>NP_215499.1</t>
  </si>
  <si>
    <t>YP_177815.1</t>
  </si>
  <si>
    <t>NP_215460.1</t>
  </si>
  <si>
    <t>NP_217204.1</t>
  </si>
  <si>
    <t>NP_214939.1</t>
  </si>
  <si>
    <t>NP_216370.1</t>
  </si>
  <si>
    <t>NP_215859.1</t>
  </si>
  <si>
    <t>NP_215664.1</t>
  </si>
  <si>
    <t>NP_216840.1</t>
  </si>
  <si>
    <t>YP_177706.1</t>
  </si>
  <si>
    <t>YP_177792.1</t>
  </si>
  <si>
    <t>YP_177673.1</t>
  </si>
  <si>
    <t>NP_214898.1</t>
  </si>
  <si>
    <t>NP_215030.1</t>
  </si>
  <si>
    <t>NP_215947.1</t>
  </si>
  <si>
    <t>NP_215772.1</t>
  </si>
  <si>
    <t>YP_177882.1</t>
  </si>
  <si>
    <t>NP_214850.1</t>
  </si>
  <si>
    <t>NP_218118.1</t>
  </si>
  <si>
    <t>NP_216734.1</t>
  </si>
  <si>
    <t>NP_216698.1</t>
  </si>
  <si>
    <t>NP_215698.1</t>
  </si>
  <si>
    <t>NP_217145.1</t>
  </si>
  <si>
    <t>NP_215177.1</t>
  </si>
  <si>
    <t>NP_052930.1</t>
  </si>
  <si>
    <t>NP_217293.1</t>
  </si>
  <si>
    <t>NP_215320.1</t>
  </si>
  <si>
    <t>NP_215847.1</t>
  </si>
  <si>
    <t>NP_216330.1</t>
  </si>
  <si>
    <t>NP_217570.1</t>
  </si>
  <si>
    <t>NP_217706.1</t>
  </si>
  <si>
    <t>NP_215639.1</t>
  </si>
  <si>
    <t>NP_217923.1</t>
  </si>
  <si>
    <t>NP_215240.1</t>
  </si>
  <si>
    <t>NP_217012.1</t>
  </si>
  <si>
    <t>NP_217416.1</t>
  </si>
  <si>
    <t>NP_215453.1</t>
  </si>
  <si>
    <t>NP_217568.1</t>
  </si>
  <si>
    <t>NP_218401.1</t>
  </si>
  <si>
    <t>NP_215563.1</t>
  </si>
  <si>
    <t>NP_215407.1</t>
  </si>
  <si>
    <t>NP_214812.1</t>
  </si>
  <si>
    <t>NP_214711.1</t>
  </si>
  <si>
    <t>NP_214821.1</t>
  </si>
  <si>
    <t>NP_218331.1</t>
  </si>
  <si>
    <t>NP_215435.1</t>
  </si>
  <si>
    <t>NP_215021.1</t>
  </si>
  <si>
    <t>YP_177643.1</t>
  </si>
  <si>
    <t>NP_216508.1</t>
  </si>
  <si>
    <t>NP_217249.1</t>
  </si>
  <si>
    <t>NP_217449.1</t>
  </si>
  <si>
    <t>NP_217149.1</t>
  </si>
  <si>
    <t>NP_214572.1</t>
  </si>
  <si>
    <t>NP_214747.1</t>
  </si>
  <si>
    <t>NP_217689.1</t>
  </si>
  <si>
    <t>NP_216767.1</t>
  </si>
  <si>
    <t>NP_217332.1</t>
  </si>
  <si>
    <t>NP_214518.1</t>
  </si>
  <si>
    <t>NP_217646.1</t>
  </si>
  <si>
    <t>NP_215474.1</t>
  </si>
  <si>
    <t>NP_217567.1</t>
  </si>
  <si>
    <t>NP_214944.1</t>
  </si>
  <si>
    <t>NP_214617.1</t>
  </si>
  <si>
    <t>YP_177929.1</t>
  </si>
  <si>
    <t>NP_215083.1</t>
  </si>
  <si>
    <t>NP_218369.1</t>
  </si>
  <si>
    <t>NP_214841.1</t>
  </si>
  <si>
    <t>NP_215000.1</t>
  </si>
  <si>
    <t>NP_214900.1</t>
  </si>
  <si>
    <t>NP_217895.1</t>
  </si>
  <si>
    <t>NP_215723.1</t>
  </si>
  <si>
    <t>NP_217346.1</t>
  </si>
  <si>
    <t>NP_214940.1</t>
  </si>
  <si>
    <t>NP_217758.1</t>
  </si>
  <si>
    <t>NP_216982.1</t>
  </si>
  <si>
    <t>NP_216344.1</t>
  </si>
  <si>
    <t>NP_215454.1</t>
  </si>
  <si>
    <t>NP_216768.1</t>
  </si>
  <si>
    <t>NP_215400.1</t>
  </si>
  <si>
    <t>YP_177662.1</t>
  </si>
  <si>
    <t>NP_216149.1</t>
  </si>
  <si>
    <t>NP_218332.1</t>
  </si>
  <si>
    <t>NP_215384.1</t>
  </si>
  <si>
    <t>NP_215645.1</t>
  </si>
  <si>
    <t>NP_216722.2</t>
  </si>
  <si>
    <t>NP_217218.1</t>
  </si>
  <si>
    <t>NP_215781.1</t>
  </si>
  <si>
    <t>NP_216533.1</t>
  </si>
  <si>
    <t>NP_216472.1</t>
  </si>
  <si>
    <t>NP_217735.1</t>
  </si>
  <si>
    <t>NP_215296.2</t>
  </si>
  <si>
    <t>NP_215196.1</t>
  </si>
  <si>
    <t>YP_177877.1</t>
  </si>
  <si>
    <t>NP_218285.1</t>
  </si>
  <si>
    <t>NP_214788.1</t>
  </si>
  <si>
    <t>NP_216016.1</t>
  </si>
  <si>
    <t>NP_218391.1</t>
  </si>
  <si>
    <t>NP_218282.1</t>
  </si>
  <si>
    <t>NP_215290.1</t>
  </si>
  <si>
    <t>NP_216151.1</t>
  </si>
  <si>
    <t>NP_217199.1</t>
  </si>
  <si>
    <t>NP_215190.1</t>
  </si>
  <si>
    <t>NP_215765.1</t>
  </si>
  <si>
    <t>NP_214864.1</t>
  </si>
  <si>
    <t>NP_216566.1</t>
  </si>
  <si>
    <t>NP_218043.1</t>
  </si>
  <si>
    <t>NP_218200.1</t>
  </si>
  <si>
    <t>NP_215962.1</t>
  </si>
  <si>
    <t>NP_215267.1</t>
  </si>
  <si>
    <t>NP_216842.1</t>
  </si>
  <si>
    <t>NP_216380.1</t>
  </si>
  <si>
    <t>NP_217339.1</t>
  </si>
  <si>
    <t>YP_177859.1</t>
  </si>
  <si>
    <t>NP_215725.1</t>
  </si>
  <si>
    <t>NP_216299.1</t>
  </si>
  <si>
    <t>NP_217241.1</t>
  </si>
  <si>
    <t>NP_218144.1</t>
  </si>
  <si>
    <t>NP_215191.1</t>
  </si>
  <si>
    <t>NP_217324.1</t>
  </si>
  <si>
    <t>NP_216999.1</t>
  </si>
  <si>
    <t>YP_177719.1</t>
  </si>
  <si>
    <t>NP_216640.1</t>
  </si>
  <si>
    <t>NP_216792.1</t>
  </si>
  <si>
    <t>NP_217143.1</t>
  </si>
  <si>
    <t>NP_216110.1</t>
  </si>
  <si>
    <t>NP_217230.1</t>
  </si>
  <si>
    <t>NP_215266.1</t>
  </si>
  <si>
    <t>NP_216295.1</t>
  </si>
  <si>
    <t>NP_218100.1</t>
  </si>
  <si>
    <t>NP_218439.1</t>
  </si>
  <si>
    <t>NP_216846.1</t>
  </si>
  <si>
    <t>NP_216282.2</t>
  </si>
  <si>
    <t>NP_215794.1</t>
  </si>
  <si>
    <t>NP_214862.1</t>
  </si>
  <si>
    <t>NP_217126.1</t>
  </si>
  <si>
    <t>NP_216300.1</t>
  </si>
  <si>
    <t>NP_216937.1</t>
  </si>
  <si>
    <t>NP_217210.1</t>
  </si>
  <si>
    <t>NP_216941.1</t>
  </si>
  <si>
    <t>NP_217075.1</t>
  </si>
  <si>
    <t>NP_215305.1</t>
  </si>
  <si>
    <t>YP_177898.1</t>
  </si>
  <si>
    <t>YP_177931.1</t>
  </si>
  <si>
    <t>NP_214552.1</t>
  </si>
  <si>
    <t>NP_217055.1</t>
  </si>
  <si>
    <t>YP_177995.1</t>
  </si>
  <si>
    <t>NP_217166.1</t>
  </si>
  <si>
    <t>NP_216009.1</t>
  </si>
  <si>
    <t>NP_216737.1</t>
  </si>
  <si>
    <t>NP_215553.1</t>
  </si>
  <si>
    <t>NP_217432.1</t>
  </si>
  <si>
    <t>NP_215372.2</t>
  </si>
  <si>
    <t>NP_216763.1</t>
  </si>
  <si>
    <t>YP_178023.1</t>
  </si>
  <si>
    <t>NP_216414.1</t>
  </si>
  <si>
    <t>NP_215238.1</t>
  </si>
  <si>
    <t>NP_215016.1</t>
  </si>
  <si>
    <t>NP_215689.1</t>
  </si>
  <si>
    <t>NP_216896.1</t>
  </si>
  <si>
    <t>NP_216430.1</t>
  </si>
  <si>
    <t>NP_217224.1</t>
  </si>
  <si>
    <t>NP_217920.1</t>
  </si>
  <si>
    <t>NP_215463.1</t>
  </si>
  <si>
    <t>NP_215113.1</t>
  </si>
  <si>
    <t>NP_217099.1</t>
  </si>
  <si>
    <t>NP_214764.1</t>
  </si>
  <si>
    <t>NP_216429.1</t>
  </si>
  <si>
    <t>NP_215408.1</t>
  </si>
  <si>
    <t>NP_215691.1</t>
  </si>
  <si>
    <t>NP_218019.1</t>
  </si>
  <si>
    <t>NP_214937.1</t>
  </si>
  <si>
    <t>NP_216134.1</t>
  </si>
  <si>
    <t>NP_216720.1</t>
  </si>
  <si>
    <t>NP_214865.1</t>
  </si>
  <si>
    <t>NP_217157.1</t>
  </si>
  <si>
    <t>NP_217442.1</t>
  </si>
  <si>
    <t>NP_216558.1</t>
  </si>
  <si>
    <t>NP_215066.1</t>
  </si>
  <si>
    <t>NP_217297.1</t>
  </si>
  <si>
    <t>NP_217086.1</t>
  </si>
  <si>
    <t>NP_218245.1</t>
  </si>
  <si>
    <t>NP_214938.1</t>
  </si>
  <si>
    <t>NP_214922.1</t>
  </si>
  <si>
    <t>NP_216514.1</t>
  </si>
  <si>
    <t>NP_216610.1</t>
  </si>
  <si>
    <t>NP_217968.2</t>
  </si>
  <si>
    <t>NP_214851.1</t>
  </si>
  <si>
    <t>NP_216605.1</t>
  </si>
  <si>
    <t>NP_216264.1</t>
  </si>
  <si>
    <t>NP_215185.1</t>
  </si>
  <si>
    <t>NP_217714.1</t>
  </si>
  <si>
    <t>NP_215791.1</t>
  </si>
  <si>
    <t>NP_215757.1</t>
  </si>
  <si>
    <t>NP_217043.1</t>
  </si>
  <si>
    <t>NP_217924.1</t>
  </si>
  <si>
    <t>YP_177732.1</t>
  </si>
  <si>
    <t>YP_177788.1</t>
  </si>
  <si>
    <t>NP_216266.1</t>
  </si>
  <si>
    <t>NP_216141.2</t>
  </si>
  <si>
    <t>NP_217438.2</t>
  </si>
  <si>
    <t>NP_216626.1</t>
  </si>
  <si>
    <t>NP_215769.1</t>
  </si>
  <si>
    <t>NP_215323.1</t>
  </si>
  <si>
    <t>NP_216735.1</t>
  </si>
  <si>
    <t>YP_177942.1</t>
  </si>
  <si>
    <t>NP_216858.1</t>
  </si>
  <si>
    <t>NP_217816.1</t>
  </si>
  <si>
    <t>NP_217743.1</t>
  </si>
  <si>
    <t>NP_215014.1</t>
  </si>
  <si>
    <t>NP_216059.1</t>
  </si>
  <si>
    <t>NP_217713.1</t>
  </si>
  <si>
    <t>NP_217381.1</t>
  </si>
  <si>
    <t>NP_217206.1</t>
  </si>
  <si>
    <t>NP_218396.1</t>
  </si>
  <si>
    <t>NP_214825.1</t>
  </si>
  <si>
    <t>NP_216438.1</t>
  </si>
  <si>
    <t>NP_216518.1</t>
  </si>
  <si>
    <t>NP_216796.1</t>
  </si>
  <si>
    <t>NP_216775.1</t>
  </si>
  <si>
    <t>NP_217657.1</t>
  </si>
  <si>
    <t>NP_217677.1</t>
  </si>
  <si>
    <t>NP_214925.1</t>
  </si>
  <si>
    <t>NP_215094.1</t>
  </si>
  <si>
    <t>NP_214574.1</t>
  </si>
  <si>
    <t>NP_215866.1</t>
  </si>
  <si>
    <t>NP_214670.1</t>
  </si>
  <si>
    <t>NP_214645.1</t>
  </si>
  <si>
    <t>YP_178027.1</t>
  </si>
  <si>
    <t>NP_217944.1</t>
  </si>
  <si>
    <t>NP_215754.1</t>
  </si>
  <si>
    <t>NP_215755.1</t>
  </si>
  <si>
    <t>NP_215869.1</t>
  </si>
  <si>
    <t>NP_215376.1</t>
  </si>
  <si>
    <t>NP_216607.1</t>
  </si>
  <si>
    <t>NP_217704.1</t>
  </si>
  <si>
    <t>NP_215642.1</t>
  </si>
  <si>
    <t>NP_217110.1</t>
  </si>
  <si>
    <t>NP_218373.1</t>
  </si>
  <si>
    <t>NP_217429.1</t>
  </si>
  <si>
    <t>NP_215321.1</t>
  </si>
  <si>
    <t>NP_217789.1</t>
  </si>
  <si>
    <t>NP_216889.1</t>
  </si>
  <si>
    <t>NP_215399.1</t>
  </si>
  <si>
    <t>NP_217522.1</t>
  </si>
  <si>
    <t>NP_218279.1</t>
  </si>
  <si>
    <t>NP_216337.1</t>
  </si>
  <si>
    <t>NP_215575.1</t>
  </si>
  <si>
    <t>NP_217337.1</t>
  </si>
  <si>
    <t>NP_215218.1</t>
  </si>
  <si>
    <t>NP_215986.1</t>
  </si>
  <si>
    <t>NP_216352.1</t>
  </si>
  <si>
    <t>NP_217500.1</t>
  </si>
  <si>
    <t>YP_177635.1</t>
  </si>
  <si>
    <t>NP_217280.1</t>
  </si>
  <si>
    <t>NP_216971.1</t>
  </si>
  <si>
    <t>YP_177630.1</t>
  </si>
  <si>
    <t>NP_218036.1</t>
  </si>
  <si>
    <t>NP_217914.1</t>
  </si>
  <si>
    <t>YP_177772.1</t>
  </si>
  <si>
    <t>NP_215497.1</t>
  </si>
  <si>
    <t>NP_217310.1</t>
  </si>
  <si>
    <t>NP_215846.2</t>
  </si>
  <si>
    <t>NP_217234.1</t>
  </si>
  <si>
    <t>NP_217719.1</t>
  </si>
  <si>
    <t>NP_216998.1</t>
  </si>
  <si>
    <t>NP_217458.1</t>
  </si>
  <si>
    <t>NP_215183.1</t>
  </si>
  <si>
    <t>NP_214926.1</t>
  </si>
  <si>
    <t>NP_217188.1</t>
  </si>
  <si>
    <t>NP_215005.1</t>
  </si>
  <si>
    <t>NP_217620.1</t>
  </si>
  <si>
    <t>NP_215658.1</t>
  </si>
  <si>
    <t>NP_216965.1</t>
  </si>
  <si>
    <t>NP_215037.1</t>
  </si>
  <si>
    <t>NP_218191.2</t>
  </si>
  <si>
    <t>NP_217658.1</t>
  </si>
  <si>
    <t>NP_215648.1</t>
  </si>
  <si>
    <t>NP_216263.1</t>
  </si>
  <si>
    <t>NP_217317.1</t>
  </si>
  <si>
    <t>NP_215780.1</t>
  </si>
  <si>
    <t>NP_215851.1</t>
  </si>
  <si>
    <t>YP_177950.1</t>
  </si>
  <si>
    <t>NP_214698.1</t>
  </si>
  <si>
    <t>NP_216038.1</t>
  </si>
  <si>
    <t>NP_217368.1</t>
  </si>
  <si>
    <t>NP_216682.1</t>
  </si>
  <si>
    <t>NP_215936.1</t>
  </si>
  <si>
    <t>NP_218398.1</t>
  </si>
  <si>
    <t>NP_216060.1</t>
  </si>
  <si>
    <t>NP_218275.1</t>
  </si>
  <si>
    <t>NP_216494.1</t>
  </si>
  <si>
    <t>NP_218161.1</t>
  </si>
  <si>
    <t>NP_216855.1</t>
  </si>
  <si>
    <t>YP_177885.1</t>
  </si>
  <si>
    <t>NP_218127.1</t>
  </si>
  <si>
    <t>NP_218395.1</t>
  </si>
  <si>
    <t>NP_218333.1</t>
  </si>
  <si>
    <t>NP_214852.1</t>
  </si>
  <si>
    <t>NP_216428.1</t>
  </si>
  <si>
    <t>NP_215470.1</t>
  </si>
  <si>
    <t>NP_216649.1</t>
  </si>
  <si>
    <t>NP_217441.1</t>
  </si>
  <si>
    <t>NP_214611.1</t>
  </si>
  <si>
    <t>NP_216031.1</t>
  </si>
  <si>
    <t>NP_215004.1</t>
  </si>
  <si>
    <t>NP_215271.1</t>
  </si>
  <si>
    <t>NP_215424.1</t>
  </si>
  <si>
    <t>NP_218359.1</t>
  </si>
  <si>
    <t>NP_215832.1</t>
  </si>
  <si>
    <t>NP_215830.1</t>
  </si>
  <si>
    <t>NP_216298.1</t>
  </si>
  <si>
    <t>NP_215414.1</t>
  </si>
  <si>
    <t>NP_215926.1</t>
  </si>
  <si>
    <t>NP_216114.1</t>
  </si>
  <si>
    <t>NP_215850.1</t>
  </si>
  <si>
    <t>YP_177675.1</t>
  </si>
  <si>
    <t>NP_218034.1</t>
  </si>
  <si>
    <t>NP_215184.1</t>
  </si>
  <si>
    <t>NP_216247.2</t>
  </si>
  <si>
    <t>NP_217102.1</t>
  </si>
  <si>
    <t>NP_217470.1</t>
  </si>
  <si>
    <t>NP_218232.1</t>
  </si>
  <si>
    <t>NP_217272.1</t>
  </si>
  <si>
    <t>YP_177903.1</t>
  </si>
  <si>
    <t>NP_218168.1</t>
  </si>
  <si>
    <t>NP_215941.1</t>
  </si>
  <si>
    <t>NP_216928.1</t>
  </si>
  <si>
    <t>NP_217264.1</t>
  </si>
  <si>
    <t>NP_215461.1</t>
  </si>
  <si>
    <t>NP_216927.1</t>
  </si>
  <si>
    <t>NP_216818.1</t>
  </si>
  <si>
    <t>NP_218367.1</t>
  </si>
  <si>
    <t>NP_214817.1</t>
  </si>
  <si>
    <t>NP_214558.1</t>
  </si>
  <si>
    <t>NP_217175.1</t>
  </si>
  <si>
    <t>NP_217928.1</t>
  </si>
  <si>
    <t>NP_215079.1</t>
  </si>
  <si>
    <t>NP_214712.1</t>
  </si>
  <si>
    <t>NP_216493.1</t>
  </si>
  <si>
    <t>NP_217729.1</t>
  </si>
  <si>
    <t>NP_215782.1</t>
  </si>
  <si>
    <t>NP_215932.1</t>
  </si>
  <si>
    <t>NP_216918.1</t>
  </si>
  <si>
    <t>NP_218276.1</t>
  </si>
  <si>
    <t>NP_216963.1</t>
  </si>
  <si>
    <t>NP_214946.1</t>
  </si>
  <si>
    <t>NP_215377.1</t>
  </si>
  <si>
    <t>NP_215452.1</t>
  </si>
  <si>
    <t>NP_216385.1</t>
  </si>
  <si>
    <t>NP_216745.1</t>
  </si>
  <si>
    <t>NP_218197.1</t>
  </si>
  <si>
    <t>NP_215009.1</t>
  </si>
  <si>
    <t>NP_215420.1</t>
  </si>
  <si>
    <t>NP_215625.1</t>
  </si>
  <si>
    <t>YP_177701.1</t>
  </si>
  <si>
    <t>NP_217335.1</t>
  </si>
  <si>
    <t>NP_215078.1</t>
  </si>
  <si>
    <t>NP_216435.1</t>
  </si>
  <si>
    <t>NP_215997.1</t>
  </si>
  <si>
    <t>NP_215879.1</t>
  </si>
  <si>
    <t>NP_217139.1</t>
  </si>
  <si>
    <t>NP_217709.1</t>
  </si>
  <si>
    <t>NP_214696.1</t>
  </si>
  <si>
    <t>NP_216343.1</t>
  </si>
  <si>
    <t>NP_217922.1</t>
  </si>
  <si>
    <t>NP_214997.1</t>
  </si>
  <si>
    <t>NP_217819.1</t>
  </si>
  <si>
    <t>NP_217056.1</t>
  </si>
  <si>
    <t>NP_214556.1</t>
  </si>
  <si>
    <t>ABD52873.1</t>
  </si>
  <si>
    <t>NP_216813.1</t>
  </si>
  <si>
    <t>NP_215572.1</t>
  </si>
  <si>
    <t>NP_215518.1</t>
  </si>
  <si>
    <t>NP_215852.1</t>
  </si>
  <si>
    <t>NP_217457.1</t>
  </si>
  <si>
    <t>NP_216935.1</t>
  </si>
  <si>
    <t>NP_217621.1</t>
  </si>
  <si>
    <t>NP_214669.1</t>
  </si>
  <si>
    <t>NP_215672.1</t>
  </si>
  <si>
    <t>NP_216740.1</t>
  </si>
  <si>
    <t>NP_218273.1</t>
  </si>
  <si>
    <t>NP_215616.1</t>
  </si>
  <si>
    <t>NP_215811.1</t>
  </si>
  <si>
    <t>NP_216631.1</t>
  </si>
  <si>
    <t>NP_217032.2</t>
  </si>
  <si>
    <t>NP_217399.1</t>
  </si>
  <si>
    <t>NP_217309.1</t>
  </si>
  <si>
    <t>YP_177816.1</t>
  </si>
  <si>
    <t>NP_216729.1</t>
  </si>
  <si>
    <t>NP_215388.1</t>
  </si>
  <si>
    <t>NP_216215.1</t>
  </si>
  <si>
    <t>NP_216942.1</t>
  </si>
  <si>
    <t>NP_217540.1</t>
  </si>
  <si>
    <t>NP_215559.1</t>
  </si>
  <si>
    <t>NP_216410.1</t>
  </si>
  <si>
    <t>NP_215598.1</t>
  </si>
  <si>
    <t>NP_215602.1</t>
  </si>
  <si>
    <t>NP_218047.1</t>
  </si>
  <si>
    <t>NP_217663.1</t>
  </si>
  <si>
    <t>NP_215489.1</t>
  </si>
  <si>
    <t>YP_177687.1</t>
  </si>
  <si>
    <t>NP_216218.1</t>
  </si>
  <si>
    <t>NP_215809.1</t>
  </si>
  <si>
    <t>NP_218091.1</t>
  </si>
  <si>
    <t>NP_215729.1</t>
  </si>
  <si>
    <t>NP_218336.1</t>
  </si>
  <si>
    <t>NP_215790.1</t>
  </si>
  <si>
    <t>NP_214988.1</t>
  </si>
  <si>
    <t>NP_214964.1</t>
  </si>
  <si>
    <t>NP_217976.1</t>
  </si>
  <si>
    <t>NP_216345.1</t>
  </si>
  <si>
    <t>NP_215748.1</t>
  </si>
  <si>
    <t>NP_218387.1</t>
  </si>
  <si>
    <t>NP_216932.2</t>
  </si>
  <si>
    <t>NP_217874.1</t>
  </si>
  <si>
    <t>NP_217587.1</t>
  </si>
  <si>
    <t>NP_217601.1</t>
  </si>
  <si>
    <t>NP_214717.1</t>
  </si>
  <si>
    <t>NP_215576.1</t>
  </si>
  <si>
    <t>NP_218126.1</t>
  </si>
  <si>
    <t>NP_216702.1</t>
  </si>
  <si>
    <t>NP_214565.1</t>
  </si>
  <si>
    <t>NP_215978.1</t>
  </si>
  <si>
    <t>NP_215893.1</t>
  </si>
  <si>
    <t>NP_214923.1</t>
  </si>
  <si>
    <t>NP_217727.1</t>
  </si>
  <si>
    <t>NP_215292.1</t>
  </si>
  <si>
    <t>NP_215633.1</t>
  </si>
  <si>
    <t>NP_214748.2</t>
  </si>
  <si>
    <t>NP_214561.1</t>
  </si>
  <si>
    <t>YP_177688.1</t>
  </si>
  <si>
    <t>NP_214634.1</t>
  </si>
  <si>
    <t>NP_214661.1</t>
  </si>
  <si>
    <t>YP_177874.1</t>
  </si>
  <si>
    <t>NP_215303.1</t>
  </si>
  <si>
    <t>NP_216814.1</t>
  </si>
  <si>
    <t>NP_217745.1</t>
  </si>
  <si>
    <t>NP_215739.2</t>
  </si>
  <si>
    <t>NP_217357.1</t>
  </si>
  <si>
    <t>NP_215333.1</t>
  </si>
  <si>
    <t>NP_214780.1</t>
  </si>
  <si>
    <t>NP_216557.1</t>
  </si>
  <si>
    <t>NP_215943.1</t>
  </si>
  <si>
    <t>NP_216590.1</t>
  </si>
  <si>
    <t>NP_214671.1</t>
  </si>
  <si>
    <t>NP_215773.1</t>
  </si>
  <si>
    <t>NP_215699.1</t>
  </si>
  <si>
    <t>NP_215120.1</t>
  </si>
  <si>
    <t>NP_216973.1</t>
  </si>
  <si>
    <t>NP_214978.1</t>
  </si>
  <si>
    <t>NP_217683.1</t>
  </si>
  <si>
    <t>NP_216124.1</t>
  </si>
  <si>
    <t>NP_217190.1</t>
  </si>
  <si>
    <t>NP_215883.1</t>
  </si>
  <si>
    <t>NP_216074.1</t>
  </si>
  <si>
    <t>NP_217526.1</t>
  </si>
  <si>
    <t>NP_218064.1</t>
  </si>
  <si>
    <t>NP_215629.1</t>
  </si>
  <si>
    <t>YP_177756.1</t>
  </si>
  <si>
    <t>NP_218071.1</t>
  </si>
  <si>
    <t>NP_217466.2</t>
  </si>
  <si>
    <t>YP_177796.1</t>
  </si>
  <si>
    <t>NP_215812.1</t>
  </si>
  <si>
    <t>NP_217465.1</t>
  </si>
  <si>
    <t>NP_217498.1</t>
  </si>
  <si>
    <t>NP_214920.1</t>
  </si>
  <si>
    <t>NP_215100.1</t>
  </si>
  <si>
    <t>YP_177879.1</t>
  </si>
  <si>
    <t>NP_214539.1</t>
  </si>
  <si>
    <t>NP_217560.1</t>
  </si>
  <si>
    <t>NP_214784.1</t>
  </si>
  <si>
    <t>NP_217311.1</t>
  </si>
  <si>
    <t>YP_177616.1</t>
  </si>
  <si>
    <t>NP_214752.1</t>
  </si>
  <si>
    <t>NP_216102.1</t>
  </si>
  <si>
    <t>NP_218186.1</t>
  </si>
  <si>
    <t>NP_215429.1</t>
  </si>
  <si>
    <t>NP_214735.1</t>
  </si>
  <si>
    <t>NP_214580.1</t>
  </si>
  <si>
    <t>YP_177768.1</t>
  </si>
  <si>
    <t>NP_215963.1</t>
  </si>
  <si>
    <t>NP_218204.1</t>
  </si>
  <si>
    <t>NP_216203.1</t>
  </si>
  <si>
    <t>NP_215127.1</t>
  </si>
  <si>
    <t>YP_177889.1</t>
  </si>
  <si>
    <t>NP_217305.1</t>
  </si>
  <si>
    <t>NP_216444.1</t>
  </si>
  <si>
    <t>NP_215777.1</t>
  </si>
  <si>
    <t>NP_218216.1</t>
  </si>
  <si>
    <t>NP_215067.1</t>
  </si>
  <si>
    <t>NP_216267.1</t>
  </si>
  <si>
    <t>NP_215085.1</t>
  </si>
  <si>
    <t>NP_216329.1</t>
  </si>
  <si>
    <t>NP_217559.1</t>
  </si>
  <si>
    <t>NP_217501.1</t>
  </si>
  <si>
    <t>NP_215359.1</t>
  </si>
  <si>
    <t>NP_215265.1</t>
  </si>
  <si>
    <t>NP_216679.1</t>
  </si>
  <si>
    <t>NP_215498.1</t>
  </si>
  <si>
    <t>NP_214531.1</t>
  </si>
  <si>
    <t>NP_216544.1</t>
  </si>
  <si>
    <t>NP_217071.1</t>
  </si>
  <si>
    <t>YP_177983.1</t>
  </si>
  <si>
    <t>NP_214759.1</t>
  </si>
  <si>
    <t>NP_216567.1</t>
  </si>
  <si>
    <t>NP_215808.1</t>
  </si>
  <si>
    <t>NP_215314.1</t>
  </si>
  <si>
    <t>NP_218236.1</t>
  </si>
  <si>
    <t>NP_215153.1</t>
  </si>
  <si>
    <t>NP_215246.1</t>
  </si>
  <si>
    <t>NP_217236.1</t>
  </si>
  <si>
    <t>NP_218015.1</t>
  </si>
  <si>
    <t>NP_217122.1</t>
  </si>
  <si>
    <t>NP_215810.1</t>
  </si>
  <si>
    <t>NP_216048.1</t>
  </si>
  <si>
    <t>NP_215585.1</t>
  </si>
  <si>
    <t>NP_215159.1</t>
  </si>
  <si>
    <t>NP_215638.1</t>
  </si>
  <si>
    <t>NP_215446.1</t>
  </si>
  <si>
    <t>NP_215965.1</t>
  </si>
  <si>
    <t>NP_217354.1</t>
  </si>
  <si>
    <t>NP_216004.1</t>
  </si>
  <si>
    <t>NP_215054.1</t>
  </si>
  <si>
    <t>NP_215977.1</t>
  </si>
  <si>
    <t>NP_215731.1</t>
  </si>
  <si>
    <t>NP_216154.1</t>
  </si>
  <si>
    <t>NP_215428.1</t>
  </si>
  <si>
    <t>NP_217577.1</t>
  </si>
  <si>
    <t>NP_217304.1</t>
  </si>
  <si>
    <t>NP_215922.1</t>
  </si>
  <si>
    <t>NP_215306.1</t>
  </si>
  <si>
    <t>NP_215316.1</t>
  </si>
  <si>
    <t>NP_215456.1</t>
  </si>
  <si>
    <t>NP_214993.1</t>
  </si>
  <si>
    <t>NP_215488.1</t>
  </si>
  <si>
    <t>YP_177787.1</t>
  </si>
  <si>
    <t>NP_216658.1</t>
  </si>
  <si>
    <t>NP_215750.1</t>
  </si>
  <si>
    <t>NP_218226.1</t>
  </si>
  <si>
    <t>NP_214602.1</t>
  </si>
  <si>
    <t>NP_217105.1</t>
  </si>
  <si>
    <t>YP_177917.1</t>
  </si>
  <si>
    <t>NP_214586.1</t>
  </si>
  <si>
    <t>YP_177853.1</t>
  </si>
  <si>
    <t>NP_214716.1</t>
  </si>
  <si>
    <t>NP_216687.1</t>
  </si>
  <si>
    <t>NP_216933.1</t>
  </si>
  <si>
    <t>NP_214663.1</t>
  </si>
  <si>
    <t>NP_216731.1</t>
  </si>
  <si>
    <t>NP_217744.1</t>
  </si>
  <si>
    <t>NP_217135.1</t>
  </si>
  <si>
    <t>NP_214876.1</t>
  </si>
  <si>
    <t>NP_218427.1</t>
  </si>
  <si>
    <t>NP_216599.1</t>
  </si>
  <si>
    <t>NP_214957.1</t>
  </si>
  <si>
    <t>NP_217565.1</t>
  </si>
  <si>
    <t>NP_216313.1</t>
  </si>
  <si>
    <t>NP_216929.1</t>
  </si>
  <si>
    <t>NP_216920.1</t>
  </si>
  <si>
    <t>NP_216153.1</t>
  </si>
  <si>
    <t>NP_218205.1</t>
  </si>
  <si>
    <t>NP_217649.1</t>
  </si>
  <si>
    <t>YP_177747.1</t>
  </si>
  <si>
    <t>NP_218246.1</t>
  </si>
  <si>
    <t>NP_218033.1</t>
  </si>
  <si>
    <t>NP_216368.1</t>
  </si>
  <si>
    <t>YP_177823.1</t>
  </si>
  <si>
    <t>NP_217856.1</t>
  </si>
  <si>
    <t>NP_215529.1</t>
  </si>
  <si>
    <t>NP_214519.1</t>
  </si>
  <si>
    <t>NP_217437.1</t>
  </si>
  <si>
    <t>NP_216859.1</t>
  </si>
  <si>
    <t>NP_218111.1</t>
  </si>
  <si>
    <t>NP_216892.1</t>
  </si>
  <si>
    <t>NP_214525.1</t>
  </si>
  <si>
    <t>NP_217886.1</t>
  </si>
  <si>
    <t>NP_215953.1</t>
  </si>
  <si>
    <t>NP_214921.1</t>
  </si>
  <si>
    <t>NP_214606.1</t>
  </si>
  <si>
    <t>NP_215084.1</t>
  </si>
  <si>
    <t>NP_214815.1</t>
  </si>
  <si>
    <t>NP_215624.1</t>
  </si>
  <si>
    <t>NP_215634.1</t>
  </si>
  <si>
    <t>NP_217103.1</t>
  </si>
  <si>
    <t>NP_216779.1</t>
  </si>
  <si>
    <t>NP_218294.1</t>
  </si>
  <si>
    <t>NP_216453.1</t>
  </si>
  <si>
    <t>NP_215878.1</t>
  </si>
  <si>
    <t>NP_216564.1</t>
  </si>
  <si>
    <t>NP_214933.1</t>
  </si>
  <si>
    <t>NP_215535.1</t>
  </si>
  <si>
    <t>NP_216310.1</t>
  </si>
  <si>
    <t>NP_216654.1</t>
  </si>
  <si>
    <t>NP_217608.1</t>
  </si>
  <si>
    <t>NP_215398.1</t>
  </si>
  <si>
    <t>NP_218143.1</t>
  </si>
  <si>
    <t>NP_215842.1</t>
  </si>
  <si>
    <t>NP_215670.1</t>
  </si>
  <si>
    <t>NP_217367.1</t>
  </si>
  <si>
    <t>YP_177941.1</t>
  </si>
  <si>
    <t>NP_216925.1</t>
  </si>
  <si>
    <t>NP_215924.1</t>
  </si>
  <si>
    <t>NP_217140.1</t>
  </si>
  <si>
    <t>YP_178005.1</t>
  </si>
  <si>
    <t>NP_217384.1</t>
  </si>
  <si>
    <t>NP_214581.1</t>
  </si>
  <si>
    <t>NP_216922.1</t>
  </si>
  <si>
    <t>NP_218385.1</t>
  </si>
  <si>
    <t>NP_214555.1</t>
  </si>
  <si>
    <t>NP_216719.1</t>
  </si>
  <si>
    <t>NP_214533.1</t>
  </si>
  <si>
    <t>NP_218060.1</t>
  </si>
  <si>
    <t>NP_217566.1</t>
  </si>
  <si>
    <t>NP_217289.1</t>
  </si>
  <si>
    <t>NP_216757.1</t>
  </si>
  <si>
    <t>NP_215996.1</t>
  </si>
  <si>
    <t>NP_216512.1</t>
  </si>
  <si>
    <t>NP_214668.1</t>
  </si>
  <si>
    <t>NP_217561.1</t>
  </si>
  <si>
    <t>NP_217302.1</t>
  </si>
  <si>
    <t>NP_218037.1</t>
  </si>
  <si>
    <t>NP_217417.1</t>
  </si>
  <si>
    <t>NP_217306.1</t>
  </si>
  <si>
    <t>NP_214972.1</t>
  </si>
  <si>
    <t>YP_177712.1</t>
  </si>
  <si>
    <t>NP_217892.1</t>
  </si>
  <si>
    <t>NP_215745.1</t>
  </si>
  <si>
    <t>NP_216613.1</t>
  </si>
  <si>
    <t>NP_217014.1</t>
  </si>
  <si>
    <t>NP_217554.1</t>
  </si>
  <si>
    <t>NP_215534.1</t>
  </si>
  <si>
    <t>NP_217573.1</t>
  </si>
  <si>
    <t>NP_218330.1</t>
  </si>
  <si>
    <t>NP_218335.1</t>
  </si>
  <si>
    <t>NP_217403.1</t>
  </si>
  <si>
    <t>NP_218065.1</t>
  </si>
  <si>
    <t>NP_216013.1</t>
  </si>
  <si>
    <t>NP_216993.1</t>
  </si>
  <si>
    <t>NP_216003.1</t>
  </si>
  <si>
    <t>NP_217953.1</t>
  </si>
  <si>
    <t>NP_215914.1</t>
  </si>
  <si>
    <t>NP_217276.1</t>
  </si>
  <si>
    <t>NP_215761.1</t>
  </si>
  <si>
    <t>NP_214557.1</t>
  </si>
  <si>
    <t>NP_214795.1</t>
  </si>
  <si>
    <t>NP_215909.1</t>
  </si>
  <si>
    <t>NP_216259.1</t>
  </si>
  <si>
    <t>NP_218272.1</t>
  </si>
  <si>
    <t>NP_215937.1</t>
  </si>
  <si>
    <t>NP_217485.1</t>
  </si>
  <si>
    <t>NP_218431.1</t>
  </si>
  <si>
    <t>NP_217174.1</t>
  </si>
  <si>
    <t>NP_215147.1</t>
  </si>
  <si>
    <t>NP_217130.1</t>
  </si>
  <si>
    <t>NP_216442.1</t>
  </si>
  <si>
    <t>NP_217243.1</t>
  </si>
  <si>
    <t>NP_216025.1</t>
  </si>
  <si>
    <t>NP_217098.1</t>
  </si>
  <si>
    <t>NP_217016.1</t>
  </si>
  <si>
    <t>NP_216417.1</t>
  </si>
  <si>
    <t>NP_216037.1</t>
  </si>
  <si>
    <t>NP_215082.1</t>
  </si>
  <si>
    <t>NP_215360.1</t>
  </si>
  <si>
    <t>NP_216328.1</t>
  </si>
  <si>
    <t>NP_216392.1</t>
  </si>
  <si>
    <t>NP_217835.1</t>
  </si>
  <si>
    <t>NP_217502.1</t>
  </si>
  <si>
    <t>NP_216144.1</t>
  </si>
  <si>
    <t>NP_215764.2</t>
  </si>
  <si>
    <t>NP_215062.1</t>
  </si>
  <si>
    <t>YP_177962.1</t>
  </si>
  <si>
    <t>NP_215411.1</t>
  </si>
  <si>
    <t>NP_216213.1</t>
  </si>
  <si>
    <t>NP_216441.1</t>
  </si>
  <si>
    <t>NP_214562.1</t>
  </si>
  <si>
    <t>NP_214689.1</t>
  </si>
  <si>
    <t>NP_217355.1</t>
  </si>
  <si>
    <t>NP_217420.1</t>
  </si>
  <si>
    <t>NP_215938.1</t>
  </si>
  <si>
    <t>NP_214971.1</t>
  </si>
  <si>
    <t>NP_215925.1</t>
  </si>
  <si>
    <t>NP_218316.2</t>
  </si>
  <si>
    <t>NP_216718.1</t>
  </si>
  <si>
    <t>NP_217267.1</t>
  </si>
  <si>
    <t>YP_177679.1</t>
  </si>
  <si>
    <t>NP_217342.1</t>
  </si>
  <si>
    <t>NP_214720.1</t>
  </si>
  <si>
    <t>NP_217233.1</t>
  </si>
  <si>
    <t>NP_217525.1</t>
  </si>
  <si>
    <t>NP_215122.1</t>
  </si>
  <si>
    <t>NP_218381.1</t>
  </si>
  <si>
    <t>NP_215931.1</t>
  </si>
  <si>
    <t>NP_215145.1</t>
  </si>
  <si>
    <t>NP_215418.1</t>
  </si>
  <si>
    <t>NP_216956.1</t>
  </si>
  <si>
    <t>NP_215200.1</t>
  </si>
  <si>
    <t>NP_218052.1</t>
  </si>
  <si>
    <t>NP_217617.1</t>
  </si>
  <si>
    <t>NP_217291.1</t>
  </si>
  <si>
    <t>NP_214994.2</t>
  </si>
  <si>
    <t>NP_216127.1</t>
  </si>
  <si>
    <t>NP_217515.1</t>
  </si>
  <si>
    <t>NP_218384.1</t>
  </si>
  <si>
    <t>NP_214903.1</t>
  </si>
  <si>
    <t>NP_215981.1</t>
  </si>
  <si>
    <t>NP_216335.1</t>
  </si>
  <si>
    <t>NP_214520.1</t>
  </si>
  <si>
    <t>NP_215291.1</t>
  </si>
  <si>
    <t>NP_216628.1</t>
  </si>
  <si>
    <t>NP_214704.1</t>
  </si>
  <si>
    <t>NP_218290.1</t>
  </si>
  <si>
    <t>NP_216726.1</t>
  </si>
  <si>
    <t>YP_177977.1</t>
  </si>
  <si>
    <t>NP_218298.1</t>
  </si>
  <si>
    <t>NP_215906.1</t>
  </si>
  <si>
    <t>NP_217800.1</t>
  </si>
  <si>
    <t>NP_218051.1</t>
  </si>
  <si>
    <t>NP_217818.1</t>
  </si>
  <si>
    <t>NP_217917.1</t>
  </si>
  <si>
    <t>NP_215202.1</t>
  </si>
  <si>
    <t>NP_216812.1</t>
  </si>
  <si>
    <t>NP_214965.1</t>
  </si>
  <si>
    <t>NP_216359.1</t>
  </si>
  <si>
    <t>NP_217268.1</t>
  </si>
  <si>
    <t>NP_217955.1</t>
  </si>
  <si>
    <t>YP_177873.1</t>
  </si>
  <si>
    <t>NP_217191.1</t>
  </si>
  <si>
    <t>NP_216598.1</t>
  </si>
  <si>
    <t>NP_215484.1</t>
  </si>
  <si>
    <t>YP_177901.1</t>
  </si>
  <si>
    <t>NP_217591.1</t>
  </si>
  <si>
    <t>NP_215545.1</t>
  </si>
  <si>
    <t>NP_216029.1</t>
  </si>
  <si>
    <t>NP_215574.1</t>
  </si>
  <si>
    <t>NP_217505.1</t>
  </si>
  <si>
    <t>NP_217802.1</t>
  </si>
  <si>
    <t>NP_216577.1</t>
  </si>
  <si>
    <t>NP_217051.1</t>
  </si>
  <si>
    <t>NP_214604.1</t>
  </si>
  <si>
    <t>NP_216860.1</t>
  </si>
  <si>
    <t>NP_216584.1</t>
  </si>
  <si>
    <t>NP_217812.1</t>
  </si>
  <si>
    <t>NP_217101.1</t>
  </si>
  <si>
    <t>NP_216989.1</t>
  </si>
  <si>
    <t>NP_215546.1</t>
  </si>
  <si>
    <t>NP_217452.1</t>
  </si>
  <si>
    <t>NP_215709.1</t>
  </si>
  <si>
    <t>NP_215487.1</t>
  </si>
  <si>
    <t>NP_218388.1</t>
  </si>
  <si>
    <t>NP_217129.1</t>
  </si>
  <si>
    <t>NP_216145.1</t>
  </si>
  <si>
    <t>NP_215814.1</t>
  </si>
  <si>
    <t>NP_216125.1</t>
  </si>
  <si>
    <t>NP_215324.1</t>
  </si>
  <si>
    <t>NP_217240.1</t>
  </si>
  <si>
    <t>NP_216723.1</t>
  </si>
  <si>
    <t>NP_218403.1</t>
  </si>
  <si>
    <t>NP_216806.1</t>
  </si>
  <si>
    <t>NP_214838.1</t>
  </si>
  <si>
    <t>NP_215999.1</t>
  </si>
  <si>
    <t>YP_178015.1</t>
  </si>
  <si>
    <t>NP_215614.1</t>
  </si>
  <si>
    <t>NP_217669.1</t>
  </si>
  <si>
    <t>NP_216366.1</t>
  </si>
  <si>
    <t>NP_217615.1</t>
  </si>
  <si>
    <t>NP_218079.1</t>
  </si>
  <si>
    <t>NP_218117.1</t>
  </si>
  <si>
    <t>NP_215169.1</t>
  </si>
  <si>
    <t>YP_177769.1</t>
  </si>
  <si>
    <t>NP_217724.1</t>
  </si>
  <si>
    <t>NP_214897.1</t>
  </si>
  <si>
    <t>NP_216706.1</t>
  </si>
  <si>
    <t>NP_217936.1</t>
  </si>
  <si>
    <t>YP_177911.1</t>
  </si>
  <si>
    <t>NP_215798.1</t>
  </si>
  <si>
    <t>NP_214728.1</t>
  </si>
  <si>
    <t>NP_214701.1</t>
  </si>
  <si>
    <t>NP_215423.1</t>
  </si>
  <si>
    <t>NP_216159.1</t>
  </si>
  <si>
    <t>NP_214878.1</t>
  </si>
  <si>
    <t>NP_214703.1</t>
  </si>
  <si>
    <t>NP_215336.1</t>
  </si>
  <si>
    <t>YP_177915.1</t>
  </si>
  <si>
    <t>NP_215701.1</t>
  </si>
  <si>
    <t>NP_218045.1</t>
  </si>
  <si>
    <t>NP_218080.1</t>
  </si>
  <si>
    <t>NP_218322.1</t>
  </si>
  <si>
    <t>NP_215952.1</t>
  </si>
  <si>
    <t>NP_216219.1</t>
  </si>
  <si>
    <t>NP_216908.1</t>
  </si>
  <si>
    <t>NP_216848.2</t>
  </si>
  <si>
    <t>NP_214692.1</t>
  </si>
  <si>
    <t>NP_217909.1</t>
  </si>
  <si>
    <t>NP_218086.1</t>
  </si>
  <si>
    <t>NP_217212.1</t>
  </si>
  <si>
    <t>NP_217088.1</t>
  </si>
  <si>
    <t>NP_216170.1</t>
  </si>
  <si>
    <t>NP_216172.1</t>
  </si>
  <si>
    <t>NP_216156.1</t>
  </si>
  <si>
    <t>NP_218109.1</t>
  </si>
  <si>
    <t>NP_215294.1</t>
  </si>
  <si>
    <t>NP_218148.1</t>
  </si>
  <si>
    <t>NP_216381.1</t>
  </si>
  <si>
    <t>NP_217227.1</t>
  </si>
  <si>
    <t>NP_217873.1</t>
  </si>
  <si>
    <t>NP_215587.1</t>
  </si>
  <si>
    <t>NP_216413.1</t>
  </si>
  <si>
    <t>NP_218178.1</t>
  </si>
  <si>
    <t>NP_217530.1</t>
  </si>
  <si>
    <t>NP_217977.1</t>
  </si>
  <si>
    <t>NP_214848.1</t>
  </si>
  <si>
    <t>NP_215285.1</t>
  </si>
  <si>
    <t>NP_216958.1</t>
  </si>
  <si>
    <t>NP_216760.1</t>
  </si>
  <si>
    <t>NP_216625.1</t>
  </si>
  <si>
    <t>NP_217002.1</t>
  </si>
  <si>
    <t>NP_215802.1</t>
  </si>
  <si>
    <t>NP_218195.1</t>
  </si>
  <si>
    <t>NP_215401.1</t>
  </si>
  <si>
    <t>NP_218054.1</t>
  </si>
  <si>
    <t>NP_216666.1</t>
  </si>
  <si>
    <t>NP_216109.1</t>
  </si>
  <si>
    <t>NP_217340.1</t>
  </si>
  <si>
    <t>NP_217796.1</t>
  </si>
  <si>
    <t>NP_218382.1</t>
  </si>
  <si>
    <t>NP_218393.1</t>
  </si>
  <si>
    <t>NP_217836.1</t>
  </si>
  <si>
    <t>NP_218411.1</t>
  </si>
  <si>
    <t>NP_217981.1</t>
  </si>
  <si>
    <t>YP_178026.1</t>
  </si>
  <si>
    <t>NP_215226.1</t>
  </si>
  <si>
    <t>NP_217037.1</t>
  </si>
  <si>
    <t>NP_217761.1</t>
  </si>
  <si>
    <t>NP_215840.1</t>
  </si>
  <si>
    <t>NP_215954.1</t>
  </si>
  <si>
    <t>NP_217025.1</t>
  </si>
  <si>
    <t>NP_218213.1</t>
  </si>
  <si>
    <t>NP_216970.1</t>
  </si>
  <si>
    <t>NP_218438.1</t>
  </si>
  <si>
    <t>NP_216314.1</t>
  </si>
  <si>
    <t>NP_217435.1</t>
  </si>
  <si>
    <t>NP_214845.1</t>
  </si>
  <si>
    <t>NP_217448.1</t>
  </si>
  <si>
    <t>NP_216608.1</t>
  </si>
  <si>
    <t>NP_215970.1</t>
  </si>
  <si>
    <t>NP_216133.1</t>
  </si>
  <si>
    <t>NP_216986.1</t>
  </si>
  <si>
    <t>NP_215703.1</t>
  </si>
  <si>
    <t>NP_215786.1</t>
  </si>
  <si>
    <t>NP_217376.1</t>
  </si>
  <si>
    <t>NP_217797.1</t>
  </si>
  <si>
    <t>NP_215329.1</t>
  </si>
  <si>
    <t>NP_215927.1</t>
  </si>
  <si>
    <t>NP_214637.1</t>
  </si>
  <si>
    <t>NP_216075.1</t>
  </si>
  <si>
    <t>YP_177916.1</t>
  </si>
  <si>
    <t>NP_217934.1</t>
  </si>
  <si>
    <t>NP_217265.1</t>
  </si>
  <si>
    <t>NP_217882.1</t>
  </si>
  <si>
    <t>NP_216261.1</t>
  </si>
  <si>
    <t>YP_177629.1</t>
  </si>
  <si>
    <t>NP_215027.1</t>
  </si>
  <si>
    <t>NP_217091.1</t>
  </si>
  <si>
    <t>NP_215735.1</t>
  </si>
  <si>
    <t>NP_216223.1</t>
  </si>
  <si>
    <t>NP_216409.1</t>
  </si>
  <si>
    <t>NP_217374.1</t>
  </si>
  <si>
    <t>NP_215964.1</t>
  </si>
  <si>
    <t>NP_217921.1</t>
  </si>
  <si>
    <t>NP_216478.1</t>
  </si>
  <si>
    <t>NP_214534.1</t>
  </si>
  <si>
    <t>NP_217710.1</t>
  </si>
  <si>
    <t>NP_217894.1</t>
  </si>
  <si>
    <t>NP_218386.1</t>
  </si>
  <si>
    <t>NP_215425.1</t>
  </si>
  <si>
    <t>NP_218002.1</t>
  </si>
  <si>
    <t>NP_214672.1</t>
  </si>
  <si>
    <t>NP_215536.1</t>
  </si>
  <si>
    <t>NP_217447.1</t>
  </si>
  <si>
    <t>NP_216964.1</t>
  </si>
  <si>
    <t>NP_216710.1</t>
  </si>
  <si>
    <t>NP_217935.1</t>
  </si>
  <si>
    <t>NP_215939.1</t>
  </si>
  <si>
    <t>NP_214651.1</t>
  </si>
  <si>
    <t>NP_217518.1</t>
  </si>
  <si>
    <t>NP_215681.1</t>
  </si>
  <si>
    <t>NP_217269.1</t>
  </si>
  <si>
    <t>NP_215283.1</t>
  </si>
  <si>
    <t>NP_214976.1</t>
  </si>
  <si>
    <t>NP_217018.1</t>
  </si>
  <si>
    <t>NP_216448.1</t>
  </si>
  <si>
    <t>NP_215904.1</t>
  </si>
  <si>
    <t>NP_216496.1</t>
  </si>
  <si>
    <t>NP_214662.1</t>
  </si>
  <si>
    <t>NP_215992.1</t>
  </si>
  <si>
    <t>NP_216121.1</t>
  </si>
  <si>
    <t>NP_216211.1</t>
  </si>
  <si>
    <t>NP_215613.1</t>
  </si>
  <si>
    <t>NP_217044.1</t>
  </si>
  <si>
    <t>NP_217606.1</t>
  </si>
  <si>
    <t>YP_177992.1</t>
  </si>
  <si>
    <t>NP_215611.1</t>
  </si>
  <si>
    <t>NP_216081.1</t>
  </si>
  <si>
    <t>NP_215623.1</t>
  </si>
  <si>
    <t>NP_215708.1</t>
  </si>
  <si>
    <t>NP_217256.1</t>
  </si>
  <si>
    <t>NP_218225.1</t>
  </si>
  <si>
    <t>NP_216052.1</t>
  </si>
  <si>
    <t>NP_215417.1</t>
  </si>
  <si>
    <t>NP_217069.1</t>
  </si>
  <si>
    <t>NP_214932.1</t>
  </si>
  <si>
    <t>NP_214986.1</t>
  </si>
  <si>
    <t>NP_216992.1</t>
  </si>
  <si>
    <t>NP_217616.1</t>
  </si>
  <si>
    <t>NP_218022.1</t>
  </si>
  <si>
    <t>NP_215530.1</t>
  </si>
  <si>
    <t>NP_217096.1</t>
  </si>
  <si>
    <t>NP_214949.1</t>
  </si>
  <si>
    <t>YP_177821.1</t>
  </si>
  <si>
    <t>YP_177743.1</t>
  </si>
  <si>
    <t>NP_215856.1</t>
  </si>
  <si>
    <t>NP_214530.1</t>
  </si>
  <si>
    <t>NP_214877.1</t>
  </si>
  <si>
    <t>NP_214914.1</t>
  </si>
  <si>
    <t>NP_216412.1</t>
  </si>
  <si>
    <t>NP_218400.1</t>
  </si>
  <si>
    <t>NP_216744.1</t>
  </si>
  <si>
    <t>NP_217054.1</t>
  </si>
  <si>
    <t>NP_215991.1</t>
  </si>
  <si>
    <t>NP_217978.1</t>
  </si>
  <si>
    <t>NP_216175.1</t>
  </si>
  <si>
    <t>NP_215815.1</t>
  </si>
  <si>
    <t>NP_216991.1</t>
  </si>
  <si>
    <t>NP_215023.1</t>
  </si>
  <si>
    <t>NP_218089.1</t>
  </si>
  <si>
    <t>NP_215844.1</t>
  </si>
  <si>
    <t>NP_214959.1</t>
  </si>
  <si>
    <t>NP_215313.1</t>
  </si>
  <si>
    <t>NP_215052.1</t>
  </si>
  <si>
    <t>NP_215318.1</t>
  </si>
  <si>
    <t>NP_218007.1</t>
  </si>
  <si>
    <t>NP_217845.1</t>
  </si>
  <si>
    <t>NP_215839.1</t>
  </si>
  <si>
    <t>NP_217926.1</t>
  </si>
  <si>
    <t>NP_216876.1</t>
  </si>
  <si>
    <t>NP_215299.1</t>
  </si>
  <si>
    <t>YP_177959.1</t>
  </si>
  <si>
    <t>NP_217662.1</t>
  </si>
  <si>
    <t>YP_177730.1</t>
  </si>
  <si>
    <t>NP_215697.1</t>
  </si>
  <si>
    <t>NP_215220.1</t>
  </si>
  <si>
    <t>NP_217148.1</t>
  </si>
  <si>
    <t>NP_215151.1</t>
  </si>
  <si>
    <t>YP_177986.1</t>
  </si>
  <si>
    <t>NP_217026.1</t>
  </si>
  <si>
    <t>NP_216000.1</t>
  </si>
  <si>
    <t>NP_216333.1</t>
  </si>
  <si>
    <t>NP_218188.1</t>
  </si>
  <si>
    <t>YP_177661.1</t>
  </si>
  <si>
    <t>NP_217503.1</t>
  </si>
  <si>
    <t>NP_215375.1</t>
  </si>
  <si>
    <t>NP_217997.1</t>
  </si>
  <si>
    <t>NP_217123.1</t>
  </si>
  <si>
    <t>NP_216646.1</t>
  </si>
  <si>
    <t>NP_215819.1</t>
  </si>
  <si>
    <t>NP_216143.1</t>
  </si>
  <si>
    <t>NP_217119.1</t>
  </si>
  <si>
    <t>NP_215118.1</t>
  </si>
  <si>
    <t>NP_218352.1</t>
  </si>
  <si>
    <t>NP_217049.1</t>
  </si>
  <si>
    <t>NP_216160.1</t>
  </si>
  <si>
    <t>NP_217603.1</t>
  </si>
  <si>
    <t>NP_214529.1</t>
  </si>
  <si>
    <t>NP_217667.1</t>
  </si>
  <si>
    <t>NP_215537.1</t>
  </si>
  <si>
    <t>NP_216011.1</t>
  </si>
  <si>
    <t>NP_214856.1</t>
  </si>
  <si>
    <t>NP_218145.1</t>
  </si>
  <si>
    <t>NP_214640.1</t>
  </si>
  <si>
    <t>NP_216916.1</t>
  </si>
  <si>
    <t>NP_218012.1</t>
  </si>
  <si>
    <t>NP_217664.1</t>
  </si>
  <si>
    <t>NP_217443.1</t>
  </si>
  <si>
    <t>NP_215734.1</t>
  </si>
  <si>
    <t>NP_215442.1</t>
  </si>
  <si>
    <t>NP_218237.1</t>
  </si>
  <si>
    <t>NP_216701.1</t>
  </si>
  <si>
    <t>NP_215455.1</t>
  </si>
  <si>
    <t>NP_215104.1</t>
  </si>
  <si>
    <t>NP_215379.1</t>
  </si>
  <si>
    <t>NP_215065.1</t>
  </si>
  <si>
    <t>NP_216934.1</t>
  </si>
  <si>
    <t>NP_217511.1</t>
  </si>
  <si>
    <t>NP_214879.1</t>
  </si>
  <si>
    <t>NP_216027.1</t>
  </si>
  <si>
    <t>NP_215010.1</t>
  </si>
  <si>
    <t>NP_215668.1</t>
  </si>
  <si>
    <t>NP_217952.1</t>
  </si>
  <si>
    <t>NP_215482.1</t>
  </si>
  <si>
    <t>NP_218235.1</t>
  </si>
  <si>
    <t>NP_217483.1</t>
  </si>
  <si>
    <t>NP_216570.1</t>
  </si>
  <si>
    <t>NP_217595.1</t>
  </si>
  <si>
    <t>NP_217550.1</t>
  </si>
  <si>
    <t>NP_215823.1</t>
  </si>
  <si>
    <t>NP_216032.2</t>
  </si>
  <si>
    <t>NP_215824.1</t>
  </si>
  <si>
    <t>NP_217464.1</t>
  </si>
  <si>
    <t>YP_177782.1</t>
  </si>
  <si>
    <t>NP_217736.1</t>
  </si>
  <si>
    <t>NP_216716.1</t>
  </si>
  <si>
    <t>NP_217765.1</t>
  </si>
  <si>
    <t>NP_214737.1</t>
  </si>
  <si>
    <t>NP_215274.1</t>
  </si>
  <si>
    <t>NP_218371.1</t>
  </si>
  <si>
    <t>NP_217927.1</t>
  </si>
  <si>
    <t>NP_217205.1</t>
  </si>
  <si>
    <t>NP_218248.1</t>
  </si>
  <si>
    <t>NP_216617.1</t>
  </si>
  <si>
    <t>NP_214741.1</t>
  </si>
  <si>
    <t>YP_177845.1</t>
  </si>
  <si>
    <t>NP_215330.1</t>
  </si>
  <si>
    <t>NP_217618.1</t>
  </si>
  <si>
    <t>NP_217666.1</t>
  </si>
  <si>
    <t>NP_218196.1</t>
  </si>
  <si>
    <t>NP_214947.1</t>
  </si>
  <si>
    <t>NP_215468.1</t>
  </si>
  <si>
    <t>NP_218291.1</t>
  </si>
  <si>
    <t>NP_216119.1</t>
  </si>
  <si>
    <t>YP_178016.1</t>
  </si>
  <si>
    <t>NP_215335.1</t>
  </si>
  <si>
    <t>NP_215628.1</t>
  </si>
  <si>
    <t>NP_215154.1</t>
  </si>
  <si>
    <t>NP_215161.1</t>
  </si>
  <si>
    <t>NP_218009.1</t>
  </si>
  <si>
    <t>YP_177939.1</t>
  </si>
  <si>
    <t>NP_217509.1</t>
  </si>
  <si>
    <t>NP_216050.1</t>
  </si>
  <si>
    <t>NP_214537.1</t>
  </si>
  <si>
    <t>NP_215144.1</t>
  </si>
  <si>
    <t>NP_218243.1</t>
  </si>
  <si>
    <t>NP_214528.1</t>
  </si>
  <si>
    <t>NP_218078.1</t>
  </si>
  <si>
    <t>NP_216471.1</t>
  </si>
  <si>
    <t>NP_216383.1</t>
  </si>
  <si>
    <t>NP_215286.1</t>
  </si>
  <si>
    <t>NP_216703.1</t>
  </si>
  <si>
    <t>NP_217430.1</t>
  </si>
  <si>
    <t>NP_218209.1</t>
  </si>
  <si>
    <t>NP_214954.1</t>
  </si>
  <si>
    <t>NP_216285.1</t>
  </si>
  <si>
    <t>NP_216353.1</t>
  </si>
  <si>
    <t>NP_217300.1</t>
  </si>
  <si>
    <t>NP_217913.1</t>
  </si>
  <si>
    <t>NP_218264.1</t>
  </si>
  <si>
    <t>NP_215081.1</t>
  </si>
  <si>
    <t>NP_217958.1</t>
  </si>
  <si>
    <t>NP_215284.1</t>
  </si>
  <si>
    <t>NP_217889.1</t>
  </si>
  <si>
    <t>NP_218278.1</t>
  </si>
  <si>
    <t>NP_216673.1</t>
  </si>
  <si>
    <t>NP_217385.1</t>
  </si>
  <si>
    <t>NP_217973.1</t>
  </si>
  <si>
    <t>NP_215490.1</t>
  </si>
  <si>
    <t>NP_215882.1</t>
  </si>
  <si>
    <t>NP_216349.1</t>
  </si>
  <si>
    <t>NP_215467.1</t>
  </si>
  <si>
    <t>NP_218207.1</t>
  </si>
  <si>
    <t>NP_216957.1</t>
  </si>
  <si>
    <t>NP_215756.1</t>
  </si>
  <si>
    <t>NP_217229.1</t>
  </si>
  <si>
    <t>NP_214648.1</t>
  </si>
  <si>
    <t>NP_218239.2</t>
  </si>
  <si>
    <t>NP_216224.1</t>
  </si>
  <si>
    <t>NP_214639.1</t>
  </si>
  <si>
    <t>NP_216341.1</t>
  </si>
  <si>
    <t>NP_218317.1</t>
  </si>
  <si>
    <t>NP_215532.1</t>
  </si>
  <si>
    <t>NP_216830.1</t>
  </si>
  <si>
    <t>NP_218088.1</t>
  </si>
  <si>
    <t>NP_216943.1</t>
  </si>
  <si>
    <t>NP_215374.1</t>
  </si>
  <si>
    <t>NP_214905.1</t>
  </si>
  <si>
    <t>NP_217497.1</t>
  </si>
  <si>
    <t>YP_177953.1</t>
  </si>
  <si>
    <t>NP_215615.1</t>
  </si>
  <si>
    <t>NP_218013.1</t>
  </si>
  <si>
    <t>NP_214755.1</t>
  </si>
  <si>
    <t>NP_215224.1</t>
  </si>
  <si>
    <t>NP_215707.1</t>
  </si>
  <si>
    <t>NP_216954.2</t>
  </si>
  <si>
    <t>NP_216667.1</t>
  </si>
  <si>
    <t>NP_216226.1</t>
  </si>
  <si>
    <t>NP_214587.1</t>
  </si>
  <si>
    <t>NP_216398.1</t>
  </si>
  <si>
    <t>NP_217270.1</t>
  </si>
  <si>
    <t>NP_215193.1</t>
  </si>
  <si>
    <t>NP_217347.1</t>
  </si>
  <si>
    <t>NP_217486.1</t>
  </si>
  <si>
    <t>NP_215222.1</t>
  </si>
  <si>
    <t>NP_218433.1</t>
  </si>
  <si>
    <t>NP_216711.1</t>
  </si>
  <si>
    <t>NP_214736.1</t>
  </si>
  <si>
    <t>NP_215594.1</t>
  </si>
  <si>
    <t>NP_218265.1</t>
  </si>
  <si>
    <t>NP_217266.1</t>
  </si>
  <si>
    <t>NP_215979.1</t>
  </si>
  <si>
    <t>NP_216815.1</t>
  </si>
  <si>
    <t>NP_216424.1</t>
  </si>
  <si>
    <t>NP_215660.1</t>
  </si>
  <si>
    <t>YP_177754.1</t>
  </si>
  <si>
    <t>NP_216372.1</t>
  </si>
  <si>
    <t>NP_215225.1</t>
  </si>
  <si>
    <t>YP_177835.1</t>
  </si>
  <si>
    <t>NP_214633.1</t>
  </si>
  <si>
    <t>NP_216688.1</t>
  </si>
  <si>
    <t>NP_218404.1</t>
  </si>
  <si>
    <t>YP_177900.1</t>
  </si>
  <si>
    <t>NP_215181.1</t>
  </si>
  <si>
    <t>NP_217857.1</t>
  </si>
  <si>
    <t>NP_217821.1</t>
  </si>
  <si>
    <t>NP_214785.1</t>
  </si>
  <si>
    <t>NP_218227.2</t>
  </si>
  <si>
    <t>NP_215506.1</t>
  </si>
  <si>
    <t>NP_217622.1</t>
  </si>
  <si>
    <t>NP_215783.1</t>
  </si>
  <si>
    <t>NP_215522.1</t>
  </si>
  <si>
    <t>NP_215876.1</t>
  </si>
  <si>
    <t>NP_217467.1</t>
  </si>
  <si>
    <t>NP_217549.1</t>
  </si>
  <si>
    <t>YP_177991.1</t>
  </si>
  <si>
    <t>NP_215800.1</t>
  </si>
  <si>
    <t>NP_217545.1</t>
  </si>
  <si>
    <t>NP_215610.1</t>
  </si>
  <si>
    <t>NP_216751.1</t>
  </si>
  <si>
    <t>NP_218001.1</t>
  </si>
  <si>
    <t>NP_215219.1</t>
  </si>
  <si>
    <t>NP_217605.1</t>
  </si>
  <si>
    <t>NP_216112.1</t>
  </si>
  <si>
    <t>NP_218184.1</t>
  </si>
  <si>
    <t>NP_216727.1</t>
  </si>
  <si>
    <t>NP_217419.1</t>
  </si>
  <si>
    <t>NP_218358.1</t>
  </si>
  <si>
    <t>NP_216728.1</t>
  </si>
  <si>
    <t>YP_177758.1</t>
  </si>
  <si>
    <t>NP_217121.1</t>
  </si>
  <si>
    <t>NP_216810.1</t>
  </si>
  <si>
    <t>NP_215797.1</t>
  </si>
  <si>
    <t>NP_217446.2</t>
  </si>
  <si>
    <t>YP_177705.1</t>
  </si>
  <si>
    <t>NP_215944.1</t>
  </si>
  <si>
    <t>NP_217219.1</t>
  </si>
  <si>
    <t>NP_217599.1</t>
  </si>
  <si>
    <t>YP_177722.1</t>
  </si>
  <si>
    <t>NP_218312.1</t>
  </si>
  <si>
    <t>NP_217558.1</t>
  </si>
  <si>
    <t>NP_215657.1</t>
  </si>
  <si>
    <t>NP_215586.1</t>
  </si>
  <si>
    <t>NP_217050.1</t>
  </si>
  <si>
    <t>NP_218119.1</t>
  </si>
  <si>
    <t>NP_215884.1</t>
  </si>
  <si>
    <t>NP_215026.1</t>
  </si>
  <si>
    <t>NP_214824.1</t>
  </si>
  <si>
    <t>NP_216238.1</t>
  </si>
  <si>
    <t>NP_218351.1</t>
  </si>
  <si>
    <t>NP_217081.1</t>
  </si>
  <si>
    <t>NP_218307.1</t>
  </si>
  <si>
    <t>NP_214605.1</t>
  </si>
  <si>
    <t>YP_177951.1</t>
  </si>
  <si>
    <t>NP_217423.1</t>
  </si>
  <si>
    <t>NP_216637.1</t>
  </si>
  <si>
    <t>NP_218163.1</t>
  </si>
  <si>
    <t>NP_215472.1</t>
  </si>
  <si>
    <t>NP_216516.1</t>
  </si>
  <si>
    <t>NP_215519.1</t>
  </si>
  <si>
    <t>NP_215160.1</t>
  </si>
  <si>
    <t>NP_218318.1</t>
  </si>
  <si>
    <t>NP_214953.1</t>
  </si>
  <si>
    <t>NP_217881.1</t>
  </si>
  <si>
    <t>NP_214523.1</t>
  </si>
  <si>
    <t>NP_218308.1</t>
  </si>
  <si>
    <t>YP_177868.1</t>
  </si>
  <si>
    <t>NP_215612.1</t>
  </si>
  <si>
    <t>NP_216717.1</t>
  </si>
  <si>
    <t>NP_218087.1</t>
  </si>
  <si>
    <t>NP_215805.1</t>
  </si>
  <si>
    <t>NP_216694.1</t>
  </si>
  <si>
    <t>NP_215590.1</t>
  </si>
  <si>
    <t>NP_216294.1</t>
  </si>
  <si>
    <t>YP_177733.1</t>
  </si>
  <si>
    <t>NP_216910.1</t>
  </si>
  <si>
    <t>NP_215596.1</t>
  </si>
  <si>
    <t>NP_216296.1</t>
  </si>
  <si>
    <t>NP_215982.1</t>
  </si>
  <si>
    <t>NP_214906.1</t>
  </si>
  <si>
    <t>NP_216960.1</t>
  </si>
  <si>
    <t>YP_177702.1</t>
  </si>
  <si>
    <t>NP_214828.1</t>
  </si>
  <si>
    <t>NP_218115.1</t>
  </si>
  <si>
    <t>NP_217853.1</t>
  </si>
  <si>
    <t>NP_216063.1</t>
  </si>
  <si>
    <t>NP_217080.1</t>
  </si>
  <si>
    <t>NP_217370.1</t>
  </si>
  <si>
    <t>NP_215186.1</t>
  </si>
  <si>
    <t>NP_216439.1</t>
  </si>
  <si>
    <t>NP_217592.1</t>
  </si>
  <si>
    <t>NP_214895.1</t>
  </si>
  <si>
    <t>NP_216235.1</t>
  </si>
  <si>
    <t>YP_177824.1</t>
  </si>
  <si>
    <t>NP_217740.1</t>
  </si>
  <si>
    <t>NP_214757.1</t>
  </si>
  <si>
    <t>NP_217045.1</t>
  </si>
  <si>
    <t>NP_214725.1</t>
  </si>
  <si>
    <t>NP_216854.1</t>
  </si>
  <si>
    <t>NP_216805.1</t>
  </si>
  <si>
    <t>NP_215337.1</t>
  </si>
  <si>
    <t>NP_214713.1</t>
  </si>
  <si>
    <t>NP_216742.1</t>
  </si>
  <si>
    <t>NP_215539.1</t>
  </si>
  <si>
    <t>YP_177699.1</t>
  </si>
  <si>
    <t>NP_216312.1</t>
  </si>
  <si>
    <t>NP_215822.1</t>
  </si>
  <si>
    <t>NP_216049.1</t>
  </si>
  <si>
    <t>NP_217975.1</t>
  </si>
  <si>
    <t>NP_217456.1</t>
  </si>
  <si>
    <t>NP_217036.1</t>
  </si>
  <si>
    <t>NP_217375.1</t>
  </si>
  <si>
    <t>NP_215146.1</t>
  </si>
  <si>
    <t>NP_217361.1</t>
  </si>
  <si>
    <t>NP_218021.1</t>
  </si>
  <si>
    <t>NP_215827.1</t>
  </si>
  <si>
    <t>NP_218026.1</t>
  </si>
  <si>
    <t>NP_215826.1</t>
  </si>
  <si>
    <t>NP_215237.1</t>
  </si>
  <si>
    <t>NP_218405.1</t>
  </si>
  <si>
    <t>NP_218376.1</t>
  </si>
  <si>
    <t>NP_215795.1</t>
  </si>
  <si>
    <t>NP_215813.1</t>
  </si>
  <si>
    <t>NP_214931.1</t>
  </si>
  <si>
    <t>NP_215197.1</t>
  </si>
  <si>
    <t>NP_217749.1</t>
  </si>
  <si>
    <t>NP_214589.1</t>
  </si>
  <si>
    <t>NP_214756.1</t>
  </si>
  <si>
    <t>NP_217083.1</t>
  </si>
  <si>
    <t>NP_217527.1</t>
  </si>
  <si>
    <t>NP_218434.2</t>
  </si>
  <si>
    <t>NP_217584.1</t>
  </si>
  <si>
    <t>NP_217731.1</t>
  </si>
  <si>
    <t>NP_215068.1</t>
  </si>
  <si>
    <t>NP_214871.1</t>
  </si>
  <si>
    <t>NP_217040.1</t>
  </si>
  <si>
    <t>NP_216873.1</t>
  </si>
  <si>
    <t>NP_216754.1</t>
  </si>
  <si>
    <t>NP_217034.1</t>
  </si>
  <si>
    <t>NP_216142.1</t>
  </si>
  <si>
    <t>NP_215989.1</t>
  </si>
  <si>
    <t>ABV03170.1</t>
  </si>
  <si>
    <t>NP_215373.1</t>
  </si>
  <si>
    <t>NP_217349.1</t>
  </si>
  <si>
    <t>NP_217411.1</t>
  </si>
  <si>
    <t>NP_214726.1</t>
  </si>
  <si>
    <t>YP_177910.1</t>
  </si>
  <si>
    <t>NP_217469.1</t>
  </si>
  <si>
    <t>NP_215508.1</t>
  </si>
  <si>
    <t>NP_217960.1</t>
  </si>
  <si>
    <t>NP_218310.1</t>
  </si>
  <si>
    <t>NP_215244.1</t>
  </si>
  <si>
    <t>NP_216348.1</t>
  </si>
  <si>
    <t>YP_177729.1</t>
  </si>
  <si>
    <t>NP_216062.1</t>
  </si>
  <si>
    <t>NP_216163.1</t>
  </si>
  <si>
    <t>NP_214516.1</t>
  </si>
  <si>
    <t>NP_216738.1</t>
  </si>
  <si>
    <t>NP_217650.1</t>
  </si>
  <si>
    <t>YP_177770.1</t>
  </si>
  <si>
    <t>NP_216174.1</t>
  </si>
  <si>
    <t>NP_214796.1</t>
  </si>
  <si>
    <t>NP_214588.1</t>
  </si>
  <si>
    <t>NP_214908.1</t>
  </si>
  <si>
    <t>NP_215905.1</t>
  </si>
  <si>
    <t>NP_215466.1</t>
  </si>
  <si>
    <t>YP_177867.1</t>
  </si>
  <si>
    <t>NP_215155.1</t>
  </si>
  <si>
    <t>NP_215622.1</t>
  </si>
  <si>
    <t>NP_218311.1</t>
  </si>
  <si>
    <t>NP_217544.1</t>
  </si>
  <si>
    <t>NP_217906.1</t>
  </si>
  <si>
    <t>NP_216479.1</t>
  </si>
  <si>
    <t>NP_215825.1</t>
  </si>
  <si>
    <t>NP_216401.1</t>
  </si>
  <si>
    <t>NP_217425.1</t>
  </si>
  <si>
    <t>NP_217389.1</t>
  </si>
  <si>
    <t>NP_217455.1</t>
  </si>
  <si>
    <t>NP_218110.1</t>
  </si>
  <si>
    <t>NP_216012.1</t>
  </si>
  <si>
    <t>NP_217097.1</t>
  </si>
  <si>
    <t>NP_217481.1</t>
  </si>
  <si>
    <t>NP_217974.1</t>
  </si>
  <si>
    <t>NP_215682.1</t>
  </si>
  <si>
    <t>NP_217949.1</t>
  </si>
  <si>
    <t>NP_214744.1</t>
  </si>
  <si>
    <t>NP_217298.1</t>
  </si>
  <si>
    <t>NP_214982.1</t>
  </si>
  <si>
    <t>NP_215217.1</t>
  </si>
  <si>
    <t>NP_215150.1</t>
  </si>
  <si>
    <t>NP_217019.1</t>
  </si>
  <si>
    <t>NP_215182.1</t>
  </si>
  <si>
    <t>NP_215533.1</t>
  </si>
  <si>
    <t>NP_215526.1</t>
  </si>
  <si>
    <t>NP_216402.1</t>
  </si>
  <si>
    <t>NP_214691.1</t>
  </si>
  <si>
    <t>NP_217517.1</t>
  </si>
  <si>
    <t>NP_216944.1</t>
  </si>
  <si>
    <t>NP_216753.1</t>
  </si>
  <si>
    <t>NP_215080.1</t>
  </si>
  <si>
    <t>NP_215233.1</t>
  </si>
  <si>
    <t>NP_214798.1</t>
  </si>
  <si>
    <t>NP_218375.1</t>
  </si>
  <si>
    <t>NP_218053.1</t>
  </si>
  <si>
    <t>NP_217791.1</t>
  </si>
  <si>
    <t>NP_216879.1</t>
  </si>
  <si>
    <t>NP_216229.1</t>
  </si>
  <si>
    <t>NP_216774.1</t>
  </si>
  <si>
    <t>NP_215663.1</t>
  </si>
  <si>
    <t>NP_218325.1</t>
  </si>
  <si>
    <t>NP_218323.1</t>
  </si>
  <si>
    <t>NP_218292.1</t>
  </si>
  <si>
    <t>NP_217082.1</t>
  </si>
  <si>
    <t>NP_217115.1</t>
  </si>
  <si>
    <t>NP_214684.1</t>
  </si>
  <si>
    <t>NP_214943.1</t>
  </si>
  <si>
    <t>NP_217251.1</t>
  </si>
  <si>
    <t>NP_215921.1</t>
  </si>
  <si>
    <t>NP_217084.1</t>
  </si>
  <si>
    <t>NP_216181.1</t>
  </si>
  <si>
    <t>NP_217779.1</t>
  </si>
  <si>
    <t>NP_215404.1</t>
  </si>
  <si>
    <t>NP_216761.1</t>
  </si>
  <si>
    <t>NP_216388.1</t>
  </si>
  <si>
    <t>NP_217398.1</t>
  </si>
  <si>
    <t>NP_218271.1</t>
  </si>
  <si>
    <t>NP_217723.1</t>
  </si>
  <si>
    <t>NP_215983.1</t>
  </si>
  <si>
    <t>NP_217846.1</t>
  </si>
  <si>
    <t>NP_217787.1</t>
  </si>
  <si>
    <t>NP_217602.1</t>
  </si>
  <si>
    <t>NP_218014.1</t>
  </si>
  <si>
    <t>YP_177804.1</t>
  </si>
  <si>
    <t>NP_217299.1</t>
  </si>
  <si>
    <t>NP_214996.1</t>
  </si>
  <si>
    <t>YP_177617.1</t>
  </si>
  <si>
    <t>NP_217334.1</t>
  </si>
  <si>
    <t>NP_215677.1</t>
  </si>
  <si>
    <t>NP_215232.1</t>
  </si>
  <si>
    <t>NP_217792.1</t>
  </si>
  <si>
    <t>NP_216152.1</t>
  </si>
  <si>
    <t>NP_215722.1</t>
  </si>
  <si>
    <t>NP_218193.1</t>
  </si>
  <si>
    <t>NP_214763.1</t>
  </si>
  <si>
    <t>NP_216084.1</t>
  </si>
  <si>
    <t>NP_215369.1</t>
  </si>
  <si>
    <t>YP_177748.1</t>
  </si>
  <si>
    <t>NP_216817.2</t>
  </si>
  <si>
    <t>YP_177731.1</t>
  </si>
  <si>
    <t>NP_218133.1</t>
  </si>
  <si>
    <t>NP_214919.1</t>
  </si>
  <si>
    <t>NP_216668.1</t>
  </si>
  <si>
    <t>NP_218092.1</t>
  </si>
  <si>
    <t>NP_215649.1</t>
  </si>
  <si>
    <t>NP_215199.1</t>
  </si>
  <si>
    <t>NP_214644.1</t>
  </si>
  <si>
    <t>NP_215229.1</t>
  </si>
  <si>
    <t>NP_215908.1</t>
  </si>
  <si>
    <t>NP_217336.1</t>
  </si>
  <si>
    <t>NP_214761.1</t>
  </si>
  <si>
    <t>NP_215156.1</t>
  </si>
  <si>
    <t>NP_217060.1</t>
  </si>
  <si>
    <t>NP_214936.1</t>
  </si>
  <si>
    <t>NP_215247.1</t>
  </si>
  <si>
    <t>NP_215228.1</t>
  </si>
  <si>
    <t>NP_218314.1</t>
  </si>
  <si>
    <t>NP_216645.1</t>
  </si>
  <si>
    <t>NP_215907.1</t>
  </si>
  <si>
    <t>NP_217790.1</t>
  </si>
  <si>
    <t>NP_215097.1</t>
  </si>
  <si>
    <t>NP_217444.1</t>
  </si>
  <si>
    <t>NP_215386.1</t>
  </si>
  <si>
    <t>NP_218229.1</t>
  </si>
  <si>
    <t>NP_216978.1</t>
  </si>
  <si>
    <t>NP_216146.1</t>
  </si>
  <si>
    <t>NP_218343.1</t>
  </si>
  <si>
    <t>NP_217475.1</t>
  </si>
  <si>
    <t>NP_215448.1</t>
  </si>
  <si>
    <t>NP_214975.1</t>
  </si>
  <si>
    <t>NP_215149.1</t>
  </si>
  <si>
    <t>NP_216762.1</t>
  </si>
  <si>
    <t>NP_214570.1</t>
  </si>
  <si>
    <t>NP_218233.1</t>
  </si>
  <si>
    <t>NP_216128.1</t>
  </si>
  <si>
    <t>NP_217610.1</t>
  </si>
  <si>
    <t>NP_217472.1</t>
  </si>
  <si>
    <t>NP_215230.1</t>
  </si>
  <si>
    <t>NP_216509.1</t>
  </si>
  <si>
    <t>NP_215166.1</t>
  </si>
  <si>
    <t>NP_218101.1</t>
  </si>
  <si>
    <t>NP_217959.1</t>
  </si>
  <si>
    <t>NP_214762.1</t>
  </si>
  <si>
    <t>NP_215061.1</t>
  </si>
  <si>
    <t>NP_214805.1</t>
  </si>
  <si>
    <t>NP_218363.1</t>
  </si>
  <si>
    <t>YP_178020.1</t>
  </si>
  <si>
    <t>NP_217247.1</t>
  </si>
  <si>
    <t>NP_218280.1</t>
  </si>
  <si>
    <t>NP_218321.1</t>
  </si>
  <si>
    <t>NP_215215.1</t>
  </si>
  <si>
    <t>NP_216176.1</t>
  </si>
  <si>
    <t>NP_215531.1</t>
  </si>
  <si>
    <t>NP_215221.1</t>
  </si>
  <si>
    <t>NP_215158.1</t>
  </si>
  <si>
    <t>YP_177746.1</t>
  </si>
  <si>
    <t>NP_217656.1</t>
  </si>
  <si>
    <t>NP_218073.1</t>
  </si>
  <si>
    <t>NP_215234.1</t>
  </si>
  <si>
    <t>NP_215855.1</t>
  </si>
  <si>
    <t>NP_215216.1</t>
  </si>
  <si>
    <t>NP_216023.1</t>
  </si>
  <si>
    <t>YP_178017.1</t>
  </si>
  <si>
    <t>NP_214515.1</t>
  </si>
  <si>
    <t>NP_214568.1</t>
  </si>
  <si>
    <t>NP_217655.1</t>
  </si>
  <si>
    <t>NP_217547.1</t>
  </si>
  <si>
    <t>NP_218435.2</t>
  </si>
  <si>
    <t>NP_217786.1</t>
  </si>
  <si>
    <t>NP_215541.1</t>
  </si>
  <si>
    <t>NP_214697.2</t>
  </si>
  <si>
    <t>NP_215018.1</t>
  </si>
  <si>
    <t>NP_217405.1</t>
  </si>
  <si>
    <t>NP_215017.1</t>
  </si>
  <si>
    <t>NP_218437.1</t>
  </si>
  <si>
    <t>NP_218219.1</t>
  </si>
  <si>
    <t>NP_215659.1</t>
  </si>
  <si>
    <t>NP_217600.1</t>
  </si>
  <si>
    <t>NP_218251.1</t>
  </si>
  <si>
    <t>NP_215235.1</t>
  </si>
  <si>
    <t>NP_216630.1</t>
  </si>
  <si>
    <t>NP_217301.1</t>
  </si>
  <si>
    <t>NP_215678.1</t>
  </si>
  <si>
    <t>NP_216663.1</t>
  </si>
  <si>
    <t>NP_216903.1</t>
  </si>
  <si>
    <t>NP_215310.1</t>
  </si>
  <si>
    <t>NP_218366.1</t>
  </si>
  <si>
    <t>NP_214693.1</t>
  </si>
  <si>
    <t>NP_217406.1</t>
  </si>
  <si>
    <t>NP_217763.1</t>
  </si>
  <si>
    <t>YP_177890.1</t>
  </si>
  <si>
    <t>NP_214745.1</t>
  </si>
  <si>
    <t>NP_214685.1</t>
  </si>
  <si>
    <t>NP_218062.1</t>
  </si>
  <si>
    <t>NP_214687.1</t>
  </si>
  <si>
    <t>NP_216661.1</t>
  </si>
  <si>
    <t>NP_214722.1</t>
  </si>
  <si>
    <t>YP_177849.1</t>
  </si>
  <si>
    <t>NP_218140.1</t>
  </si>
  <si>
    <t>NP_214584.1</t>
  </si>
  <si>
    <t>NP_214758.1</t>
  </si>
  <si>
    <t>NP_215214.1</t>
  </si>
  <si>
    <t>NP_217253.1</t>
  </si>
  <si>
    <t>NP_217076.1</t>
  </si>
  <si>
    <t>NP_217380.1</t>
  </si>
  <si>
    <t>NP_215236.1</t>
  </si>
  <si>
    <t>NP_218326.1</t>
  </si>
  <si>
    <t>NP_216736.1</t>
  </si>
  <si>
    <t>NP_217451.1</t>
  </si>
  <si>
    <t>NP_214989.1</t>
  </si>
  <si>
    <t>NP_214567.1</t>
  </si>
  <si>
    <t>NP_216043.1</t>
  </si>
  <si>
    <t>NP_214918.1</t>
  </si>
  <si>
    <t>NP_216583.1</t>
  </si>
  <si>
    <t>NP_215483.1</t>
  </si>
  <si>
    <t>NP_214686.1</t>
  </si>
  <si>
    <t>NP_218027.1</t>
  </si>
  <si>
    <t>NP_215440.1</t>
  </si>
  <si>
    <t>NP_214560.1</t>
  </si>
  <si>
    <t>NP_217784.1</t>
  </si>
  <si>
    <t>NP_214823.1</t>
  </si>
  <si>
    <t>NP_214688.1</t>
  </si>
  <si>
    <t>NP_215974.1</t>
  </si>
  <si>
    <t>NP_217461.1</t>
  </si>
  <si>
    <t>NP_217108.1</t>
  </si>
  <si>
    <t>NP_216907.1</t>
  </si>
  <si>
    <t>NP_215768.1</t>
  </si>
  <si>
    <t>NP_215165.1</t>
  </si>
  <si>
    <t>NP_217263.1</t>
  </si>
  <si>
    <t>NP_217604.1</t>
  </si>
  <si>
    <t>NP_217769.1</t>
  </si>
  <si>
    <t>NP_215091.1</t>
  </si>
  <si>
    <t>NP_216157.1</t>
  </si>
  <si>
    <t>NP_217504.1</t>
  </si>
  <si>
    <t>NP_217767.1</t>
  </si>
  <si>
    <t>NP_214622.1</t>
  </si>
  <si>
    <t>NP_215646.1</t>
  </si>
  <si>
    <t>NP_218165.1</t>
  </si>
  <si>
    <t>NP_215157.1</t>
  </si>
  <si>
    <t>NP_218341.1</t>
  </si>
  <si>
    <t>NP_217109.1</t>
  </si>
  <si>
    <t>NP_218135.1</t>
  </si>
  <si>
    <t>NP_215767.1</t>
  </si>
  <si>
    <t>YP_177686.1</t>
  </si>
  <si>
    <t>NP_215208.1</t>
  </si>
  <si>
    <t>NP_217106.1</t>
  </si>
  <si>
    <t>NP_214970.1</t>
  </si>
  <si>
    <t>NP_215502.1</t>
  </si>
  <si>
    <t>NP_215501.1</t>
  </si>
  <si>
    <t>NP_216290.1</t>
  </si>
  <si>
    <t>NP_216759.1</t>
  </si>
  <si>
    <t>NP_218104.1</t>
  </si>
  <si>
    <t>YP_177728.1</t>
  </si>
  <si>
    <t>YP_177921.1</t>
  </si>
  <si>
    <t>NP_215993.1</t>
  </si>
  <si>
    <t>YP_177806.1</t>
  </si>
  <si>
    <t>NP_218342.1</t>
  </si>
  <si>
    <t>NP_216945.1</t>
  </si>
  <si>
    <t>NP_217827.1</t>
  </si>
  <si>
    <t>NP_217237.1</t>
  </si>
  <si>
    <t>NP_216756.1</t>
  </si>
  <si>
    <t>YP_177694.1</t>
  </si>
  <si>
    <t>NP_216214.1</t>
  </si>
  <si>
    <t>NP_217296.1</t>
  </si>
  <si>
    <t>YP_178022.1</t>
  </si>
  <si>
    <t>NP_217847.1</t>
  </si>
  <si>
    <t>NP_217041.1</t>
  </si>
  <si>
    <t>NP_216082.1</t>
  </si>
  <si>
    <t>NP_216270.1</t>
  </si>
  <si>
    <t>NP_214577.1</t>
  </si>
  <si>
    <t>NP_215403.1</t>
  </si>
  <si>
    <t>NP_216866.1</t>
  </si>
  <si>
    <t>NP_216976.1</t>
  </si>
  <si>
    <t>YP_177883.1</t>
  </si>
  <si>
    <t>N/A</t>
  </si>
  <si>
    <t xml:space="preserve"> Normalized Summed Intensity: Reporter 126 (Wildtype, Replicate 1)</t>
  </si>
  <si>
    <t xml:space="preserve"> Normalized Summed Intensity: Reporter 127 (Wildtype, Replicate 2)</t>
  </si>
  <si>
    <t xml:space="preserve"> Normalized Summed Intensity: Reporter 128 (Wildtype, Replicate 3)</t>
  </si>
  <si>
    <t xml:space="preserve"> Normalized Summed Intensity: Reporter 129 (Mutant Replicate 1)</t>
  </si>
  <si>
    <t xml:space="preserve"> Normalized Summed Intensity: Reporter 131 (Mutant Replicate 3)</t>
  </si>
  <si>
    <t xml:space="preserve"> Normalized Summed Intensity: Reporter 130 (Mutant Replicate 2)</t>
  </si>
  <si>
    <t>TABLE S1. Complete list of proteins identified through quantitative proteomic profiling of P750-clpP1P2DAS Mtb in the presence and absence of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</si>
</sst>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0"/>
      <name val="Helvetica"/>
    </font>
    <font>
      <sz val="10"/>
      <name val="Helvetica"/>
    </font>
    <font>
      <sz val="11"/>
      <color rgb="FFFF0000"/>
      <name val="Calibri"/>
      <family val="2"/>
      <scheme val="minor"/>
    </font>
    <font>
      <sz val="11"/>
      <name val="Calibri"/>
      <scheme val="minor"/>
    </font>
    <font>
      <sz val="13"/>
      <color rgb="FF777777"/>
      <name val="Arial"/>
    </font>
    <font>
      <b/>
      <sz val="11"/>
      <color theme="1"/>
      <name val="Calibri"/>
      <family val="2"/>
      <scheme val="minor"/>
    </font>
    <font>
      <sz val="10"/>
      <color theme="1"/>
      <name val="Helvetica"/>
    </font>
    <font>
      <b/>
      <sz val="10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2" borderId="0" xfId="0" applyFill="1"/>
    <xf numFmtId="0" fontId="5" fillId="0" borderId="0" xfId="0" applyFont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6"/>
  <sheetViews>
    <sheetView tabSelected="1" workbookViewId="0">
      <selection activeCell="A12" sqref="A12"/>
    </sheetView>
  </sheetViews>
  <sheetFormatPr baseColWidth="10" defaultColWidth="8.83203125" defaultRowHeight="14" x14ac:dyDescent="0"/>
  <cols>
    <col min="1" max="1" width="20.83203125" style="3" customWidth="1"/>
    <col min="2" max="2" width="20.83203125" customWidth="1"/>
    <col min="3" max="3" width="40.83203125" style="3" customWidth="1"/>
    <col min="4" max="10" width="20.83203125" style="3" customWidth="1"/>
    <col min="11" max="12" width="20.83203125" style="2" customWidth="1"/>
    <col min="13" max="14" width="20.83203125" customWidth="1"/>
    <col min="16" max="16" width="12.1640625" bestFit="1" customWidth="1"/>
    <col min="18" max="18" width="12.1640625" bestFit="1" customWidth="1"/>
  </cols>
  <sheetData>
    <row r="1" spans="1:22" s="14" customFormat="1">
      <c r="A1" s="15" t="s">
        <v>4508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2" s="10" customFormat="1" ht="37">
      <c r="A2" s="8" t="s">
        <v>2931</v>
      </c>
      <c r="B2" s="8" t="s">
        <v>2929</v>
      </c>
      <c r="C2" s="8" t="s">
        <v>2930</v>
      </c>
      <c r="D2" s="8" t="s">
        <v>2932</v>
      </c>
      <c r="E2" s="8" t="s">
        <v>4502</v>
      </c>
      <c r="F2" s="8" t="s">
        <v>4503</v>
      </c>
      <c r="G2" s="8" t="s">
        <v>4504</v>
      </c>
      <c r="H2" s="8" t="s">
        <v>4505</v>
      </c>
      <c r="I2" s="8" t="s">
        <v>4507</v>
      </c>
      <c r="J2" s="8" t="s">
        <v>4506</v>
      </c>
      <c r="K2" s="8" t="s">
        <v>2933</v>
      </c>
      <c r="L2" s="8" t="s">
        <v>2934</v>
      </c>
      <c r="M2" s="8" t="s">
        <v>2935</v>
      </c>
      <c r="N2" s="8" t="s">
        <v>2936</v>
      </c>
      <c r="O2" s="9"/>
      <c r="P2" s="9"/>
    </row>
    <row r="3" spans="1:22" s="1" customFormat="1">
      <c r="A3" s="13" t="s">
        <v>2987</v>
      </c>
      <c r="B3" s="7" t="s">
        <v>4501</v>
      </c>
      <c r="C3" s="12" t="s">
        <v>96</v>
      </c>
      <c r="D3" s="7">
        <v>9</v>
      </c>
      <c r="E3" s="7">
        <v>7.58</v>
      </c>
      <c r="F3" s="7">
        <v>7.7</v>
      </c>
      <c r="G3" s="7">
        <v>7.33</v>
      </c>
      <c r="H3" s="7">
        <v>24.96</v>
      </c>
      <c r="I3" s="7">
        <v>26.56</v>
      </c>
      <c r="J3" s="7">
        <v>25.86</v>
      </c>
      <c r="K3" s="6">
        <f t="shared" ref="K3:K66" si="0">AVERAGE(E3:G3)</f>
        <v>7.5366666666666662</v>
      </c>
      <c r="L3" s="6">
        <f t="shared" ref="L3:L66" si="1">AVERAGE(H3:J3)</f>
        <v>25.793333333333333</v>
      </c>
      <c r="M3" s="6">
        <f t="shared" ref="M3:M66" si="2">L3/K3</f>
        <v>3.4223794781070325</v>
      </c>
      <c r="N3" s="11">
        <f t="shared" ref="N3:N66" si="3">TTEST(E3:G3,H3:J3,2,3)</f>
        <v>3.5270611788528052E-4</v>
      </c>
      <c r="R3" s="2"/>
      <c r="S3" s="2"/>
      <c r="T3" s="2"/>
      <c r="U3" s="2"/>
      <c r="V3" s="2"/>
    </row>
    <row r="4" spans="1:22">
      <c r="A4" s="13" t="s">
        <v>3332</v>
      </c>
      <c r="B4" s="7" t="s">
        <v>4501</v>
      </c>
      <c r="C4" s="12" t="s">
        <v>759</v>
      </c>
      <c r="D4" s="7">
        <v>18</v>
      </c>
      <c r="E4" s="7">
        <v>13.88</v>
      </c>
      <c r="F4" s="7">
        <v>18.09</v>
      </c>
      <c r="G4" s="7">
        <v>10.85</v>
      </c>
      <c r="H4" s="7">
        <v>23.13</v>
      </c>
      <c r="I4" s="7">
        <v>14.97</v>
      </c>
      <c r="J4" s="7">
        <v>19.079999999999998</v>
      </c>
      <c r="K4" s="6">
        <f t="shared" si="0"/>
        <v>14.273333333333333</v>
      </c>
      <c r="L4" s="6">
        <f t="shared" si="1"/>
        <v>19.059999999999999</v>
      </c>
      <c r="M4" s="6">
        <f t="shared" si="2"/>
        <v>1.3353573096683791</v>
      </c>
      <c r="N4" s="11">
        <f t="shared" si="3"/>
        <v>0.20477164520405228</v>
      </c>
      <c r="R4" s="2"/>
      <c r="S4" s="2"/>
      <c r="T4" s="2"/>
      <c r="U4" s="2"/>
      <c r="V4" s="2"/>
    </row>
    <row r="5" spans="1:22">
      <c r="A5" s="13" t="s">
        <v>4219</v>
      </c>
      <c r="B5" s="7" t="s">
        <v>4501</v>
      </c>
      <c r="C5" s="12" t="s">
        <v>2397</v>
      </c>
      <c r="D5" s="7">
        <v>4</v>
      </c>
      <c r="E5" s="7">
        <v>18.43</v>
      </c>
      <c r="F5" s="7">
        <v>18.12</v>
      </c>
      <c r="G5" s="7">
        <v>18.59</v>
      </c>
      <c r="H5" s="7">
        <v>15.04</v>
      </c>
      <c r="I5" s="7">
        <v>14.93</v>
      </c>
      <c r="J5" s="7">
        <v>14.88</v>
      </c>
      <c r="K5" s="6">
        <f t="shared" si="0"/>
        <v>18.38</v>
      </c>
      <c r="L5" s="6">
        <f t="shared" si="1"/>
        <v>14.950000000000001</v>
      </c>
      <c r="M5" s="6">
        <f t="shared" si="2"/>
        <v>0.8133841131664854</v>
      </c>
      <c r="N5" s="11">
        <f t="shared" si="3"/>
        <v>5.8286285519346993E-4</v>
      </c>
      <c r="R5" s="2"/>
      <c r="S5" s="2"/>
      <c r="T5" s="2"/>
      <c r="U5" s="2"/>
      <c r="V5" s="2"/>
    </row>
    <row r="6" spans="1:22" s="1" customFormat="1" ht="16">
      <c r="A6" s="13" t="s">
        <v>4390</v>
      </c>
      <c r="B6" s="7" t="s">
        <v>2720</v>
      </c>
      <c r="C6" s="12" t="s">
        <v>2721</v>
      </c>
      <c r="D6" s="7">
        <v>8</v>
      </c>
      <c r="E6" s="7">
        <v>20.02</v>
      </c>
      <c r="F6" s="7">
        <v>19.34</v>
      </c>
      <c r="G6" s="7">
        <v>20.37</v>
      </c>
      <c r="H6" s="7">
        <v>13.24</v>
      </c>
      <c r="I6" s="7">
        <v>13.63</v>
      </c>
      <c r="J6" s="7">
        <v>13.41</v>
      </c>
      <c r="K6" s="6">
        <f t="shared" si="0"/>
        <v>19.91</v>
      </c>
      <c r="L6" s="6">
        <f t="shared" si="1"/>
        <v>13.426666666666668</v>
      </c>
      <c r="M6" s="6">
        <f t="shared" si="2"/>
        <v>0.67436798928511643</v>
      </c>
      <c r="N6" s="11">
        <f t="shared" si="3"/>
        <v>7.1314153527076633E-4</v>
      </c>
      <c r="Q6" s="5"/>
      <c r="R6" s="2"/>
      <c r="S6" s="2"/>
      <c r="T6" s="2"/>
      <c r="U6" s="2"/>
      <c r="V6" s="2"/>
    </row>
    <row r="7" spans="1:22" s="2" customFormat="1">
      <c r="A7" s="13" t="s">
        <v>4234</v>
      </c>
      <c r="B7" s="7" t="s">
        <v>2425</v>
      </c>
      <c r="C7" s="12" t="s">
        <v>2426</v>
      </c>
      <c r="D7" s="7">
        <v>13</v>
      </c>
      <c r="E7" s="7">
        <v>18.399999999999999</v>
      </c>
      <c r="F7" s="7">
        <v>20.04</v>
      </c>
      <c r="G7" s="7">
        <v>17.48</v>
      </c>
      <c r="H7" s="7">
        <v>15.08</v>
      </c>
      <c r="I7" s="7">
        <v>14.22</v>
      </c>
      <c r="J7" s="7">
        <v>14.78</v>
      </c>
      <c r="K7" s="6">
        <f t="shared" si="0"/>
        <v>18.64</v>
      </c>
      <c r="L7" s="6">
        <f t="shared" si="1"/>
        <v>14.693333333333333</v>
      </c>
      <c r="M7" s="6">
        <f t="shared" si="2"/>
        <v>0.78826895565092991</v>
      </c>
      <c r="N7" s="11">
        <f t="shared" si="3"/>
        <v>2.4628860988365281E-2</v>
      </c>
      <c r="O7"/>
      <c r="P7"/>
    </row>
    <row r="8" spans="1:22">
      <c r="A8" s="13" t="s">
        <v>3020</v>
      </c>
      <c r="B8" s="7" t="s">
        <v>159</v>
      </c>
      <c r="C8" s="12" t="s">
        <v>160</v>
      </c>
      <c r="D8" s="7">
        <v>2</v>
      </c>
      <c r="E8" s="7">
        <v>10.14</v>
      </c>
      <c r="F8" s="7">
        <v>8.91</v>
      </c>
      <c r="G8" s="7">
        <v>9.25</v>
      </c>
      <c r="H8" s="7">
        <v>21.94</v>
      </c>
      <c r="I8" s="7">
        <v>25.74</v>
      </c>
      <c r="J8" s="7">
        <v>24.02</v>
      </c>
      <c r="K8" s="6">
        <f t="shared" si="0"/>
        <v>9.4333333333333336</v>
      </c>
      <c r="L8" s="6">
        <f t="shared" si="1"/>
        <v>23.900000000000002</v>
      </c>
      <c r="M8" s="6">
        <f t="shared" si="2"/>
        <v>2.5335689045936398</v>
      </c>
      <c r="N8" s="11">
        <f t="shared" si="3"/>
        <v>2.8524389419108628E-3</v>
      </c>
      <c r="O8" s="2"/>
      <c r="P8" s="2"/>
      <c r="R8" s="2"/>
      <c r="S8" s="2"/>
      <c r="T8" s="2"/>
      <c r="U8" s="2"/>
      <c r="V8" s="2"/>
    </row>
    <row r="9" spans="1:22">
      <c r="A9" s="13" t="s">
        <v>3532</v>
      </c>
      <c r="B9" s="7" t="s">
        <v>1130</v>
      </c>
      <c r="C9" s="12" t="s">
        <v>1131</v>
      </c>
      <c r="D9" s="7">
        <v>50</v>
      </c>
      <c r="E9" s="7">
        <v>14.9</v>
      </c>
      <c r="F9" s="7">
        <v>15.79</v>
      </c>
      <c r="G9" s="7">
        <v>15.34</v>
      </c>
      <c r="H9" s="7">
        <v>18.68</v>
      </c>
      <c r="I9" s="7">
        <v>17.09</v>
      </c>
      <c r="J9" s="7">
        <v>18.2</v>
      </c>
      <c r="K9" s="6">
        <f t="shared" si="0"/>
        <v>15.343333333333334</v>
      </c>
      <c r="L9" s="6">
        <f t="shared" si="1"/>
        <v>17.989999999999998</v>
      </c>
      <c r="M9" s="6">
        <f t="shared" si="2"/>
        <v>1.1724961981316531</v>
      </c>
      <c r="N9" s="11">
        <f t="shared" si="3"/>
        <v>1.4836607388808983E-2</v>
      </c>
      <c r="R9" s="2"/>
      <c r="S9" s="2"/>
      <c r="T9" s="2"/>
      <c r="U9" s="2"/>
      <c r="V9" s="2"/>
    </row>
    <row r="10" spans="1:22" s="1" customFormat="1">
      <c r="A10" s="13" t="s">
        <v>3669</v>
      </c>
      <c r="B10" s="7" t="s">
        <v>1389</v>
      </c>
      <c r="C10" s="12" t="s">
        <v>1390</v>
      </c>
      <c r="D10" s="7">
        <v>11</v>
      </c>
      <c r="E10" s="7">
        <v>15.67</v>
      </c>
      <c r="F10" s="7">
        <v>15.99</v>
      </c>
      <c r="G10" s="7">
        <v>15.97</v>
      </c>
      <c r="H10" s="7">
        <v>16.98</v>
      </c>
      <c r="I10" s="7">
        <v>17.37</v>
      </c>
      <c r="J10" s="7">
        <v>18.02</v>
      </c>
      <c r="K10" s="6">
        <f t="shared" si="0"/>
        <v>15.876666666666667</v>
      </c>
      <c r="L10" s="6">
        <f t="shared" si="1"/>
        <v>17.456666666666667</v>
      </c>
      <c r="M10" s="6">
        <f t="shared" si="2"/>
        <v>1.0995171110644553</v>
      </c>
      <c r="N10" s="11">
        <f t="shared" si="3"/>
        <v>2.5119665072418008E-2</v>
      </c>
      <c r="R10" s="2"/>
      <c r="S10" s="2"/>
      <c r="T10" s="2"/>
      <c r="U10" s="2"/>
      <c r="V10" s="2"/>
    </row>
    <row r="11" spans="1:22" s="1" customFormat="1">
      <c r="A11" s="13" t="s">
        <v>4142</v>
      </c>
      <c r="B11" s="7" t="s">
        <v>2254</v>
      </c>
      <c r="C11" s="12" t="s">
        <v>2255</v>
      </c>
      <c r="D11" s="7">
        <v>23</v>
      </c>
      <c r="E11" s="7">
        <v>17.54</v>
      </c>
      <c r="F11" s="7">
        <v>17.47</v>
      </c>
      <c r="G11" s="7">
        <v>19.63</v>
      </c>
      <c r="H11" s="7">
        <v>14.31</v>
      </c>
      <c r="I11" s="7">
        <v>16.149999999999999</v>
      </c>
      <c r="J11" s="7">
        <v>14.91</v>
      </c>
      <c r="K11" s="6">
        <f t="shared" si="0"/>
        <v>18.213333333333335</v>
      </c>
      <c r="L11" s="6">
        <f t="shared" si="1"/>
        <v>15.123333333333335</v>
      </c>
      <c r="M11" s="6">
        <f t="shared" si="2"/>
        <v>0.83034407027818447</v>
      </c>
      <c r="N11" s="11">
        <f t="shared" si="3"/>
        <v>2.8603576284200138E-2</v>
      </c>
      <c r="O11"/>
      <c r="P11"/>
      <c r="R11" s="2"/>
      <c r="S11" s="2"/>
      <c r="T11" s="2"/>
      <c r="U11" s="2"/>
      <c r="V11" s="2"/>
    </row>
    <row r="12" spans="1:22">
      <c r="A12" s="13" t="s">
        <v>3537</v>
      </c>
      <c r="B12" s="7" t="s">
        <v>1140</v>
      </c>
      <c r="C12" s="12" t="s">
        <v>1141</v>
      </c>
      <c r="D12" s="7">
        <v>8</v>
      </c>
      <c r="E12" s="7">
        <v>15.23</v>
      </c>
      <c r="F12" s="7">
        <v>14.8</v>
      </c>
      <c r="G12" s="7">
        <v>16.350000000000001</v>
      </c>
      <c r="H12" s="7">
        <v>17.350000000000001</v>
      </c>
      <c r="I12" s="7">
        <v>18.28</v>
      </c>
      <c r="J12" s="7">
        <v>17.989999999999998</v>
      </c>
      <c r="K12" s="6">
        <f t="shared" si="0"/>
        <v>15.46</v>
      </c>
      <c r="L12" s="6">
        <f t="shared" si="1"/>
        <v>17.873333333333335</v>
      </c>
      <c r="M12" s="6">
        <f t="shared" si="2"/>
        <v>1.1561017680034498</v>
      </c>
      <c r="N12" s="11">
        <f t="shared" si="3"/>
        <v>1.7268863106749698E-2</v>
      </c>
      <c r="R12" s="2"/>
      <c r="S12" s="2"/>
      <c r="T12" s="2"/>
      <c r="U12" s="2"/>
      <c r="V12" s="2"/>
    </row>
    <row r="13" spans="1:22" ht="25">
      <c r="A13" s="13" t="s">
        <v>4004</v>
      </c>
      <c r="B13" s="7" t="s">
        <v>2009</v>
      </c>
      <c r="C13" s="12" t="s">
        <v>2010</v>
      </c>
      <c r="D13" s="7">
        <v>8</v>
      </c>
      <c r="E13" s="7">
        <v>18.89</v>
      </c>
      <c r="F13" s="7">
        <v>16.32</v>
      </c>
      <c r="G13" s="7">
        <v>17.12</v>
      </c>
      <c r="H13" s="7">
        <v>16.899999999999999</v>
      </c>
      <c r="I13" s="7">
        <v>15.09</v>
      </c>
      <c r="J13" s="7">
        <v>15.67</v>
      </c>
      <c r="K13" s="6">
        <f t="shared" si="0"/>
        <v>17.443333333333332</v>
      </c>
      <c r="L13" s="6">
        <f t="shared" si="1"/>
        <v>15.886666666666665</v>
      </c>
      <c r="M13" s="6">
        <f t="shared" si="2"/>
        <v>0.91075864704758269</v>
      </c>
      <c r="N13" s="11">
        <f t="shared" si="3"/>
        <v>0.17691711699068596</v>
      </c>
      <c r="R13" s="2"/>
      <c r="S13" s="2"/>
      <c r="T13" s="2"/>
      <c r="U13" s="2"/>
      <c r="V13" s="2"/>
    </row>
    <row r="14" spans="1:22" ht="25">
      <c r="A14" s="13" t="s">
        <v>3935</v>
      </c>
      <c r="B14" s="7" t="s">
        <v>1888</v>
      </c>
      <c r="C14" s="12" t="s">
        <v>1889</v>
      </c>
      <c r="D14" s="7">
        <v>3</v>
      </c>
      <c r="E14" s="7">
        <v>17.63</v>
      </c>
      <c r="F14" s="7">
        <v>15.2</v>
      </c>
      <c r="G14" s="7">
        <v>17.579999999999998</v>
      </c>
      <c r="H14" s="7">
        <v>16.71</v>
      </c>
      <c r="I14" s="7">
        <v>15.77</v>
      </c>
      <c r="J14" s="7">
        <v>17.11</v>
      </c>
      <c r="K14" s="6">
        <f t="shared" si="0"/>
        <v>16.803333333333331</v>
      </c>
      <c r="L14" s="6">
        <f t="shared" si="1"/>
        <v>16.53</v>
      </c>
      <c r="M14" s="6">
        <f t="shared" si="2"/>
        <v>0.98373338623289053</v>
      </c>
      <c r="N14" s="11">
        <f t="shared" si="3"/>
        <v>0.78044086682809222</v>
      </c>
      <c r="O14" s="1"/>
      <c r="P14" s="1"/>
      <c r="R14" s="2"/>
      <c r="S14" s="2"/>
      <c r="T14" s="2"/>
      <c r="U14" s="2"/>
      <c r="V14" s="2"/>
    </row>
    <row r="15" spans="1:22">
      <c r="A15" s="13" t="s">
        <v>3884</v>
      </c>
      <c r="B15" s="7" t="s">
        <v>1790</v>
      </c>
      <c r="C15" s="12" t="s">
        <v>1791</v>
      </c>
      <c r="D15" s="7">
        <v>5</v>
      </c>
      <c r="E15" s="7">
        <v>16.899999999999999</v>
      </c>
      <c r="F15" s="7">
        <v>15.32</v>
      </c>
      <c r="G15" s="7">
        <v>17.09</v>
      </c>
      <c r="H15" s="7">
        <v>16.3</v>
      </c>
      <c r="I15" s="7">
        <v>17.88</v>
      </c>
      <c r="J15" s="7">
        <v>16.52</v>
      </c>
      <c r="K15" s="6">
        <f t="shared" si="0"/>
        <v>16.436666666666667</v>
      </c>
      <c r="L15" s="6">
        <f t="shared" si="1"/>
        <v>16.900000000000002</v>
      </c>
      <c r="M15" s="6">
        <f t="shared" si="2"/>
        <v>1.0281890083147436</v>
      </c>
      <c r="N15" s="11">
        <f t="shared" si="3"/>
        <v>0.56947011155183336</v>
      </c>
      <c r="R15" s="2"/>
      <c r="S15" s="2"/>
      <c r="T15" s="2"/>
      <c r="U15" s="2"/>
      <c r="V15" s="2"/>
    </row>
    <row r="16" spans="1:22">
      <c r="A16" s="13" t="s">
        <v>3462</v>
      </c>
      <c r="B16" s="7" t="s">
        <v>999</v>
      </c>
      <c r="C16" s="12" t="s">
        <v>1000</v>
      </c>
      <c r="D16" s="7">
        <v>2</v>
      </c>
      <c r="E16" s="7">
        <v>15.35</v>
      </c>
      <c r="F16" s="7">
        <v>16.02</v>
      </c>
      <c r="G16" s="7">
        <v>14.48</v>
      </c>
      <c r="H16" s="7">
        <v>19.48</v>
      </c>
      <c r="I16" s="7">
        <v>15.67</v>
      </c>
      <c r="J16" s="7">
        <v>18.989999999999998</v>
      </c>
      <c r="K16" s="6">
        <f t="shared" si="0"/>
        <v>15.283333333333331</v>
      </c>
      <c r="L16" s="6">
        <f t="shared" si="1"/>
        <v>18.046666666666667</v>
      </c>
      <c r="M16" s="6">
        <f t="shared" si="2"/>
        <v>1.1808069792802618</v>
      </c>
      <c r="N16" s="11">
        <f t="shared" si="3"/>
        <v>0.13510920666067786</v>
      </c>
      <c r="R16" s="2"/>
      <c r="S16" s="2"/>
      <c r="T16" s="2"/>
      <c r="U16" s="2"/>
      <c r="V16" s="2"/>
    </row>
    <row r="17" spans="1:22">
      <c r="A17" s="13" t="s">
        <v>3573</v>
      </c>
      <c r="B17" s="7" t="s">
        <v>1207</v>
      </c>
      <c r="C17" s="12" t="s">
        <v>1208</v>
      </c>
      <c r="D17" s="7">
        <v>2</v>
      </c>
      <c r="E17" s="7">
        <v>15.87</v>
      </c>
      <c r="F17" s="7">
        <v>14.98</v>
      </c>
      <c r="G17" s="7">
        <v>16.100000000000001</v>
      </c>
      <c r="H17" s="7">
        <v>18.32</v>
      </c>
      <c r="I17" s="7">
        <v>18.329999999999998</v>
      </c>
      <c r="J17" s="7">
        <v>16.399999999999999</v>
      </c>
      <c r="K17" s="6">
        <f t="shared" si="0"/>
        <v>15.65</v>
      </c>
      <c r="L17" s="6">
        <f t="shared" si="1"/>
        <v>17.683333333333334</v>
      </c>
      <c r="M17" s="6">
        <f t="shared" si="2"/>
        <v>1.1299254526091587</v>
      </c>
      <c r="N17" s="11">
        <f t="shared" si="3"/>
        <v>6.6757687489020182E-2</v>
      </c>
      <c r="R17" s="2"/>
      <c r="S17" s="2"/>
      <c r="T17" s="2"/>
      <c r="U17" s="2"/>
      <c r="V17" s="2"/>
    </row>
    <row r="18" spans="1:22">
      <c r="A18" s="13" t="s">
        <v>3833</v>
      </c>
      <c r="B18" s="7" t="s">
        <v>1694</v>
      </c>
      <c r="C18" s="12" t="s">
        <v>1695</v>
      </c>
      <c r="D18" s="7">
        <v>1</v>
      </c>
      <c r="E18" s="7">
        <v>17.66</v>
      </c>
      <c r="F18" s="7">
        <v>17.97</v>
      </c>
      <c r="G18" s="7">
        <v>13.47</v>
      </c>
      <c r="H18" s="7">
        <v>18.7</v>
      </c>
      <c r="I18" s="7">
        <v>14.43</v>
      </c>
      <c r="J18" s="7">
        <v>17.760000000000002</v>
      </c>
      <c r="K18" s="6">
        <f t="shared" si="0"/>
        <v>16.366666666666664</v>
      </c>
      <c r="L18" s="6">
        <f t="shared" si="1"/>
        <v>16.963333333333335</v>
      </c>
      <c r="M18" s="6">
        <f t="shared" si="2"/>
        <v>1.0364562118126275</v>
      </c>
      <c r="N18" s="11">
        <f t="shared" si="3"/>
        <v>0.77453156195212935</v>
      </c>
      <c r="R18" s="2"/>
      <c r="S18" s="2"/>
      <c r="T18" s="2"/>
      <c r="U18" s="2"/>
      <c r="V18" s="2"/>
    </row>
    <row r="19" spans="1:22">
      <c r="A19" s="13" t="s">
        <v>4001</v>
      </c>
      <c r="B19" s="7" t="s">
        <v>2005</v>
      </c>
      <c r="C19" s="12" t="s">
        <v>217</v>
      </c>
      <c r="D19" s="7">
        <v>1</v>
      </c>
      <c r="E19" s="7">
        <v>15.39</v>
      </c>
      <c r="F19" s="7">
        <v>17.46</v>
      </c>
      <c r="G19" s="7">
        <v>18.53</v>
      </c>
      <c r="H19" s="7">
        <v>15.31</v>
      </c>
      <c r="I19" s="7">
        <v>16.03</v>
      </c>
      <c r="J19" s="7">
        <v>17.29</v>
      </c>
      <c r="K19" s="6">
        <f t="shared" si="0"/>
        <v>17.126666666666669</v>
      </c>
      <c r="L19" s="6">
        <f t="shared" si="1"/>
        <v>16.21</v>
      </c>
      <c r="M19" s="6">
        <f t="shared" si="2"/>
        <v>0.94647722849357718</v>
      </c>
      <c r="N19" s="11">
        <f t="shared" si="3"/>
        <v>0.45526964778600809</v>
      </c>
      <c r="R19" s="2"/>
      <c r="S19" s="2"/>
      <c r="T19" s="2"/>
      <c r="U19" s="2"/>
      <c r="V19" s="2"/>
    </row>
    <row r="20" spans="1:22">
      <c r="A20" s="13" t="s">
        <v>3431</v>
      </c>
      <c r="B20" s="7" t="s">
        <v>942</v>
      </c>
      <c r="C20" s="12" t="s">
        <v>943</v>
      </c>
      <c r="D20" s="7">
        <v>1</v>
      </c>
      <c r="E20" s="7">
        <v>16.260000000000002</v>
      </c>
      <c r="F20" s="7">
        <v>14.42</v>
      </c>
      <c r="G20" s="7">
        <v>12.5</v>
      </c>
      <c r="H20" s="7">
        <v>18</v>
      </c>
      <c r="I20" s="7">
        <v>18.27</v>
      </c>
      <c r="J20" s="7">
        <v>20.55</v>
      </c>
      <c r="K20" s="6">
        <f t="shared" si="0"/>
        <v>14.393333333333333</v>
      </c>
      <c r="L20" s="6">
        <f t="shared" si="1"/>
        <v>18.939999999999998</v>
      </c>
      <c r="M20" s="6">
        <f t="shared" si="2"/>
        <v>1.3158869847151458</v>
      </c>
      <c r="N20" s="11">
        <f t="shared" si="3"/>
        <v>3.194823056094323E-2</v>
      </c>
      <c r="R20" s="2"/>
      <c r="S20" s="2"/>
      <c r="T20" s="2"/>
      <c r="U20" s="2"/>
      <c r="V20" s="2"/>
    </row>
    <row r="21" spans="1:22" s="2" customFormat="1">
      <c r="A21" s="13" t="s">
        <v>4470</v>
      </c>
      <c r="B21" s="7" t="s">
        <v>2875</v>
      </c>
      <c r="C21" s="12" t="s">
        <v>2876</v>
      </c>
      <c r="D21" s="7">
        <v>1</v>
      </c>
      <c r="E21" s="7">
        <v>18.39</v>
      </c>
      <c r="F21" s="7">
        <v>21.3</v>
      </c>
      <c r="G21" s="7">
        <v>26.62</v>
      </c>
      <c r="H21" s="7">
        <v>10.4</v>
      </c>
      <c r="I21" s="7">
        <v>10.79</v>
      </c>
      <c r="J21" s="7">
        <v>12.5</v>
      </c>
      <c r="K21" s="6">
        <f t="shared" si="0"/>
        <v>22.103333333333335</v>
      </c>
      <c r="L21" s="6">
        <f t="shared" si="1"/>
        <v>11.229999999999999</v>
      </c>
      <c r="M21" s="6">
        <f t="shared" si="2"/>
        <v>0.50806816468104343</v>
      </c>
      <c r="N21" s="11">
        <f t="shared" si="3"/>
        <v>3.8179597543672471E-2</v>
      </c>
    </row>
    <row r="22" spans="1:22">
      <c r="A22" s="13" t="s">
        <v>3106</v>
      </c>
      <c r="B22" s="7" t="s">
        <v>324</v>
      </c>
      <c r="C22" s="12" t="s">
        <v>325</v>
      </c>
      <c r="D22" s="7">
        <v>3</v>
      </c>
      <c r="E22" s="7">
        <v>11</v>
      </c>
      <c r="F22" s="7">
        <v>11.4</v>
      </c>
      <c r="G22" s="7">
        <v>13.97</v>
      </c>
      <c r="H22" s="7">
        <v>19.45</v>
      </c>
      <c r="I22" s="7">
        <v>22.52</v>
      </c>
      <c r="J22" s="7">
        <v>21.66</v>
      </c>
      <c r="K22" s="6">
        <f t="shared" si="0"/>
        <v>12.123333333333333</v>
      </c>
      <c r="L22" s="6">
        <f t="shared" si="1"/>
        <v>21.209999999999997</v>
      </c>
      <c r="M22" s="6">
        <f t="shared" si="2"/>
        <v>1.7495188342040142</v>
      </c>
      <c r="N22" s="11">
        <f t="shared" si="3"/>
        <v>2.2359424029793867E-3</v>
      </c>
      <c r="R22" s="2"/>
      <c r="S22" s="2"/>
      <c r="T22" s="2"/>
      <c r="U22" s="2"/>
      <c r="V22" s="2"/>
    </row>
    <row r="23" spans="1:22" s="1" customFormat="1">
      <c r="A23" s="13" t="s">
        <v>3571</v>
      </c>
      <c r="B23" s="7" t="s">
        <v>1203</v>
      </c>
      <c r="C23" s="12" t="s">
        <v>1204</v>
      </c>
      <c r="D23" s="7">
        <v>14</v>
      </c>
      <c r="E23" s="7">
        <v>15.32</v>
      </c>
      <c r="F23" s="7">
        <v>15.88</v>
      </c>
      <c r="G23" s="7">
        <v>17.05</v>
      </c>
      <c r="H23" s="7">
        <v>18.48</v>
      </c>
      <c r="I23" s="7">
        <v>14.88</v>
      </c>
      <c r="J23" s="7">
        <v>18.38</v>
      </c>
      <c r="K23" s="6">
        <f t="shared" si="0"/>
        <v>16.083333333333332</v>
      </c>
      <c r="L23" s="6">
        <f t="shared" si="1"/>
        <v>17.246666666666666</v>
      </c>
      <c r="M23" s="6">
        <f t="shared" si="2"/>
        <v>1.0723316062176167</v>
      </c>
      <c r="N23" s="11">
        <f t="shared" si="3"/>
        <v>0.43945940069839806</v>
      </c>
      <c r="O23"/>
      <c r="P23"/>
      <c r="R23" s="2"/>
      <c r="S23" s="2"/>
      <c r="T23" s="2"/>
      <c r="U23" s="2"/>
      <c r="V23" s="2"/>
    </row>
    <row r="24" spans="1:22">
      <c r="A24" s="13" t="s">
        <v>3331</v>
      </c>
      <c r="B24" s="7" t="s">
        <v>757</v>
      </c>
      <c r="C24" s="12" t="s">
        <v>758</v>
      </c>
      <c r="D24" s="7">
        <v>1</v>
      </c>
      <c r="E24" s="7">
        <v>16.079999999999998</v>
      </c>
      <c r="F24" s="7">
        <v>15.02</v>
      </c>
      <c r="G24" s="7">
        <v>12.23</v>
      </c>
      <c r="H24" s="7">
        <v>20.65</v>
      </c>
      <c r="I24" s="7">
        <v>9.15</v>
      </c>
      <c r="J24" s="7">
        <v>26.86</v>
      </c>
      <c r="K24" s="6">
        <f t="shared" si="0"/>
        <v>14.443333333333333</v>
      </c>
      <c r="L24" s="6">
        <f t="shared" si="1"/>
        <v>18.886666666666667</v>
      </c>
      <c r="M24" s="6">
        <f t="shared" si="2"/>
        <v>1.3076390491576275</v>
      </c>
      <c r="N24" s="11">
        <f t="shared" si="3"/>
        <v>0.4841602514289049</v>
      </c>
      <c r="R24" s="2"/>
      <c r="S24" s="2"/>
      <c r="T24" s="2"/>
      <c r="U24" s="2"/>
      <c r="V24" s="2"/>
    </row>
    <row r="25" spans="1:22">
      <c r="A25" s="13" t="s">
        <v>3606</v>
      </c>
      <c r="B25" s="7" t="s">
        <v>1267</v>
      </c>
      <c r="C25" s="12" t="s">
        <v>939</v>
      </c>
      <c r="D25" s="7">
        <v>1</v>
      </c>
      <c r="E25" s="7">
        <v>16.3</v>
      </c>
      <c r="F25" s="7">
        <v>15.34</v>
      </c>
      <c r="G25" s="7">
        <v>16.649999999999999</v>
      </c>
      <c r="H25" s="7">
        <v>14.35</v>
      </c>
      <c r="I25" s="7">
        <v>18.5</v>
      </c>
      <c r="J25" s="7">
        <v>18.86</v>
      </c>
      <c r="K25" s="6">
        <f t="shared" si="0"/>
        <v>16.096666666666668</v>
      </c>
      <c r="L25" s="6">
        <f t="shared" si="1"/>
        <v>17.236666666666668</v>
      </c>
      <c r="M25" s="6">
        <f t="shared" si="2"/>
        <v>1.070822116380203</v>
      </c>
      <c r="N25" s="11">
        <f t="shared" si="3"/>
        <v>0.51748435856766761</v>
      </c>
      <c r="R25" s="2"/>
      <c r="S25" s="2"/>
      <c r="T25" s="2"/>
      <c r="U25" s="2"/>
      <c r="V25" s="2"/>
    </row>
    <row r="26" spans="1:22">
      <c r="A26" s="13" t="s">
        <v>3296</v>
      </c>
      <c r="B26" s="7" t="s">
        <v>691</v>
      </c>
      <c r="C26" s="12" t="s">
        <v>131</v>
      </c>
      <c r="D26" s="7">
        <v>5</v>
      </c>
      <c r="E26" s="7">
        <v>13.34</v>
      </c>
      <c r="F26" s="7">
        <v>13.73</v>
      </c>
      <c r="G26" s="7">
        <v>15.19</v>
      </c>
      <c r="H26" s="7">
        <v>18.21</v>
      </c>
      <c r="I26" s="7">
        <v>20.02</v>
      </c>
      <c r="J26" s="7">
        <v>19.5</v>
      </c>
      <c r="K26" s="6">
        <f t="shared" si="0"/>
        <v>14.086666666666666</v>
      </c>
      <c r="L26" s="6">
        <f t="shared" si="1"/>
        <v>19.243333333333336</v>
      </c>
      <c r="M26" s="6">
        <f t="shared" si="2"/>
        <v>1.3660672030288692</v>
      </c>
      <c r="N26" s="11">
        <f t="shared" si="3"/>
        <v>2.7174899382694418E-3</v>
      </c>
      <c r="R26" s="2"/>
      <c r="S26" s="2"/>
      <c r="T26" s="2"/>
      <c r="U26" s="2"/>
      <c r="V26" s="2"/>
    </row>
    <row r="27" spans="1:22" ht="49">
      <c r="A27" s="13" t="s">
        <v>4445</v>
      </c>
      <c r="B27" s="7" t="s">
        <v>2827</v>
      </c>
      <c r="C27" s="12" t="s">
        <v>2828</v>
      </c>
      <c r="D27" s="7">
        <v>15</v>
      </c>
      <c r="E27" s="7">
        <v>20.3</v>
      </c>
      <c r="F27" s="7">
        <v>21.26</v>
      </c>
      <c r="G27" s="7">
        <v>21.49</v>
      </c>
      <c r="H27" s="7">
        <v>12.48</v>
      </c>
      <c r="I27" s="7">
        <v>12.12</v>
      </c>
      <c r="J27" s="7">
        <v>12.36</v>
      </c>
      <c r="K27" s="6">
        <f t="shared" si="0"/>
        <v>21.016666666666666</v>
      </c>
      <c r="L27" s="6">
        <f t="shared" si="1"/>
        <v>12.32</v>
      </c>
      <c r="M27" s="6">
        <f t="shared" si="2"/>
        <v>0.58620142743854087</v>
      </c>
      <c r="N27" s="11">
        <f t="shared" si="3"/>
        <v>8.4110128524073047E-4</v>
      </c>
      <c r="R27" s="2"/>
      <c r="S27" s="2"/>
      <c r="T27" s="2"/>
      <c r="U27" s="2"/>
      <c r="V27" s="2"/>
    </row>
    <row r="28" spans="1:22">
      <c r="A28" s="13" t="s">
        <v>3392</v>
      </c>
      <c r="B28" s="7" t="s">
        <v>871</v>
      </c>
      <c r="C28" s="12" t="s">
        <v>872</v>
      </c>
      <c r="D28" s="7">
        <v>2</v>
      </c>
      <c r="E28" s="7">
        <v>14.44</v>
      </c>
      <c r="F28" s="7">
        <v>15.37</v>
      </c>
      <c r="G28" s="7">
        <v>12.78</v>
      </c>
      <c r="H28" s="7">
        <v>18.850000000000001</v>
      </c>
      <c r="I28" s="7">
        <v>19.97</v>
      </c>
      <c r="J28" s="7">
        <v>18.59</v>
      </c>
      <c r="K28" s="6">
        <f t="shared" si="0"/>
        <v>14.196666666666665</v>
      </c>
      <c r="L28" s="6">
        <f t="shared" si="1"/>
        <v>19.136666666666667</v>
      </c>
      <c r="M28" s="6">
        <f t="shared" si="2"/>
        <v>1.3479690068091101</v>
      </c>
      <c r="N28" s="11">
        <f t="shared" si="3"/>
        <v>9.4974604526948548E-3</v>
      </c>
      <c r="R28" s="2"/>
      <c r="S28" s="2"/>
      <c r="T28" s="2"/>
      <c r="U28" s="2"/>
      <c r="V28" s="2"/>
    </row>
    <row r="29" spans="1:22">
      <c r="A29" s="13" t="s">
        <v>3637</v>
      </c>
      <c r="B29" s="7" t="s">
        <v>1325</v>
      </c>
      <c r="C29" s="12" t="s">
        <v>1326</v>
      </c>
      <c r="D29" s="7">
        <v>5</v>
      </c>
      <c r="E29" s="7">
        <v>16.04</v>
      </c>
      <c r="F29" s="7">
        <v>16.190000000000001</v>
      </c>
      <c r="G29" s="7">
        <v>15.28</v>
      </c>
      <c r="H29" s="7">
        <v>18.21</v>
      </c>
      <c r="I29" s="7">
        <v>17.829999999999998</v>
      </c>
      <c r="J29" s="7">
        <v>16.45</v>
      </c>
      <c r="K29" s="6">
        <f t="shared" si="0"/>
        <v>15.836666666666668</v>
      </c>
      <c r="L29" s="6">
        <f t="shared" si="1"/>
        <v>17.496666666666666</v>
      </c>
      <c r="M29" s="6">
        <f t="shared" si="2"/>
        <v>1.1048200378867605</v>
      </c>
      <c r="N29" s="11">
        <f t="shared" si="3"/>
        <v>7.0139018157973534E-2</v>
      </c>
      <c r="R29" s="2"/>
      <c r="S29" s="2"/>
      <c r="T29" s="2"/>
      <c r="U29" s="2"/>
      <c r="V29" s="2"/>
    </row>
    <row r="30" spans="1:22">
      <c r="A30" s="13" t="s">
        <v>3363</v>
      </c>
      <c r="B30" s="7" t="s">
        <v>817</v>
      </c>
      <c r="C30" s="12" t="s">
        <v>818</v>
      </c>
      <c r="D30" s="7">
        <v>14</v>
      </c>
      <c r="E30" s="7">
        <v>14.12</v>
      </c>
      <c r="F30" s="7">
        <v>14.71</v>
      </c>
      <c r="G30" s="7">
        <v>14.12</v>
      </c>
      <c r="H30" s="7">
        <v>18.760000000000002</v>
      </c>
      <c r="I30" s="7">
        <v>19.41</v>
      </c>
      <c r="J30" s="7">
        <v>18.87</v>
      </c>
      <c r="K30" s="6">
        <f t="shared" si="0"/>
        <v>14.316666666666665</v>
      </c>
      <c r="L30" s="6">
        <f t="shared" si="1"/>
        <v>19.013333333333335</v>
      </c>
      <c r="M30" s="6">
        <f t="shared" si="2"/>
        <v>1.3280558789289876</v>
      </c>
      <c r="N30" s="11">
        <f t="shared" si="3"/>
        <v>7.5428833912277905E-5</v>
      </c>
      <c r="R30" s="2"/>
      <c r="S30" s="2"/>
      <c r="T30" s="2"/>
      <c r="U30" s="2"/>
      <c r="V30" s="2"/>
    </row>
    <row r="31" spans="1:22">
      <c r="A31" s="13" t="s">
        <v>3384</v>
      </c>
      <c r="B31" s="7" t="s">
        <v>857</v>
      </c>
      <c r="C31" s="12" t="s">
        <v>12</v>
      </c>
      <c r="D31" s="7">
        <v>1</v>
      </c>
      <c r="E31" s="7">
        <v>14.23</v>
      </c>
      <c r="F31" s="7">
        <v>14.19</v>
      </c>
      <c r="G31" s="7">
        <v>15.16</v>
      </c>
      <c r="H31" s="7">
        <v>18.66</v>
      </c>
      <c r="I31" s="7">
        <v>19.170000000000002</v>
      </c>
      <c r="J31" s="7">
        <v>18.59</v>
      </c>
      <c r="K31" s="6">
        <f t="shared" si="0"/>
        <v>14.526666666666666</v>
      </c>
      <c r="L31" s="6">
        <f t="shared" si="1"/>
        <v>18.806666666666668</v>
      </c>
      <c r="M31" s="6">
        <f t="shared" si="2"/>
        <v>1.2946305644791192</v>
      </c>
      <c r="N31" s="11">
        <f t="shared" si="3"/>
        <v>9.8663161466855582E-4</v>
      </c>
      <c r="R31" s="2"/>
      <c r="S31" s="2"/>
      <c r="T31" s="2"/>
      <c r="U31" s="2"/>
      <c r="V31" s="2"/>
    </row>
    <row r="32" spans="1:22" s="1" customFormat="1">
      <c r="A32" s="13" t="s">
        <v>4437</v>
      </c>
      <c r="B32" s="7" t="s">
        <v>2812</v>
      </c>
      <c r="C32" s="12" t="s">
        <v>2813</v>
      </c>
      <c r="D32" s="7">
        <v>6</v>
      </c>
      <c r="E32" s="7">
        <v>21.09</v>
      </c>
      <c r="F32" s="7">
        <v>20.329999999999998</v>
      </c>
      <c r="G32" s="7">
        <v>20.76</v>
      </c>
      <c r="H32" s="7">
        <v>12.42</v>
      </c>
      <c r="I32" s="7">
        <v>13</v>
      </c>
      <c r="J32" s="7">
        <v>12.4</v>
      </c>
      <c r="K32" s="6">
        <f t="shared" si="0"/>
        <v>20.72666666666667</v>
      </c>
      <c r="L32" s="6">
        <f t="shared" si="1"/>
        <v>12.606666666666667</v>
      </c>
      <c r="M32" s="6">
        <f t="shared" si="2"/>
        <v>0.60823415889353483</v>
      </c>
      <c r="N32" s="11">
        <f t="shared" si="3"/>
        <v>1.1587909211235039E-5</v>
      </c>
      <c r="O32"/>
      <c r="P32"/>
      <c r="R32" s="2"/>
      <c r="S32" s="2"/>
      <c r="T32" s="2"/>
      <c r="U32" s="2"/>
      <c r="V32" s="2"/>
    </row>
    <row r="33" spans="1:22" s="1" customFormat="1">
      <c r="A33" s="13" t="s">
        <v>4391</v>
      </c>
      <c r="B33" s="7" t="s">
        <v>2722</v>
      </c>
      <c r="C33" s="12" t="s">
        <v>2723</v>
      </c>
      <c r="D33" s="7">
        <v>8</v>
      </c>
      <c r="E33" s="7">
        <v>19.12</v>
      </c>
      <c r="F33" s="7">
        <v>20.23</v>
      </c>
      <c r="G33" s="7">
        <v>19.68</v>
      </c>
      <c r="H33" s="7">
        <v>13.18</v>
      </c>
      <c r="I33" s="7">
        <v>13.05</v>
      </c>
      <c r="J33" s="7">
        <v>14.75</v>
      </c>
      <c r="K33" s="6">
        <f t="shared" si="0"/>
        <v>19.676666666666666</v>
      </c>
      <c r="L33" s="6">
        <f t="shared" si="1"/>
        <v>13.660000000000002</v>
      </c>
      <c r="M33" s="6">
        <f t="shared" si="2"/>
        <v>0.69422327630018643</v>
      </c>
      <c r="N33" s="11">
        <f t="shared" si="3"/>
        <v>1.812339531820448E-3</v>
      </c>
      <c r="R33" s="2"/>
      <c r="S33" s="2"/>
      <c r="T33" s="2"/>
      <c r="U33" s="2"/>
      <c r="V33" s="2"/>
    </row>
    <row r="34" spans="1:22">
      <c r="A34" s="13" t="s">
        <v>3393</v>
      </c>
      <c r="B34" s="7" t="s">
        <v>873</v>
      </c>
      <c r="C34" s="12" t="s">
        <v>874</v>
      </c>
      <c r="D34" s="7">
        <v>12</v>
      </c>
      <c r="E34" s="7">
        <v>12.36</v>
      </c>
      <c r="F34" s="7">
        <v>18.07</v>
      </c>
      <c r="G34" s="7">
        <v>13.52</v>
      </c>
      <c r="H34" s="7">
        <v>16.86</v>
      </c>
      <c r="I34" s="7">
        <v>17.64</v>
      </c>
      <c r="J34" s="7">
        <v>21.56</v>
      </c>
      <c r="K34" s="6">
        <f t="shared" si="0"/>
        <v>14.65</v>
      </c>
      <c r="L34" s="6">
        <f t="shared" si="1"/>
        <v>18.686666666666667</v>
      </c>
      <c r="M34" s="6">
        <f t="shared" si="2"/>
        <v>1.2755403868031854</v>
      </c>
      <c r="N34" s="11">
        <f t="shared" si="3"/>
        <v>0.15221800454011603</v>
      </c>
      <c r="O34" s="1"/>
      <c r="P34" s="1"/>
      <c r="R34" s="2"/>
      <c r="S34" s="2"/>
      <c r="T34" s="2"/>
      <c r="U34" s="2"/>
      <c r="V34" s="2"/>
    </row>
    <row r="35" spans="1:22">
      <c r="A35" s="13" t="s">
        <v>4359</v>
      </c>
      <c r="B35" s="7" t="s">
        <v>2664</v>
      </c>
      <c r="C35" s="12" t="s">
        <v>2665</v>
      </c>
      <c r="D35" s="7">
        <v>40</v>
      </c>
      <c r="E35" s="7">
        <v>18.77</v>
      </c>
      <c r="F35" s="7">
        <v>19.88</v>
      </c>
      <c r="G35" s="7">
        <v>19.46</v>
      </c>
      <c r="H35" s="7">
        <v>13.48</v>
      </c>
      <c r="I35" s="7">
        <v>14.62</v>
      </c>
      <c r="J35" s="7">
        <v>13.78</v>
      </c>
      <c r="K35" s="6">
        <f t="shared" si="0"/>
        <v>19.37</v>
      </c>
      <c r="L35" s="6">
        <f t="shared" si="1"/>
        <v>13.96</v>
      </c>
      <c r="M35" s="6">
        <f t="shared" si="2"/>
        <v>0.72070211667527107</v>
      </c>
      <c r="N35" s="11">
        <f t="shared" si="3"/>
        <v>3.3090585533129401E-4</v>
      </c>
      <c r="R35" s="2"/>
      <c r="S35" s="2"/>
      <c r="T35" s="2"/>
      <c r="U35" s="2"/>
      <c r="V35" s="2"/>
    </row>
    <row r="36" spans="1:22">
      <c r="A36" s="13" t="s">
        <v>3015</v>
      </c>
      <c r="B36" s="7" t="s">
        <v>149</v>
      </c>
      <c r="C36" s="12" t="s">
        <v>150</v>
      </c>
      <c r="D36" s="7">
        <v>5</v>
      </c>
      <c r="E36" s="7">
        <v>9.14</v>
      </c>
      <c r="F36" s="7">
        <v>9.36</v>
      </c>
      <c r="G36" s="7">
        <v>8.92</v>
      </c>
      <c r="H36" s="7">
        <v>23.24</v>
      </c>
      <c r="I36" s="7">
        <v>24.54</v>
      </c>
      <c r="J36" s="7">
        <v>24.79</v>
      </c>
      <c r="K36" s="6">
        <f t="shared" si="0"/>
        <v>9.14</v>
      </c>
      <c r="L36" s="6">
        <f t="shared" si="1"/>
        <v>24.189999999999998</v>
      </c>
      <c r="M36" s="6">
        <f t="shared" si="2"/>
        <v>2.6466083150984678</v>
      </c>
      <c r="N36" s="11">
        <f t="shared" si="3"/>
        <v>5.1126809645505211E-4</v>
      </c>
      <c r="R36" s="2"/>
      <c r="S36" s="2"/>
      <c r="T36" s="2"/>
      <c r="U36" s="2"/>
      <c r="V36" s="2"/>
    </row>
    <row r="37" spans="1:22">
      <c r="A37" s="13" t="s">
        <v>3186</v>
      </c>
      <c r="B37" s="7" t="s">
        <v>481</v>
      </c>
      <c r="C37" s="12" t="s">
        <v>482</v>
      </c>
      <c r="D37" s="7">
        <v>13</v>
      </c>
      <c r="E37" s="7">
        <v>12.52</v>
      </c>
      <c r="F37" s="7">
        <v>12.77</v>
      </c>
      <c r="G37" s="7">
        <v>13.93</v>
      </c>
      <c r="H37" s="7">
        <v>18</v>
      </c>
      <c r="I37" s="7">
        <v>22.09</v>
      </c>
      <c r="J37" s="7">
        <v>20.69</v>
      </c>
      <c r="K37" s="6">
        <f t="shared" si="0"/>
        <v>13.073333333333332</v>
      </c>
      <c r="L37" s="6">
        <f t="shared" si="1"/>
        <v>20.260000000000002</v>
      </c>
      <c r="M37" s="6">
        <f t="shared" si="2"/>
        <v>1.5497195308516065</v>
      </c>
      <c r="N37" s="11">
        <f t="shared" si="3"/>
        <v>1.7491982025554926E-2</v>
      </c>
      <c r="O37" s="1"/>
      <c r="P37" s="1"/>
      <c r="R37" s="2"/>
      <c r="S37" s="2"/>
      <c r="T37" s="2"/>
      <c r="U37" s="2"/>
      <c r="V37" s="2"/>
    </row>
    <row r="38" spans="1:22">
      <c r="A38" s="13" t="s">
        <v>4496</v>
      </c>
      <c r="B38" s="7" t="s">
        <v>2920</v>
      </c>
      <c r="C38" s="12" t="s">
        <v>131</v>
      </c>
      <c r="D38" s="7">
        <v>3</v>
      </c>
      <c r="E38" s="7">
        <v>26.77</v>
      </c>
      <c r="F38" s="7">
        <v>25.54</v>
      </c>
      <c r="G38" s="7">
        <v>28.17</v>
      </c>
      <c r="H38" s="7">
        <v>6.37</v>
      </c>
      <c r="I38" s="7">
        <v>6.7</v>
      </c>
      <c r="J38" s="7">
        <v>6.45</v>
      </c>
      <c r="K38" s="6">
        <f t="shared" si="0"/>
        <v>26.826666666666668</v>
      </c>
      <c r="L38" s="6">
        <f t="shared" si="1"/>
        <v>6.5066666666666668</v>
      </c>
      <c r="M38" s="6">
        <f t="shared" si="2"/>
        <v>0.24254473161033796</v>
      </c>
      <c r="N38" s="11">
        <f t="shared" si="3"/>
        <v>1.1862806027548665E-3</v>
      </c>
      <c r="R38" s="2"/>
      <c r="S38" s="2"/>
      <c r="T38" s="2"/>
      <c r="U38" s="2"/>
      <c r="V38" s="2"/>
    </row>
    <row r="39" spans="1:22">
      <c r="A39" s="13" t="s">
        <v>3441</v>
      </c>
      <c r="B39" s="7" t="s">
        <v>959</v>
      </c>
      <c r="C39" s="12" t="s">
        <v>960</v>
      </c>
      <c r="D39" s="7">
        <v>26</v>
      </c>
      <c r="E39" s="7">
        <v>13.82</v>
      </c>
      <c r="F39" s="7">
        <v>14.77</v>
      </c>
      <c r="G39" s="7">
        <v>15.72</v>
      </c>
      <c r="H39" s="7">
        <v>18.52</v>
      </c>
      <c r="I39" s="7">
        <v>17.3</v>
      </c>
      <c r="J39" s="7">
        <v>19.87</v>
      </c>
      <c r="K39" s="6">
        <f t="shared" si="0"/>
        <v>14.770000000000001</v>
      </c>
      <c r="L39" s="6">
        <f t="shared" si="1"/>
        <v>18.563333333333333</v>
      </c>
      <c r="M39" s="6">
        <f t="shared" si="2"/>
        <v>1.2568269013766642</v>
      </c>
      <c r="N39" s="11">
        <f t="shared" si="3"/>
        <v>1.7417764911618162E-2</v>
      </c>
      <c r="R39" s="2"/>
      <c r="S39" s="2"/>
      <c r="T39" s="2"/>
      <c r="U39" s="2"/>
      <c r="V39" s="2"/>
    </row>
    <row r="40" spans="1:22" s="1" customFormat="1">
      <c r="A40" s="13" t="s">
        <v>3568</v>
      </c>
      <c r="B40" s="7" t="s">
        <v>1198</v>
      </c>
      <c r="C40" s="12" t="s">
        <v>69</v>
      </c>
      <c r="D40" s="7">
        <v>2</v>
      </c>
      <c r="E40" s="7">
        <v>16.38</v>
      </c>
      <c r="F40" s="7">
        <v>15.08</v>
      </c>
      <c r="G40" s="7">
        <v>15.5</v>
      </c>
      <c r="H40" s="7">
        <v>17.03</v>
      </c>
      <c r="I40" s="7">
        <v>17.96</v>
      </c>
      <c r="J40" s="7">
        <v>18.059999999999999</v>
      </c>
      <c r="K40" s="6">
        <f t="shared" si="0"/>
        <v>15.653333333333334</v>
      </c>
      <c r="L40" s="6">
        <f t="shared" si="1"/>
        <v>17.683333333333334</v>
      </c>
      <c r="M40" s="6">
        <f t="shared" si="2"/>
        <v>1.1296848381601363</v>
      </c>
      <c r="N40" s="11">
        <f t="shared" si="3"/>
        <v>1.6539037096588119E-2</v>
      </c>
      <c r="O40"/>
      <c r="P40"/>
      <c r="R40" s="2"/>
      <c r="S40" s="2"/>
      <c r="T40" s="2"/>
      <c r="U40" s="2"/>
      <c r="V40" s="2"/>
    </row>
    <row r="41" spans="1:22">
      <c r="A41" s="13" t="s">
        <v>4426</v>
      </c>
      <c r="B41" s="7" t="s">
        <v>2791</v>
      </c>
      <c r="C41" s="12" t="s">
        <v>1069</v>
      </c>
      <c r="D41" s="7">
        <v>2</v>
      </c>
      <c r="E41" s="7">
        <v>20.73</v>
      </c>
      <c r="F41" s="7">
        <v>18.96</v>
      </c>
      <c r="G41" s="7">
        <v>22.24</v>
      </c>
      <c r="H41" s="7">
        <v>12.74</v>
      </c>
      <c r="I41" s="7">
        <v>13.42</v>
      </c>
      <c r="J41" s="7">
        <v>11.91</v>
      </c>
      <c r="K41" s="6">
        <f t="shared" si="0"/>
        <v>20.643333333333331</v>
      </c>
      <c r="L41" s="6">
        <f t="shared" si="1"/>
        <v>12.69</v>
      </c>
      <c r="M41" s="6">
        <f t="shared" si="2"/>
        <v>0.61472630389149041</v>
      </c>
      <c r="N41" s="11">
        <f t="shared" si="3"/>
        <v>5.8559582181270291E-3</v>
      </c>
      <c r="R41" s="2"/>
      <c r="S41" s="2"/>
      <c r="T41" s="2"/>
      <c r="U41" s="2"/>
      <c r="V41" s="2"/>
    </row>
    <row r="42" spans="1:22" ht="25">
      <c r="A42" s="13" t="s">
        <v>3505</v>
      </c>
      <c r="B42" s="7" t="s">
        <v>1082</v>
      </c>
      <c r="C42" s="12" t="s">
        <v>1083</v>
      </c>
      <c r="D42" s="7">
        <v>4</v>
      </c>
      <c r="E42" s="7">
        <v>14.63</v>
      </c>
      <c r="F42" s="7">
        <v>15.11</v>
      </c>
      <c r="G42" s="7">
        <v>15.1</v>
      </c>
      <c r="H42" s="7">
        <v>17.48</v>
      </c>
      <c r="I42" s="7">
        <v>18.16</v>
      </c>
      <c r="J42" s="7">
        <v>19.510000000000002</v>
      </c>
      <c r="K42" s="6">
        <f t="shared" si="0"/>
        <v>14.946666666666667</v>
      </c>
      <c r="L42" s="6">
        <f t="shared" si="1"/>
        <v>18.383333333333336</v>
      </c>
      <c r="M42" s="6">
        <f t="shared" si="2"/>
        <v>1.2299286351471901</v>
      </c>
      <c r="N42" s="11">
        <f t="shared" si="3"/>
        <v>2.2765459189807033E-2</v>
      </c>
      <c r="R42" s="2"/>
      <c r="S42" s="2"/>
      <c r="T42" s="2"/>
      <c r="U42" s="2"/>
      <c r="V42" s="2"/>
    </row>
    <row r="43" spans="1:22" ht="25">
      <c r="A43" s="13" t="s">
        <v>4056</v>
      </c>
      <c r="B43" s="7" t="s">
        <v>2104</v>
      </c>
      <c r="C43" s="12" t="s">
        <v>2105</v>
      </c>
      <c r="D43" s="7">
        <v>4</v>
      </c>
      <c r="E43" s="7">
        <v>15.77</v>
      </c>
      <c r="F43" s="7">
        <v>20.51</v>
      </c>
      <c r="G43" s="7">
        <v>17.309999999999999</v>
      </c>
      <c r="H43" s="7">
        <v>16.260000000000002</v>
      </c>
      <c r="I43" s="7">
        <v>14.66</v>
      </c>
      <c r="J43" s="7">
        <v>15.49</v>
      </c>
      <c r="K43" s="6">
        <f t="shared" si="0"/>
        <v>17.863333333333333</v>
      </c>
      <c r="L43" s="6">
        <f t="shared" si="1"/>
        <v>15.47</v>
      </c>
      <c r="M43" s="6">
        <f t="shared" si="2"/>
        <v>0.86601977980966605</v>
      </c>
      <c r="N43" s="11">
        <f t="shared" si="3"/>
        <v>0.22270012821293345</v>
      </c>
      <c r="R43" s="2"/>
      <c r="S43" s="2"/>
      <c r="T43" s="2"/>
      <c r="U43" s="2"/>
      <c r="V43" s="2"/>
    </row>
    <row r="44" spans="1:22">
      <c r="A44" s="13" t="s">
        <v>4240</v>
      </c>
      <c r="B44" s="7" t="s">
        <v>2436</v>
      </c>
      <c r="C44" s="12" t="s">
        <v>2437</v>
      </c>
      <c r="D44" s="7">
        <v>2</v>
      </c>
      <c r="E44" s="7">
        <v>17.649999999999999</v>
      </c>
      <c r="F44" s="7">
        <v>18.670000000000002</v>
      </c>
      <c r="G44" s="7">
        <v>18.760000000000002</v>
      </c>
      <c r="H44" s="7">
        <v>13.98</v>
      </c>
      <c r="I44" s="7">
        <v>16</v>
      </c>
      <c r="J44" s="7">
        <v>14.94</v>
      </c>
      <c r="K44" s="6">
        <f t="shared" si="0"/>
        <v>18.36</v>
      </c>
      <c r="L44" s="6">
        <f t="shared" si="1"/>
        <v>14.973333333333334</v>
      </c>
      <c r="M44" s="6">
        <f t="shared" si="2"/>
        <v>0.81554103122730581</v>
      </c>
      <c r="N44" s="11">
        <f t="shared" si="3"/>
        <v>1.2469391274221111E-2</v>
      </c>
      <c r="R44" s="2"/>
      <c r="S44" s="2"/>
      <c r="T44" s="2"/>
      <c r="U44" s="2"/>
      <c r="V44" s="2"/>
    </row>
    <row r="45" spans="1:22">
      <c r="A45" s="13" t="s">
        <v>4204</v>
      </c>
      <c r="B45" s="7" t="s">
        <v>2370</v>
      </c>
      <c r="C45" s="12" t="s">
        <v>2197</v>
      </c>
      <c r="D45" s="7">
        <v>1</v>
      </c>
      <c r="E45" s="7">
        <v>18.25</v>
      </c>
      <c r="F45" s="7">
        <v>18.440000000000001</v>
      </c>
      <c r="G45" s="7">
        <v>20.98</v>
      </c>
      <c r="H45" s="7">
        <v>11.5</v>
      </c>
      <c r="I45" s="7">
        <v>15.06</v>
      </c>
      <c r="J45" s="7">
        <v>15.78</v>
      </c>
      <c r="K45" s="6">
        <f t="shared" si="0"/>
        <v>19.223333333333333</v>
      </c>
      <c r="L45" s="6">
        <f t="shared" si="1"/>
        <v>14.113333333333335</v>
      </c>
      <c r="M45" s="6">
        <f t="shared" si="2"/>
        <v>0.73417721518987356</v>
      </c>
      <c r="N45" s="11">
        <f t="shared" si="3"/>
        <v>3.9524699603304472E-2</v>
      </c>
      <c r="R45" s="2"/>
      <c r="S45" s="2"/>
      <c r="T45" s="2"/>
      <c r="U45" s="2"/>
      <c r="V45" s="2"/>
    </row>
    <row r="46" spans="1:22">
      <c r="A46" s="13" t="s">
        <v>3435</v>
      </c>
      <c r="B46" s="7" t="s">
        <v>949</v>
      </c>
      <c r="C46" s="12" t="s">
        <v>950</v>
      </c>
      <c r="D46" s="7">
        <v>3</v>
      </c>
      <c r="E46" s="7">
        <v>14.35</v>
      </c>
      <c r="F46" s="7">
        <v>14.59</v>
      </c>
      <c r="G46" s="7">
        <v>16.13</v>
      </c>
      <c r="H46" s="7">
        <v>18.399999999999999</v>
      </c>
      <c r="I46" s="7">
        <v>17.940000000000001</v>
      </c>
      <c r="J46" s="7">
        <v>18.59</v>
      </c>
      <c r="K46" s="6">
        <f t="shared" si="0"/>
        <v>15.023333333333332</v>
      </c>
      <c r="L46" s="6">
        <f t="shared" si="1"/>
        <v>18.310000000000002</v>
      </c>
      <c r="M46" s="6">
        <f t="shared" si="2"/>
        <v>1.2187708009762594</v>
      </c>
      <c r="N46" s="11">
        <f t="shared" si="3"/>
        <v>1.8729552240708474E-2</v>
      </c>
      <c r="R46" s="2"/>
      <c r="S46" s="2"/>
      <c r="T46" s="2"/>
      <c r="U46" s="2"/>
      <c r="V46" s="2"/>
    </row>
    <row r="47" spans="1:22">
      <c r="A47" s="13" t="s">
        <v>3502</v>
      </c>
      <c r="B47" s="7" t="s">
        <v>1076</v>
      </c>
      <c r="C47" s="12" t="s">
        <v>1077</v>
      </c>
      <c r="D47" s="7">
        <v>14</v>
      </c>
      <c r="E47" s="7">
        <v>14.75</v>
      </c>
      <c r="F47" s="7">
        <v>14.61</v>
      </c>
      <c r="G47" s="7">
        <v>15.43</v>
      </c>
      <c r="H47" s="7">
        <v>17.73</v>
      </c>
      <c r="I47" s="7">
        <v>19.7</v>
      </c>
      <c r="J47" s="7">
        <v>17.78</v>
      </c>
      <c r="K47" s="6">
        <f t="shared" si="0"/>
        <v>14.93</v>
      </c>
      <c r="L47" s="6">
        <f t="shared" si="1"/>
        <v>18.403333333333332</v>
      </c>
      <c r="M47" s="6">
        <f t="shared" si="2"/>
        <v>1.2326412145568206</v>
      </c>
      <c r="N47" s="11">
        <f t="shared" si="3"/>
        <v>2.1658050841643604E-2</v>
      </c>
      <c r="R47" s="2"/>
      <c r="S47" s="2"/>
      <c r="T47" s="2"/>
      <c r="U47" s="2"/>
      <c r="V47" s="2"/>
    </row>
    <row r="48" spans="1:22">
      <c r="A48" s="13" t="s">
        <v>3701</v>
      </c>
      <c r="B48" s="7" t="s">
        <v>1450</v>
      </c>
      <c r="C48" s="12" t="s">
        <v>1451</v>
      </c>
      <c r="D48" s="7">
        <v>1</v>
      </c>
      <c r="E48" s="7">
        <v>15.29</v>
      </c>
      <c r="F48" s="7">
        <v>15.18</v>
      </c>
      <c r="G48" s="7">
        <v>19.47</v>
      </c>
      <c r="H48" s="7">
        <v>16.329999999999998</v>
      </c>
      <c r="I48" s="7">
        <v>17.57</v>
      </c>
      <c r="J48" s="7">
        <v>16.149999999999999</v>
      </c>
      <c r="K48" s="6">
        <f t="shared" si="0"/>
        <v>16.646666666666665</v>
      </c>
      <c r="L48" s="6">
        <f t="shared" si="1"/>
        <v>16.683333333333334</v>
      </c>
      <c r="M48" s="6">
        <f t="shared" si="2"/>
        <v>1.0022026431718063</v>
      </c>
      <c r="N48" s="11">
        <f t="shared" si="3"/>
        <v>0.98215865806640679</v>
      </c>
      <c r="R48" s="2"/>
      <c r="S48" s="2"/>
      <c r="T48" s="2"/>
      <c r="U48" s="2"/>
      <c r="V48" s="2"/>
    </row>
    <row r="49" spans="1:22" s="1" customFormat="1" ht="25">
      <c r="A49" s="13" t="s">
        <v>4130</v>
      </c>
      <c r="B49" s="7" t="s">
        <v>2232</v>
      </c>
      <c r="C49" s="12" t="s">
        <v>2233</v>
      </c>
      <c r="D49" s="7">
        <v>1</v>
      </c>
      <c r="E49" s="7">
        <v>16.59</v>
      </c>
      <c r="F49" s="7">
        <v>17.239999999999998</v>
      </c>
      <c r="G49" s="7">
        <v>20.55</v>
      </c>
      <c r="H49" s="7">
        <v>14.8</v>
      </c>
      <c r="I49" s="7">
        <v>14.62</v>
      </c>
      <c r="J49" s="7">
        <v>16.21</v>
      </c>
      <c r="K49" s="6">
        <f t="shared" si="0"/>
        <v>18.126666666666665</v>
      </c>
      <c r="L49" s="6">
        <f t="shared" si="1"/>
        <v>15.21</v>
      </c>
      <c r="M49" s="6">
        <f t="shared" si="2"/>
        <v>0.83909525560867981</v>
      </c>
      <c r="N49" s="11">
        <f t="shared" si="3"/>
        <v>0.12666975718888576</v>
      </c>
      <c r="O49"/>
      <c r="P49"/>
      <c r="R49" s="2"/>
      <c r="S49" s="2"/>
      <c r="T49" s="2"/>
      <c r="U49" s="2"/>
      <c r="V49" s="2"/>
    </row>
    <row r="50" spans="1:22" s="1" customFormat="1">
      <c r="A50" s="13" t="s">
        <v>3541</v>
      </c>
      <c r="B50" s="7" t="s">
        <v>1148</v>
      </c>
      <c r="C50" s="12" t="s">
        <v>1149</v>
      </c>
      <c r="D50" s="7">
        <v>1</v>
      </c>
      <c r="E50" s="7">
        <v>15.19</v>
      </c>
      <c r="F50" s="7">
        <v>14.27</v>
      </c>
      <c r="G50" s="7">
        <v>15.6</v>
      </c>
      <c r="H50" s="7">
        <v>17.91</v>
      </c>
      <c r="I50" s="7">
        <v>19.62</v>
      </c>
      <c r="J50" s="7">
        <v>17.420000000000002</v>
      </c>
      <c r="K50" s="6">
        <f t="shared" si="0"/>
        <v>15.020000000000001</v>
      </c>
      <c r="L50" s="6">
        <f t="shared" si="1"/>
        <v>18.316666666666666</v>
      </c>
      <c r="M50" s="6">
        <f t="shared" si="2"/>
        <v>1.2194851309365289</v>
      </c>
      <c r="N50" s="11">
        <f t="shared" si="3"/>
        <v>2.0310330844873988E-2</v>
      </c>
      <c r="R50" s="2"/>
      <c r="S50" s="2"/>
      <c r="T50" s="2"/>
      <c r="U50" s="2"/>
      <c r="V50" s="2"/>
    </row>
    <row r="51" spans="1:22">
      <c r="A51" s="13" t="s">
        <v>3265</v>
      </c>
      <c r="B51" s="7" t="s">
        <v>630</v>
      </c>
      <c r="C51" s="12" t="s">
        <v>131</v>
      </c>
      <c r="D51" s="7">
        <v>1</v>
      </c>
      <c r="E51" s="7">
        <v>13.83</v>
      </c>
      <c r="F51" s="7">
        <v>13.4</v>
      </c>
      <c r="G51" s="7">
        <v>13.01</v>
      </c>
      <c r="H51" s="7">
        <v>18.760000000000002</v>
      </c>
      <c r="I51" s="7">
        <v>21.32</v>
      </c>
      <c r="J51" s="7">
        <v>19.68</v>
      </c>
      <c r="K51" s="6">
        <f t="shared" si="0"/>
        <v>13.413333333333334</v>
      </c>
      <c r="L51" s="6">
        <f t="shared" si="1"/>
        <v>19.919999999999998</v>
      </c>
      <c r="M51" s="6">
        <f t="shared" si="2"/>
        <v>1.4850894632206757</v>
      </c>
      <c r="N51" s="11">
        <f t="shared" si="3"/>
        <v>8.0970683835471235E-3</v>
      </c>
      <c r="R51" s="2"/>
      <c r="S51" s="2"/>
      <c r="T51" s="2"/>
      <c r="U51" s="2"/>
      <c r="V51" s="2"/>
    </row>
    <row r="52" spans="1:22">
      <c r="A52" s="13" t="s">
        <v>3025</v>
      </c>
      <c r="B52" s="7" t="s">
        <v>169</v>
      </c>
      <c r="C52" s="12" t="s">
        <v>170</v>
      </c>
      <c r="D52" s="7">
        <v>5</v>
      </c>
      <c r="E52" s="7">
        <v>7.68</v>
      </c>
      <c r="F52" s="7">
        <v>9.42</v>
      </c>
      <c r="G52" s="7">
        <v>9.8800000000000008</v>
      </c>
      <c r="H52" s="7">
        <v>21.16</v>
      </c>
      <c r="I52" s="7">
        <v>24.06</v>
      </c>
      <c r="J52" s="7">
        <v>27.81</v>
      </c>
      <c r="K52" s="6">
        <f t="shared" si="0"/>
        <v>8.9933333333333341</v>
      </c>
      <c r="L52" s="6">
        <f t="shared" si="1"/>
        <v>24.343333333333334</v>
      </c>
      <c r="M52" s="6">
        <f t="shared" si="2"/>
        <v>2.706819866567828</v>
      </c>
      <c r="N52" s="11">
        <f t="shared" si="3"/>
        <v>9.1172599703443873E-3</v>
      </c>
      <c r="R52" s="2"/>
      <c r="S52" s="2"/>
      <c r="T52" s="2"/>
      <c r="U52" s="2"/>
      <c r="V52" s="2"/>
    </row>
    <row r="53" spans="1:22">
      <c r="A53" s="13" t="s">
        <v>4462</v>
      </c>
      <c r="B53" s="7" t="s">
        <v>2861</v>
      </c>
      <c r="C53" s="12" t="s">
        <v>2862</v>
      </c>
      <c r="D53" s="7">
        <v>1</v>
      </c>
      <c r="E53" s="7">
        <v>20.63</v>
      </c>
      <c r="F53" s="7">
        <v>28.23</v>
      </c>
      <c r="G53" s="7">
        <v>19.29</v>
      </c>
      <c r="H53" s="7">
        <v>9.07</v>
      </c>
      <c r="I53" s="7">
        <v>10.91</v>
      </c>
      <c r="J53" s="7">
        <v>11.87</v>
      </c>
      <c r="K53" s="6">
        <f t="shared" si="0"/>
        <v>22.716666666666669</v>
      </c>
      <c r="L53" s="6">
        <f t="shared" si="1"/>
        <v>10.616666666666667</v>
      </c>
      <c r="M53" s="6">
        <f t="shared" si="2"/>
        <v>0.4673514306676449</v>
      </c>
      <c r="N53" s="11">
        <f t="shared" si="3"/>
        <v>3.9965129686653431E-2</v>
      </c>
      <c r="R53" s="2"/>
      <c r="S53" s="2"/>
      <c r="T53" s="2"/>
      <c r="U53" s="2"/>
      <c r="V53" s="2"/>
    </row>
    <row r="54" spans="1:22">
      <c r="A54" s="13" t="s">
        <v>4077</v>
      </c>
      <c r="B54" s="7" t="s">
        <v>2138</v>
      </c>
      <c r="C54" s="12" t="s">
        <v>432</v>
      </c>
      <c r="D54" s="7">
        <v>2</v>
      </c>
      <c r="E54" s="7">
        <v>17.16</v>
      </c>
      <c r="F54" s="7">
        <v>17.25</v>
      </c>
      <c r="G54" s="7">
        <v>21.99</v>
      </c>
      <c r="H54" s="7">
        <v>12.1</v>
      </c>
      <c r="I54" s="7">
        <v>16.23</v>
      </c>
      <c r="J54" s="7">
        <v>15.25</v>
      </c>
      <c r="K54" s="6">
        <f t="shared" si="0"/>
        <v>18.799999999999997</v>
      </c>
      <c r="L54" s="6">
        <f t="shared" si="1"/>
        <v>14.526666666666666</v>
      </c>
      <c r="M54" s="6">
        <f t="shared" si="2"/>
        <v>0.77269503546099294</v>
      </c>
      <c r="N54" s="11">
        <f t="shared" si="3"/>
        <v>0.10640170556670187</v>
      </c>
      <c r="R54" s="2"/>
      <c r="S54" s="2"/>
      <c r="T54" s="2"/>
      <c r="U54" s="2"/>
      <c r="V54" s="2"/>
    </row>
    <row r="55" spans="1:22">
      <c r="A55" s="13" t="s">
        <v>3394</v>
      </c>
      <c r="B55" s="7" t="s">
        <v>875</v>
      </c>
      <c r="C55" s="12" t="s">
        <v>876</v>
      </c>
      <c r="D55" s="7">
        <v>5</v>
      </c>
      <c r="E55" s="7">
        <v>14.35</v>
      </c>
      <c r="F55" s="7">
        <v>12.77</v>
      </c>
      <c r="G55" s="7">
        <v>15.98</v>
      </c>
      <c r="H55" s="7">
        <v>19.52</v>
      </c>
      <c r="I55" s="7">
        <v>18.670000000000002</v>
      </c>
      <c r="J55" s="7">
        <v>18.71</v>
      </c>
      <c r="K55" s="6">
        <f t="shared" si="0"/>
        <v>14.366666666666665</v>
      </c>
      <c r="L55" s="6">
        <f t="shared" si="1"/>
        <v>18.966666666666665</v>
      </c>
      <c r="M55" s="6">
        <f t="shared" si="2"/>
        <v>1.3201856148491879</v>
      </c>
      <c r="N55" s="11">
        <f t="shared" si="3"/>
        <v>2.9867693213689202E-2</v>
      </c>
      <c r="R55" s="2"/>
      <c r="S55" s="2"/>
      <c r="T55" s="2"/>
      <c r="U55" s="2"/>
      <c r="V55" s="2"/>
    </row>
    <row r="56" spans="1:22">
      <c r="A56" s="13" t="s">
        <v>3816</v>
      </c>
      <c r="B56" s="7" t="s">
        <v>1664</v>
      </c>
      <c r="C56" s="12" t="s">
        <v>1665</v>
      </c>
      <c r="D56" s="7">
        <v>2</v>
      </c>
      <c r="E56" s="7">
        <v>16.920000000000002</v>
      </c>
      <c r="F56" s="7">
        <v>17.3</v>
      </c>
      <c r="G56" s="7">
        <v>15.22</v>
      </c>
      <c r="H56" s="7">
        <v>15.66</v>
      </c>
      <c r="I56" s="7">
        <v>17.760000000000002</v>
      </c>
      <c r="J56" s="7">
        <v>17.14</v>
      </c>
      <c r="K56" s="6">
        <f t="shared" si="0"/>
        <v>16.48</v>
      </c>
      <c r="L56" s="6">
        <f t="shared" si="1"/>
        <v>16.853333333333335</v>
      </c>
      <c r="M56" s="6">
        <f t="shared" si="2"/>
        <v>1.022653721682848</v>
      </c>
      <c r="N56" s="11">
        <f t="shared" si="3"/>
        <v>0.69729760022492115</v>
      </c>
      <c r="O56" s="1"/>
      <c r="P56" s="1"/>
      <c r="R56" s="2"/>
      <c r="S56" s="2"/>
      <c r="T56" s="2"/>
      <c r="U56" s="2"/>
      <c r="V56" s="2"/>
    </row>
    <row r="57" spans="1:22">
      <c r="A57" s="13" t="s">
        <v>4037</v>
      </c>
      <c r="B57" s="7" t="s">
        <v>2067</v>
      </c>
      <c r="C57" s="12" t="s">
        <v>2068</v>
      </c>
      <c r="D57" s="7">
        <v>4</v>
      </c>
      <c r="E57" s="7">
        <v>15.93</v>
      </c>
      <c r="F57" s="7">
        <v>19.170000000000002</v>
      </c>
      <c r="G57" s="7">
        <v>17.87</v>
      </c>
      <c r="H57" s="7">
        <v>16.12</v>
      </c>
      <c r="I57" s="7">
        <v>14.73</v>
      </c>
      <c r="J57" s="7">
        <v>16.18</v>
      </c>
      <c r="K57" s="6">
        <f t="shared" si="0"/>
        <v>17.656666666666666</v>
      </c>
      <c r="L57" s="6">
        <f t="shared" si="1"/>
        <v>15.676666666666668</v>
      </c>
      <c r="M57" s="6">
        <f t="shared" si="2"/>
        <v>0.88786105342646793</v>
      </c>
      <c r="N57" s="11">
        <f t="shared" si="3"/>
        <v>0.158372243067018</v>
      </c>
      <c r="R57" s="2"/>
      <c r="S57" s="2"/>
      <c r="T57" s="2"/>
      <c r="U57" s="2"/>
      <c r="V57" s="2"/>
    </row>
    <row r="58" spans="1:22">
      <c r="A58" s="13" t="s">
        <v>3941</v>
      </c>
      <c r="B58" s="7" t="s">
        <v>1900</v>
      </c>
      <c r="C58" s="12" t="s">
        <v>1901</v>
      </c>
      <c r="D58" s="7">
        <v>2</v>
      </c>
      <c r="E58" s="7">
        <v>16.79</v>
      </c>
      <c r="F58" s="7">
        <v>16.190000000000001</v>
      </c>
      <c r="G58" s="7">
        <v>19.2</v>
      </c>
      <c r="H58" s="7">
        <v>15.59</v>
      </c>
      <c r="I58" s="7">
        <v>16.28</v>
      </c>
      <c r="J58" s="7">
        <v>15.94</v>
      </c>
      <c r="K58" s="6">
        <f t="shared" si="0"/>
        <v>17.393333333333334</v>
      </c>
      <c r="L58" s="6">
        <f t="shared" si="1"/>
        <v>15.936666666666667</v>
      </c>
      <c r="M58" s="6">
        <f t="shared" si="2"/>
        <v>0.91625143733231118</v>
      </c>
      <c r="N58" s="11">
        <f t="shared" si="3"/>
        <v>0.25129610293762789</v>
      </c>
      <c r="R58" s="2"/>
      <c r="S58" s="2"/>
      <c r="T58" s="2"/>
      <c r="U58" s="2"/>
      <c r="V58" s="2"/>
    </row>
    <row r="59" spans="1:22" ht="37">
      <c r="A59" s="13" t="s">
        <v>4488</v>
      </c>
      <c r="B59" s="7" t="s">
        <v>2905</v>
      </c>
      <c r="C59" s="12" t="s">
        <v>2906</v>
      </c>
      <c r="D59" s="7">
        <v>4</v>
      </c>
      <c r="E59" s="7">
        <v>21.7</v>
      </c>
      <c r="F59" s="7">
        <v>23.93</v>
      </c>
      <c r="G59" s="7">
        <v>23.78</v>
      </c>
      <c r="H59" s="7">
        <v>9.98</v>
      </c>
      <c r="I59" s="7">
        <v>11.5</v>
      </c>
      <c r="J59" s="7">
        <v>9.1199999999999992</v>
      </c>
      <c r="K59" s="6">
        <f t="shared" si="0"/>
        <v>23.136666666666667</v>
      </c>
      <c r="L59" s="6">
        <f t="shared" si="1"/>
        <v>10.200000000000001</v>
      </c>
      <c r="M59" s="6">
        <f t="shared" si="2"/>
        <v>0.4408586658982856</v>
      </c>
      <c r="N59" s="11">
        <f t="shared" si="3"/>
        <v>2.0816788537352923E-4</v>
      </c>
      <c r="R59" s="2"/>
      <c r="S59" s="2"/>
      <c r="T59" s="2"/>
      <c r="U59" s="2"/>
      <c r="V59" s="2"/>
    </row>
    <row r="60" spans="1:22">
      <c r="A60" s="13" t="s">
        <v>4333</v>
      </c>
      <c r="B60" s="7" t="s">
        <v>2617</v>
      </c>
      <c r="C60" s="12" t="s">
        <v>2618</v>
      </c>
      <c r="D60" s="7">
        <v>2</v>
      </c>
      <c r="E60" s="7">
        <v>19.77</v>
      </c>
      <c r="F60" s="7">
        <v>18.5</v>
      </c>
      <c r="G60" s="7">
        <v>19.079999999999998</v>
      </c>
      <c r="H60" s="7">
        <v>13.69</v>
      </c>
      <c r="I60" s="7">
        <v>14.95</v>
      </c>
      <c r="J60" s="7">
        <v>14.01</v>
      </c>
      <c r="K60" s="6">
        <f t="shared" si="0"/>
        <v>19.116666666666664</v>
      </c>
      <c r="L60" s="6">
        <f t="shared" si="1"/>
        <v>14.216666666666667</v>
      </c>
      <c r="M60" s="6">
        <f t="shared" si="2"/>
        <v>0.74367916303400183</v>
      </c>
      <c r="N60" s="11">
        <f t="shared" si="3"/>
        <v>7.4753095962674476E-4</v>
      </c>
      <c r="R60" s="2"/>
      <c r="S60" s="2"/>
      <c r="T60" s="2"/>
      <c r="U60" s="2"/>
      <c r="V60" s="2"/>
    </row>
    <row r="61" spans="1:22">
      <c r="A61" s="13" t="s">
        <v>3189</v>
      </c>
      <c r="B61" s="7" t="s">
        <v>486</v>
      </c>
      <c r="C61" s="12" t="s">
        <v>487</v>
      </c>
      <c r="D61" s="7">
        <v>6</v>
      </c>
      <c r="E61" s="7">
        <v>12.86</v>
      </c>
      <c r="F61" s="7">
        <v>12.08</v>
      </c>
      <c r="G61" s="7">
        <v>14.82</v>
      </c>
      <c r="H61" s="7">
        <v>18.79</v>
      </c>
      <c r="I61" s="7">
        <v>20.76</v>
      </c>
      <c r="J61" s="7">
        <v>20.68</v>
      </c>
      <c r="K61" s="6">
        <f t="shared" si="0"/>
        <v>13.253333333333332</v>
      </c>
      <c r="L61" s="6">
        <f t="shared" si="1"/>
        <v>20.076666666666664</v>
      </c>
      <c r="M61" s="6">
        <f t="shared" si="2"/>
        <v>1.5148390342052314</v>
      </c>
      <c r="N61" s="11">
        <f t="shared" si="3"/>
        <v>3.3300267070621682E-3</v>
      </c>
      <c r="R61" s="2"/>
      <c r="S61" s="2"/>
      <c r="T61" s="2"/>
      <c r="U61" s="2"/>
      <c r="V61" s="2"/>
    </row>
    <row r="62" spans="1:22">
      <c r="A62" s="13" t="s">
        <v>4034</v>
      </c>
      <c r="B62" s="7" t="s">
        <v>2061</v>
      </c>
      <c r="C62" s="12" t="s">
        <v>2062</v>
      </c>
      <c r="D62" s="7">
        <v>2</v>
      </c>
      <c r="E62" s="7">
        <v>17.27</v>
      </c>
      <c r="F62" s="7">
        <v>17.559999999999999</v>
      </c>
      <c r="G62" s="7">
        <v>17.71</v>
      </c>
      <c r="H62" s="7">
        <v>15.31</v>
      </c>
      <c r="I62" s="7">
        <v>15.88</v>
      </c>
      <c r="J62" s="7">
        <v>16.27</v>
      </c>
      <c r="K62" s="6">
        <f t="shared" si="0"/>
        <v>17.513333333333332</v>
      </c>
      <c r="L62" s="6">
        <f t="shared" si="1"/>
        <v>15.82</v>
      </c>
      <c r="M62" s="6">
        <f t="shared" si="2"/>
        <v>0.90331176246669209</v>
      </c>
      <c r="N62" s="11">
        <f t="shared" si="3"/>
        <v>1.3800657543112275E-2</v>
      </c>
      <c r="R62" s="2"/>
      <c r="S62" s="2"/>
      <c r="T62" s="2"/>
      <c r="U62" s="2"/>
      <c r="V62" s="2"/>
    </row>
    <row r="63" spans="1:22">
      <c r="A63" s="13" t="s">
        <v>3846</v>
      </c>
      <c r="B63" s="7" t="s">
        <v>1718</v>
      </c>
      <c r="C63" s="12" t="s">
        <v>1719</v>
      </c>
      <c r="D63" s="7">
        <v>1</v>
      </c>
      <c r="E63" s="7">
        <v>15.98</v>
      </c>
      <c r="F63" s="7">
        <v>16.62</v>
      </c>
      <c r="G63" s="7">
        <v>16.84</v>
      </c>
      <c r="H63" s="7">
        <v>16.239999999999998</v>
      </c>
      <c r="I63" s="7">
        <v>17.73</v>
      </c>
      <c r="J63" s="7">
        <v>16.579999999999998</v>
      </c>
      <c r="K63" s="6">
        <f t="shared" si="0"/>
        <v>16.48</v>
      </c>
      <c r="L63" s="6">
        <f t="shared" si="1"/>
        <v>16.849999999999998</v>
      </c>
      <c r="M63" s="6">
        <f t="shared" si="2"/>
        <v>1.0224514563106795</v>
      </c>
      <c r="N63" s="11">
        <f t="shared" si="3"/>
        <v>0.52491884768129515</v>
      </c>
      <c r="R63" s="2"/>
      <c r="S63" s="2"/>
      <c r="T63" s="2"/>
      <c r="U63" s="2"/>
      <c r="V63" s="2"/>
    </row>
    <row r="64" spans="1:22">
      <c r="A64" s="13" t="s">
        <v>3395</v>
      </c>
      <c r="B64" s="7" t="s">
        <v>877</v>
      </c>
      <c r="C64" s="12" t="s">
        <v>878</v>
      </c>
      <c r="D64" s="7">
        <v>20</v>
      </c>
      <c r="E64" s="7">
        <v>15.36</v>
      </c>
      <c r="F64" s="7">
        <v>13.43</v>
      </c>
      <c r="G64" s="7">
        <v>14.44</v>
      </c>
      <c r="H64" s="7">
        <v>18.48</v>
      </c>
      <c r="I64" s="7">
        <v>19.47</v>
      </c>
      <c r="J64" s="7">
        <v>18.82</v>
      </c>
      <c r="K64" s="6">
        <f t="shared" si="0"/>
        <v>14.409999999999998</v>
      </c>
      <c r="L64" s="6">
        <f t="shared" si="1"/>
        <v>18.923333333333336</v>
      </c>
      <c r="M64" s="6">
        <f t="shared" si="2"/>
        <v>1.3132084200786494</v>
      </c>
      <c r="N64" s="11">
        <f t="shared" si="3"/>
        <v>5.4925272961739166E-3</v>
      </c>
      <c r="R64" s="2"/>
      <c r="S64" s="2"/>
      <c r="T64" s="2"/>
      <c r="U64" s="2"/>
      <c r="V64" s="2"/>
    </row>
    <row r="65" spans="1:22">
      <c r="A65" s="13" t="s">
        <v>3856</v>
      </c>
      <c r="B65" s="7" t="s">
        <v>1736</v>
      </c>
      <c r="C65" s="12" t="s">
        <v>848</v>
      </c>
      <c r="D65" s="7">
        <v>17</v>
      </c>
      <c r="E65" s="7">
        <v>16.510000000000002</v>
      </c>
      <c r="F65" s="7">
        <v>14.38</v>
      </c>
      <c r="G65" s="7">
        <v>17.850000000000001</v>
      </c>
      <c r="H65" s="7">
        <v>15.75</v>
      </c>
      <c r="I65" s="7">
        <v>19.13</v>
      </c>
      <c r="J65" s="7">
        <v>16.38</v>
      </c>
      <c r="K65" s="6">
        <f t="shared" si="0"/>
        <v>16.246666666666666</v>
      </c>
      <c r="L65" s="6">
        <f t="shared" si="1"/>
        <v>17.086666666666662</v>
      </c>
      <c r="M65" s="6">
        <f t="shared" si="2"/>
        <v>1.0517029134181368</v>
      </c>
      <c r="N65" s="11">
        <f t="shared" si="3"/>
        <v>0.59304785490149825</v>
      </c>
      <c r="O65" s="2"/>
      <c r="P65" s="2"/>
      <c r="R65" s="2"/>
      <c r="S65" s="2"/>
      <c r="T65" s="2"/>
      <c r="U65" s="2"/>
      <c r="V65" s="2"/>
    </row>
    <row r="66" spans="1:22">
      <c r="A66" s="13" t="s">
        <v>3510</v>
      </c>
      <c r="B66" s="7" t="s">
        <v>1091</v>
      </c>
      <c r="C66" s="12" t="s">
        <v>1092</v>
      </c>
      <c r="D66" s="7">
        <v>3</v>
      </c>
      <c r="E66" s="7">
        <v>14.73</v>
      </c>
      <c r="F66" s="7">
        <v>15.2</v>
      </c>
      <c r="G66" s="7">
        <v>16.16</v>
      </c>
      <c r="H66" s="7">
        <v>16.52</v>
      </c>
      <c r="I66" s="7">
        <v>18.239999999999998</v>
      </c>
      <c r="J66" s="7">
        <v>19.16</v>
      </c>
      <c r="K66" s="6">
        <f t="shared" si="0"/>
        <v>15.363333333333335</v>
      </c>
      <c r="L66" s="6">
        <f t="shared" si="1"/>
        <v>17.973333333333333</v>
      </c>
      <c r="M66" s="6">
        <f t="shared" si="2"/>
        <v>1.1698850075938381</v>
      </c>
      <c r="N66" s="11">
        <f t="shared" si="3"/>
        <v>5.726778130303329E-2</v>
      </c>
      <c r="R66" s="2"/>
      <c r="S66" s="2"/>
      <c r="T66" s="2"/>
      <c r="U66" s="2"/>
      <c r="V66" s="2"/>
    </row>
    <row r="67" spans="1:22">
      <c r="A67" s="13" t="s">
        <v>3580</v>
      </c>
      <c r="B67" s="7" t="s">
        <v>1220</v>
      </c>
      <c r="C67" s="12" t="s">
        <v>1221</v>
      </c>
      <c r="D67" s="7">
        <v>5</v>
      </c>
      <c r="E67" s="7">
        <v>14.48</v>
      </c>
      <c r="F67" s="7">
        <v>16.079999999999998</v>
      </c>
      <c r="G67" s="7">
        <v>15.58</v>
      </c>
      <c r="H67" s="7">
        <v>17.53</v>
      </c>
      <c r="I67" s="7">
        <v>18.41</v>
      </c>
      <c r="J67" s="7">
        <v>17.920000000000002</v>
      </c>
      <c r="K67" s="6">
        <f t="shared" ref="K67:K130" si="4">AVERAGE(E67:G67)</f>
        <v>15.38</v>
      </c>
      <c r="L67" s="6">
        <f t="shared" ref="L67:L130" si="5">AVERAGE(H67:J67)</f>
        <v>17.953333333333333</v>
      </c>
      <c r="M67" s="6">
        <f t="shared" ref="M67:M130" si="6">L67/K67</f>
        <v>1.1673168617251841</v>
      </c>
      <c r="N67" s="11">
        <f t="shared" ref="N67:N130" si="7">TTEST(E67:G67,H67:J67,2,3)</f>
        <v>1.6370524139921259E-2</v>
      </c>
      <c r="R67" s="2"/>
      <c r="S67" s="2"/>
      <c r="T67" s="2"/>
      <c r="U67" s="2"/>
      <c r="V67" s="2"/>
    </row>
    <row r="68" spans="1:22" s="2" customFormat="1">
      <c r="A68" s="13" t="s">
        <v>3340</v>
      </c>
      <c r="B68" s="7" t="s">
        <v>773</v>
      </c>
      <c r="C68" s="12" t="s">
        <v>485</v>
      </c>
      <c r="D68" s="7">
        <v>6</v>
      </c>
      <c r="E68" s="7">
        <v>18.420000000000002</v>
      </c>
      <c r="F68" s="7">
        <v>11.37</v>
      </c>
      <c r="G68" s="7">
        <v>13.41</v>
      </c>
      <c r="H68" s="7">
        <v>20.61</v>
      </c>
      <c r="I68" s="7">
        <v>17.850000000000001</v>
      </c>
      <c r="J68" s="7">
        <v>18.350000000000001</v>
      </c>
      <c r="K68" s="6">
        <f t="shared" si="4"/>
        <v>14.4</v>
      </c>
      <c r="L68" s="6">
        <f t="shared" si="5"/>
        <v>18.936666666666667</v>
      </c>
      <c r="M68" s="6">
        <f t="shared" si="6"/>
        <v>1.3150462962962963</v>
      </c>
      <c r="N68" s="11">
        <f t="shared" si="7"/>
        <v>0.15070465738810887</v>
      </c>
      <c r="O68"/>
      <c r="P68"/>
    </row>
    <row r="69" spans="1:22">
      <c r="A69" s="13" t="s">
        <v>3188</v>
      </c>
      <c r="B69" s="7" t="s">
        <v>484</v>
      </c>
      <c r="C69" s="12" t="s">
        <v>485</v>
      </c>
      <c r="D69" s="7">
        <v>6</v>
      </c>
      <c r="E69" s="7">
        <v>18.29</v>
      </c>
      <c r="F69" s="7">
        <v>10.33</v>
      </c>
      <c r="G69" s="7">
        <v>11.38</v>
      </c>
      <c r="H69" s="7">
        <v>23.67</v>
      </c>
      <c r="I69" s="7">
        <v>17.95</v>
      </c>
      <c r="J69" s="7">
        <v>18.38</v>
      </c>
      <c r="K69" s="6">
        <f t="shared" si="4"/>
        <v>13.333333333333334</v>
      </c>
      <c r="L69" s="6">
        <f t="shared" si="5"/>
        <v>20</v>
      </c>
      <c r="M69" s="6">
        <f t="shared" si="6"/>
        <v>1.5</v>
      </c>
      <c r="N69" s="11">
        <f t="shared" si="7"/>
        <v>0.10402951727312942</v>
      </c>
      <c r="R69" s="2"/>
      <c r="S69" s="2"/>
      <c r="T69" s="2"/>
      <c r="U69" s="2"/>
      <c r="V69" s="2"/>
    </row>
    <row r="70" spans="1:22">
      <c r="A70" s="13" t="s">
        <v>3407</v>
      </c>
      <c r="B70" s="7" t="s">
        <v>899</v>
      </c>
      <c r="C70" s="12" t="s">
        <v>900</v>
      </c>
      <c r="D70" s="7">
        <v>17</v>
      </c>
      <c r="E70" s="7">
        <v>15.35</v>
      </c>
      <c r="F70" s="7">
        <v>13.71</v>
      </c>
      <c r="G70" s="7">
        <v>14.48</v>
      </c>
      <c r="H70" s="7">
        <v>18.75</v>
      </c>
      <c r="I70" s="7">
        <v>19.48</v>
      </c>
      <c r="J70" s="7">
        <v>18.23</v>
      </c>
      <c r="K70" s="6">
        <f t="shared" si="4"/>
        <v>14.513333333333335</v>
      </c>
      <c r="L70" s="6">
        <f t="shared" si="5"/>
        <v>18.820000000000004</v>
      </c>
      <c r="M70" s="6">
        <f t="shared" si="6"/>
        <v>1.2967386311437759</v>
      </c>
      <c r="N70" s="11">
        <f t="shared" si="7"/>
        <v>2.5049675336483563E-3</v>
      </c>
      <c r="R70" s="2"/>
      <c r="S70" s="2"/>
      <c r="T70" s="2"/>
      <c r="U70" s="2"/>
      <c r="V70" s="2"/>
    </row>
    <row r="71" spans="1:22">
      <c r="A71" s="13" t="s">
        <v>3839</v>
      </c>
      <c r="B71" s="7" t="s">
        <v>1705</v>
      </c>
      <c r="C71" s="12" t="s">
        <v>69</v>
      </c>
      <c r="D71" s="7">
        <v>2</v>
      </c>
      <c r="E71" s="7">
        <v>15.54</v>
      </c>
      <c r="F71" s="7">
        <v>16.68</v>
      </c>
      <c r="G71" s="7">
        <v>16.88</v>
      </c>
      <c r="H71" s="7">
        <v>15.66</v>
      </c>
      <c r="I71" s="7">
        <v>18.53</v>
      </c>
      <c r="J71" s="7">
        <v>16.7</v>
      </c>
      <c r="K71" s="6">
        <f t="shared" si="4"/>
        <v>16.366666666666664</v>
      </c>
      <c r="L71" s="6">
        <f t="shared" si="5"/>
        <v>16.963333333333335</v>
      </c>
      <c r="M71" s="6">
        <f t="shared" si="6"/>
        <v>1.0364562118126275</v>
      </c>
      <c r="N71" s="11">
        <f t="shared" si="7"/>
        <v>0.57047192376633715</v>
      </c>
      <c r="R71" s="2"/>
      <c r="S71" s="2"/>
      <c r="T71" s="2"/>
      <c r="U71" s="2"/>
      <c r="V71" s="2"/>
    </row>
    <row r="72" spans="1:22">
      <c r="A72" s="13" t="s">
        <v>4182</v>
      </c>
      <c r="B72" s="7" t="s">
        <v>2327</v>
      </c>
      <c r="C72" s="12" t="s">
        <v>2328</v>
      </c>
      <c r="D72" s="7">
        <v>2</v>
      </c>
      <c r="E72" s="7">
        <v>17.48</v>
      </c>
      <c r="F72" s="7">
        <v>19.77</v>
      </c>
      <c r="G72" s="7">
        <v>18.29</v>
      </c>
      <c r="H72" s="7">
        <v>15.16</v>
      </c>
      <c r="I72" s="7">
        <v>13.81</v>
      </c>
      <c r="J72" s="7">
        <v>15.48</v>
      </c>
      <c r="K72" s="6">
        <f t="shared" si="4"/>
        <v>18.513333333333332</v>
      </c>
      <c r="L72" s="6">
        <f t="shared" si="5"/>
        <v>14.816666666666668</v>
      </c>
      <c r="M72" s="6">
        <f t="shared" si="6"/>
        <v>0.80032409074540889</v>
      </c>
      <c r="N72" s="11">
        <f t="shared" si="7"/>
        <v>1.3743760151774252E-2</v>
      </c>
      <c r="R72" s="2"/>
      <c r="S72" s="2"/>
      <c r="T72" s="2"/>
      <c r="U72" s="2"/>
      <c r="V72" s="2"/>
    </row>
    <row r="73" spans="1:22">
      <c r="A73" s="13" t="s">
        <v>4313</v>
      </c>
      <c r="B73" s="7" t="s">
        <v>2579</v>
      </c>
      <c r="C73" s="12" t="s">
        <v>2580</v>
      </c>
      <c r="D73" s="7">
        <v>8</v>
      </c>
      <c r="E73" s="7">
        <v>19.32</v>
      </c>
      <c r="F73" s="7">
        <v>16.03</v>
      </c>
      <c r="G73" s="7">
        <v>19.7</v>
      </c>
      <c r="H73" s="7">
        <v>14.53</v>
      </c>
      <c r="I73" s="7">
        <v>17.03</v>
      </c>
      <c r="J73" s="7">
        <v>13.39</v>
      </c>
      <c r="K73" s="6">
        <f t="shared" si="4"/>
        <v>18.349999999999998</v>
      </c>
      <c r="L73" s="6">
        <f t="shared" si="5"/>
        <v>14.983333333333334</v>
      </c>
      <c r="M73" s="6">
        <f t="shared" si="6"/>
        <v>0.8165304268846505</v>
      </c>
      <c r="N73" s="11">
        <f t="shared" si="7"/>
        <v>0.1013680012644653</v>
      </c>
      <c r="R73" s="2"/>
      <c r="S73" s="2"/>
      <c r="T73" s="2"/>
      <c r="U73" s="2"/>
      <c r="V73" s="2"/>
    </row>
    <row r="74" spans="1:22">
      <c r="A74" s="13" t="s">
        <v>3317</v>
      </c>
      <c r="B74" s="7" t="s">
        <v>730</v>
      </c>
      <c r="C74" s="12" t="s">
        <v>731</v>
      </c>
      <c r="D74" s="7">
        <v>6</v>
      </c>
      <c r="E74" s="7">
        <v>12.7</v>
      </c>
      <c r="F74" s="7">
        <v>14.95</v>
      </c>
      <c r="G74" s="7">
        <v>15.35</v>
      </c>
      <c r="H74" s="7">
        <v>20.86</v>
      </c>
      <c r="I74" s="7">
        <v>15.24</v>
      </c>
      <c r="J74" s="7">
        <v>20.9</v>
      </c>
      <c r="K74" s="6">
        <f t="shared" si="4"/>
        <v>14.333333333333334</v>
      </c>
      <c r="L74" s="6">
        <f t="shared" si="5"/>
        <v>19</v>
      </c>
      <c r="M74" s="6">
        <f t="shared" si="6"/>
        <v>1.3255813953488371</v>
      </c>
      <c r="N74" s="11">
        <f t="shared" si="7"/>
        <v>0.11589916081041363</v>
      </c>
      <c r="R74" s="2"/>
      <c r="S74" s="2"/>
      <c r="T74" s="2"/>
      <c r="U74" s="2"/>
      <c r="V74" s="2"/>
    </row>
    <row r="75" spans="1:22">
      <c r="A75" s="13" t="s">
        <v>4292</v>
      </c>
      <c r="B75" s="7" t="s">
        <v>2537</v>
      </c>
      <c r="C75" s="12" t="s">
        <v>2538</v>
      </c>
      <c r="D75" s="7">
        <v>5</v>
      </c>
      <c r="E75" s="7">
        <v>18.77</v>
      </c>
      <c r="F75" s="7">
        <v>17.48</v>
      </c>
      <c r="G75" s="7">
        <v>19.97</v>
      </c>
      <c r="H75" s="7">
        <v>14.32</v>
      </c>
      <c r="I75" s="7">
        <v>15.1</v>
      </c>
      <c r="J75" s="7">
        <v>14.36</v>
      </c>
      <c r="K75" s="6">
        <f t="shared" si="4"/>
        <v>18.739999999999998</v>
      </c>
      <c r="L75" s="6">
        <f t="shared" si="5"/>
        <v>14.593333333333334</v>
      </c>
      <c r="M75" s="6">
        <f t="shared" si="6"/>
        <v>0.77872643187477775</v>
      </c>
      <c r="N75" s="11">
        <f t="shared" si="7"/>
        <v>1.9451270451216172E-2</v>
      </c>
      <c r="R75" s="2"/>
      <c r="S75" s="2"/>
      <c r="T75" s="2"/>
      <c r="U75" s="2"/>
      <c r="V75" s="2"/>
    </row>
    <row r="76" spans="1:22">
      <c r="A76" s="13" t="s">
        <v>4419</v>
      </c>
      <c r="B76" s="7" t="s">
        <v>2777</v>
      </c>
      <c r="C76" s="12" t="s">
        <v>2778</v>
      </c>
      <c r="D76" s="7">
        <v>2</v>
      </c>
      <c r="E76" s="7">
        <v>19.7</v>
      </c>
      <c r="F76" s="7">
        <v>18.690000000000001</v>
      </c>
      <c r="G76" s="7">
        <v>22.12</v>
      </c>
      <c r="H76" s="7">
        <v>11.18</v>
      </c>
      <c r="I76" s="7">
        <v>15.79</v>
      </c>
      <c r="J76" s="7">
        <v>12.52</v>
      </c>
      <c r="K76" s="6">
        <f t="shared" si="4"/>
        <v>20.170000000000002</v>
      </c>
      <c r="L76" s="6">
        <f t="shared" si="5"/>
        <v>13.163333333333332</v>
      </c>
      <c r="M76" s="6">
        <f t="shared" si="6"/>
        <v>0.65261940175177646</v>
      </c>
      <c r="N76" s="11">
        <f t="shared" si="7"/>
        <v>1.7357751151623885E-2</v>
      </c>
      <c r="R76" s="2"/>
      <c r="S76" s="2"/>
      <c r="T76" s="2"/>
      <c r="U76" s="2"/>
      <c r="V76" s="2"/>
    </row>
    <row r="77" spans="1:22">
      <c r="A77" s="13" t="s">
        <v>4442</v>
      </c>
      <c r="B77" s="7" t="s">
        <v>2821</v>
      </c>
      <c r="C77" s="12" t="s">
        <v>2822</v>
      </c>
      <c r="D77" s="7">
        <v>4</v>
      </c>
      <c r="E77" s="7">
        <v>20.94</v>
      </c>
      <c r="F77" s="7">
        <v>18.8</v>
      </c>
      <c r="G77" s="7">
        <v>21.89</v>
      </c>
      <c r="H77" s="7">
        <v>12.33</v>
      </c>
      <c r="I77" s="7">
        <v>14.07</v>
      </c>
      <c r="J77" s="7">
        <v>11.98</v>
      </c>
      <c r="K77" s="6">
        <f t="shared" si="4"/>
        <v>20.543333333333333</v>
      </c>
      <c r="L77" s="6">
        <f t="shared" si="5"/>
        <v>12.793333333333331</v>
      </c>
      <c r="M77" s="6">
        <f t="shared" si="6"/>
        <v>0.62274866136621765</v>
      </c>
      <c r="N77" s="11">
        <f t="shared" si="7"/>
        <v>3.3360077706425587E-3</v>
      </c>
      <c r="R77" s="2"/>
      <c r="S77" s="2"/>
      <c r="T77" s="2"/>
      <c r="U77" s="2"/>
      <c r="V77" s="2"/>
    </row>
    <row r="78" spans="1:22">
      <c r="A78" s="13" t="s">
        <v>4421</v>
      </c>
      <c r="B78" s="7" t="s">
        <v>2781</v>
      </c>
      <c r="C78" s="12" t="s">
        <v>2782</v>
      </c>
      <c r="D78" s="7">
        <v>3</v>
      </c>
      <c r="E78" s="7">
        <v>20.010000000000002</v>
      </c>
      <c r="F78" s="7">
        <v>18.21</v>
      </c>
      <c r="G78" s="7">
        <v>22.5</v>
      </c>
      <c r="H78" s="7">
        <v>11.89</v>
      </c>
      <c r="I78" s="7">
        <v>14.88</v>
      </c>
      <c r="J78" s="7">
        <v>12.52</v>
      </c>
      <c r="K78" s="6">
        <f t="shared" si="4"/>
        <v>20.239999999999998</v>
      </c>
      <c r="L78" s="6">
        <f t="shared" si="5"/>
        <v>13.096666666666669</v>
      </c>
      <c r="M78" s="6">
        <f t="shared" si="6"/>
        <v>0.64706851119894615</v>
      </c>
      <c r="N78" s="11">
        <f t="shared" si="7"/>
        <v>1.2014983613500564E-2</v>
      </c>
      <c r="R78" s="2"/>
      <c r="S78" s="2"/>
      <c r="T78" s="2"/>
      <c r="U78" s="2"/>
      <c r="V78" s="2"/>
    </row>
    <row r="79" spans="1:22">
      <c r="A79" s="13" t="s">
        <v>4448</v>
      </c>
      <c r="B79" s="7" t="s">
        <v>2833</v>
      </c>
      <c r="C79" s="12" t="s">
        <v>2834</v>
      </c>
      <c r="D79" s="7">
        <v>7</v>
      </c>
      <c r="E79" s="7">
        <v>21.3</v>
      </c>
      <c r="F79" s="7">
        <v>20.149999999999999</v>
      </c>
      <c r="G79" s="7">
        <v>21.52</v>
      </c>
      <c r="H79" s="7">
        <v>12.11</v>
      </c>
      <c r="I79" s="7">
        <v>12.64</v>
      </c>
      <c r="J79" s="7">
        <v>12.28</v>
      </c>
      <c r="K79" s="6">
        <f t="shared" si="4"/>
        <v>20.99</v>
      </c>
      <c r="L79" s="6">
        <f t="shared" si="5"/>
        <v>12.343333333333334</v>
      </c>
      <c r="M79" s="6">
        <f t="shared" si="6"/>
        <v>0.58805780530411311</v>
      </c>
      <c r="N79" s="11">
        <f t="shared" si="7"/>
        <v>8.3714378700723037E-4</v>
      </c>
      <c r="R79" s="2"/>
      <c r="S79" s="2"/>
      <c r="T79" s="2"/>
      <c r="U79" s="2"/>
      <c r="V79" s="2"/>
    </row>
    <row r="80" spans="1:22">
      <c r="A80" s="13" t="s">
        <v>3638</v>
      </c>
      <c r="B80" s="7" t="s">
        <v>1327</v>
      </c>
      <c r="C80" s="12" t="s">
        <v>1328</v>
      </c>
      <c r="D80" s="7">
        <v>4</v>
      </c>
      <c r="E80" s="7">
        <v>15.25</v>
      </c>
      <c r="F80" s="7">
        <v>15.59</v>
      </c>
      <c r="G80" s="7">
        <v>18.149999999999999</v>
      </c>
      <c r="H80" s="7">
        <v>16.079999999999998</v>
      </c>
      <c r="I80" s="7">
        <v>17.61</v>
      </c>
      <c r="J80" s="7">
        <v>17.309999999999999</v>
      </c>
      <c r="K80" s="6">
        <f t="shared" si="4"/>
        <v>16.329999999999998</v>
      </c>
      <c r="L80" s="6">
        <f t="shared" si="5"/>
        <v>17</v>
      </c>
      <c r="M80" s="6">
        <f t="shared" si="6"/>
        <v>1.041028781383956</v>
      </c>
      <c r="N80" s="11">
        <f t="shared" si="7"/>
        <v>0.56134692391317276</v>
      </c>
      <c r="R80" s="2"/>
      <c r="S80" s="2"/>
      <c r="T80" s="2"/>
      <c r="U80" s="2"/>
      <c r="V80" s="2"/>
    </row>
    <row r="81" spans="1:22">
      <c r="A81" s="13" t="s">
        <v>4273</v>
      </c>
      <c r="B81" s="7" t="s">
        <v>2500</v>
      </c>
      <c r="C81" s="12" t="s">
        <v>2501</v>
      </c>
      <c r="D81" s="7">
        <v>4</v>
      </c>
      <c r="E81" s="7">
        <v>18.38</v>
      </c>
      <c r="F81" s="7">
        <v>18.239999999999998</v>
      </c>
      <c r="G81" s="7">
        <v>19.37</v>
      </c>
      <c r="H81" s="7">
        <v>14.24</v>
      </c>
      <c r="I81" s="7">
        <v>15.5</v>
      </c>
      <c r="J81" s="7">
        <v>14.27</v>
      </c>
      <c r="K81" s="6">
        <f t="shared" si="4"/>
        <v>18.66333333333333</v>
      </c>
      <c r="L81" s="6">
        <f t="shared" si="5"/>
        <v>14.670000000000002</v>
      </c>
      <c r="M81" s="6">
        <f t="shared" si="6"/>
        <v>0.78603322021789623</v>
      </c>
      <c r="N81" s="11">
        <f t="shared" si="7"/>
        <v>2.041873101268517E-3</v>
      </c>
      <c r="R81" s="2"/>
      <c r="S81" s="2"/>
      <c r="T81" s="2"/>
      <c r="U81" s="2"/>
      <c r="V81" s="2"/>
    </row>
    <row r="82" spans="1:22">
      <c r="A82" s="13" t="s">
        <v>3754</v>
      </c>
      <c r="B82" s="7" t="s">
        <v>1548</v>
      </c>
      <c r="C82" s="12" t="s">
        <v>1328</v>
      </c>
      <c r="D82" s="7">
        <v>4</v>
      </c>
      <c r="E82" s="7">
        <v>15.64</v>
      </c>
      <c r="F82" s="7">
        <v>16.170000000000002</v>
      </c>
      <c r="G82" s="7">
        <v>17.760000000000002</v>
      </c>
      <c r="H82" s="7">
        <v>15.88</v>
      </c>
      <c r="I82" s="7">
        <v>17.73</v>
      </c>
      <c r="J82" s="7">
        <v>16.82</v>
      </c>
      <c r="K82" s="6">
        <f t="shared" si="4"/>
        <v>16.523333333333337</v>
      </c>
      <c r="L82" s="6">
        <f t="shared" si="5"/>
        <v>16.809999999999999</v>
      </c>
      <c r="M82" s="6">
        <f t="shared" si="6"/>
        <v>1.0173492031470646</v>
      </c>
      <c r="N82" s="11">
        <f t="shared" si="7"/>
        <v>0.74806912540136006</v>
      </c>
      <c r="R82" s="2"/>
      <c r="S82" s="2"/>
      <c r="T82" s="2"/>
      <c r="U82" s="2"/>
      <c r="V82" s="2"/>
    </row>
    <row r="83" spans="1:22" s="2" customFormat="1">
      <c r="A83" s="13" t="s">
        <v>4414</v>
      </c>
      <c r="B83" s="7" t="s">
        <v>2768</v>
      </c>
      <c r="C83" s="12" t="s">
        <v>2769</v>
      </c>
      <c r="D83" s="7">
        <v>2</v>
      </c>
      <c r="E83" s="7">
        <v>19.55</v>
      </c>
      <c r="F83" s="7">
        <v>19.84</v>
      </c>
      <c r="G83" s="7">
        <v>22.12</v>
      </c>
      <c r="H83" s="7">
        <v>12.56</v>
      </c>
      <c r="I83" s="7">
        <v>12.72</v>
      </c>
      <c r="J83" s="7">
        <v>13.22</v>
      </c>
      <c r="K83" s="6">
        <f t="shared" si="4"/>
        <v>20.503333333333334</v>
      </c>
      <c r="L83" s="6">
        <f t="shared" si="5"/>
        <v>12.833333333333334</v>
      </c>
      <c r="M83" s="6">
        <f t="shared" si="6"/>
        <v>0.62591448544952044</v>
      </c>
      <c r="N83" s="11">
        <f t="shared" si="7"/>
        <v>8.0856050196237029E-3</v>
      </c>
    </row>
    <row r="84" spans="1:22">
      <c r="A84" s="13" t="s">
        <v>3325</v>
      </c>
      <c r="B84" s="7" t="s">
        <v>746</v>
      </c>
      <c r="C84" s="12" t="s">
        <v>747</v>
      </c>
      <c r="D84" s="7">
        <v>1</v>
      </c>
      <c r="E84" s="7">
        <v>14</v>
      </c>
      <c r="F84" s="7">
        <v>14</v>
      </c>
      <c r="G84" s="7">
        <v>14.17</v>
      </c>
      <c r="H84" s="7">
        <v>19.41</v>
      </c>
      <c r="I84" s="7">
        <v>19.87</v>
      </c>
      <c r="J84" s="7">
        <v>18.55</v>
      </c>
      <c r="K84" s="6">
        <f t="shared" si="4"/>
        <v>14.056666666666667</v>
      </c>
      <c r="L84" s="6">
        <f t="shared" si="5"/>
        <v>19.276666666666667</v>
      </c>
      <c r="M84" s="6">
        <f t="shared" si="6"/>
        <v>1.3713540431586437</v>
      </c>
      <c r="N84" s="11">
        <f t="shared" si="7"/>
        <v>4.7124828960826565E-3</v>
      </c>
      <c r="R84" s="2"/>
      <c r="S84" s="2"/>
      <c r="T84" s="2"/>
      <c r="U84" s="2"/>
      <c r="V84" s="2"/>
    </row>
    <row r="85" spans="1:22">
      <c r="A85" s="13" t="s">
        <v>4397</v>
      </c>
      <c r="B85" s="7" t="s">
        <v>2734</v>
      </c>
      <c r="C85" s="12" t="s">
        <v>2735</v>
      </c>
      <c r="D85" s="7">
        <v>2</v>
      </c>
      <c r="E85" s="7">
        <v>17.29</v>
      </c>
      <c r="F85" s="7">
        <v>20.8</v>
      </c>
      <c r="G85" s="7">
        <v>21.23</v>
      </c>
      <c r="H85" s="7">
        <v>13.86</v>
      </c>
      <c r="I85" s="7">
        <v>12.6</v>
      </c>
      <c r="J85" s="7">
        <v>14.23</v>
      </c>
      <c r="K85" s="6">
        <f t="shared" si="4"/>
        <v>19.773333333333337</v>
      </c>
      <c r="L85" s="6">
        <f t="shared" si="5"/>
        <v>13.563333333333333</v>
      </c>
      <c r="M85" s="6">
        <f t="shared" si="6"/>
        <v>0.68594066082265659</v>
      </c>
      <c r="N85" s="11">
        <f t="shared" si="7"/>
        <v>2.5621629620600068E-2</v>
      </c>
      <c r="R85" s="2"/>
      <c r="S85" s="2"/>
      <c r="T85" s="2"/>
      <c r="U85" s="2"/>
      <c r="V85" s="2"/>
    </row>
    <row r="86" spans="1:22">
      <c r="A86" s="13" t="s">
        <v>3245</v>
      </c>
      <c r="B86" s="7" t="s">
        <v>592</v>
      </c>
      <c r="C86" s="12" t="s">
        <v>593</v>
      </c>
      <c r="D86" s="7">
        <v>2</v>
      </c>
      <c r="E86" s="7">
        <v>13.89</v>
      </c>
      <c r="F86" s="7">
        <v>12.84</v>
      </c>
      <c r="G86" s="7">
        <v>13.54</v>
      </c>
      <c r="H86" s="7">
        <v>18</v>
      </c>
      <c r="I86" s="7">
        <v>21.28</v>
      </c>
      <c r="J86" s="7">
        <v>20.45</v>
      </c>
      <c r="K86" s="6">
        <f t="shared" si="4"/>
        <v>13.423333333333332</v>
      </c>
      <c r="L86" s="6">
        <f t="shared" si="5"/>
        <v>19.91</v>
      </c>
      <c r="M86" s="6">
        <f t="shared" si="6"/>
        <v>1.4832381425378696</v>
      </c>
      <c r="N86" s="11">
        <f t="shared" si="7"/>
        <v>1.5458426382194078E-2</v>
      </c>
      <c r="R86" s="2"/>
      <c r="S86" s="2"/>
      <c r="T86" s="2"/>
      <c r="U86" s="2"/>
      <c r="V86" s="2"/>
    </row>
    <row r="87" spans="1:22" s="1" customFormat="1">
      <c r="A87" s="13" t="s">
        <v>3739</v>
      </c>
      <c r="B87" s="7" t="s">
        <v>1521</v>
      </c>
      <c r="C87" s="12" t="s">
        <v>1522</v>
      </c>
      <c r="D87" s="7">
        <v>3</v>
      </c>
      <c r="E87" s="7">
        <v>16.579999999999998</v>
      </c>
      <c r="F87" s="7">
        <v>14.83</v>
      </c>
      <c r="G87" s="7">
        <v>17.37</v>
      </c>
      <c r="H87" s="7">
        <v>17.399999999999999</v>
      </c>
      <c r="I87" s="7">
        <v>18.2</v>
      </c>
      <c r="J87" s="7">
        <v>15.63</v>
      </c>
      <c r="K87" s="6">
        <f t="shared" si="4"/>
        <v>16.260000000000002</v>
      </c>
      <c r="L87" s="6">
        <f t="shared" si="5"/>
        <v>17.076666666666664</v>
      </c>
      <c r="M87" s="6">
        <f t="shared" si="6"/>
        <v>1.0502255022550222</v>
      </c>
      <c r="N87" s="11">
        <f t="shared" si="7"/>
        <v>0.48694344970672737</v>
      </c>
      <c r="O87"/>
      <c r="P87"/>
      <c r="R87" s="2"/>
      <c r="S87" s="2"/>
      <c r="T87" s="2"/>
      <c r="U87" s="2"/>
      <c r="V87" s="2"/>
    </row>
    <row r="88" spans="1:22">
      <c r="A88" s="13" t="s">
        <v>3743</v>
      </c>
      <c r="B88" s="7" t="s">
        <v>1528</v>
      </c>
      <c r="C88" s="12" t="s">
        <v>1529</v>
      </c>
      <c r="D88" s="7">
        <v>13</v>
      </c>
      <c r="E88" s="7">
        <v>15.24</v>
      </c>
      <c r="F88" s="7">
        <v>18.84</v>
      </c>
      <c r="G88" s="7">
        <v>15.78</v>
      </c>
      <c r="H88" s="7">
        <v>16.54</v>
      </c>
      <c r="I88" s="7">
        <v>16.34</v>
      </c>
      <c r="J88" s="7">
        <v>17.260000000000002</v>
      </c>
      <c r="K88" s="6">
        <f t="shared" si="4"/>
        <v>16.62</v>
      </c>
      <c r="L88" s="6">
        <f t="shared" si="5"/>
        <v>16.713333333333335</v>
      </c>
      <c r="M88" s="6">
        <f t="shared" si="6"/>
        <v>1.0056157240272765</v>
      </c>
      <c r="N88" s="11">
        <f t="shared" si="7"/>
        <v>0.94223386828389044</v>
      </c>
      <c r="R88" s="2"/>
      <c r="S88" s="2"/>
      <c r="T88" s="2"/>
      <c r="U88" s="2"/>
      <c r="V88" s="2"/>
    </row>
    <row r="89" spans="1:22">
      <c r="A89" s="13" t="s">
        <v>3672</v>
      </c>
      <c r="B89" s="7" t="s">
        <v>1395</v>
      </c>
      <c r="C89" s="12" t="s">
        <v>1396</v>
      </c>
      <c r="D89" s="7">
        <v>4</v>
      </c>
      <c r="E89" s="7">
        <v>16.34</v>
      </c>
      <c r="F89" s="7">
        <v>17.43</v>
      </c>
      <c r="G89" s="7">
        <v>13.39</v>
      </c>
      <c r="H89" s="7">
        <v>19.09</v>
      </c>
      <c r="I89" s="7">
        <v>16.010000000000002</v>
      </c>
      <c r="J89" s="7">
        <v>17.739999999999998</v>
      </c>
      <c r="K89" s="6">
        <f t="shared" si="4"/>
        <v>15.719999999999999</v>
      </c>
      <c r="L89" s="6">
        <f t="shared" si="5"/>
        <v>17.613333333333333</v>
      </c>
      <c r="M89" s="6">
        <f t="shared" si="6"/>
        <v>1.1204410517387617</v>
      </c>
      <c r="N89" s="11">
        <f t="shared" si="7"/>
        <v>0.28097065916712299</v>
      </c>
      <c r="R89" s="2"/>
      <c r="S89" s="2"/>
      <c r="T89" s="2"/>
      <c r="U89" s="2"/>
      <c r="V89" s="2"/>
    </row>
    <row r="90" spans="1:22" s="1" customFormat="1">
      <c r="A90" s="13" t="s">
        <v>2950</v>
      </c>
      <c r="B90" s="7" t="s">
        <v>24</v>
      </c>
      <c r="C90" s="12" t="s">
        <v>25</v>
      </c>
      <c r="D90" s="7">
        <v>2</v>
      </c>
      <c r="E90" s="7">
        <v>3.96</v>
      </c>
      <c r="F90" s="7">
        <v>3.33</v>
      </c>
      <c r="G90" s="7">
        <v>3</v>
      </c>
      <c r="H90" s="7">
        <v>26.02</v>
      </c>
      <c r="I90" s="7">
        <v>30.21</v>
      </c>
      <c r="J90" s="7">
        <v>33.479999999999997</v>
      </c>
      <c r="K90" s="6">
        <f t="shared" si="4"/>
        <v>3.4299999999999997</v>
      </c>
      <c r="L90" s="6">
        <f t="shared" si="5"/>
        <v>29.903333333333336</v>
      </c>
      <c r="M90" s="6">
        <f t="shared" si="6"/>
        <v>8.7181729834791071</v>
      </c>
      <c r="N90" s="11">
        <f t="shared" si="7"/>
        <v>5.906261062975043E-3</v>
      </c>
      <c r="O90"/>
      <c r="P90"/>
      <c r="R90" s="2"/>
      <c r="S90" s="2"/>
      <c r="T90" s="2"/>
      <c r="U90" s="2"/>
      <c r="V90" s="2"/>
    </row>
    <row r="91" spans="1:22">
      <c r="A91" s="13" t="s">
        <v>3005</v>
      </c>
      <c r="B91" s="7" t="s">
        <v>130</v>
      </c>
      <c r="C91" s="12" t="s">
        <v>131</v>
      </c>
      <c r="D91" s="7">
        <v>2</v>
      </c>
      <c r="E91" s="7">
        <v>8.66</v>
      </c>
      <c r="F91" s="7">
        <v>6.51</v>
      </c>
      <c r="G91" s="7">
        <v>8.81</v>
      </c>
      <c r="H91" s="7">
        <v>22.88</v>
      </c>
      <c r="I91" s="7">
        <v>25.8</v>
      </c>
      <c r="J91" s="7">
        <v>27.33</v>
      </c>
      <c r="K91" s="6">
        <f t="shared" si="4"/>
        <v>7.9933333333333332</v>
      </c>
      <c r="L91" s="6">
        <f t="shared" si="5"/>
        <v>25.336666666666662</v>
      </c>
      <c r="M91" s="6">
        <f t="shared" si="6"/>
        <v>3.1697247706422012</v>
      </c>
      <c r="N91" s="11">
        <f t="shared" si="7"/>
        <v>1.0689620052291211E-3</v>
      </c>
      <c r="R91" s="2"/>
      <c r="S91" s="2"/>
      <c r="T91" s="2"/>
      <c r="U91" s="2"/>
      <c r="V91" s="2"/>
    </row>
    <row r="92" spans="1:22">
      <c r="A92" s="13" t="s">
        <v>3300</v>
      </c>
      <c r="B92" s="7" t="s">
        <v>697</v>
      </c>
      <c r="C92" s="12" t="s">
        <v>698</v>
      </c>
      <c r="D92" s="7">
        <v>9</v>
      </c>
      <c r="E92" s="7">
        <v>14.01</v>
      </c>
      <c r="F92" s="7">
        <v>13.89</v>
      </c>
      <c r="G92" s="7">
        <v>13.72</v>
      </c>
      <c r="H92" s="7">
        <v>19.739999999999998</v>
      </c>
      <c r="I92" s="7">
        <v>18.95</v>
      </c>
      <c r="J92" s="7">
        <v>19.690000000000001</v>
      </c>
      <c r="K92" s="6">
        <f t="shared" si="4"/>
        <v>13.873333333333333</v>
      </c>
      <c r="L92" s="6">
        <f t="shared" si="5"/>
        <v>19.459999999999997</v>
      </c>
      <c r="M92" s="6">
        <f t="shared" si="6"/>
        <v>1.4026910139356077</v>
      </c>
      <c r="N92" s="11">
        <f t="shared" si="7"/>
        <v>8.533740016063888E-4</v>
      </c>
      <c r="R92" s="2"/>
      <c r="S92" s="2"/>
      <c r="T92" s="2"/>
      <c r="U92" s="2"/>
      <c r="V92" s="2"/>
    </row>
    <row r="93" spans="1:22">
      <c r="A93" s="13" t="s">
        <v>4179</v>
      </c>
      <c r="B93" s="7" t="s">
        <v>2321</v>
      </c>
      <c r="C93" s="12" t="s">
        <v>2322</v>
      </c>
      <c r="D93" s="7">
        <v>6</v>
      </c>
      <c r="E93" s="7">
        <v>20.02</v>
      </c>
      <c r="F93" s="7">
        <v>15.01</v>
      </c>
      <c r="G93" s="7">
        <v>18.91</v>
      </c>
      <c r="H93" s="7">
        <v>15.72</v>
      </c>
      <c r="I93" s="7">
        <v>15.71</v>
      </c>
      <c r="J93" s="7">
        <v>14.63</v>
      </c>
      <c r="K93" s="6">
        <f t="shared" si="4"/>
        <v>17.98</v>
      </c>
      <c r="L93" s="6">
        <f t="shared" si="5"/>
        <v>15.353333333333333</v>
      </c>
      <c r="M93" s="6">
        <f t="shared" si="6"/>
        <v>0.85391175380051909</v>
      </c>
      <c r="N93" s="11">
        <f t="shared" si="7"/>
        <v>0.22181366918894874</v>
      </c>
      <c r="R93" s="2"/>
      <c r="S93" s="2"/>
      <c r="T93" s="2"/>
      <c r="U93" s="2"/>
      <c r="V93" s="2"/>
    </row>
    <row r="94" spans="1:22">
      <c r="A94" s="13" t="s">
        <v>3507</v>
      </c>
      <c r="B94" s="7" t="s">
        <v>1085</v>
      </c>
      <c r="C94" s="12" t="s">
        <v>1086</v>
      </c>
      <c r="D94" s="7">
        <v>1</v>
      </c>
      <c r="E94" s="7">
        <v>16.079999999999998</v>
      </c>
      <c r="F94" s="7">
        <v>15.03</v>
      </c>
      <c r="G94" s="7">
        <v>14.82</v>
      </c>
      <c r="H94" s="7">
        <v>18.059999999999999</v>
      </c>
      <c r="I94" s="7">
        <v>18.18</v>
      </c>
      <c r="J94" s="7">
        <v>17.82</v>
      </c>
      <c r="K94" s="6">
        <f t="shared" si="4"/>
        <v>15.31</v>
      </c>
      <c r="L94" s="6">
        <f t="shared" si="5"/>
        <v>18.02</v>
      </c>
      <c r="M94" s="6">
        <f t="shared" si="6"/>
        <v>1.1770084911822338</v>
      </c>
      <c r="N94" s="11">
        <f t="shared" si="7"/>
        <v>1.4926422901316428E-2</v>
      </c>
      <c r="O94" s="1"/>
      <c r="P94" s="1"/>
      <c r="R94" s="2"/>
      <c r="S94" s="2"/>
      <c r="T94" s="2"/>
      <c r="U94" s="2"/>
      <c r="V94" s="2"/>
    </row>
    <row r="95" spans="1:22">
      <c r="A95" s="13" t="s">
        <v>3380</v>
      </c>
      <c r="B95" s="7" t="s">
        <v>849</v>
      </c>
      <c r="C95" s="12" t="s">
        <v>850</v>
      </c>
      <c r="D95" s="7">
        <v>1</v>
      </c>
      <c r="E95" s="7">
        <v>14.09</v>
      </c>
      <c r="F95" s="7">
        <v>14.49</v>
      </c>
      <c r="G95" s="7">
        <v>15.1</v>
      </c>
      <c r="H95" s="7">
        <v>17.05</v>
      </c>
      <c r="I95" s="7">
        <v>20.2</v>
      </c>
      <c r="J95" s="7">
        <v>19.07</v>
      </c>
      <c r="K95" s="6">
        <f t="shared" si="4"/>
        <v>14.56</v>
      </c>
      <c r="L95" s="6">
        <f t="shared" si="5"/>
        <v>18.773333333333333</v>
      </c>
      <c r="M95" s="6">
        <f t="shared" si="6"/>
        <v>1.2893772893772892</v>
      </c>
      <c r="N95" s="11">
        <f t="shared" si="7"/>
        <v>3.4753316440485044E-2</v>
      </c>
      <c r="R95" s="2"/>
      <c r="S95" s="2"/>
      <c r="T95" s="2"/>
      <c r="U95" s="2"/>
      <c r="V95" s="2"/>
    </row>
    <row r="96" spans="1:22">
      <c r="A96" s="13" t="s">
        <v>3649</v>
      </c>
      <c r="B96" s="7" t="s">
        <v>1349</v>
      </c>
      <c r="C96" s="12" t="s">
        <v>1350</v>
      </c>
      <c r="D96" s="7">
        <v>20</v>
      </c>
      <c r="E96" s="7">
        <v>15.49</v>
      </c>
      <c r="F96" s="7">
        <v>14.96</v>
      </c>
      <c r="G96" s="7">
        <v>17.18</v>
      </c>
      <c r="H96" s="7">
        <v>16.8</v>
      </c>
      <c r="I96" s="7">
        <v>18.52</v>
      </c>
      <c r="J96" s="7">
        <v>17.05</v>
      </c>
      <c r="K96" s="6">
        <f t="shared" si="4"/>
        <v>15.876666666666667</v>
      </c>
      <c r="L96" s="6">
        <f t="shared" si="5"/>
        <v>17.456666666666667</v>
      </c>
      <c r="M96" s="6">
        <f t="shared" si="6"/>
        <v>1.0995171110644553</v>
      </c>
      <c r="N96" s="11">
        <f t="shared" si="7"/>
        <v>0.14269823593448153</v>
      </c>
      <c r="R96" s="2"/>
      <c r="S96" s="2"/>
      <c r="T96" s="2"/>
      <c r="U96" s="2"/>
      <c r="V96" s="2"/>
    </row>
    <row r="97" spans="1:22">
      <c r="A97" s="13" t="s">
        <v>4423</v>
      </c>
      <c r="B97" s="7" t="s">
        <v>2785</v>
      </c>
      <c r="C97" s="12" t="s">
        <v>2786</v>
      </c>
      <c r="D97" s="7">
        <v>1</v>
      </c>
      <c r="E97" s="7">
        <v>19.75</v>
      </c>
      <c r="F97" s="7">
        <v>19.940000000000001</v>
      </c>
      <c r="G97" s="7">
        <v>21.77</v>
      </c>
      <c r="H97" s="7">
        <v>12.37</v>
      </c>
      <c r="I97" s="7">
        <v>13.79</v>
      </c>
      <c r="J97" s="7">
        <v>12.38</v>
      </c>
      <c r="K97" s="6">
        <f t="shared" si="4"/>
        <v>20.486666666666665</v>
      </c>
      <c r="L97" s="6">
        <f t="shared" si="5"/>
        <v>12.846666666666666</v>
      </c>
      <c r="M97" s="6">
        <f t="shared" si="6"/>
        <v>0.62707452001301667</v>
      </c>
      <c r="N97" s="11">
        <f t="shared" si="7"/>
        <v>1.0062406473961654E-3</v>
      </c>
      <c r="O97" s="1"/>
      <c r="P97" s="1"/>
      <c r="R97" s="2"/>
      <c r="S97" s="2"/>
      <c r="T97" s="2"/>
      <c r="U97" s="2"/>
      <c r="V97" s="2"/>
    </row>
    <row r="98" spans="1:22">
      <c r="A98" s="13" t="s">
        <v>4175</v>
      </c>
      <c r="B98" s="7" t="s">
        <v>2313</v>
      </c>
      <c r="C98" s="12" t="s">
        <v>2314</v>
      </c>
      <c r="D98" s="7">
        <v>58</v>
      </c>
      <c r="E98" s="7">
        <v>18.2</v>
      </c>
      <c r="F98" s="7">
        <v>18.68</v>
      </c>
      <c r="G98" s="7">
        <v>17.77</v>
      </c>
      <c r="H98" s="7">
        <v>15.14</v>
      </c>
      <c r="I98" s="7">
        <v>15.01</v>
      </c>
      <c r="J98" s="7">
        <v>15.19</v>
      </c>
      <c r="K98" s="6">
        <f t="shared" si="4"/>
        <v>18.216666666666665</v>
      </c>
      <c r="L98" s="6">
        <f t="shared" si="5"/>
        <v>15.113333333333332</v>
      </c>
      <c r="M98" s="6">
        <f t="shared" si="6"/>
        <v>0.82964318389752967</v>
      </c>
      <c r="N98" s="11">
        <f t="shared" si="7"/>
        <v>5.4937755351841585E-3</v>
      </c>
      <c r="R98" s="2"/>
      <c r="S98" s="2"/>
      <c r="T98" s="2"/>
      <c r="U98" s="2"/>
      <c r="V98" s="2"/>
    </row>
    <row r="99" spans="1:22">
      <c r="A99" s="13" t="s">
        <v>4223</v>
      </c>
      <c r="B99" s="7" t="s">
        <v>2403</v>
      </c>
      <c r="C99" s="12" t="s">
        <v>2404</v>
      </c>
      <c r="D99" s="7">
        <v>2</v>
      </c>
      <c r="E99" s="7">
        <v>17.96</v>
      </c>
      <c r="F99" s="7">
        <v>18.2</v>
      </c>
      <c r="G99" s="7">
        <v>19.34</v>
      </c>
      <c r="H99" s="7">
        <v>14.43</v>
      </c>
      <c r="I99" s="7">
        <v>15.35</v>
      </c>
      <c r="J99" s="7">
        <v>14.71</v>
      </c>
      <c r="K99" s="6">
        <f t="shared" si="4"/>
        <v>18.5</v>
      </c>
      <c r="L99" s="6">
        <f t="shared" si="5"/>
        <v>14.83</v>
      </c>
      <c r="M99" s="6">
        <f t="shared" si="6"/>
        <v>0.80162162162162165</v>
      </c>
      <c r="N99" s="11">
        <f t="shared" si="7"/>
        <v>3.4828993617770283E-3</v>
      </c>
      <c r="R99" s="2"/>
      <c r="S99" s="2"/>
      <c r="T99" s="2"/>
      <c r="U99" s="2"/>
      <c r="V99" s="2"/>
    </row>
    <row r="100" spans="1:22" s="1" customFormat="1">
      <c r="A100" s="13" t="s">
        <v>3738</v>
      </c>
      <c r="B100" s="7" t="s">
        <v>1520</v>
      </c>
      <c r="C100" s="12" t="s">
        <v>432</v>
      </c>
      <c r="D100" s="7">
        <v>6</v>
      </c>
      <c r="E100" s="7">
        <v>15.58</v>
      </c>
      <c r="F100" s="7">
        <v>16.53</v>
      </c>
      <c r="G100" s="7">
        <v>17.989999999999998</v>
      </c>
      <c r="H100" s="7">
        <v>17.5</v>
      </c>
      <c r="I100" s="7">
        <v>15.05</v>
      </c>
      <c r="J100" s="7">
        <v>17.350000000000001</v>
      </c>
      <c r="K100" s="6">
        <f t="shared" si="4"/>
        <v>16.7</v>
      </c>
      <c r="L100" s="6">
        <f t="shared" si="5"/>
        <v>16.633333333333333</v>
      </c>
      <c r="M100" s="6">
        <f t="shared" si="6"/>
        <v>0.99600798403193613</v>
      </c>
      <c r="N100" s="11">
        <f t="shared" si="7"/>
        <v>0.95283342384561076</v>
      </c>
      <c r="O100"/>
      <c r="P100"/>
      <c r="R100" s="2"/>
      <c r="S100" s="2"/>
      <c r="T100" s="2"/>
      <c r="U100" s="2"/>
      <c r="V100" s="2"/>
    </row>
    <row r="101" spans="1:22">
      <c r="A101" s="13" t="s">
        <v>2962</v>
      </c>
      <c r="B101" s="7" t="s">
        <v>48</v>
      </c>
      <c r="C101" s="12" t="s">
        <v>49</v>
      </c>
      <c r="D101" s="7">
        <v>2</v>
      </c>
      <c r="E101" s="7">
        <v>5.65</v>
      </c>
      <c r="F101" s="7">
        <v>4.93</v>
      </c>
      <c r="G101" s="7">
        <v>4.7</v>
      </c>
      <c r="H101" s="7">
        <v>27.77</v>
      </c>
      <c r="I101" s="7">
        <v>28.28</v>
      </c>
      <c r="J101" s="7">
        <v>28.67</v>
      </c>
      <c r="K101" s="6">
        <f t="shared" si="4"/>
        <v>5.0933333333333337</v>
      </c>
      <c r="L101" s="6">
        <f t="shared" si="5"/>
        <v>28.24</v>
      </c>
      <c r="M101" s="6">
        <f t="shared" si="6"/>
        <v>5.5445026178010464</v>
      </c>
      <c r="N101" s="11">
        <f t="shared" si="7"/>
        <v>5.1933875815470531E-7</v>
      </c>
      <c r="R101" s="2"/>
      <c r="S101" s="2"/>
      <c r="T101" s="2"/>
      <c r="U101" s="2"/>
      <c r="V101" s="2"/>
    </row>
    <row r="102" spans="1:22" s="1" customFormat="1">
      <c r="A102" s="13" t="s">
        <v>3440</v>
      </c>
      <c r="B102" s="7" t="s">
        <v>957</v>
      </c>
      <c r="C102" s="12" t="s">
        <v>958</v>
      </c>
      <c r="D102" s="7">
        <v>2</v>
      </c>
      <c r="E102" s="7">
        <v>14.28</v>
      </c>
      <c r="F102" s="7">
        <v>14.59</v>
      </c>
      <c r="G102" s="7">
        <v>18.59</v>
      </c>
      <c r="H102" s="7">
        <v>15.8</v>
      </c>
      <c r="I102" s="7">
        <v>18.43</v>
      </c>
      <c r="J102" s="7">
        <v>18.309999999999999</v>
      </c>
      <c r="K102" s="6">
        <f t="shared" si="4"/>
        <v>15.819999999999999</v>
      </c>
      <c r="L102" s="6">
        <f t="shared" si="5"/>
        <v>17.513333333333335</v>
      </c>
      <c r="M102" s="6">
        <f t="shared" si="6"/>
        <v>1.107037505267594</v>
      </c>
      <c r="N102" s="11">
        <f t="shared" si="7"/>
        <v>0.36863933433201568</v>
      </c>
      <c r="O102"/>
      <c r="P102"/>
      <c r="R102" s="2"/>
      <c r="S102" s="2"/>
      <c r="T102" s="2"/>
      <c r="U102" s="2"/>
      <c r="V102" s="2"/>
    </row>
    <row r="103" spans="1:22" s="1" customFormat="1">
      <c r="A103" s="13" t="s">
        <v>4065</v>
      </c>
      <c r="B103" s="7" t="s">
        <v>2120</v>
      </c>
      <c r="C103" s="12" t="s">
        <v>572</v>
      </c>
      <c r="D103" s="7">
        <v>16</v>
      </c>
      <c r="E103" s="7">
        <v>17.45</v>
      </c>
      <c r="F103" s="7">
        <v>17.559999999999999</v>
      </c>
      <c r="G103" s="7">
        <v>17.28</v>
      </c>
      <c r="H103" s="7">
        <v>16.72</v>
      </c>
      <c r="I103" s="7">
        <v>15.49</v>
      </c>
      <c r="J103" s="7">
        <v>15.51</v>
      </c>
      <c r="K103" s="6">
        <f t="shared" si="4"/>
        <v>17.43</v>
      </c>
      <c r="L103" s="6">
        <f t="shared" si="5"/>
        <v>15.906666666666666</v>
      </c>
      <c r="M103" s="6">
        <f t="shared" si="6"/>
        <v>0.91260279212086437</v>
      </c>
      <c r="N103" s="11">
        <f t="shared" si="7"/>
        <v>5.9364073120176809E-2</v>
      </c>
      <c r="O103"/>
      <c r="P103"/>
      <c r="R103" s="2"/>
      <c r="S103" s="2"/>
      <c r="T103" s="2"/>
      <c r="U103" s="2"/>
      <c r="V103" s="2"/>
    </row>
    <row r="104" spans="1:22">
      <c r="A104" s="13" t="s">
        <v>3975</v>
      </c>
      <c r="B104" s="7" t="s">
        <v>1960</v>
      </c>
      <c r="C104" s="12" t="s">
        <v>878</v>
      </c>
      <c r="D104" s="7">
        <v>9</v>
      </c>
      <c r="E104" s="7">
        <v>17.82</v>
      </c>
      <c r="F104" s="7">
        <v>14.41</v>
      </c>
      <c r="G104" s="7">
        <v>20.07</v>
      </c>
      <c r="H104" s="7">
        <v>14.28</v>
      </c>
      <c r="I104" s="7">
        <v>16.579999999999998</v>
      </c>
      <c r="J104" s="7">
        <v>16.829999999999998</v>
      </c>
      <c r="K104" s="6">
        <f t="shared" si="4"/>
        <v>17.433333333333334</v>
      </c>
      <c r="L104" s="6">
        <f t="shared" si="5"/>
        <v>15.896666666666667</v>
      </c>
      <c r="M104" s="6">
        <f t="shared" si="6"/>
        <v>0.91185468451242824</v>
      </c>
      <c r="N104" s="11">
        <f t="shared" si="7"/>
        <v>0.4652786480489971</v>
      </c>
      <c r="R104" s="2"/>
      <c r="S104" s="2"/>
      <c r="T104" s="2"/>
      <c r="U104" s="2"/>
      <c r="V104" s="2"/>
    </row>
    <row r="105" spans="1:22">
      <c r="A105" s="13" t="s">
        <v>3982</v>
      </c>
      <c r="B105" s="7" t="s">
        <v>1971</v>
      </c>
      <c r="C105" s="12" t="s">
        <v>1972</v>
      </c>
      <c r="D105" s="7">
        <v>10</v>
      </c>
      <c r="E105" s="7">
        <v>17.309999999999999</v>
      </c>
      <c r="F105" s="7">
        <v>16.02</v>
      </c>
      <c r="G105" s="7">
        <v>17.88</v>
      </c>
      <c r="H105" s="7">
        <v>16.04</v>
      </c>
      <c r="I105" s="7">
        <v>16.86</v>
      </c>
      <c r="J105" s="7">
        <v>15.89</v>
      </c>
      <c r="K105" s="6">
        <f t="shared" si="4"/>
        <v>17.069999999999997</v>
      </c>
      <c r="L105" s="6">
        <f t="shared" si="5"/>
        <v>16.263333333333332</v>
      </c>
      <c r="M105" s="6">
        <f t="shared" si="6"/>
        <v>0.95274360476469444</v>
      </c>
      <c r="N105" s="11">
        <f t="shared" si="7"/>
        <v>0.28609554265275944</v>
      </c>
      <c r="R105" s="2"/>
      <c r="S105" s="2"/>
      <c r="T105" s="2"/>
      <c r="U105" s="2"/>
      <c r="V105" s="2"/>
    </row>
    <row r="106" spans="1:22">
      <c r="A106" s="13" t="s">
        <v>4263</v>
      </c>
      <c r="B106" s="7" t="s">
        <v>2480</v>
      </c>
      <c r="C106" s="12" t="s">
        <v>2481</v>
      </c>
      <c r="D106" s="7">
        <v>7</v>
      </c>
      <c r="E106" s="7">
        <v>19.05</v>
      </c>
      <c r="F106" s="7">
        <v>17.72</v>
      </c>
      <c r="G106" s="7">
        <v>19.27</v>
      </c>
      <c r="H106" s="7">
        <v>14.91</v>
      </c>
      <c r="I106" s="7">
        <v>15.11</v>
      </c>
      <c r="J106" s="7">
        <v>13.95</v>
      </c>
      <c r="K106" s="6">
        <f t="shared" si="4"/>
        <v>18.679999999999996</v>
      </c>
      <c r="L106" s="6">
        <f t="shared" si="5"/>
        <v>14.656666666666666</v>
      </c>
      <c r="M106" s="6">
        <f t="shared" si="6"/>
        <v>0.78461812990720925</v>
      </c>
      <c r="N106" s="11">
        <f t="shared" si="7"/>
        <v>3.4813965306410917E-3</v>
      </c>
      <c r="R106" s="2"/>
      <c r="S106" s="2"/>
      <c r="T106" s="2"/>
      <c r="U106" s="2"/>
      <c r="V106" s="2"/>
    </row>
    <row r="107" spans="1:22">
      <c r="A107" s="13" t="s">
        <v>4418</v>
      </c>
      <c r="B107" s="7" t="s">
        <v>2775</v>
      </c>
      <c r="C107" s="12" t="s">
        <v>2776</v>
      </c>
      <c r="D107" s="7">
        <v>8</v>
      </c>
      <c r="E107" s="7">
        <v>19</v>
      </c>
      <c r="F107" s="7">
        <v>20.99</v>
      </c>
      <c r="G107" s="7">
        <v>20.51</v>
      </c>
      <c r="H107" s="7">
        <v>12.81</v>
      </c>
      <c r="I107" s="7">
        <v>13.6</v>
      </c>
      <c r="J107" s="7">
        <v>13.09</v>
      </c>
      <c r="K107" s="6">
        <f t="shared" si="4"/>
        <v>20.166666666666668</v>
      </c>
      <c r="L107" s="6">
        <f t="shared" si="5"/>
        <v>13.166666666666666</v>
      </c>
      <c r="M107" s="6">
        <f t="shared" si="6"/>
        <v>0.65289256198347101</v>
      </c>
      <c r="N107" s="11">
        <f t="shared" si="7"/>
        <v>3.1563444677375112E-3</v>
      </c>
      <c r="R107" s="2"/>
      <c r="S107" s="2"/>
      <c r="T107" s="2"/>
      <c r="U107" s="2"/>
      <c r="V107" s="2"/>
    </row>
    <row r="108" spans="1:22">
      <c r="A108" s="13" t="s">
        <v>3016</v>
      </c>
      <c r="B108" s="7" t="s">
        <v>151</v>
      </c>
      <c r="C108" s="12" t="s">
        <v>152</v>
      </c>
      <c r="D108" s="7">
        <v>1</v>
      </c>
      <c r="E108" s="7">
        <v>9.31</v>
      </c>
      <c r="F108" s="7">
        <v>10.24</v>
      </c>
      <c r="G108" s="7">
        <v>8.93</v>
      </c>
      <c r="H108" s="7">
        <v>25.38</v>
      </c>
      <c r="I108" s="7">
        <v>21.19</v>
      </c>
      <c r="J108" s="7">
        <v>24.95</v>
      </c>
      <c r="K108" s="6">
        <f t="shared" si="4"/>
        <v>9.4933333333333341</v>
      </c>
      <c r="L108" s="6">
        <f t="shared" si="5"/>
        <v>23.84</v>
      </c>
      <c r="M108" s="6">
        <f t="shared" si="6"/>
        <v>2.5112359550561796</v>
      </c>
      <c r="N108" s="11">
        <f t="shared" si="7"/>
        <v>5.2640179421059472E-3</v>
      </c>
      <c r="R108" s="2"/>
      <c r="S108" s="2"/>
      <c r="T108" s="2"/>
      <c r="U108" s="2"/>
      <c r="V108" s="2"/>
    </row>
    <row r="109" spans="1:22">
      <c r="A109" s="13" t="s">
        <v>3281</v>
      </c>
      <c r="B109" s="7" t="s">
        <v>661</v>
      </c>
      <c r="C109" s="12" t="s">
        <v>662</v>
      </c>
      <c r="D109" s="7">
        <v>9</v>
      </c>
      <c r="E109" s="7">
        <v>13.92</v>
      </c>
      <c r="F109" s="7">
        <v>13.58</v>
      </c>
      <c r="G109" s="7">
        <v>13.15</v>
      </c>
      <c r="H109" s="7">
        <v>23.32</v>
      </c>
      <c r="I109" s="7">
        <v>16.5</v>
      </c>
      <c r="J109" s="7">
        <v>19.53</v>
      </c>
      <c r="K109" s="6">
        <f t="shared" si="4"/>
        <v>13.549999999999999</v>
      </c>
      <c r="L109" s="6">
        <f t="shared" si="5"/>
        <v>19.783333333333335</v>
      </c>
      <c r="M109" s="6">
        <f t="shared" si="6"/>
        <v>1.4600246002460027</v>
      </c>
      <c r="N109" s="11">
        <f t="shared" si="7"/>
        <v>8.5440390342068989E-2</v>
      </c>
      <c r="R109" s="2"/>
      <c r="S109" s="2"/>
      <c r="T109" s="2"/>
      <c r="U109" s="2"/>
      <c r="V109" s="2"/>
    </row>
    <row r="110" spans="1:22">
      <c r="A110" s="13" t="s">
        <v>4159</v>
      </c>
      <c r="B110" s="7" t="s">
        <v>2285</v>
      </c>
      <c r="C110" s="12" t="s">
        <v>2286</v>
      </c>
      <c r="D110" s="7">
        <v>2</v>
      </c>
      <c r="E110" s="7">
        <v>18.11</v>
      </c>
      <c r="F110" s="7">
        <v>17.48</v>
      </c>
      <c r="G110" s="7">
        <v>18.72</v>
      </c>
      <c r="H110" s="7">
        <v>14.23</v>
      </c>
      <c r="I110" s="7">
        <v>16.22</v>
      </c>
      <c r="J110" s="7">
        <v>15.24</v>
      </c>
      <c r="K110" s="6">
        <f t="shared" si="4"/>
        <v>18.103333333333335</v>
      </c>
      <c r="L110" s="6">
        <f t="shared" si="5"/>
        <v>15.229999999999999</v>
      </c>
      <c r="M110" s="6">
        <f t="shared" si="6"/>
        <v>0.84128153194623445</v>
      </c>
      <c r="N110" s="11">
        <f t="shared" si="7"/>
        <v>1.9157541875269489E-2</v>
      </c>
      <c r="R110" s="2"/>
      <c r="S110" s="2"/>
      <c r="T110" s="2"/>
      <c r="U110" s="2"/>
      <c r="V110" s="2"/>
    </row>
    <row r="111" spans="1:22">
      <c r="A111" s="13" t="s">
        <v>3436</v>
      </c>
      <c r="B111" s="7" t="s">
        <v>951</v>
      </c>
      <c r="C111" s="12" t="s">
        <v>69</v>
      </c>
      <c r="D111" s="7">
        <v>3</v>
      </c>
      <c r="E111" s="7">
        <v>12.29</v>
      </c>
      <c r="F111" s="7">
        <v>16.93</v>
      </c>
      <c r="G111" s="7">
        <v>14.31</v>
      </c>
      <c r="H111" s="7">
        <v>17.84</v>
      </c>
      <c r="I111" s="7">
        <v>18.04</v>
      </c>
      <c r="J111" s="7">
        <v>20.59</v>
      </c>
      <c r="K111" s="6">
        <f t="shared" si="4"/>
        <v>14.51</v>
      </c>
      <c r="L111" s="6">
        <f t="shared" si="5"/>
        <v>18.823333333333334</v>
      </c>
      <c r="M111" s="6">
        <f t="shared" si="6"/>
        <v>1.2972662531587411</v>
      </c>
      <c r="N111" s="11">
        <f t="shared" si="7"/>
        <v>6.4303251848648185E-2</v>
      </c>
      <c r="R111" s="2"/>
      <c r="S111" s="2"/>
      <c r="T111" s="2"/>
      <c r="U111" s="2"/>
      <c r="V111" s="2"/>
    </row>
    <row r="112" spans="1:22" s="2" customFormat="1">
      <c r="A112" s="13" t="s">
        <v>4050</v>
      </c>
      <c r="B112" s="7" t="s">
        <v>2092</v>
      </c>
      <c r="C112" s="12" t="s">
        <v>2093</v>
      </c>
      <c r="D112" s="7">
        <v>5</v>
      </c>
      <c r="E112" s="7">
        <v>19.420000000000002</v>
      </c>
      <c r="F112" s="7">
        <v>17.239999999999998</v>
      </c>
      <c r="G112" s="7">
        <v>17</v>
      </c>
      <c r="H112" s="7">
        <v>15.48</v>
      </c>
      <c r="I112" s="7">
        <v>15.36</v>
      </c>
      <c r="J112" s="7">
        <v>15.51</v>
      </c>
      <c r="K112" s="6">
        <f t="shared" si="4"/>
        <v>17.886666666666667</v>
      </c>
      <c r="L112" s="6">
        <f t="shared" si="5"/>
        <v>15.450000000000001</v>
      </c>
      <c r="M112" s="6">
        <f t="shared" si="6"/>
        <v>0.86377189713007829</v>
      </c>
      <c r="N112" s="11">
        <f t="shared" si="7"/>
        <v>8.6463286077132911E-2</v>
      </c>
    </row>
    <row r="113" spans="1:22">
      <c r="A113" s="13" t="s">
        <v>4205</v>
      </c>
      <c r="B113" s="7" t="s">
        <v>2371</v>
      </c>
      <c r="C113" s="12" t="s">
        <v>376</v>
      </c>
      <c r="D113" s="7">
        <v>17</v>
      </c>
      <c r="E113" s="7">
        <v>19.29</v>
      </c>
      <c r="F113" s="7">
        <v>17.46</v>
      </c>
      <c r="G113" s="7">
        <v>18.100000000000001</v>
      </c>
      <c r="H113" s="7">
        <v>14.62</v>
      </c>
      <c r="I113" s="7">
        <v>15.76</v>
      </c>
      <c r="J113" s="7">
        <v>14.78</v>
      </c>
      <c r="K113" s="6">
        <f t="shared" si="4"/>
        <v>18.283333333333335</v>
      </c>
      <c r="L113" s="6">
        <f t="shared" si="5"/>
        <v>15.053333333333333</v>
      </c>
      <c r="M113" s="6">
        <f t="shared" si="6"/>
        <v>0.82333637192342746</v>
      </c>
      <c r="N113" s="11">
        <f t="shared" si="7"/>
        <v>1.0600991688777041E-2</v>
      </c>
      <c r="R113" s="2"/>
      <c r="S113" s="2"/>
      <c r="T113" s="2"/>
      <c r="U113" s="2"/>
      <c r="V113" s="2"/>
    </row>
    <row r="114" spans="1:22">
      <c r="A114" s="13" t="s">
        <v>4173</v>
      </c>
      <c r="B114" s="7" t="s">
        <v>2310</v>
      </c>
      <c r="C114" s="12" t="s">
        <v>956</v>
      </c>
      <c r="D114" s="7">
        <v>7</v>
      </c>
      <c r="E114" s="7">
        <v>17.739999999999998</v>
      </c>
      <c r="F114" s="7">
        <v>18.18</v>
      </c>
      <c r="G114" s="7">
        <v>18.68</v>
      </c>
      <c r="H114" s="7">
        <v>14.59</v>
      </c>
      <c r="I114" s="7">
        <v>15.67</v>
      </c>
      <c r="J114" s="7">
        <v>15.14</v>
      </c>
      <c r="K114" s="6">
        <f t="shared" si="4"/>
        <v>18.2</v>
      </c>
      <c r="L114" s="6">
        <f t="shared" si="5"/>
        <v>15.133333333333333</v>
      </c>
      <c r="M114" s="6">
        <f t="shared" si="6"/>
        <v>0.83150183150183155</v>
      </c>
      <c r="N114" s="11">
        <f t="shared" si="7"/>
        <v>1.8969562948289037E-3</v>
      </c>
      <c r="R114" s="2"/>
      <c r="S114" s="2"/>
      <c r="T114" s="2"/>
      <c r="U114" s="2"/>
      <c r="V114" s="2"/>
    </row>
    <row r="115" spans="1:22" s="1" customFormat="1">
      <c r="A115" s="13" t="s">
        <v>4427</v>
      </c>
      <c r="B115" s="7" t="s">
        <v>2792</v>
      </c>
      <c r="C115" s="12" t="s">
        <v>2793</v>
      </c>
      <c r="D115" s="7">
        <v>77</v>
      </c>
      <c r="E115" s="7">
        <v>20.350000000000001</v>
      </c>
      <c r="F115" s="7">
        <v>21.92</v>
      </c>
      <c r="G115" s="7">
        <v>20.16</v>
      </c>
      <c r="H115" s="7">
        <v>12.45</v>
      </c>
      <c r="I115" s="7">
        <v>12.35</v>
      </c>
      <c r="J115" s="7">
        <v>12.77</v>
      </c>
      <c r="K115" s="6">
        <f t="shared" si="4"/>
        <v>20.810000000000002</v>
      </c>
      <c r="L115" s="6">
        <f t="shared" si="5"/>
        <v>12.523333333333332</v>
      </c>
      <c r="M115" s="6">
        <f t="shared" si="6"/>
        <v>0.60179400929040505</v>
      </c>
      <c r="N115" s="11">
        <f t="shared" si="7"/>
        <v>3.1361618059291487E-3</v>
      </c>
      <c r="O115"/>
      <c r="P115"/>
      <c r="R115" s="2"/>
      <c r="S115" s="2"/>
      <c r="T115" s="2"/>
      <c r="U115" s="2"/>
      <c r="V115" s="2"/>
    </row>
    <row r="116" spans="1:22" s="2" customFormat="1">
      <c r="A116" s="13" t="s">
        <v>3466</v>
      </c>
      <c r="B116" s="7" t="s">
        <v>1006</v>
      </c>
      <c r="C116" s="12" t="s">
        <v>131</v>
      </c>
      <c r="D116" s="7">
        <v>1</v>
      </c>
      <c r="E116" s="7">
        <v>12.85</v>
      </c>
      <c r="F116" s="7">
        <v>15.98</v>
      </c>
      <c r="G116" s="7">
        <v>15.05</v>
      </c>
      <c r="H116" s="7">
        <v>19.13</v>
      </c>
      <c r="I116" s="7">
        <v>18.55</v>
      </c>
      <c r="J116" s="7">
        <v>18.440000000000001</v>
      </c>
      <c r="K116" s="6">
        <f t="shared" si="4"/>
        <v>14.626666666666665</v>
      </c>
      <c r="L116" s="6">
        <f t="shared" si="5"/>
        <v>18.706666666666667</v>
      </c>
      <c r="M116" s="6">
        <f t="shared" si="6"/>
        <v>1.2789425706472199</v>
      </c>
      <c r="N116" s="11">
        <f t="shared" si="7"/>
        <v>4.2034816740165584E-2</v>
      </c>
    </row>
    <row r="117" spans="1:22">
      <c r="A117" s="13" t="s">
        <v>4337</v>
      </c>
      <c r="B117" s="7" t="s">
        <v>2625</v>
      </c>
      <c r="C117" s="12" t="s">
        <v>2626</v>
      </c>
      <c r="D117" s="7">
        <v>20</v>
      </c>
      <c r="E117" s="7">
        <v>19.88</v>
      </c>
      <c r="F117" s="7">
        <v>16.7</v>
      </c>
      <c r="G117" s="7">
        <v>19.47</v>
      </c>
      <c r="H117" s="7">
        <v>14.22</v>
      </c>
      <c r="I117" s="7">
        <v>15.92</v>
      </c>
      <c r="J117" s="7">
        <v>13.81</v>
      </c>
      <c r="K117" s="6">
        <f t="shared" si="4"/>
        <v>18.683333333333334</v>
      </c>
      <c r="L117" s="6">
        <f t="shared" si="5"/>
        <v>14.65</v>
      </c>
      <c r="M117" s="6">
        <f t="shared" si="6"/>
        <v>0.78412132024977699</v>
      </c>
      <c r="N117" s="11">
        <f t="shared" si="7"/>
        <v>3.4955234346927107E-2</v>
      </c>
      <c r="O117" s="1"/>
      <c r="P117" s="1"/>
      <c r="R117" s="2"/>
      <c r="S117" s="2"/>
      <c r="T117" s="2"/>
      <c r="U117" s="2"/>
      <c r="V117" s="2"/>
    </row>
    <row r="118" spans="1:22">
      <c r="A118" s="13" t="s">
        <v>4369</v>
      </c>
      <c r="B118" s="7" t="s">
        <v>2684</v>
      </c>
      <c r="C118" s="12" t="s">
        <v>1309</v>
      </c>
      <c r="D118" s="7">
        <v>27</v>
      </c>
      <c r="E118" s="7">
        <v>18.59</v>
      </c>
      <c r="F118" s="7">
        <v>19.32</v>
      </c>
      <c r="G118" s="7">
        <v>20.03</v>
      </c>
      <c r="H118" s="7">
        <v>13.47</v>
      </c>
      <c r="I118" s="7">
        <v>15.24</v>
      </c>
      <c r="J118" s="7">
        <v>13.35</v>
      </c>
      <c r="K118" s="6">
        <f t="shared" si="4"/>
        <v>19.313333333333333</v>
      </c>
      <c r="L118" s="6">
        <f t="shared" si="5"/>
        <v>14.020000000000001</v>
      </c>
      <c r="M118" s="6">
        <f t="shared" si="6"/>
        <v>0.72592336900241639</v>
      </c>
      <c r="N118" s="11">
        <f t="shared" si="7"/>
        <v>3.2094711969476324E-3</v>
      </c>
      <c r="O118" s="1"/>
      <c r="P118" s="1"/>
      <c r="R118" s="2"/>
      <c r="S118" s="2"/>
      <c r="T118" s="2"/>
      <c r="U118" s="2"/>
      <c r="V118" s="2"/>
    </row>
    <row r="119" spans="1:22">
      <c r="A119" s="13" t="s">
        <v>4321</v>
      </c>
      <c r="B119" s="7" t="s">
        <v>2594</v>
      </c>
      <c r="C119" s="12" t="s">
        <v>2595</v>
      </c>
      <c r="D119" s="7">
        <v>2</v>
      </c>
      <c r="E119" s="7">
        <v>20.78</v>
      </c>
      <c r="F119" s="7">
        <v>19.68</v>
      </c>
      <c r="G119" s="7">
        <v>20.77</v>
      </c>
      <c r="H119" s="7">
        <v>7.89</v>
      </c>
      <c r="I119" s="7">
        <v>15.48</v>
      </c>
      <c r="J119" s="7">
        <v>15.4</v>
      </c>
      <c r="K119" s="6">
        <f t="shared" si="4"/>
        <v>20.41</v>
      </c>
      <c r="L119" s="6">
        <f t="shared" si="5"/>
        <v>12.923333333333334</v>
      </c>
      <c r="M119" s="6">
        <f t="shared" si="6"/>
        <v>0.63318634656214279</v>
      </c>
      <c r="N119" s="11">
        <f t="shared" si="7"/>
        <v>9.3925879296268472E-2</v>
      </c>
      <c r="R119" s="2"/>
      <c r="S119" s="2"/>
      <c r="T119" s="2"/>
      <c r="U119" s="2"/>
      <c r="V119" s="2"/>
    </row>
    <row r="120" spans="1:22" s="1" customFormat="1">
      <c r="A120" s="13" t="s">
        <v>3128</v>
      </c>
      <c r="B120" s="7" t="s">
        <v>367</v>
      </c>
      <c r="C120" s="12" t="s">
        <v>368</v>
      </c>
      <c r="D120" s="7">
        <v>2</v>
      </c>
      <c r="E120" s="7">
        <v>12.41</v>
      </c>
      <c r="F120" s="7">
        <v>12</v>
      </c>
      <c r="G120" s="7">
        <v>11.89</v>
      </c>
      <c r="H120" s="7">
        <v>18.440000000000001</v>
      </c>
      <c r="I120" s="7">
        <v>21.69</v>
      </c>
      <c r="J120" s="7">
        <v>23.57</v>
      </c>
      <c r="K120" s="6">
        <f t="shared" si="4"/>
        <v>12.1</v>
      </c>
      <c r="L120" s="6">
        <f t="shared" si="5"/>
        <v>21.233333333333334</v>
      </c>
      <c r="M120" s="6">
        <f t="shared" si="6"/>
        <v>1.7548209366391185</v>
      </c>
      <c r="N120" s="11">
        <f t="shared" si="7"/>
        <v>2.4806794366112175E-2</v>
      </c>
      <c r="R120" s="2"/>
      <c r="S120" s="2"/>
      <c r="T120" s="2"/>
      <c r="U120" s="2"/>
      <c r="V120" s="2"/>
    </row>
    <row r="121" spans="1:22" ht="25">
      <c r="A121" s="13" t="s">
        <v>2937</v>
      </c>
      <c r="B121" s="7" t="s">
        <v>0</v>
      </c>
      <c r="C121" s="12" t="s">
        <v>1</v>
      </c>
      <c r="D121" s="7">
        <v>22</v>
      </c>
      <c r="E121" s="7">
        <v>0.61</v>
      </c>
      <c r="F121" s="7">
        <v>0.43</v>
      </c>
      <c r="G121" s="7">
        <v>0.26</v>
      </c>
      <c r="H121" s="7">
        <v>31.45</v>
      </c>
      <c r="I121" s="7">
        <v>35.32</v>
      </c>
      <c r="J121" s="7">
        <v>31.93</v>
      </c>
      <c r="K121" s="6">
        <f t="shared" si="4"/>
        <v>0.43333333333333335</v>
      </c>
      <c r="L121" s="6">
        <f t="shared" si="5"/>
        <v>32.9</v>
      </c>
      <c r="M121" s="6">
        <f t="shared" si="6"/>
        <v>75.92307692307692</v>
      </c>
      <c r="N121" s="11">
        <f t="shared" si="7"/>
        <v>1.3153197046190041E-3</v>
      </c>
      <c r="R121" s="2"/>
      <c r="S121" s="2"/>
      <c r="T121" s="2"/>
      <c r="U121" s="2"/>
      <c r="V121" s="2"/>
    </row>
    <row r="122" spans="1:22">
      <c r="A122" s="13" t="s">
        <v>4112</v>
      </c>
      <c r="B122" s="7" t="s">
        <v>2201</v>
      </c>
      <c r="C122" s="12" t="s">
        <v>2202</v>
      </c>
      <c r="D122" s="7">
        <v>3</v>
      </c>
      <c r="E122" s="7">
        <v>18.850000000000001</v>
      </c>
      <c r="F122" s="7">
        <v>17.190000000000001</v>
      </c>
      <c r="G122" s="7">
        <v>17.75</v>
      </c>
      <c r="H122" s="7">
        <v>15.18</v>
      </c>
      <c r="I122" s="7">
        <v>15.7</v>
      </c>
      <c r="J122" s="7">
        <v>15.33</v>
      </c>
      <c r="K122" s="6">
        <f t="shared" si="4"/>
        <v>17.930000000000003</v>
      </c>
      <c r="L122" s="6">
        <f t="shared" si="5"/>
        <v>15.403333333333334</v>
      </c>
      <c r="M122" s="6">
        <f t="shared" si="6"/>
        <v>0.85908161368284053</v>
      </c>
      <c r="N122" s="11">
        <f t="shared" si="7"/>
        <v>2.6425360265662289E-2</v>
      </c>
      <c r="R122" s="2"/>
      <c r="S122" s="2"/>
      <c r="T122" s="2"/>
      <c r="U122" s="2"/>
      <c r="V122" s="2"/>
    </row>
    <row r="123" spans="1:22">
      <c r="A123" s="13" t="s">
        <v>3403</v>
      </c>
      <c r="B123" s="7" t="s">
        <v>892</v>
      </c>
      <c r="C123" s="12" t="s">
        <v>893</v>
      </c>
      <c r="D123" s="7">
        <v>1</v>
      </c>
      <c r="E123" s="7">
        <v>14.56</v>
      </c>
      <c r="F123" s="7">
        <v>13.32</v>
      </c>
      <c r="G123" s="7">
        <v>14.95</v>
      </c>
      <c r="H123" s="7">
        <v>18.88</v>
      </c>
      <c r="I123" s="7">
        <v>17.04</v>
      </c>
      <c r="J123" s="7">
        <v>21.25</v>
      </c>
      <c r="K123" s="6">
        <f t="shared" si="4"/>
        <v>14.276666666666666</v>
      </c>
      <c r="L123" s="6">
        <f t="shared" si="5"/>
        <v>19.056666666666668</v>
      </c>
      <c r="M123" s="6">
        <f t="shared" si="6"/>
        <v>1.3348120476301659</v>
      </c>
      <c r="N123" s="11">
        <f t="shared" si="7"/>
        <v>4.426551754410013E-2</v>
      </c>
      <c r="R123" s="2"/>
      <c r="S123" s="2"/>
      <c r="T123" s="2"/>
      <c r="U123" s="2"/>
      <c r="V123" s="2"/>
    </row>
    <row r="124" spans="1:22">
      <c r="A124" s="13" t="s">
        <v>3433</v>
      </c>
      <c r="B124" s="7" t="s">
        <v>946</v>
      </c>
      <c r="C124" s="12" t="s">
        <v>432</v>
      </c>
      <c r="D124" s="7">
        <v>36</v>
      </c>
      <c r="E124" s="7">
        <v>14.82</v>
      </c>
      <c r="F124" s="7">
        <v>14.19</v>
      </c>
      <c r="G124" s="7">
        <v>14.78</v>
      </c>
      <c r="H124" s="7">
        <v>18.079999999999998</v>
      </c>
      <c r="I124" s="7">
        <v>19.46</v>
      </c>
      <c r="J124" s="7">
        <v>18.68</v>
      </c>
      <c r="K124" s="6">
        <f t="shared" si="4"/>
        <v>14.596666666666666</v>
      </c>
      <c r="L124" s="6">
        <f t="shared" si="5"/>
        <v>18.739999999999998</v>
      </c>
      <c r="M124" s="6">
        <f t="shared" si="6"/>
        <v>1.2838547613610414</v>
      </c>
      <c r="N124" s="11">
        <f t="shared" si="7"/>
        <v>2.7783515735990646E-3</v>
      </c>
      <c r="R124" s="2"/>
      <c r="S124" s="2"/>
      <c r="T124" s="2"/>
      <c r="U124" s="2"/>
      <c r="V124" s="2"/>
    </row>
    <row r="125" spans="1:22">
      <c r="A125" s="13" t="s">
        <v>4084</v>
      </c>
      <c r="B125" s="7" t="s">
        <v>2150</v>
      </c>
      <c r="C125" s="12" t="s">
        <v>2151</v>
      </c>
      <c r="D125" s="7">
        <v>11</v>
      </c>
      <c r="E125" s="7">
        <v>16.37</v>
      </c>
      <c r="F125" s="7">
        <v>17.62</v>
      </c>
      <c r="G125" s="7">
        <v>18.420000000000002</v>
      </c>
      <c r="H125" s="7">
        <v>15.42</v>
      </c>
      <c r="I125" s="7">
        <v>16.66</v>
      </c>
      <c r="J125" s="7">
        <v>15.5</v>
      </c>
      <c r="K125" s="6">
        <f t="shared" si="4"/>
        <v>17.470000000000002</v>
      </c>
      <c r="L125" s="6">
        <f t="shared" si="5"/>
        <v>15.86</v>
      </c>
      <c r="M125" s="6">
        <f t="shared" si="6"/>
        <v>0.90784201488265581</v>
      </c>
      <c r="N125" s="11">
        <f t="shared" si="7"/>
        <v>9.8177501712344281E-2</v>
      </c>
      <c r="R125" s="2"/>
      <c r="S125" s="2"/>
      <c r="T125" s="2"/>
      <c r="U125" s="2"/>
      <c r="V125" s="2"/>
    </row>
    <row r="126" spans="1:22" s="1" customFormat="1">
      <c r="A126" s="13" t="s">
        <v>3057</v>
      </c>
      <c r="B126" s="7" t="s">
        <v>229</v>
      </c>
      <c r="C126" s="12" t="s">
        <v>230</v>
      </c>
      <c r="D126" s="7">
        <v>7</v>
      </c>
      <c r="E126" s="7">
        <v>9.89</v>
      </c>
      <c r="F126" s="7">
        <v>10.53</v>
      </c>
      <c r="G126" s="7">
        <v>10.36</v>
      </c>
      <c r="H126" s="7">
        <v>22.64</v>
      </c>
      <c r="I126" s="7">
        <v>22.3</v>
      </c>
      <c r="J126" s="7">
        <v>24.27</v>
      </c>
      <c r="K126" s="6">
        <f t="shared" si="4"/>
        <v>10.26</v>
      </c>
      <c r="L126" s="6">
        <f t="shared" si="5"/>
        <v>23.069999999999997</v>
      </c>
      <c r="M126" s="6">
        <f t="shared" si="6"/>
        <v>2.2485380116959059</v>
      </c>
      <c r="N126" s="11">
        <f t="shared" si="7"/>
        <v>1.0028815971303284E-3</v>
      </c>
      <c r="O126"/>
      <c r="P126"/>
      <c r="R126" s="2"/>
      <c r="S126" s="2"/>
      <c r="T126" s="2"/>
      <c r="U126" s="2"/>
      <c r="V126" s="2"/>
    </row>
    <row r="127" spans="1:22">
      <c r="A127" s="13" t="s">
        <v>2972</v>
      </c>
      <c r="B127" s="7" t="s">
        <v>68</v>
      </c>
      <c r="C127" s="12" t="s">
        <v>69</v>
      </c>
      <c r="D127" s="7">
        <v>2</v>
      </c>
      <c r="E127" s="7">
        <v>6.29</v>
      </c>
      <c r="F127" s="7">
        <v>7.12</v>
      </c>
      <c r="G127" s="7">
        <v>6.61</v>
      </c>
      <c r="H127" s="7">
        <v>28.25</v>
      </c>
      <c r="I127" s="7">
        <v>24.8</v>
      </c>
      <c r="J127" s="7">
        <v>26.93</v>
      </c>
      <c r="K127" s="6">
        <f t="shared" si="4"/>
        <v>6.6733333333333329</v>
      </c>
      <c r="L127" s="6">
        <f t="shared" si="5"/>
        <v>26.659999999999997</v>
      </c>
      <c r="M127" s="6">
        <f t="shared" si="6"/>
        <v>3.9950049950049946</v>
      </c>
      <c r="N127" s="11">
        <f t="shared" si="7"/>
        <v>1.5759405489730875E-3</v>
      </c>
      <c r="R127" s="2"/>
      <c r="S127" s="2"/>
      <c r="T127" s="2"/>
      <c r="U127" s="2"/>
      <c r="V127" s="2"/>
    </row>
    <row r="128" spans="1:22">
      <c r="A128" s="13" t="s">
        <v>3607</v>
      </c>
      <c r="B128" s="7" t="s">
        <v>1268</v>
      </c>
      <c r="C128" s="12" t="s">
        <v>1269</v>
      </c>
      <c r="D128" s="7">
        <v>3</v>
      </c>
      <c r="E128" s="7">
        <v>15.67</v>
      </c>
      <c r="F128" s="7">
        <v>16.5</v>
      </c>
      <c r="G128" s="7">
        <v>14.33</v>
      </c>
      <c r="H128" s="7">
        <v>18.28</v>
      </c>
      <c r="I128" s="7">
        <v>17.440000000000001</v>
      </c>
      <c r="J128" s="7">
        <v>17.78</v>
      </c>
      <c r="K128" s="6">
        <f t="shared" si="4"/>
        <v>15.5</v>
      </c>
      <c r="L128" s="6">
        <f t="shared" si="5"/>
        <v>17.833333333333332</v>
      </c>
      <c r="M128" s="6">
        <f t="shared" si="6"/>
        <v>1.150537634408602</v>
      </c>
      <c r="N128" s="11">
        <f t="shared" si="7"/>
        <v>5.1644310755703991E-2</v>
      </c>
      <c r="R128" s="2"/>
      <c r="S128" s="2"/>
      <c r="T128" s="2"/>
      <c r="U128" s="2"/>
      <c r="V128" s="2"/>
    </row>
    <row r="129" spans="1:22">
      <c r="A129" s="13" t="s">
        <v>4239</v>
      </c>
      <c r="B129" s="7" t="s">
        <v>2434</v>
      </c>
      <c r="C129" s="12" t="s">
        <v>2435</v>
      </c>
      <c r="D129" s="7">
        <v>13</v>
      </c>
      <c r="E129" s="7">
        <v>17.87</v>
      </c>
      <c r="F129" s="7">
        <v>17.79</v>
      </c>
      <c r="G129" s="7">
        <v>21.29</v>
      </c>
      <c r="H129" s="7">
        <v>13.29</v>
      </c>
      <c r="I129" s="7">
        <v>15.44</v>
      </c>
      <c r="J129" s="7">
        <v>14.31</v>
      </c>
      <c r="K129" s="6">
        <f t="shared" si="4"/>
        <v>18.983333333333331</v>
      </c>
      <c r="L129" s="6">
        <f t="shared" si="5"/>
        <v>14.346666666666666</v>
      </c>
      <c r="M129" s="6">
        <f t="shared" si="6"/>
        <v>0.75575065847234424</v>
      </c>
      <c r="N129" s="11">
        <f t="shared" si="7"/>
        <v>3.7010008858269786E-2</v>
      </c>
      <c r="R129" s="2"/>
      <c r="S129" s="2"/>
      <c r="T129" s="2"/>
      <c r="U129" s="2"/>
      <c r="V129" s="2"/>
    </row>
    <row r="130" spans="1:22">
      <c r="A130" s="13" t="s">
        <v>4279</v>
      </c>
      <c r="B130" s="7" t="s">
        <v>2512</v>
      </c>
      <c r="C130" s="12" t="s">
        <v>2513</v>
      </c>
      <c r="D130" s="7">
        <v>6</v>
      </c>
      <c r="E130" s="7">
        <v>18.3</v>
      </c>
      <c r="F130" s="7">
        <v>18.8</v>
      </c>
      <c r="G130" s="7">
        <v>19.5</v>
      </c>
      <c r="H130" s="7">
        <v>14.54</v>
      </c>
      <c r="I130" s="7">
        <v>14.33</v>
      </c>
      <c r="J130" s="7">
        <v>14.52</v>
      </c>
      <c r="K130" s="6">
        <f t="shared" si="4"/>
        <v>18.866666666666667</v>
      </c>
      <c r="L130" s="6">
        <f t="shared" si="5"/>
        <v>14.463333333333333</v>
      </c>
      <c r="M130" s="6">
        <f t="shared" si="6"/>
        <v>0.76660777385159007</v>
      </c>
      <c r="N130" s="11">
        <f t="shared" si="7"/>
        <v>4.8784084758218688E-3</v>
      </c>
      <c r="R130" s="2"/>
      <c r="S130" s="2"/>
      <c r="T130" s="2"/>
      <c r="U130" s="2"/>
      <c r="V130" s="2"/>
    </row>
    <row r="131" spans="1:22">
      <c r="A131" s="13" t="s">
        <v>4371</v>
      </c>
      <c r="B131" s="7" t="s">
        <v>2686</v>
      </c>
      <c r="C131" s="12" t="s">
        <v>2687</v>
      </c>
      <c r="D131" s="7">
        <v>2</v>
      </c>
      <c r="E131" s="7">
        <v>16.03</v>
      </c>
      <c r="F131" s="7">
        <v>20.149999999999999</v>
      </c>
      <c r="G131" s="7">
        <v>21.92</v>
      </c>
      <c r="H131" s="7">
        <v>14.02</v>
      </c>
      <c r="I131" s="7">
        <v>14.06</v>
      </c>
      <c r="J131" s="7">
        <v>13.83</v>
      </c>
      <c r="K131" s="6">
        <f t="shared" ref="K131:K194" si="8">AVERAGE(E131:G131)</f>
        <v>19.366666666666667</v>
      </c>
      <c r="L131" s="6">
        <f t="shared" ref="L131:L194" si="9">AVERAGE(H131:J131)</f>
        <v>13.969999999999999</v>
      </c>
      <c r="M131" s="6">
        <f t="shared" ref="M131:M194" si="10">L131/K131</f>
        <v>0.72134251290877793</v>
      </c>
      <c r="N131" s="11">
        <f t="shared" ref="N131:N194" si="11">TTEST(E131:G131,H131:J131,2,3)</f>
        <v>9.0314650398458679E-2</v>
      </c>
      <c r="R131" s="2"/>
      <c r="S131" s="2"/>
      <c r="T131" s="2"/>
      <c r="U131" s="2"/>
      <c r="V131" s="2"/>
    </row>
    <row r="132" spans="1:22">
      <c r="A132" s="13" t="s">
        <v>3587</v>
      </c>
      <c r="B132" s="7" t="s">
        <v>1233</v>
      </c>
      <c r="C132" s="12" t="s">
        <v>1234</v>
      </c>
      <c r="D132" s="7">
        <v>1</v>
      </c>
      <c r="E132" s="7">
        <v>14.32</v>
      </c>
      <c r="F132" s="7">
        <v>18.899999999999999</v>
      </c>
      <c r="G132" s="7">
        <v>14.89</v>
      </c>
      <c r="H132" s="7">
        <v>19.03</v>
      </c>
      <c r="I132" s="7">
        <v>15.8</v>
      </c>
      <c r="J132" s="7">
        <v>17.059999999999999</v>
      </c>
      <c r="K132" s="6">
        <f t="shared" si="8"/>
        <v>16.036666666666665</v>
      </c>
      <c r="L132" s="6">
        <f t="shared" si="9"/>
        <v>17.296666666666667</v>
      </c>
      <c r="M132" s="6">
        <f t="shared" si="10"/>
        <v>1.0785699438786116</v>
      </c>
      <c r="N132" s="11">
        <f t="shared" si="11"/>
        <v>0.51069074954931126</v>
      </c>
      <c r="O132" s="1"/>
      <c r="P132" s="1"/>
      <c r="R132" s="2"/>
      <c r="S132" s="2"/>
      <c r="T132" s="2"/>
      <c r="U132" s="2"/>
      <c r="V132" s="2"/>
    </row>
    <row r="133" spans="1:22">
      <c r="A133" s="13" t="s">
        <v>3004</v>
      </c>
      <c r="B133" s="7" t="s">
        <v>128</v>
      </c>
      <c r="C133" s="12" t="s">
        <v>129</v>
      </c>
      <c r="D133" s="7">
        <v>2</v>
      </c>
      <c r="E133" s="7">
        <v>8.2200000000000006</v>
      </c>
      <c r="F133" s="7">
        <v>9.24</v>
      </c>
      <c r="G133" s="7">
        <v>8.15</v>
      </c>
      <c r="H133" s="7">
        <v>24.55</v>
      </c>
      <c r="I133" s="7">
        <v>24.42</v>
      </c>
      <c r="J133" s="7">
        <v>25.42</v>
      </c>
      <c r="K133" s="6">
        <f t="shared" si="8"/>
        <v>8.5366666666666671</v>
      </c>
      <c r="L133" s="6">
        <f t="shared" si="9"/>
        <v>24.796666666666667</v>
      </c>
      <c r="M133" s="6">
        <f t="shared" si="10"/>
        <v>2.9047247169074577</v>
      </c>
      <c r="N133" s="11">
        <f t="shared" si="11"/>
        <v>4.8076601887441944E-6</v>
      </c>
      <c r="R133" s="2"/>
      <c r="S133" s="2"/>
      <c r="T133" s="2"/>
      <c r="U133" s="2"/>
      <c r="V133" s="2"/>
    </row>
    <row r="134" spans="1:22">
      <c r="A134" s="13" t="s">
        <v>3543</v>
      </c>
      <c r="B134" s="7" t="s">
        <v>1152</v>
      </c>
      <c r="C134" s="12" t="s">
        <v>1153</v>
      </c>
      <c r="D134" s="7">
        <v>4</v>
      </c>
      <c r="E134" s="7">
        <v>14.72</v>
      </c>
      <c r="F134" s="7">
        <v>15.31</v>
      </c>
      <c r="G134" s="7">
        <v>15.78</v>
      </c>
      <c r="H134" s="7">
        <v>16.96</v>
      </c>
      <c r="I134" s="7">
        <v>19.190000000000001</v>
      </c>
      <c r="J134" s="7">
        <v>18.05</v>
      </c>
      <c r="K134" s="6">
        <f t="shared" si="8"/>
        <v>15.270000000000001</v>
      </c>
      <c r="L134" s="6">
        <f t="shared" si="9"/>
        <v>18.066666666666666</v>
      </c>
      <c r="M134" s="6">
        <f t="shared" si="10"/>
        <v>1.1831477843265661</v>
      </c>
      <c r="N134" s="11">
        <f t="shared" si="11"/>
        <v>3.2085957413789459E-2</v>
      </c>
      <c r="R134" s="2"/>
      <c r="S134" s="2"/>
      <c r="T134" s="2"/>
      <c r="U134" s="2"/>
      <c r="V134" s="2"/>
    </row>
    <row r="135" spans="1:22">
      <c r="A135" s="13" t="s">
        <v>3295</v>
      </c>
      <c r="B135" s="7" t="s">
        <v>689</v>
      </c>
      <c r="C135" s="12" t="s">
        <v>690</v>
      </c>
      <c r="D135" s="7">
        <v>2</v>
      </c>
      <c r="E135" s="7">
        <v>13.99</v>
      </c>
      <c r="F135" s="7">
        <v>13.05</v>
      </c>
      <c r="G135" s="7">
        <v>15.63</v>
      </c>
      <c r="H135" s="7">
        <v>17.350000000000001</v>
      </c>
      <c r="I135" s="7">
        <v>20.11</v>
      </c>
      <c r="J135" s="7">
        <v>19.87</v>
      </c>
      <c r="K135" s="6">
        <f t="shared" si="8"/>
        <v>14.223333333333334</v>
      </c>
      <c r="L135" s="6">
        <f t="shared" si="9"/>
        <v>19.11</v>
      </c>
      <c r="M135" s="6">
        <f t="shared" si="10"/>
        <v>1.3435669088352471</v>
      </c>
      <c r="N135" s="11">
        <f t="shared" si="11"/>
        <v>1.4300188971387526E-2</v>
      </c>
      <c r="R135" s="2"/>
      <c r="S135" s="2"/>
      <c r="T135" s="2"/>
      <c r="U135" s="2"/>
      <c r="V135" s="2"/>
    </row>
    <row r="136" spans="1:22">
      <c r="A136" s="13" t="s">
        <v>3006</v>
      </c>
      <c r="B136" s="7" t="s">
        <v>132</v>
      </c>
      <c r="C136" s="12" t="s">
        <v>133</v>
      </c>
      <c r="D136" s="7">
        <v>2</v>
      </c>
      <c r="E136" s="7">
        <v>8.39</v>
      </c>
      <c r="F136" s="7">
        <v>7.98</v>
      </c>
      <c r="G136" s="7">
        <v>9.09</v>
      </c>
      <c r="H136" s="7">
        <v>21.22</v>
      </c>
      <c r="I136" s="7">
        <v>24.99</v>
      </c>
      <c r="J136" s="7">
        <v>28.33</v>
      </c>
      <c r="K136" s="6">
        <f t="shared" si="8"/>
        <v>8.4866666666666664</v>
      </c>
      <c r="L136" s="6">
        <f t="shared" si="9"/>
        <v>24.846666666666664</v>
      </c>
      <c r="M136" s="6">
        <f t="shared" si="10"/>
        <v>2.9277297721916731</v>
      </c>
      <c r="N136" s="11">
        <f t="shared" si="11"/>
        <v>1.3691459396263709E-2</v>
      </c>
      <c r="R136" s="2"/>
      <c r="S136" s="2"/>
      <c r="T136" s="2"/>
      <c r="U136" s="2"/>
      <c r="V136" s="2"/>
    </row>
    <row r="137" spans="1:22">
      <c r="A137" s="13" t="s">
        <v>4447</v>
      </c>
      <c r="B137" s="7" t="s">
        <v>2831</v>
      </c>
      <c r="C137" s="12" t="s">
        <v>2832</v>
      </c>
      <c r="D137" s="7">
        <v>1</v>
      </c>
      <c r="E137" s="7">
        <v>17.73</v>
      </c>
      <c r="F137" s="7">
        <v>26.22</v>
      </c>
      <c r="G137" s="7">
        <v>22.13</v>
      </c>
      <c r="H137" s="7">
        <v>12.76</v>
      </c>
      <c r="I137" s="7">
        <v>8.23</v>
      </c>
      <c r="J137" s="7">
        <v>12.93</v>
      </c>
      <c r="K137" s="6">
        <f t="shared" si="8"/>
        <v>22.026666666666667</v>
      </c>
      <c r="L137" s="6">
        <f t="shared" si="9"/>
        <v>11.306666666666667</v>
      </c>
      <c r="M137" s="6">
        <f t="shared" si="10"/>
        <v>0.51331719128329301</v>
      </c>
      <c r="N137" s="11">
        <f t="shared" si="11"/>
        <v>2.8103781534148341E-2</v>
      </c>
      <c r="R137" s="2"/>
      <c r="S137" s="2"/>
      <c r="T137" s="2"/>
      <c r="U137" s="2"/>
      <c r="V137" s="2"/>
    </row>
    <row r="138" spans="1:22">
      <c r="A138" s="13" t="s">
        <v>4125</v>
      </c>
      <c r="B138" s="7" t="s">
        <v>2223</v>
      </c>
      <c r="C138" s="12" t="s">
        <v>2224</v>
      </c>
      <c r="D138" s="7">
        <v>2</v>
      </c>
      <c r="E138" s="7">
        <v>18.03</v>
      </c>
      <c r="F138" s="7">
        <v>17.21</v>
      </c>
      <c r="G138" s="7">
        <v>18.02</v>
      </c>
      <c r="H138" s="7">
        <v>15.49</v>
      </c>
      <c r="I138" s="7">
        <v>15.95</v>
      </c>
      <c r="J138" s="7">
        <v>15.3</v>
      </c>
      <c r="K138" s="6">
        <f t="shared" si="8"/>
        <v>17.753333333333334</v>
      </c>
      <c r="L138" s="6">
        <f t="shared" si="9"/>
        <v>15.579999999999998</v>
      </c>
      <c r="M138" s="6">
        <f t="shared" si="10"/>
        <v>0.87758167480285376</v>
      </c>
      <c r="N138" s="11">
        <f t="shared" si="11"/>
        <v>4.0541652402172595E-3</v>
      </c>
      <c r="R138" s="2"/>
      <c r="S138" s="2"/>
      <c r="T138" s="2"/>
      <c r="U138" s="2"/>
      <c r="V138" s="2"/>
    </row>
    <row r="139" spans="1:22">
      <c r="A139" s="13" t="s">
        <v>3177</v>
      </c>
      <c r="B139" s="7" t="s">
        <v>464</v>
      </c>
      <c r="C139" s="12" t="s">
        <v>465</v>
      </c>
      <c r="D139" s="7">
        <v>3</v>
      </c>
      <c r="E139" s="7">
        <v>12.89</v>
      </c>
      <c r="F139" s="7">
        <v>12.37</v>
      </c>
      <c r="G139" s="7">
        <v>12.39</v>
      </c>
      <c r="H139" s="7">
        <v>20.38</v>
      </c>
      <c r="I139" s="7">
        <v>20.14</v>
      </c>
      <c r="J139" s="7">
        <v>21.83</v>
      </c>
      <c r="K139" s="6">
        <f t="shared" si="8"/>
        <v>12.549999999999999</v>
      </c>
      <c r="L139" s="6">
        <f t="shared" si="9"/>
        <v>20.783333333333331</v>
      </c>
      <c r="M139" s="6">
        <f t="shared" si="10"/>
        <v>1.656042496679947</v>
      </c>
      <c r="N139" s="11">
        <f t="shared" si="11"/>
        <v>1.9892531859896046E-3</v>
      </c>
      <c r="R139" s="2"/>
      <c r="S139" s="2"/>
      <c r="T139" s="2"/>
      <c r="U139" s="2"/>
      <c r="V139" s="2"/>
    </row>
    <row r="140" spans="1:22">
      <c r="A140" s="13" t="s">
        <v>4160</v>
      </c>
      <c r="B140" s="7" t="s">
        <v>2287</v>
      </c>
      <c r="C140" s="12" t="s">
        <v>2288</v>
      </c>
      <c r="D140" s="7">
        <v>1</v>
      </c>
      <c r="E140" s="7">
        <v>17.739999999999998</v>
      </c>
      <c r="F140" s="7">
        <v>18</v>
      </c>
      <c r="G140" s="7">
        <v>18.579999999999998</v>
      </c>
      <c r="H140" s="7">
        <v>13.44</v>
      </c>
      <c r="I140" s="7">
        <v>15.14</v>
      </c>
      <c r="J140" s="7">
        <v>17.09</v>
      </c>
      <c r="K140" s="6">
        <f t="shared" si="8"/>
        <v>18.106666666666666</v>
      </c>
      <c r="L140" s="6">
        <f t="shared" si="9"/>
        <v>15.223333333333334</v>
      </c>
      <c r="M140" s="6">
        <f t="shared" si="10"/>
        <v>0.84075846833578805</v>
      </c>
      <c r="N140" s="11">
        <f t="shared" si="11"/>
        <v>0.10479727184190808</v>
      </c>
      <c r="R140" s="2"/>
      <c r="S140" s="2"/>
      <c r="T140" s="2"/>
      <c r="U140" s="2"/>
      <c r="V140" s="2"/>
    </row>
    <row r="141" spans="1:22">
      <c r="A141" s="13" t="s">
        <v>3721</v>
      </c>
      <c r="B141" s="7" t="s">
        <v>1487</v>
      </c>
      <c r="C141" s="12" t="s">
        <v>1488</v>
      </c>
      <c r="D141" s="7">
        <v>2</v>
      </c>
      <c r="E141" s="7">
        <v>16.14</v>
      </c>
      <c r="F141" s="7">
        <v>18.14</v>
      </c>
      <c r="G141" s="7">
        <v>15.9</v>
      </c>
      <c r="H141" s="7">
        <v>17.11</v>
      </c>
      <c r="I141" s="7">
        <v>15.53</v>
      </c>
      <c r="J141" s="7">
        <v>17.18</v>
      </c>
      <c r="K141" s="6">
        <f t="shared" si="8"/>
        <v>16.726666666666667</v>
      </c>
      <c r="L141" s="6">
        <f t="shared" si="9"/>
        <v>16.606666666666666</v>
      </c>
      <c r="M141" s="6">
        <f t="shared" si="10"/>
        <v>0.99282582702271815</v>
      </c>
      <c r="N141" s="11">
        <f t="shared" si="11"/>
        <v>0.89984865574061335</v>
      </c>
      <c r="R141" s="2"/>
      <c r="S141" s="2"/>
      <c r="T141" s="2"/>
      <c r="U141" s="2"/>
      <c r="V141" s="2"/>
    </row>
    <row r="142" spans="1:22">
      <c r="A142" s="13" t="s">
        <v>3029</v>
      </c>
      <c r="B142" s="7" t="s">
        <v>177</v>
      </c>
      <c r="C142" s="12" t="s">
        <v>178</v>
      </c>
      <c r="D142" s="7">
        <v>1</v>
      </c>
      <c r="E142" s="7">
        <v>10.09</v>
      </c>
      <c r="F142" s="7">
        <v>9.39</v>
      </c>
      <c r="G142" s="7">
        <v>9.44</v>
      </c>
      <c r="H142" s="7">
        <v>21.69</v>
      </c>
      <c r="I142" s="7">
        <v>23.8</v>
      </c>
      <c r="J142" s="7">
        <v>25.58</v>
      </c>
      <c r="K142" s="6">
        <f t="shared" si="8"/>
        <v>9.64</v>
      </c>
      <c r="L142" s="6">
        <f t="shared" si="9"/>
        <v>23.689999999999998</v>
      </c>
      <c r="M142" s="6">
        <f t="shared" si="10"/>
        <v>2.4574688796680495</v>
      </c>
      <c r="N142" s="11">
        <f t="shared" si="11"/>
        <v>4.9089879365512897E-3</v>
      </c>
      <c r="R142" s="2"/>
      <c r="S142" s="2"/>
      <c r="T142" s="2"/>
      <c r="U142" s="2"/>
      <c r="V142" s="2"/>
    </row>
    <row r="143" spans="1:22">
      <c r="A143" s="13" t="s">
        <v>3804</v>
      </c>
      <c r="B143" s="7" t="s">
        <v>1642</v>
      </c>
      <c r="C143" s="12" t="s">
        <v>690</v>
      </c>
      <c r="D143" s="7">
        <v>6</v>
      </c>
      <c r="E143" s="7">
        <v>16.36</v>
      </c>
      <c r="F143" s="7">
        <v>15.84</v>
      </c>
      <c r="G143" s="7">
        <v>16.59</v>
      </c>
      <c r="H143" s="7">
        <v>16.43</v>
      </c>
      <c r="I143" s="7">
        <v>18.100000000000001</v>
      </c>
      <c r="J143" s="7">
        <v>16.670000000000002</v>
      </c>
      <c r="K143" s="6">
        <f t="shared" si="8"/>
        <v>16.263333333333335</v>
      </c>
      <c r="L143" s="6">
        <f t="shared" si="9"/>
        <v>17.066666666666666</v>
      </c>
      <c r="M143" s="6">
        <f t="shared" si="10"/>
        <v>1.0493953679032588</v>
      </c>
      <c r="N143" s="11">
        <f t="shared" si="11"/>
        <v>0.2606028694096208</v>
      </c>
      <c r="R143" s="2"/>
      <c r="S143" s="2"/>
      <c r="T143" s="2"/>
      <c r="U143" s="2"/>
      <c r="V143" s="2"/>
    </row>
    <row r="144" spans="1:22" ht="25">
      <c r="A144" s="13" t="s">
        <v>3773</v>
      </c>
      <c r="B144" s="7" t="s">
        <v>1582</v>
      </c>
      <c r="C144" s="12" t="s">
        <v>1583</v>
      </c>
      <c r="D144" s="7">
        <v>4</v>
      </c>
      <c r="E144" s="7">
        <v>16.38</v>
      </c>
      <c r="F144" s="7">
        <v>18.79</v>
      </c>
      <c r="G144" s="7">
        <v>15.05</v>
      </c>
      <c r="H144" s="7">
        <v>18.010000000000002</v>
      </c>
      <c r="I144" s="7">
        <v>14.87</v>
      </c>
      <c r="J144" s="7">
        <v>16.899999999999999</v>
      </c>
      <c r="K144" s="6">
        <f t="shared" si="8"/>
        <v>16.739999999999998</v>
      </c>
      <c r="L144" s="6">
        <f t="shared" si="9"/>
        <v>16.593333333333334</v>
      </c>
      <c r="M144" s="6">
        <f t="shared" si="10"/>
        <v>0.99123855037833541</v>
      </c>
      <c r="N144" s="11">
        <f t="shared" si="11"/>
        <v>0.92335274201776463</v>
      </c>
      <c r="R144" s="2"/>
      <c r="S144" s="2"/>
      <c r="T144" s="2"/>
      <c r="U144" s="2"/>
      <c r="V144" s="2"/>
    </row>
    <row r="145" spans="1:22">
      <c r="A145" s="13" t="s">
        <v>2980</v>
      </c>
      <c r="B145" s="7" t="s">
        <v>82</v>
      </c>
      <c r="C145" s="12" t="s">
        <v>83</v>
      </c>
      <c r="D145" s="7">
        <v>2</v>
      </c>
      <c r="E145" s="7">
        <v>7.04</v>
      </c>
      <c r="F145" s="7">
        <v>7.34</v>
      </c>
      <c r="G145" s="7">
        <v>6.99</v>
      </c>
      <c r="H145" s="7">
        <v>24.36</v>
      </c>
      <c r="I145" s="7">
        <v>25.31</v>
      </c>
      <c r="J145" s="7">
        <v>28.96</v>
      </c>
      <c r="K145" s="6">
        <f t="shared" si="8"/>
        <v>7.1233333333333322</v>
      </c>
      <c r="L145" s="6">
        <f t="shared" si="9"/>
        <v>26.209999999999997</v>
      </c>
      <c r="M145" s="6">
        <f t="shared" si="10"/>
        <v>3.6794571829667762</v>
      </c>
      <c r="N145" s="11">
        <f t="shared" si="11"/>
        <v>5.134713230071611E-3</v>
      </c>
      <c r="R145" s="2"/>
      <c r="S145" s="2"/>
      <c r="T145" s="2"/>
      <c r="U145" s="2"/>
      <c r="V145" s="2"/>
    </row>
    <row r="146" spans="1:22">
      <c r="A146" s="13" t="s">
        <v>3149</v>
      </c>
      <c r="B146" s="7" t="s">
        <v>409</v>
      </c>
      <c r="C146" s="12" t="s">
        <v>410</v>
      </c>
      <c r="D146" s="7">
        <v>10</v>
      </c>
      <c r="E146" s="7">
        <v>11.43</v>
      </c>
      <c r="F146" s="7">
        <v>12.25</v>
      </c>
      <c r="G146" s="7">
        <v>12.07</v>
      </c>
      <c r="H146" s="7">
        <v>20.350000000000001</v>
      </c>
      <c r="I146" s="7">
        <v>21.03</v>
      </c>
      <c r="J146" s="7">
        <v>22.86</v>
      </c>
      <c r="K146" s="6">
        <f t="shared" si="8"/>
        <v>11.916666666666666</v>
      </c>
      <c r="L146" s="6">
        <f t="shared" si="9"/>
        <v>21.413333333333338</v>
      </c>
      <c r="M146" s="6">
        <f t="shared" si="10"/>
        <v>1.7969230769230773</v>
      </c>
      <c r="N146" s="11">
        <f t="shared" si="11"/>
        <v>3.1509197974740853E-3</v>
      </c>
      <c r="R146" s="2"/>
      <c r="S146" s="2"/>
      <c r="T146" s="2"/>
      <c r="U146" s="2"/>
      <c r="V146" s="2"/>
    </row>
    <row r="147" spans="1:22">
      <c r="A147" s="13" t="s">
        <v>3260</v>
      </c>
      <c r="B147" s="7" t="s">
        <v>621</v>
      </c>
      <c r="C147" s="12" t="s">
        <v>622</v>
      </c>
      <c r="D147" s="7">
        <v>24</v>
      </c>
      <c r="E147" s="7">
        <v>13.52</v>
      </c>
      <c r="F147" s="7">
        <v>13.9</v>
      </c>
      <c r="G147" s="7">
        <v>12.71</v>
      </c>
      <c r="H147" s="7">
        <v>19.98</v>
      </c>
      <c r="I147" s="7">
        <v>19.38</v>
      </c>
      <c r="J147" s="7">
        <v>20.52</v>
      </c>
      <c r="K147" s="6">
        <f t="shared" si="8"/>
        <v>13.376666666666667</v>
      </c>
      <c r="L147" s="6">
        <f t="shared" si="9"/>
        <v>19.959999999999997</v>
      </c>
      <c r="M147" s="6">
        <f t="shared" si="10"/>
        <v>1.4921505108397706</v>
      </c>
      <c r="N147" s="11">
        <f t="shared" si="11"/>
        <v>1.695185535920428E-4</v>
      </c>
      <c r="R147" s="2"/>
      <c r="S147" s="2"/>
      <c r="T147" s="2"/>
      <c r="U147" s="2"/>
      <c r="V147" s="2"/>
    </row>
    <row r="148" spans="1:22">
      <c r="A148" s="13" t="s">
        <v>3939</v>
      </c>
      <c r="B148" s="7" t="s">
        <v>1896</v>
      </c>
      <c r="C148" s="12" t="s">
        <v>1897</v>
      </c>
      <c r="D148" s="7">
        <v>1</v>
      </c>
      <c r="E148" s="7">
        <v>17.75</v>
      </c>
      <c r="F148" s="7">
        <v>15.27</v>
      </c>
      <c r="G148" s="7">
        <v>18.03</v>
      </c>
      <c r="H148" s="7">
        <v>16.86</v>
      </c>
      <c r="I148" s="7">
        <v>17.05</v>
      </c>
      <c r="J148" s="7">
        <v>15.03</v>
      </c>
      <c r="K148" s="6">
        <f t="shared" si="8"/>
        <v>17.016666666666666</v>
      </c>
      <c r="L148" s="6">
        <f t="shared" si="9"/>
        <v>16.313333333333333</v>
      </c>
      <c r="M148" s="6">
        <f t="shared" si="10"/>
        <v>0.95866797257590597</v>
      </c>
      <c r="N148" s="11">
        <f t="shared" si="11"/>
        <v>0.55620882850480724</v>
      </c>
      <c r="R148" s="2"/>
      <c r="S148" s="2"/>
      <c r="T148" s="2"/>
      <c r="U148" s="2"/>
      <c r="V148" s="2"/>
    </row>
    <row r="149" spans="1:22">
      <c r="A149" s="13" t="s">
        <v>3096</v>
      </c>
      <c r="B149" s="7" t="s">
        <v>305</v>
      </c>
      <c r="C149" s="12" t="s">
        <v>217</v>
      </c>
      <c r="D149" s="7">
        <v>2</v>
      </c>
      <c r="E149" s="7">
        <v>12.35</v>
      </c>
      <c r="F149" s="7">
        <v>11.34</v>
      </c>
      <c r="G149" s="7">
        <v>11.58</v>
      </c>
      <c r="H149" s="7">
        <v>18.510000000000002</v>
      </c>
      <c r="I149" s="7">
        <v>23.01</v>
      </c>
      <c r="J149" s="7">
        <v>23.22</v>
      </c>
      <c r="K149" s="6">
        <f t="shared" si="8"/>
        <v>11.756666666666666</v>
      </c>
      <c r="L149" s="6">
        <f t="shared" si="9"/>
        <v>21.580000000000002</v>
      </c>
      <c r="M149" s="6">
        <f t="shared" si="10"/>
        <v>1.8355542954352144</v>
      </c>
      <c r="N149" s="11">
        <f t="shared" si="11"/>
        <v>2.0281532748899895E-2</v>
      </c>
      <c r="R149" s="2"/>
      <c r="S149" s="2"/>
      <c r="T149" s="2"/>
      <c r="U149" s="2"/>
      <c r="V149" s="2"/>
    </row>
    <row r="150" spans="1:22">
      <c r="A150" s="13" t="s">
        <v>3066</v>
      </c>
      <c r="B150" s="7" t="s">
        <v>246</v>
      </c>
      <c r="C150" s="12" t="s">
        <v>247</v>
      </c>
      <c r="D150" s="7">
        <v>235</v>
      </c>
      <c r="E150" s="7">
        <v>10.63</v>
      </c>
      <c r="F150" s="7">
        <v>11.04</v>
      </c>
      <c r="G150" s="7">
        <v>9.5299999999999994</v>
      </c>
      <c r="H150" s="7">
        <v>24.52</v>
      </c>
      <c r="I150" s="7">
        <v>21.62</v>
      </c>
      <c r="J150" s="7">
        <v>22.67</v>
      </c>
      <c r="K150" s="6">
        <f t="shared" si="8"/>
        <v>10.4</v>
      </c>
      <c r="L150" s="6">
        <f t="shared" si="9"/>
        <v>22.936666666666667</v>
      </c>
      <c r="M150" s="6">
        <f t="shared" si="10"/>
        <v>2.2054487179487179</v>
      </c>
      <c r="N150" s="11">
        <f t="shared" si="11"/>
        <v>8.9613614431421874E-4</v>
      </c>
      <c r="R150" s="2"/>
      <c r="S150" s="2"/>
      <c r="T150" s="2"/>
      <c r="U150" s="2"/>
      <c r="V150" s="2"/>
    </row>
    <row r="151" spans="1:22">
      <c r="A151" s="13" t="s">
        <v>3136</v>
      </c>
      <c r="B151" s="7" t="s">
        <v>383</v>
      </c>
      <c r="C151" s="12" t="s">
        <v>384</v>
      </c>
      <c r="D151" s="7">
        <v>31</v>
      </c>
      <c r="E151" s="7">
        <v>11.56</v>
      </c>
      <c r="F151" s="7">
        <v>12.74</v>
      </c>
      <c r="G151" s="7">
        <v>12.52</v>
      </c>
      <c r="H151" s="7">
        <v>18.260000000000002</v>
      </c>
      <c r="I151" s="7">
        <v>22.18</v>
      </c>
      <c r="J151" s="7">
        <v>22.74</v>
      </c>
      <c r="K151" s="6">
        <f t="shared" si="8"/>
        <v>12.273333333333333</v>
      </c>
      <c r="L151" s="6">
        <f t="shared" si="9"/>
        <v>21.06</v>
      </c>
      <c r="M151" s="6">
        <f t="shared" si="10"/>
        <v>1.7159152634437804</v>
      </c>
      <c r="N151" s="11">
        <f t="shared" si="11"/>
        <v>1.9464424784209212E-2</v>
      </c>
      <c r="R151" s="2"/>
      <c r="S151" s="2"/>
      <c r="T151" s="2"/>
      <c r="U151" s="2"/>
      <c r="V151" s="2"/>
    </row>
    <row r="152" spans="1:22">
      <c r="A152" s="13" t="s">
        <v>3083</v>
      </c>
      <c r="B152" s="7" t="s">
        <v>279</v>
      </c>
      <c r="C152" s="12" t="s">
        <v>280</v>
      </c>
      <c r="D152" s="7">
        <v>19</v>
      </c>
      <c r="E152" s="7">
        <v>11.1</v>
      </c>
      <c r="F152" s="7">
        <v>12.54</v>
      </c>
      <c r="G152" s="7">
        <v>9.3800000000000008</v>
      </c>
      <c r="H152" s="7">
        <v>22.66</v>
      </c>
      <c r="I152" s="7">
        <v>20.75</v>
      </c>
      <c r="J152" s="7">
        <v>23.57</v>
      </c>
      <c r="K152" s="6">
        <f t="shared" si="8"/>
        <v>11.006666666666668</v>
      </c>
      <c r="L152" s="6">
        <f t="shared" si="9"/>
        <v>22.326666666666664</v>
      </c>
      <c r="M152" s="6">
        <f t="shared" si="10"/>
        <v>2.0284675953967288</v>
      </c>
      <c r="N152" s="11">
        <f t="shared" si="11"/>
        <v>8.1942340309366707E-4</v>
      </c>
      <c r="R152" s="2"/>
      <c r="S152" s="2"/>
      <c r="T152" s="2"/>
      <c r="U152" s="2"/>
      <c r="V152" s="2"/>
    </row>
    <row r="153" spans="1:22">
      <c r="A153" s="13" t="s">
        <v>4212</v>
      </c>
      <c r="B153" s="7" t="s">
        <v>2384</v>
      </c>
      <c r="C153" s="12" t="s">
        <v>2385</v>
      </c>
      <c r="D153" s="7">
        <v>8</v>
      </c>
      <c r="E153" s="7">
        <v>18.55</v>
      </c>
      <c r="F153" s="7">
        <v>18.989999999999998</v>
      </c>
      <c r="G153" s="7">
        <v>17.77</v>
      </c>
      <c r="H153" s="7">
        <v>15.06</v>
      </c>
      <c r="I153" s="7">
        <v>14.35</v>
      </c>
      <c r="J153" s="7">
        <v>15.29</v>
      </c>
      <c r="K153" s="6">
        <f t="shared" si="8"/>
        <v>18.436666666666667</v>
      </c>
      <c r="L153" s="6">
        <f t="shared" si="9"/>
        <v>14.9</v>
      </c>
      <c r="M153" s="6">
        <f t="shared" si="10"/>
        <v>0.80817212077382028</v>
      </c>
      <c r="N153" s="11">
        <f t="shared" si="11"/>
        <v>1.8161951818589086E-3</v>
      </c>
      <c r="R153" s="2"/>
      <c r="S153" s="2"/>
      <c r="T153" s="2"/>
      <c r="U153" s="2"/>
      <c r="V153" s="2"/>
    </row>
    <row r="154" spans="1:22">
      <c r="A154" s="13" t="s">
        <v>3514</v>
      </c>
      <c r="B154" s="7" t="s">
        <v>1099</v>
      </c>
      <c r="C154" s="12" t="s">
        <v>1100</v>
      </c>
      <c r="D154" s="7">
        <v>1</v>
      </c>
      <c r="E154" s="7">
        <v>14.19</v>
      </c>
      <c r="F154" s="7">
        <v>16.71</v>
      </c>
      <c r="G154" s="7">
        <v>15.17</v>
      </c>
      <c r="H154" s="7">
        <v>18.190000000000001</v>
      </c>
      <c r="I154" s="7">
        <v>17.2</v>
      </c>
      <c r="J154" s="7">
        <v>18.54</v>
      </c>
      <c r="K154" s="6">
        <f t="shared" si="8"/>
        <v>15.356666666666667</v>
      </c>
      <c r="L154" s="6">
        <f t="shared" si="9"/>
        <v>17.976666666666667</v>
      </c>
      <c r="M154" s="6">
        <f t="shared" si="10"/>
        <v>1.1706099413935316</v>
      </c>
      <c r="N154" s="11">
        <f t="shared" si="11"/>
        <v>4.9677343193185737E-2</v>
      </c>
      <c r="R154" s="2"/>
      <c r="S154" s="2"/>
      <c r="T154" s="2"/>
      <c r="U154" s="2"/>
      <c r="V154" s="2"/>
    </row>
    <row r="155" spans="1:22">
      <c r="A155" s="13" t="s">
        <v>3885</v>
      </c>
      <c r="B155" s="7" t="s">
        <v>1792</v>
      </c>
      <c r="C155" s="12" t="s">
        <v>1793</v>
      </c>
      <c r="D155" s="7">
        <v>58</v>
      </c>
      <c r="E155" s="7">
        <v>16.72</v>
      </c>
      <c r="F155" s="7">
        <v>18.53</v>
      </c>
      <c r="G155" s="7">
        <v>15.18</v>
      </c>
      <c r="H155" s="7">
        <v>17.97</v>
      </c>
      <c r="I155" s="7">
        <v>15.26</v>
      </c>
      <c r="J155" s="7">
        <v>16.34</v>
      </c>
      <c r="K155" s="6">
        <f t="shared" si="8"/>
        <v>16.809999999999999</v>
      </c>
      <c r="L155" s="6">
        <f t="shared" si="9"/>
        <v>16.52333333333333</v>
      </c>
      <c r="M155" s="6">
        <f t="shared" si="10"/>
        <v>0.98294665873487985</v>
      </c>
      <c r="N155" s="11">
        <f t="shared" si="11"/>
        <v>0.83004188068496843</v>
      </c>
      <c r="R155" s="2"/>
      <c r="S155" s="2"/>
      <c r="T155" s="2"/>
      <c r="U155" s="2"/>
      <c r="V155" s="2"/>
    </row>
    <row r="156" spans="1:22">
      <c r="A156" s="13" t="s">
        <v>3742</v>
      </c>
      <c r="B156" s="7" t="s">
        <v>1527</v>
      </c>
      <c r="C156" s="12" t="s">
        <v>12</v>
      </c>
      <c r="D156" s="7">
        <v>2</v>
      </c>
      <c r="E156" s="7">
        <v>16.03</v>
      </c>
      <c r="F156" s="7">
        <v>17.170000000000002</v>
      </c>
      <c r="G156" s="7">
        <v>16.14</v>
      </c>
      <c r="H156" s="7">
        <v>16.95</v>
      </c>
      <c r="I156" s="7">
        <v>16.93</v>
      </c>
      <c r="J156" s="7">
        <v>16.77</v>
      </c>
      <c r="K156" s="6">
        <f t="shared" si="8"/>
        <v>16.446666666666669</v>
      </c>
      <c r="L156" s="6">
        <f t="shared" si="9"/>
        <v>16.883333333333329</v>
      </c>
      <c r="M156" s="6">
        <f t="shared" si="10"/>
        <v>1.0265504661532221</v>
      </c>
      <c r="N156" s="11">
        <f t="shared" si="11"/>
        <v>0.35182624670198431</v>
      </c>
      <c r="R156" s="2"/>
      <c r="S156" s="2"/>
      <c r="T156" s="2"/>
      <c r="U156" s="2"/>
      <c r="V156" s="2"/>
    </row>
    <row r="157" spans="1:22">
      <c r="A157" s="13" t="s">
        <v>3956</v>
      </c>
      <c r="B157" s="7" t="s">
        <v>1927</v>
      </c>
      <c r="C157" s="12" t="s">
        <v>1928</v>
      </c>
      <c r="D157" s="7">
        <v>2</v>
      </c>
      <c r="E157" s="7">
        <v>18.850000000000001</v>
      </c>
      <c r="F157" s="7">
        <v>15.47</v>
      </c>
      <c r="G157" s="7">
        <v>16.82</v>
      </c>
      <c r="H157" s="7">
        <v>15.84</v>
      </c>
      <c r="I157" s="7">
        <v>17.79</v>
      </c>
      <c r="J157" s="7">
        <v>15.22</v>
      </c>
      <c r="K157" s="6">
        <f t="shared" si="8"/>
        <v>17.046666666666667</v>
      </c>
      <c r="L157" s="6">
        <f t="shared" si="9"/>
        <v>16.283333333333331</v>
      </c>
      <c r="M157" s="6">
        <f t="shared" si="10"/>
        <v>0.95522096206491969</v>
      </c>
      <c r="N157" s="11">
        <f t="shared" si="11"/>
        <v>0.57633161979185454</v>
      </c>
      <c r="O157" s="1"/>
      <c r="P157" s="1"/>
      <c r="R157" s="2"/>
      <c r="S157" s="2"/>
      <c r="T157" s="2"/>
      <c r="U157" s="2"/>
      <c r="V157" s="2"/>
    </row>
    <row r="158" spans="1:22">
      <c r="A158" s="13" t="s">
        <v>2959</v>
      </c>
      <c r="B158" s="7" t="s">
        <v>42</v>
      </c>
      <c r="C158" s="12" t="s">
        <v>43</v>
      </c>
      <c r="D158" s="7">
        <v>1</v>
      </c>
      <c r="E158" s="7">
        <v>4.74</v>
      </c>
      <c r="F158" s="7">
        <v>3.77</v>
      </c>
      <c r="G158" s="7">
        <v>4.42</v>
      </c>
      <c r="H158" s="7">
        <v>28.57</v>
      </c>
      <c r="I158" s="7">
        <v>30.58</v>
      </c>
      <c r="J158" s="7">
        <v>27.92</v>
      </c>
      <c r="K158" s="6">
        <f t="shared" si="8"/>
        <v>4.3099999999999996</v>
      </c>
      <c r="L158" s="6">
        <f t="shared" si="9"/>
        <v>29.02333333333333</v>
      </c>
      <c r="M158" s="6">
        <f t="shared" si="10"/>
        <v>6.7339520494972929</v>
      </c>
      <c r="N158" s="11">
        <f t="shared" si="11"/>
        <v>3.1462960289487549E-4</v>
      </c>
      <c r="R158" s="2"/>
      <c r="S158" s="2"/>
      <c r="T158" s="2"/>
      <c r="U158" s="2"/>
      <c r="V158" s="2"/>
    </row>
    <row r="159" spans="1:22">
      <c r="A159" s="13" t="s">
        <v>4116</v>
      </c>
      <c r="B159" s="7" t="s">
        <v>2208</v>
      </c>
      <c r="C159" s="12" t="s">
        <v>2209</v>
      </c>
      <c r="D159" s="7">
        <v>2</v>
      </c>
      <c r="E159" s="7">
        <v>22.86</v>
      </c>
      <c r="F159" s="7">
        <v>17.059999999999999</v>
      </c>
      <c r="G159" s="7">
        <v>16.329999999999998</v>
      </c>
      <c r="H159" s="7">
        <v>11.73</v>
      </c>
      <c r="I159" s="7">
        <v>17.309999999999999</v>
      </c>
      <c r="J159" s="7">
        <v>14.71</v>
      </c>
      <c r="K159" s="6">
        <f t="shared" si="8"/>
        <v>18.75</v>
      </c>
      <c r="L159" s="6">
        <f t="shared" si="9"/>
        <v>14.583333333333334</v>
      </c>
      <c r="M159" s="6">
        <f t="shared" si="10"/>
        <v>0.77777777777777779</v>
      </c>
      <c r="N159" s="11">
        <f t="shared" si="11"/>
        <v>0.19117049807176723</v>
      </c>
      <c r="R159" s="2"/>
      <c r="S159" s="2"/>
      <c r="T159" s="2"/>
      <c r="U159" s="2"/>
      <c r="V159" s="2"/>
    </row>
    <row r="160" spans="1:22">
      <c r="A160" s="13" t="s">
        <v>4169</v>
      </c>
      <c r="B160" s="7" t="s">
        <v>2304</v>
      </c>
      <c r="C160" s="12" t="s">
        <v>2305</v>
      </c>
      <c r="D160" s="7">
        <v>1</v>
      </c>
      <c r="E160" s="7">
        <v>18.32</v>
      </c>
      <c r="F160" s="7">
        <v>17.11</v>
      </c>
      <c r="G160" s="7">
        <v>18.61</v>
      </c>
      <c r="H160" s="7">
        <v>15.43</v>
      </c>
      <c r="I160" s="7">
        <v>15.29</v>
      </c>
      <c r="J160" s="7">
        <v>15.25</v>
      </c>
      <c r="K160" s="6">
        <f t="shared" si="8"/>
        <v>18.013333333333332</v>
      </c>
      <c r="L160" s="6">
        <f t="shared" si="9"/>
        <v>15.323333333333332</v>
      </c>
      <c r="M160" s="6">
        <f t="shared" si="10"/>
        <v>0.85066617320503335</v>
      </c>
      <c r="N160" s="11">
        <f t="shared" si="11"/>
        <v>2.6549881642881842E-2</v>
      </c>
      <c r="R160" s="2"/>
      <c r="S160" s="2"/>
      <c r="T160" s="2"/>
      <c r="U160" s="2"/>
      <c r="V160" s="2"/>
    </row>
    <row r="161" spans="1:22">
      <c r="A161" s="13" t="s">
        <v>3733</v>
      </c>
      <c r="B161" s="7" t="s">
        <v>1510</v>
      </c>
      <c r="C161" s="12" t="s">
        <v>1511</v>
      </c>
      <c r="D161" s="7">
        <v>1</v>
      </c>
      <c r="E161" s="7">
        <v>15.8</v>
      </c>
      <c r="F161" s="7">
        <v>17.32</v>
      </c>
      <c r="G161" s="7">
        <v>15.81</v>
      </c>
      <c r="H161" s="7">
        <v>18.420000000000002</v>
      </c>
      <c r="I161" s="7">
        <v>15.99</v>
      </c>
      <c r="J161" s="7">
        <v>16.66</v>
      </c>
      <c r="K161" s="6">
        <f t="shared" si="8"/>
        <v>16.310000000000002</v>
      </c>
      <c r="L161" s="6">
        <f t="shared" si="9"/>
        <v>17.023333333333337</v>
      </c>
      <c r="M161" s="6">
        <f t="shared" si="10"/>
        <v>1.0437359493153486</v>
      </c>
      <c r="N161" s="11">
        <f t="shared" si="11"/>
        <v>0.46962975692818321</v>
      </c>
      <c r="R161" s="2"/>
      <c r="S161" s="2"/>
      <c r="T161" s="2"/>
      <c r="U161" s="2"/>
      <c r="V161" s="2"/>
    </row>
    <row r="162" spans="1:22">
      <c r="A162" s="13" t="s">
        <v>2975</v>
      </c>
      <c r="B162" s="7" t="s">
        <v>73</v>
      </c>
      <c r="C162" s="12" t="s">
        <v>74</v>
      </c>
      <c r="D162" s="7">
        <v>112</v>
      </c>
      <c r="E162" s="7">
        <v>7.1</v>
      </c>
      <c r="F162" s="7">
        <v>6.74</v>
      </c>
      <c r="G162" s="7">
        <v>6.58</v>
      </c>
      <c r="H162" s="7">
        <v>25.32</v>
      </c>
      <c r="I162" s="7">
        <v>27.47</v>
      </c>
      <c r="J162" s="7">
        <v>26.78</v>
      </c>
      <c r="K162" s="6">
        <f t="shared" si="8"/>
        <v>6.8066666666666675</v>
      </c>
      <c r="L162" s="6">
        <f t="shared" si="9"/>
        <v>26.52333333333333</v>
      </c>
      <c r="M162" s="6">
        <f t="shared" si="10"/>
        <v>3.8966699314397641</v>
      </c>
      <c r="N162" s="11">
        <f t="shared" si="11"/>
        <v>5.768288360334786E-4</v>
      </c>
      <c r="R162" s="2"/>
      <c r="S162" s="2"/>
      <c r="T162" s="2"/>
      <c r="U162" s="2"/>
      <c r="V162" s="2"/>
    </row>
    <row r="163" spans="1:22">
      <c r="A163" s="13" t="s">
        <v>3031</v>
      </c>
      <c r="B163" s="7" t="s">
        <v>181</v>
      </c>
      <c r="C163" s="12" t="s">
        <v>182</v>
      </c>
      <c r="D163" s="7">
        <v>1</v>
      </c>
      <c r="E163" s="7">
        <v>8.77</v>
      </c>
      <c r="F163" s="7">
        <v>11.25</v>
      </c>
      <c r="G163" s="7">
        <v>8.4</v>
      </c>
      <c r="H163" s="7">
        <v>30.03</v>
      </c>
      <c r="I163" s="7">
        <v>19.63</v>
      </c>
      <c r="J163" s="7">
        <v>21.92</v>
      </c>
      <c r="K163" s="6">
        <f t="shared" si="8"/>
        <v>9.4733333333333345</v>
      </c>
      <c r="L163" s="6">
        <f t="shared" si="9"/>
        <v>23.86</v>
      </c>
      <c r="M163" s="6">
        <f t="shared" si="10"/>
        <v>2.5186488388458828</v>
      </c>
      <c r="N163" s="11">
        <f t="shared" si="11"/>
        <v>3.661531734819605E-2</v>
      </c>
      <c r="R163" s="2"/>
      <c r="S163" s="2"/>
      <c r="T163" s="2"/>
      <c r="U163" s="2"/>
      <c r="V163" s="2"/>
    </row>
    <row r="164" spans="1:22">
      <c r="A164" s="13" t="s">
        <v>3666</v>
      </c>
      <c r="B164" s="7" t="s">
        <v>1383</v>
      </c>
      <c r="C164" s="12" t="s">
        <v>1384</v>
      </c>
      <c r="D164" s="7">
        <v>2</v>
      </c>
      <c r="E164" s="7">
        <v>15.8</v>
      </c>
      <c r="F164" s="7">
        <v>15.66</v>
      </c>
      <c r="G164" s="7">
        <v>15.12</v>
      </c>
      <c r="H164" s="7">
        <v>17.010000000000002</v>
      </c>
      <c r="I164" s="7">
        <v>19.37</v>
      </c>
      <c r="J164" s="7">
        <v>17.05</v>
      </c>
      <c r="K164" s="6">
        <f t="shared" si="8"/>
        <v>15.526666666666666</v>
      </c>
      <c r="L164" s="6">
        <f t="shared" si="9"/>
        <v>17.810000000000002</v>
      </c>
      <c r="M164" s="6">
        <f t="shared" si="10"/>
        <v>1.1470588235294119</v>
      </c>
      <c r="N164" s="11">
        <f t="shared" si="11"/>
        <v>9.0943505319661791E-2</v>
      </c>
      <c r="R164" s="2"/>
      <c r="S164" s="2"/>
      <c r="T164" s="2"/>
      <c r="U164" s="2"/>
      <c r="V164" s="2"/>
    </row>
    <row r="165" spans="1:22">
      <c r="A165" s="13" t="s">
        <v>4045</v>
      </c>
      <c r="B165" s="7" t="s">
        <v>2082</v>
      </c>
      <c r="C165" s="12" t="s">
        <v>2083</v>
      </c>
      <c r="D165" s="7">
        <v>8</v>
      </c>
      <c r="E165" s="7">
        <v>17.21</v>
      </c>
      <c r="F165" s="7">
        <v>19.03</v>
      </c>
      <c r="G165" s="7">
        <v>17.13</v>
      </c>
      <c r="H165" s="7">
        <v>17.29</v>
      </c>
      <c r="I165" s="7">
        <v>13.86</v>
      </c>
      <c r="J165" s="7">
        <v>15.48</v>
      </c>
      <c r="K165" s="6">
        <f t="shared" si="8"/>
        <v>17.790000000000003</v>
      </c>
      <c r="L165" s="6">
        <f t="shared" si="9"/>
        <v>15.543333333333331</v>
      </c>
      <c r="M165" s="6">
        <f t="shared" si="10"/>
        <v>0.87371182312160367</v>
      </c>
      <c r="N165" s="11">
        <f t="shared" si="11"/>
        <v>0.14042447828153026</v>
      </c>
      <c r="R165" s="2"/>
      <c r="S165" s="2"/>
      <c r="T165" s="2"/>
      <c r="U165" s="2"/>
      <c r="V165" s="2"/>
    </row>
    <row r="166" spans="1:22">
      <c r="A166" s="13" t="s">
        <v>4157</v>
      </c>
      <c r="B166" s="7" t="s">
        <v>2281</v>
      </c>
      <c r="C166" s="12" t="s">
        <v>2282</v>
      </c>
      <c r="D166" s="7">
        <v>6</v>
      </c>
      <c r="E166" s="7">
        <v>17.98</v>
      </c>
      <c r="F166" s="7">
        <v>17.93</v>
      </c>
      <c r="G166" s="7">
        <v>19.37</v>
      </c>
      <c r="H166" s="7">
        <v>15.54</v>
      </c>
      <c r="I166" s="7">
        <v>14.05</v>
      </c>
      <c r="J166" s="7">
        <v>15.14</v>
      </c>
      <c r="K166" s="6">
        <f t="shared" si="8"/>
        <v>18.426666666666666</v>
      </c>
      <c r="L166" s="6">
        <f t="shared" si="9"/>
        <v>14.910000000000002</v>
      </c>
      <c r="M166" s="6">
        <f t="shared" si="10"/>
        <v>0.80915340086830689</v>
      </c>
      <c r="N166" s="11">
        <f t="shared" si="11"/>
        <v>5.6697864965651722E-3</v>
      </c>
      <c r="R166" s="2"/>
      <c r="S166" s="2"/>
      <c r="T166" s="2"/>
      <c r="U166" s="2"/>
      <c r="V166" s="2"/>
    </row>
    <row r="167" spans="1:22">
      <c r="A167" s="13" t="s">
        <v>4241</v>
      </c>
      <c r="B167" s="7" t="s">
        <v>2438</v>
      </c>
      <c r="C167" s="12" t="s">
        <v>2439</v>
      </c>
      <c r="D167" s="7">
        <v>5</v>
      </c>
      <c r="E167" s="7">
        <v>18.18</v>
      </c>
      <c r="F167" s="7">
        <v>19.34</v>
      </c>
      <c r="G167" s="7">
        <v>17.59</v>
      </c>
      <c r="H167" s="7">
        <v>14.54</v>
      </c>
      <c r="I167" s="7">
        <v>14.12</v>
      </c>
      <c r="J167" s="7">
        <v>16.22</v>
      </c>
      <c r="K167" s="6">
        <f t="shared" si="8"/>
        <v>18.37</v>
      </c>
      <c r="L167" s="6">
        <f t="shared" si="9"/>
        <v>14.959999999999999</v>
      </c>
      <c r="M167" s="6">
        <f t="shared" si="10"/>
        <v>0.81437125748502981</v>
      </c>
      <c r="N167" s="11">
        <f t="shared" si="11"/>
        <v>1.5718428043837693E-2</v>
      </c>
      <c r="R167" s="2"/>
      <c r="S167" s="2"/>
      <c r="T167" s="2"/>
      <c r="U167" s="2"/>
      <c r="V167" s="2"/>
    </row>
    <row r="168" spans="1:22">
      <c r="A168" s="13" t="s">
        <v>3886</v>
      </c>
      <c r="B168" s="7" t="s">
        <v>1794</v>
      </c>
      <c r="C168" s="12" t="s">
        <v>1795</v>
      </c>
      <c r="D168" s="7">
        <v>10</v>
      </c>
      <c r="E168" s="7">
        <v>17.89</v>
      </c>
      <c r="F168" s="7">
        <v>16</v>
      </c>
      <c r="G168" s="7">
        <v>16.87</v>
      </c>
      <c r="H168" s="7">
        <v>16.05</v>
      </c>
      <c r="I168" s="7">
        <v>16.71</v>
      </c>
      <c r="J168" s="7">
        <v>16.48</v>
      </c>
      <c r="K168" s="6">
        <f t="shared" si="8"/>
        <v>16.920000000000002</v>
      </c>
      <c r="L168" s="6">
        <f t="shared" si="9"/>
        <v>16.413333333333338</v>
      </c>
      <c r="M168" s="6">
        <f t="shared" si="10"/>
        <v>0.97005516154452343</v>
      </c>
      <c r="N168" s="11">
        <f t="shared" si="11"/>
        <v>0.45787664430265013</v>
      </c>
      <c r="R168" s="2"/>
      <c r="S168" s="2"/>
      <c r="T168" s="2"/>
      <c r="U168" s="2"/>
      <c r="V168" s="2"/>
    </row>
    <row r="169" spans="1:22">
      <c r="A169" s="13" t="s">
        <v>4439</v>
      </c>
      <c r="B169" s="7" t="s">
        <v>2816</v>
      </c>
      <c r="C169" s="12" t="s">
        <v>432</v>
      </c>
      <c r="D169" s="7">
        <v>5</v>
      </c>
      <c r="E169" s="7">
        <v>20.32</v>
      </c>
      <c r="F169" s="7">
        <v>19.73</v>
      </c>
      <c r="G169" s="7">
        <v>22.59</v>
      </c>
      <c r="H169" s="7">
        <v>12.06</v>
      </c>
      <c r="I169" s="7">
        <v>12.06</v>
      </c>
      <c r="J169" s="7">
        <v>13.23</v>
      </c>
      <c r="K169" s="6">
        <f t="shared" si="8"/>
        <v>20.88</v>
      </c>
      <c r="L169" s="6">
        <f t="shared" si="9"/>
        <v>12.450000000000001</v>
      </c>
      <c r="M169" s="6">
        <f t="shared" si="10"/>
        <v>0.59626436781609204</v>
      </c>
      <c r="N169" s="11">
        <f t="shared" si="11"/>
        <v>4.1571571326039789E-3</v>
      </c>
      <c r="R169" s="2"/>
      <c r="S169" s="2"/>
      <c r="T169" s="2"/>
      <c r="U169" s="2"/>
      <c r="V169" s="2"/>
    </row>
    <row r="170" spans="1:22">
      <c r="A170" s="13" t="s">
        <v>4328</v>
      </c>
      <c r="B170" s="7" t="s">
        <v>2607</v>
      </c>
      <c r="C170" s="12" t="s">
        <v>2608</v>
      </c>
      <c r="D170" s="7">
        <v>3</v>
      </c>
      <c r="E170" s="7">
        <v>14.97</v>
      </c>
      <c r="F170" s="7">
        <v>18.47</v>
      </c>
      <c r="G170" s="7">
        <v>25.14</v>
      </c>
      <c r="H170" s="7">
        <v>13.59</v>
      </c>
      <c r="I170" s="7">
        <v>13.41</v>
      </c>
      <c r="J170" s="7">
        <v>14.41</v>
      </c>
      <c r="K170" s="6">
        <f t="shared" si="8"/>
        <v>19.526666666666667</v>
      </c>
      <c r="L170" s="6">
        <f t="shared" si="9"/>
        <v>13.803333333333333</v>
      </c>
      <c r="M170" s="6">
        <f t="shared" si="10"/>
        <v>0.7068965517241379</v>
      </c>
      <c r="N170" s="11">
        <f t="shared" si="11"/>
        <v>0.19388623646325989</v>
      </c>
      <c r="R170" s="2"/>
      <c r="S170" s="2"/>
      <c r="T170" s="2"/>
      <c r="U170" s="2"/>
      <c r="V170" s="2"/>
    </row>
    <row r="171" spans="1:22">
      <c r="A171" s="13" t="s">
        <v>3428</v>
      </c>
      <c r="B171" s="7" t="s">
        <v>936</v>
      </c>
      <c r="C171" s="12" t="s">
        <v>937</v>
      </c>
      <c r="D171" s="7">
        <v>2</v>
      </c>
      <c r="E171" s="7">
        <v>13.72</v>
      </c>
      <c r="F171" s="7">
        <v>14.77</v>
      </c>
      <c r="G171" s="7">
        <v>14.61</v>
      </c>
      <c r="H171" s="7">
        <v>18.18</v>
      </c>
      <c r="I171" s="7">
        <v>18.54</v>
      </c>
      <c r="J171" s="7">
        <v>20.18</v>
      </c>
      <c r="K171" s="6">
        <f t="shared" si="8"/>
        <v>14.366666666666667</v>
      </c>
      <c r="L171" s="6">
        <f t="shared" si="9"/>
        <v>18.966666666666665</v>
      </c>
      <c r="M171" s="6">
        <f t="shared" si="10"/>
        <v>1.3201856148491877</v>
      </c>
      <c r="N171" s="11">
        <f t="shared" si="11"/>
        <v>6.7644920884569505E-3</v>
      </c>
      <c r="R171" s="2"/>
      <c r="S171" s="2"/>
      <c r="T171" s="2"/>
      <c r="U171" s="2"/>
      <c r="V171" s="2"/>
    </row>
    <row r="172" spans="1:22" ht="25">
      <c r="A172" s="13" t="s">
        <v>3540</v>
      </c>
      <c r="B172" s="7" t="s">
        <v>1146</v>
      </c>
      <c r="C172" s="12" t="s">
        <v>1147</v>
      </c>
      <c r="D172" s="7">
        <v>12</v>
      </c>
      <c r="E172" s="7">
        <v>15.28</v>
      </c>
      <c r="F172" s="7">
        <v>14.91</v>
      </c>
      <c r="G172" s="7">
        <v>15.89</v>
      </c>
      <c r="H172" s="7">
        <v>18.04</v>
      </c>
      <c r="I172" s="7">
        <v>18.03</v>
      </c>
      <c r="J172" s="7">
        <v>17.850000000000001</v>
      </c>
      <c r="K172" s="6">
        <f t="shared" si="8"/>
        <v>15.36</v>
      </c>
      <c r="L172" s="6">
        <f t="shared" si="9"/>
        <v>17.973333333333333</v>
      </c>
      <c r="M172" s="6">
        <f t="shared" si="10"/>
        <v>1.1701388888888888</v>
      </c>
      <c r="N172" s="11">
        <f t="shared" si="11"/>
        <v>9.2361472267308963E-3</v>
      </c>
      <c r="R172" s="2"/>
      <c r="S172" s="2"/>
      <c r="T172" s="2"/>
      <c r="U172" s="2"/>
      <c r="V172" s="2"/>
    </row>
    <row r="173" spans="1:22">
      <c r="A173" s="13" t="s">
        <v>3145</v>
      </c>
      <c r="B173" s="7" t="s">
        <v>401</v>
      </c>
      <c r="C173" s="12" t="s">
        <v>402</v>
      </c>
      <c r="D173" s="7">
        <v>1</v>
      </c>
      <c r="E173" s="7">
        <v>11.24</v>
      </c>
      <c r="F173" s="7">
        <v>11.13</v>
      </c>
      <c r="G173" s="7">
        <v>14.46</v>
      </c>
      <c r="H173" s="7">
        <v>19.440000000000001</v>
      </c>
      <c r="I173" s="7">
        <v>19.690000000000001</v>
      </c>
      <c r="J173" s="7">
        <v>24.04</v>
      </c>
      <c r="K173" s="6">
        <f t="shared" si="8"/>
        <v>12.276666666666666</v>
      </c>
      <c r="L173" s="6">
        <f t="shared" si="9"/>
        <v>21.056666666666668</v>
      </c>
      <c r="M173" s="6">
        <f t="shared" si="10"/>
        <v>1.7151778441487922</v>
      </c>
      <c r="N173" s="11">
        <f t="shared" si="11"/>
        <v>1.114215230398527E-2</v>
      </c>
      <c r="R173" s="2"/>
      <c r="S173" s="2"/>
      <c r="T173" s="2"/>
      <c r="U173" s="2"/>
      <c r="V173" s="2"/>
    </row>
    <row r="174" spans="1:22">
      <c r="A174" s="13" t="s">
        <v>3387</v>
      </c>
      <c r="B174" s="7" t="s">
        <v>862</v>
      </c>
      <c r="C174" s="12" t="s">
        <v>863</v>
      </c>
      <c r="D174" s="7">
        <v>1</v>
      </c>
      <c r="E174" s="7">
        <v>11.39</v>
      </c>
      <c r="F174" s="7">
        <v>15.41</v>
      </c>
      <c r="G174" s="7">
        <v>16.16</v>
      </c>
      <c r="H174" s="7">
        <v>16.170000000000002</v>
      </c>
      <c r="I174" s="7">
        <v>20.190000000000001</v>
      </c>
      <c r="J174" s="7">
        <v>20.68</v>
      </c>
      <c r="K174" s="6">
        <f t="shared" si="8"/>
        <v>14.32</v>
      </c>
      <c r="L174" s="6">
        <f t="shared" si="9"/>
        <v>19.013333333333332</v>
      </c>
      <c r="M174" s="6">
        <f t="shared" si="10"/>
        <v>1.3277467411545623</v>
      </c>
      <c r="N174" s="11">
        <f t="shared" si="11"/>
        <v>8.4794313556818421E-2</v>
      </c>
      <c r="R174" s="2"/>
      <c r="S174" s="2"/>
      <c r="T174" s="2"/>
      <c r="U174" s="2"/>
      <c r="V174" s="2"/>
    </row>
    <row r="175" spans="1:22">
      <c r="A175" s="13" t="s">
        <v>3184</v>
      </c>
      <c r="B175" s="7" t="s">
        <v>477</v>
      </c>
      <c r="C175" s="12" t="s">
        <v>478</v>
      </c>
      <c r="D175" s="7">
        <v>4</v>
      </c>
      <c r="E175" s="7">
        <v>12.34</v>
      </c>
      <c r="F175" s="7">
        <v>11.78</v>
      </c>
      <c r="G175" s="7">
        <v>16.61</v>
      </c>
      <c r="H175" s="7">
        <v>20.07</v>
      </c>
      <c r="I175" s="7">
        <v>17.45</v>
      </c>
      <c r="J175" s="7">
        <v>21.74</v>
      </c>
      <c r="K175" s="6">
        <f t="shared" si="8"/>
        <v>13.576666666666666</v>
      </c>
      <c r="L175" s="6">
        <f t="shared" si="9"/>
        <v>19.75333333333333</v>
      </c>
      <c r="M175" s="6">
        <f t="shared" si="10"/>
        <v>1.4549472133562482</v>
      </c>
      <c r="N175" s="11">
        <f t="shared" si="11"/>
        <v>3.6950902671108961E-2</v>
      </c>
      <c r="R175" s="2"/>
      <c r="S175" s="2"/>
      <c r="T175" s="2"/>
      <c r="U175" s="2"/>
      <c r="V175" s="2"/>
    </row>
    <row r="176" spans="1:22">
      <c r="A176" s="13" t="s">
        <v>3230</v>
      </c>
      <c r="B176" s="7" t="s">
        <v>564</v>
      </c>
      <c r="C176" s="12" t="s">
        <v>565</v>
      </c>
      <c r="D176" s="7">
        <v>5</v>
      </c>
      <c r="E176" s="7">
        <v>12.5</v>
      </c>
      <c r="F176" s="7">
        <v>13.26</v>
      </c>
      <c r="G176" s="7">
        <v>13.28</v>
      </c>
      <c r="H176" s="7">
        <v>20.329999999999998</v>
      </c>
      <c r="I176" s="7">
        <v>20.04</v>
      </c>
      <c r="J176" s="7">
        <v>20.59</v>
      </c>
      <c r="K176" s="6">
        <f t="shared" si="8"/>
        <v>13.013333333333334</v>
      </c>
      <c r="L176" s="6">
        <f t="shared" si="9"/>
        <v>20.319999999999997</v>
      </c>
      <c r="M176" s="6">
        <f t="shared" si="10"/>
        <v>1.5614754098360653</v>
      </c>
      <c r="N176" s="11">
        <f t="shared" si="11"/>
        <v>7.2689051161026297E-5</v>
      </c>
      <c r="R176" s="2"/>
      <c r="S176" s="2"/>
      <c r="T176" s="2"/>
      <c r="U176" s="2"/>
      <c r="V176" s="2"/>
    </row>
    <row r="177" spans="1:22">
      <c r="A177" s="13" t="s">
        <v>4201</v>
      </c>
      <c r="B177" s="7" t="s">
        <v>2364</v>
      </c>
      <c r="C177" s="12" t="s">
        <v>2365</v>
      </c>
      <c r="D177" s="7">
        <v>1</v>
      </c>
      <c r="E177" s="7">
        <v>18.399999999999999</v>
      </c>
      <c r="F177" s="7">
        <v>17.559999999999999</v>
      </c>
      <c r="G177" s="7">
        <v>20.079999999999998</v>
      </c>
      <c r="H177" s="7">
        <v>12.82</v>
      </c>
      <c r="I177" s="7">
        <v>16.11</v>
      </c>
      <c r="J177" s="7">
        <v>15.04</v>
      </c>
      <c r="K177" s="6">
        <f t="shared" si="8"/>
        <v>18.679999999999996</v>
      </c>
      <c r="L177" s="6">
        <f t="shared" si="9"/>
        <v>14.656666666666666</v>
      </c>
      <c r="M177" s="6">
        <f t="shared" si="10"/>
        <v>0.78461812990720925</v>
      </c>
      <c r="N177" s="11">
        <f t="shared" si="11"/>
        <v>3.3074699599916789E-2</v>
      </c>
      <c r="R177" s="2"/>
      <c r="S177" s="2"/>
      <c r="T177" s="2"/>
      <c r="U177" s="2"/>
      <c r="V177" s="2"/>
    </row>
    <row r="178" spans="1:22">
      <c r="A178" s="13" t="s">
        <v>3873</v>
      </c>
      <c r="B178" s="7" t="s">
        <v>1769</v>
      </c>
      <c r="C178" s="12" t="s">
        <v>1770</v>
      </c>
      <c r="D178" s="7">
        <v>12</v>
      </c>
      <c r="E178" s="7">
        <v>16.77</v>
      </c>
      <c r="F178" s="7">
        <v>16.41</v>
      </c>
      <c r="G178" s="7">
        <v>17.32</v>
      </c>
      <c r="H178" s="7">
        <v>16.53</v>
      </c>
      <c r="I178" s="7">
        <v>17.73</v>
      </c>
      <c r="J178" s="7">
        <v>15.25</v>
      </c>
      <c r="K178" s="6">
        <f t="shared" si="8"/>
        <v>16.833333333333332</v>
      </c>
      <c r="L178" s="6">
        <f t="shared" si="9"/>
        <v>16.503333333333334</v>
      </c>
      <c r="M178" s="6">
        <f t="shared" si="10"/>
        <v>0.98039603960396049</v>
      </c>
      <c r="N178" s="11">
        <f t="shared" si="11"/>
        <v>0.69958516778187974</v>
      </c>
      <c r="R178" s="2"/>
      <c r="S178" s="2"/>
      <c r="T178" s="2"/>
      <c r="U178" s="2"/>
      <c r="V178" s="2"/>
    </row>
    <row r="179" spans="1:22">
      <c r="A179" s="13" t="s">
        <v>3552</v>
      </c>
      <c r="B179" s="7" t="s">
        <v>1168</v>
      </c>
      <c r="C179" s="12" t="s">
        <v>1169</v>
      </c>
      <c r="D179" s="7">
        <v>1</v>
      </c>
      <c r="E179" s="7">
        <v>14.99</v>
      </c>
      <c r="F179" s="7">
        <v>14.82</v>
      </c>
      <c r="G179" s="7">
        <v>16.41</v>
      </c>
      <c r="H179" s="7">
        <v>18.68</v>
      </c>
      <c r="I179" s="7">
        <v>17.5</v>
      </c>
      <c r="J179" s="7">
        <v>17.600000000000001</v>
      </c>
      <c r="K179" s="6">
        <f t="shared" si="8"/>
        <v>15.406666666666666</v>
      </c>
      <c r="L179" s="6">
        <f t="shared" si="9"/>
        <v>17.926666666666666</v>
      </c>
      <c r="M179" s="6">
        <f t="shared" si="10"/>
        <v>1.1635655560363478</v>
      </c>
      <c r="N179" s="11">
        <f t="shared" si="11"/>
        <v>1.8702891275159447E-2</v>
      </c>
      <c r="R179" s="2"/>
      <c r="S179" s="2"/>
      <c r="T179" s="2"/>
      <c r="U179" s="2"/>
      <c r="V179" s="2"/>
    </row>
    <row r="180" spans="1:22">
      <c r="A180" s="13" t="s">
        <v>4340</v>
      </c>
      <c r="B180" s="7" t="s">
        <v>2630</v>
      </c>
      <c r="C180" s="12" t="s">
        <v>2631</v>
      </c>
      <c r="D180" s="7">
        <v>1</v>
      </c>
      <c r="E180" s="7">
        <v>19.239999999999998</v>
      </c>
      <c r="F180" s="7">
        <v>18.21</v>
      </c>
      <c r="G180" s="7">
        <v>19.34</v>
      </c>
      <c r="H180" s="7">
        <v>13.99</v>
      </c>
      <c r="I180" s="7">
        <v>15.51</v>
      </c>
      <c r="J180" s="7">
        <v>13.71</v>
      </c>
      <c r="K180" s="6">
        <f t="shared" si="8"/>
        <v>18.930000000000003</v>
      </c>
      <c r="L180" s="6">
        <f t="shared" si="9"/>
        <v>14.403333333333334</v>
      </c>
      <c r="M180" s="6">
        <f t="shared" si="10"/>
        <v>0.7608733932030286</v>
      </c>
      <c r="N180" s="11">
        <f t="shared" si="11"/>
        <v>4.2248917137424182E-3</v>
      </c>
      <c r="R180" s="2"/>
      <c r="S180" s="2"/>
      <c r="T180" s="2"/>
      <c r="U180" s="2"/>
      <c r="V180" s="2"/>
    </row>
    <row r="181" spans="1:22">
      <c r="A181" s="13" t="s">
        <v>3133</v>
      </c>
      <c r="B181" s="7" t="s">
        <v>377</v>
      </c>
      <c r="C181" s="12" t="s">
        <v>378</v>
      </c>
      <c r="D181" s="7">
        <v>15</v>
      </c>
      <c r="E181" s="7">
        <v>11.98</v>
      </c>
      <c r="F181" s="7">
        <v>14</v>
      </c>
      <c r="G181" s="7">
        <v>10.029999999999999</v>
      </c>
      <c r="H181" s="7">
        <v>23.81</v>
      </c>
      <c r="I181" s="7">
        <v>18.809999999999999</v>
      </c>
      <c r="J181" s="7">
        <v>21.38</v>
      </c>
      <c r="K181" s="6">
        <f t="shared" si="8"/>
        <v>12.003333333333332</v>
      </c>
      <c r="L181" s="6">
        <f t="shared" si="9"/>
        <v>21.333333333333332</v>
      </c>
      <c r="M181" s="6">
        <f t="shared" si="10"/>
        <v>1.777284087753402</v>
      </c>
      <c r="N181" s="11">
        <f t="shared" si="11"/>
        <v>8.1839078078305601E-3</v>
      </c>
      <c r="R181" s="2"/>
      <c r="S181" s="2"/>
      <c r="T181" s="2"/>
      <c r="U181" s="2"/>
      <c r="V181" s="2"/>
    </row>
    <row r="182" spans="1:22">
      <c r="A182" s="13" t="s">
        <v>3144</v>
      </c>
      <c r="B182" s="7" t="s">
        <v>399</v>
      </c>
      <c r="C182" s="12" t="s">
        <v>400</v>
      </c>
      <c r="D182" s="7">
        <v>8</v>
      </c>
      <c r="E182" s="7">
        <v>12.9</v>
      </c>
      <c r="F182" s="7">
        <v>11.66</v>
      </c>
      <c r="G182" s="7">
        <v>12.13</v>
      </c>
      <c r="H182" s="7">
        <v>20.100000000000001</v>
      </c>
      <c r="I182" s="7">
        <v>21.93</v>
      </c>
      <c r="J182" s="7">
        <v>21.29</v>
      </c>
      <c r="K182" s="6">
        <f t="shared" si="8"/>
        <v>12.230000000000002</v>
      </c>
      <c r="L182" s="6">
        <f t="shared" si="9"/>
        <v>21.106666666666666</v>
      </c>
      <c r="M182" s="6">
        <f t="shared" si="10"/>
        <v>1.725810847642409</v>
      </c>
      <c r="N182" s="11">
        <f t="shared" si="11"/>
        <v>3.5783479985747595E-4</v>
      </c>
      <c r="R182" s="2"/>
      <c r="S182" s="2"/>
      <c r="T182" s="2"/>
      <c r="U182" s="2"/>
      <c r="V182" s="2"/>
    </row>
    <row r="183" spans="1:22">
      <c r="A183" s="13" t="s">
        <v>2967</v>
      </c>
      <c r="B183" s="7" t="s">
        <v>58</v>
      </c>
      <c r="C183" s="12" t="s">
        <v>59</v>
      </c>
      <c r="D183" s="7">
        <v>1</v>
      </c>
      <c r="E183" s="7">
        <v>6.49</v>
      </c>
      <c r="F183" s="7">
        <v>6.07</v>
      </c>
      <c r="G183" s="7">
        <v>5.73</v>
      </c>
      <c r="H183" s="7">
        <v>26.93</v>
      </c>
      <c r="I183" s="7">
        <v>24.74</v>
      </c>
      <c r="J183" s="7">
        <v>30.04</v>
      </c>
      <c r="K183" s="6">
        <f t="shared" si="8"/>
        <v>6.0966666666666667</v>
      </c>
      <c r="L183" s="6">
        <f t="shared" si="9"/>
        <v>27.236666666666668</v>
      </c>
      <c r="M183" s="6">
        <f t="shared" si="10"/>
        <v>4.4674685620557684</v>
      </c>
      <c r="N183" s="11">
        <f t="shared" si="11"/>
        <v>4.5654098893428635E-3</v>
      </c>
      <c r="R183" s="2"/>
      <c r="S183" s="2"/>
      <c r="T183" s="2"/>
      <c r="U183" s="2"/>
      <c r="V183" s="2"/>
    </row>
    <row r="184" spans="1:22">
      <c r="A184" s="13" t="s">
        <v>3035</v>
      </c>
      <c r="B184" s="7" t="s">
        <v>189</v>
      </c>
      <c r="C184" s="12" t="s">
        <v>190</v>
      </c>
      <c r="D184" s="7">
        <v>7</v>
      </c>
      <c r="E184" s="7">
        <v>10.3</v>
      </c>
      <c r="F184" s="7">
        <v>9.64</v>
      </c>
      <c r="G184" s="7">
        <v>9.19</v>
      </c>
      <c r="H184" s="7">
        <v>24.78</v>
      </c>
      <c r="I184" s="7">
        <v>23.86</v>
      </c>
      <c r="J184" s="7">
        <v>22.23</v>
      </c>
      <c r="K184" s="6">
        <f t="shared" si="8"/>
        <v>9.7100000000000009</v>
      </c>
      <c r="L184" s="6">
        <f t="shared" si="9"/>
        <v>23.623333333333335</v>
      </c>
      <c r="M184" s="6">
        <f t="shared" si="10"/>
        <v>2.4328870580157913</v>
      </c>
      <c r="N184" s="11">
        <f t="shared" si="11"/>
        <v>7.4886269557846873E-4</v>
      </c>
      <c r="R184" s="2"/>
      <c r="S184" s="2"/>
      <c r="T184" s="2"/>
      <c r="U184" s="2"/>
      <c r="V184" s="2"/>
    </row>
    <row r="185" spans="1:22">
      <c r="A185" s="13" t="s">
        <v>4293</v>
      </c>
      <c r="B185" s="7" t="s">
        <v>2539</v>
      </c>
      <c r="C185" s="12" t="s">
        <v>2540</v>
      </c>
      <c r="D185" s="7">
        <v>1</v>
      </c>
      <c r="E185" s="7">
        <v>18.43</v>
      </c>
      <c r="F185" s="7">
        <v>21.66</v>
      </c>
      <c r="G185" s="7">
        <v>18.47</v>
      </c>
      <c r="H185" s="7">
        <v>12.01</v>
      </c>
      <c r="I185" s="7">
        <v>15.3</v>
      </c>
      <c r="J185" s="7">
        <v>14.13</v>
      </c>
      <c r="K185" s="6">
        <f t="shared" si="8"/>
        <v>19.52</v>
      </c>
      <c r="L185" s="6">
        <f t="shared" si="9"/>
        <v>13.813333333333334</v>
      </c>
      <c r="M185" s="6">
        <f t="shared" si="10"/>
        <v>0.70765027322404384</v>
      </c>
      <c r="N185" s="11">
        <f t="shared" si="11"/>
        <v>1.6975792993014598E-2</v>
      </c>
      <c r="R185" s="2"/>
      <c r="S185" s="2"/>
      <c r="T185" s="2"/>
      <c r="U185" s="2"/>
      <c r="V185" s="2"/>
    </row>
    <row r="186" spans="1:22">
      <c r="A186" s="13" t="s">
        <v>3024</v>
      </c>
      <c r="B186" s="7" t="s">
        <v>167</v>
      </c>
      <c r="C186" s="12" t="s">
        <v>168</v>
      </c>
      <c r="D186" s="7">
        <v>1</v>
      </c>
      <c r="E186" s="7">
        <v>8.5399999999999991</v>
      </c>
      <c r="F186" s="7">
        <v>10.25</v>
      </c>
      <c r="G186" s="7">
        <v>8.94</v>
      </c>
      <c r="H186" s="7">
        <v>20.55</v>
      </c>
      <c r="I186" s="7">
        <v>22.84</v>
      </c>
      <c r="J186" s="7">
        <v>28.89</v>
      </c>
      <c r="K186" s="6">
        <f t="shared" si="8"/>
        <v>9.2433333333333323</v>
      </c>
      <c r="L186" s="6">
        <f t="shared" si="9"/>
        <v>24.093333333333334</v>
      </c>
      <c r="M186" s="6">
        <f t="shared" si="10"/>
        <v>2.606563288856834</v>
      </c>
      <c r="N186" s="11">
        <f t="shared" si="11"/>
        <v>2.3080797777118578E-2</v>
      </c>
      <c r="R186" s="2"/>
      <c r="S186" s="2"/>
      <c r="T186" s="2"/>
      <c r="U186" s="2"/>
      <c r="V186" s="2"/>
    </row>
    <row r="187" spans="1:22">
      <c r="A187" s="13" t="s">
        <v>3308</v>
      </c>
      <c r="B187" s="7" t="s">
        <v>713</v>
      </c>
      <c r="C187" s="12" t="s">
        <v>714</v>
      </c>
      <c r="D187" s="7">
        <v>4</v>
      </c>
      <c r="E187" s="7">
        <v>13.25</v>
      </c>
      <c r="F187" s="7">
        <v>13.18</v>
      </c>
      <c r="G187" s="7">
        <v>16.93</v>
      </c>
      <c r="H187" s="7">
        <v>16.809999999999999</v>
      </c>
      <c r="I187" s="7">
        <v>21.19</v>
      </c>
      <c r="J187" s="7">
        <v>18.649999999999999</v>
      </c>
      <c r="K187" s="6">
        <f t="shared" si="8"/>
        <v>14.453333333333333</v>
      </c>
      <c r="L187" s="6">
        <f t="shared" si="9"/>
        <v>18.883333333333333</v>
      </c>
      <c r="M187" s="6">
        <f t="shared" si="10"/>
        <v>1.3065036900369003</v>
      </c>
      <c r="N187" s="11">
        <f t="shared" si="11"/>
        <v>6.6981438281888128E-2</v>
      </c>
      <c r="R187" s="2"/>
      <c r="S187" s="2"/>
      <c r="T187" s="2"/>
      <c r="U187" s="2"/>
      <c r="V187" s="2"/>
    </row>
    <row r="188" spans="1:22">
      <c r="A188" s="13" t="s">
        <v>3988</v>
      </c>
      <c r="B188" s="7" t="s">
        <v>1981</v>
      </c>
      <c r="C188" s="12" t="s">
        <v>1982</v>
      </c>
      <c r="D188" s="7">
        <v>2</v>
      </c>
      <c r="E188" s="7">
        <v>16.63</v>
      </c>
      <c r="F188" s="7">
        <v>16.48</v>
      </c>
      <c r="G188" s="7">
        <v>19.66</v>
      </c>
      <c r="H188" s="7">
        <v>15.01</v>
      </c>
      <c r="I188" s="7">
        <v>16.850000000000001</v>
      </c>
      <c r="J188" s="7">
        <v>15.38</v>
      </c>
      <c r="K188" s="6">
        <f t="shared" si="8"/>
        <v>17.59</v>
      </c>
      <c r="L188" s="6">
        <f t="shared" si="9"/>
        <v>15.746666666666668</v>
      </c>
      <c r="M188" s="6">
        <f t="shared" si="10"/>
        <v>0.89520560924767867</v>
      </c>
      <c r="N188" s="11">
        <f t="shared" si="11"/>
        <v>0.21332043770338369</v>
      </c>
      <c r="R188" s="2"/>
      <c r="S188" s="2"/>
      <c r="T188" s="2"/>
      <c r="U188" s="2"/>
      <c r="V188" s="2"/>
    </row>
    <row r="189" spans="1:22">
      <c r="A189" s="13" t="s">
        <v>3880</v>
      </c>
      <c r="B189" s="7" t="s">
        <v>1782</v>
      </c>
      <c r="C189" s="12" t="s">
        <v>1783</v>
      </c>
      <c r="D189" s="7">
        <v>5</v>
      </c>
      <c r="E189" s="7">
        <v>16.489999999999998</v>
      </c>
      <c r="F189" s="7">
        <v>16.82</v>
      </c>
      <c r="G189" s="7">
        <v>19.04</v>
      </c>
      <c r="H189" s="7">
        <v>14.64</v>
      </c>
      <c r="I189" s="7">
        <v>16.46</v>
      </c>
      <c r="J189" s="7">
        <v>16.559999999999999</v>
      </c>
      <c r="K189" s="6">
        <f t="shared" si="8"/>
        <v>17.45</v>
      </c>
      <c r="L189" s="6">
        <f t="shared" si="9"/>
        <v>15.886666666666665</v>
      </c>
      <c r="M189" s="6">
        <f t="shared" si="10"/>
        <v>0.91041069723018142</v>
      </c>
      <c r="N189" s="11">
        <f t="shared" si="11"/>
        <v>0.20255636934880242</v>
      </c>
      <c r="R189" s="2"/>
      <c r="S189" s="2"/>
      <c r="T189" s="2"/>
      <c r="U189" s="2"/>
      <c r="V189" s="2"/>
    </row>
    <row r="190" spans="1:22">
      <c r="A190" s="13" t="s">
        <v>4140</v>
      </c>
      <c r="B190" s="7" t="s">
        <v>2251</v>
      </c>
      <c r="C190" s="12" t="s">
        <v>55</v>
      </c>
      <c r="D190" s="7">
        <v>2</v>
      </c>
      <c r="E190" s="7">
        <v>18.05</v>
      </c>
      <c r="F190" s="7">
        <v>17.440000000000001</v>
      </c>
      <c r="G190" s="7">
        <v>17.78</v>
      </c>
      <c r="H190" s="7">
        <v>15.15</v>
      </c>
      <c r="I190" s="7">
        <v>16.41</v>
      </c>
      <c r="J190" s="7">
        <v>15.16</v>
      </c>
      <c r="K190" s="6">
        <f t="shared" si="8"/>
        <v>17.756666666666668</v>
      </c>
      <c r="L190" s="6">
        <f t="shared" si="9"/>
        <v>15.573333333333332</v>
      </c>
      <c r="M190" s="6">
        <f t="shared" si="10"/>
        <v>0.87704148676553395</v>
      </c>
      <c r="N190" s="11">
        <f t="shared" si="11"/>
        <v>2.1885019068912461E-2</v>
      </c>
      <c r="R190" s="2"/>
      <c r="S190" s="2"/>
      <c r="T190" s="2"/>
      <c r="U190" s="2"/>
      <c r="V190" s="2"/>
    </row>
    <row r="191" spans="1:22">
      <c r="A191" s="13" t="s">
        <v>4012</v>
      </c>
      <c r="B191" s="7" t="s">
        <v>2023</v>
      </c>
      <c r="C191" s="12" t="s">
        <v>1671</v>
      </c>
      <c r="D191" s="7">
        <v>569</v>
      </c>
      <c r="E191" s="7">
        <v>17.84</v>
      </c>
      <c r="F191" s="7">
        <v>17.37</v>
      </c>
      <c r="G191" s="7">
        <v>17.22</v>
      </c>
      <c r="H191" s="7">
        <v>16.21</v>
      </c>
      <c r="I191" s="7">
        <v>15.84</v>
      </c>
      <c r="J191" s="7">
        <v>15.53</v>
      </c>
      <c r="K191" s="6">
        <f t="shared" si="8"/>
        <v>17.476666666666667</v>
      </c>
      <c r="L191" s="6">
        <f t="shared" si="9"/>
        <v>15.86</v>
      </c>
      <c r="M191" s="6">
        <f t="shared" si="10"/>
        <v>0.90749570856379935</v>
      </c>
      <c r="N191" s="11">
        <f t="shared" si="11"/>
        <v>4.0052591455915472E-3</v>
      </c>
      <c r="R191" s="2"/>
      <c r="S191" s="2"/>
      <c r="T191" s="2"/>
      <c r="U191" s="2"/>
      <c r="V191" s="2"/>
    </row>
    <row r="192" spans="1:22">
      <c r="A192" s="13" t="s">
        <v>3517</v>
      </c>
      <c r="B192" s="7" t="s">
        <v>1104</v>
      </c>
      <c r="C192" s="12" t="s">
        <v>1105</v>
      </c>
      <c r="D192" s="7">
        <v>1</v>
      </c>
      <c r="E192" s="7">
        <v>13.02</v>
      </c>
      <c r="F192" s="7">
        <v>19.420000000000002</v>
      </c>
      <c r="G192" s="7">
        <v>14.72</v>
      </c>
      <c r="H192" s="7">
        <v>17.61</v>
      </c>
      <c r="I192" s="7">
        <v>15.82</v>
      </c>
      <c r="J192" s="7">
        <v>19.41</v>
      </c>
      <c r="K192" s="6">
        <f t="shared" si="8"/>
        <v>15.719999999999999</v>
      </c>
      <c r="L192" s="6">
        <f t="shared" si="9"/>
        <v>17.613333333333333</v>
      </c>
      <c r="M192" s="6">
        <f t="shared" si="10"/>
        <v>1.1204410517387617</v>
      </c>
      <c r="N192" s="11">
        <f t="shared" si="11"/>
        <v>0.44685981754769072</v>
      </c>
      <c r="R192" s="2"/>
      <c r="S192" s="2"/>
      <c r="T192" s="2"/>
      <c r="U192" s="2"/>
      <c r="V192" s="2"/>
    </row>
    <row r="193" spans="1:22">
      <c r="A193" s="13" t="s">
        <v>3899</v>
      </c>
      <c r="B193" s="7" t="s">
        <v>1820</v>
      </c>
      <c r="C193" s="12" t="s">
        <v>1821</v>
      </c>
      <c r="D193" s="7">
        <v>1</v>
      </c>
      <c r="E193" s="7">
        <v>15.84</v>
      </c>
      <c r="F193" s="7">
        <v>16.93</v>
      </c>
      <c r="G193" s="7">
        <v>17.36</v>
      </c>
      <c r="H193" s="7">
        <v>16.420000000000002</v>
      </c>
      <c r="I193" s="7">
        <v>17.25</v>
      </c>
      <c r="J193" s="7">
        <v>16.2</v>
      </c>
      <c r="K193" s="6">
        <f t="shared" si="8"/>
        <v>16.709999999999997</v>
      </c>
      <c r="L193" s="6">
        <f t="shared" si="9"/>
        <v>16.623333333333335</v>
      </c>
      <c r="M193" s="6">
        <f t="shared" si="10"/>
        <v>0.99481348493915844</v>
      </c>
      <c r="N193" s="11">
        <f t="shared" si="11"/>
        <v>0.88405050025121434</v>
      </c>
      <c r="R193" s="2"/>
      <c r="S193" s="2"/>
      <c r="T193" s="2"/>
      <c r="U193" s="2"/>
      <c r="V193" s="2"/>
    </row>
    <row r="194" spans="1:22">
      <c r="A194" s="13" t="s">
        <v>3371</v>
      </c>
      <c r="B194" s="7" t="s">
        <v>832</v>
      </c>
      <c r="C194" s="12" t="s">
        <v>833</v>
      </c>
      <c r="D194" s="7">
        <v>8</v>
      </c>
      <c r="E194" s="7">
        <v>14.67</v>
      </c>
      <c r="F194" s="7">
        <v>12.97</v>
      </c>
      <c r="G194" s="7">
        <v>14.6</v>
      </c>
      <c r="H194" s="7">
        <v>19.38</v>
      </c>
      <c r="I194" s="7">
        <v>19.850000000000001</v>
      </c>
      <c r="J194" s="7">
        <v>18.53</v>
      </c>
      <c r="K194" s="6">
        <f t="shared" si="8"/>
        <v>14.08</v>
      </c>
      <c r="L194" s="6">
        <f t="shared" si="9"/>
        <v>19.253333333333334</v>
      </c>
      <c r="M194" s="6">
        <f t="shared" si="10"/>
        <v>1.3674242424242424</v>
      </c>
      <c r="N194" s="11">
        <f t="shared" si="11"/>
        <v>2.4609278718799384E-3</v>
      </c>
      <c r="R194" s="2"/>
      <c r="S194" s="2"/>
      <c r="T194" s="2"/>
      <c r="U194" s="2"/>
      <c r="V194" s="2"/>
    </row>
    <row r="195" spans="1:22">
      <c r="A195" s="13" t="s">
        <v>3684</v>
      </c>
      <c r="B195" s="7" t="s">
        <v>1418</v>
      </c>
      <c r="C195" s="12" t="s">
        <v>1419</v>
      </c>
      <c r="D195" s="7">
        <v>1</v>
      </c>
      <c r="E195" s="7">
        <v>16.87</v>
      </c>
      <c r="F195" s="7">
        <v>14.76</v>
      </c>
      <c r="G195" s="7">
        <v>16.12</v>
      </c>
      <c r="H195" s="7">
        <v>16.010000000000002</v>
      </c>
      <c r="I195" s="7">
        <v>18.89</v>
      </c>
      <c r="J195" s="7">
        <v>17.350000000000001</v>
      </c>
      <c r="K195" s="6">
        <f t="shared" ref="K195:K258" si="12">AVERAGE(E195:G195)</f>
        <v>15.916666666666666</v>
      </c>
      <c r="L195" s="6">
        <f t="shared" ref="L195:L258" si="13">AVERAGE(H195:J195)</f>
        <v>17.416666666666668</v>
      </c>
      <c r="M195" s="6">
        <f t="shared" ref="M195:M258" si="14">L195/K195</f>
        <v>1.0942408376963353</v>
      </c>
      <c r="N195" s="11">
        <f t="shared" ref="N195:N258" si="15">TTEST(E195:G195,H195:J195,2,3)</f>
        <v>0.22698994019143667</v>
      </c>
      <c r="R195" s="2"/>
      <c r="S195" s="2"/>
      <c r="T195" s="2"/>
      <c r="U195" s="2"/>
      <c r="V195" s="2"/>
    </row>
    <row r="196" spans="1:22">
      <c r="A196" s="13" t="s">
        <v>4473</v>
      </c>
      <c r="B196" s="7" t="s">
        <v>2880</v>
      </c>
      <c r="C196" s="12" t="s">
        <v>572</v>
      </c>
      <c r="D196" s="7">
        <v>1</v>
      </c>
      <c r="E196" s="7">
        <v>20.76</v>
      </c>
      <c r="F196" s="7">
        <v>22.44</v>
      </c>
      <c r="G196" s="7">
        <v>22.95</v>
      </c>
      <c r="H196" s="7">
        <v>10.45</v>
      </c>
      <c r="I196" s="7">
        <v>11.01</v>
      </c>
      <c r="J196" s="7">
        <v>12.4</v>
      </c>
      <c r="K196" s="6">
        <f t="shared" si="12"/>
        <v>22.05</v>
      </c>
      <c r="L196" s="6">
        <f t="shared" si="13"/>
        <v>11.286666666666667</v>
      </c>
      <c r="M196" s="6">
        <f t="shared" si="14"/>
        <v>0.5118669690098262</v>
      </c>
      <c r="N196" s="11">
        <f t="shared" si="15"/>
        <v>2.8260463177957293E-4</v>
      </c>
      <c r="R196" s="2"/>
      <c r="S196" s="2"/>
      <c r="T196" s="2"/>
      <c r="U196" s="2"/>
      <c r="V196" s="2"/>
    </row>
    <row r="197" spans="1:22">
      <c r="A197" s="13" t="s">
        <v>3642</v>
      </c>
      <c r="B197" s="7" t="s">
        <v>1335</v>
      </c>
      <c r="C197" s="12" t="s">
        <v>1336</v>
      </c>
      <c r="D197" s="7">
        <v>2</v>
      </c>
      <c r="E197" s="7">
        <v>13.28</v>
      </c>
      <c r="F197" s="7">
        <v>16.18</v>
      </c>
      <c r="G197" s="7">
        <v>16.57</v>
      </c>
      <c r="H197" s="7">
        <v>17.899999999999999</v>
      </c>
      <c r="I197" s="7">
        <v>16.73</v>
      </c>
      <c r="J197" s="7">
        <v>19.350000000000001</v>
      </c>
      <c r="K197" s="6">
        <f t="shared" si="12"/>
        <v>15.343333333333334</v>
      </c>
      <c r="L197" s="6">
        <f t="shared" si="13"/>
        <v>17.993333333333332</v>
      </c>
      <c r="M197" s="6">
        <f t="shared" si="14"/>
        <v>1.1727134477514662</v>
      </c>
      <c r="N197" s="11">
        <f t="shared" si="15"/>
        <v>0.11463220920803495</v>
      </c>
      <c r="R197" s="2"/>
      <c r="S197" s="2"/>
      <c r="T197" s="2"/>
      <c r="U197" s="2"/>
      <c r="V197" s="2"/>
    </row>
    <row r="198" spans="1:22">
      <c r="A198" s="13" t="s">
        <v>3586</v>
      </c>
      <c r="B198" s="7" t="s">
        <v>1232</v>
      </c>
      <c r="C198" s="12" t="s">
        <v>878</v>
      </c>
      <c r="D198" s="7">
        <v>9</v>
      </c>
      <c r="E198" s="7">
        <v>15.09</v>
      </c>
      <c r="F198" s="7">
        <v>14.97</v>
      </c>
      <c r="G198" s="7">
        <v>18.43</v>
      </c>
      <c r="H198" s="7">
        <v>16.260000000000002</v>
      </c>
      <c r="I198" s="7">
        <v>17.29</v>
      </c>
      <c r="J198" s="7">
        <v>17.96</v>
      </c>
      <c r="K198" s="6">
        <f t="shared" si="12"/>
        <v>16.163333333333334</v>
      </c>
      <c r="L198" s="6">
        <f t="shared" si="13"/>
        <v>17.169999999999998</v>
      </c>
      <c r="M198" s="6">
        <f t="shared" si="14"/>
        <v>1.0622808826562176</v>
      </c>
      <c r="N198" s="11">
        <f t="shared" si="15"/>
        <v>0.48058016928412806</v>
      </c>
      <c r="R198" s="2"/>
      <c r="S198" s="2"/>
      <c r="T198" s="2"/>
      <c r="U198" s="2"/>
      <c r="V198" s="2"/>
    </row>
    <row r="199" spans="1:22">
      <c r="A199" s="13" t="s">
        <v>4356</v>
      </c>
      <c r="B199" s="7" t="s">
        <v>2659</v>
      </c>
      <c r="C199" s="12" t="s">
        <v>2660</v>
      </c>
      <c r="D199" s="7">
        <v>1</v>
      </c>
      <c r="E199" s="7">
        <v>19.559999999999999</v>
      </c>
      <c r="F199" s="7">
        <v>18.350000000000001</v>
      </c>
      <c r="G199" s="7">
        <v>20.59</v>
      </c>
      <c r="H199" s="7">
        <v>13.92</v>
      </c>
      <c r="I199" s="7">
        <v>14.94</v>
      </c>
      <c r="J199" s="7">
        <v>12.63</v>
      </c>
      <c r="K199" s="6">
        <f t="shared" si="12"/>
        <v>19.5</v>
      </c>
      <c r="L199" s="6">
        <f t="shared" si="13"/>
        <v>13.83</v>
      </c>
      <c r="M199" s="6">
        <f t="shared" si="14"/>
        <v>0.70923076923076922</v>
      </c>
      <c r="N199" s="11">
        <f t="shared" si="15"/>
        <v>3.6797899138706217E-3</v>
      </c>
      <c r="R199" s="2"/>
      <c r="S199" s="2"/>
      <c r="T199" s="2"/>
      <c r="U199" s="2"/>
      <c r="V199" s="2"/>
    </row>
    <row r="200" spans="1:22">
      <c r="A200" s="13" t="s">
        <v>3851</v>
      </c>
      <c r="B200" s="7" t="s">
        <v>1727</v>
      </c>
      <c r="C200" s="12" t="s">
        <v>1728</v>
      </c>
      <c r="D200" s="7">
        <v>45</v>
      </c>
      <c r="E200" s="7">
        <v>15.63</v>
      </c>
      <c r="F200" s="7">
        <v>17.5</v>
      </c>
      <c r="G200" s="7">
        <v>16.760000000000002</v>
      </c>
      <c r="H200" s="7">
        <v>16.66</v>
      </c>
      <c r="I200" s="7">
        <v>16.18</v>
      </c>
      <c r="J200" s="7">
        <v>17.260000000000002</v>
      </c>
      <c r="K200" s="6">
        <f t="shared" si="12"/>
        <v>16.63</v>
      </c>
      <c r="L200" s="6">
        <f t="shared" si="13"/>
        <v>16.700000000000003</v>
      </c>
      <c r="M200" s="6">
        <f t="shared" si="14"/>
        <v>1.0042092603728205</v>
      </c>
      <c r="N200" s="11">
        <f t="shared" si="15"/>
        <v>0.91777416017234992</v>
      </c>
      <c r="R200" s="2"/>
      <c r="S200" s="2"/>
      <c r="T200" s="2"/>
      <c r="U200" s="2"/>
      <c r="V200" s="2"/>
    </row>
    <row r="201" spans="1:22">
      <c r="A201" s="13" t="s">
        <v>3412</v>
      </c>
      <c r="B201" s="7" t="s">
        <v>908</v>
      </c>
      <c r="C201" s="12" t="s">
        <v>909</v>
      </c>
      <c r="D201" s="7">
        <v>2</v>
      </c>
      <c r="E201" s="7">
        <v>14.71</v>
      </c>
      <c r="F201" s="7">
        <v>14.15</v>
      </c>
      <c r="G201" s="7">
        <v>15.68</v>
      </c>
      <c r="H201" s="7">
        <v>17.100000000000001</v>
      </c>
      <c r="I201" s="7">
        <v>19.39</v>
      </c>
      <c r="J201" s="7">
        <v>18.97</v>
      </c>
      <c r="K201" s="6">
        <f t="shared" si="12"/>
        <v>14.846666666666666</v>
      </c>
      <c r="L201" s="6">
        <f t="shared" si="13"/>
        <v>18.486666666666668</v>
      </c>
      <c r="M201" s="6">
        <f t="shared" si="14"/>
        <v>1.2451728783116303</v>
      </c>
      <c r="N201" s="11">
        <f t="shared" si="15"/>
        <v>1.7231421663663479E-2</v>
      </c>
      <c r="R201" s="2"/>
      <c r="S201" s="2"/>
      <c r="T201" s="2"/>
      <c r="U201" s="2"/>
      <c r="V201" s="2"/>
    </row>
    <row r="202" spans="1:22">
      <c r="A202" s="13" t="s">
        <v>4479</v>
      </c>
      <c r="B202" s="7" t="s">
        <v>2890</v>
      </c>
      <c r="C202" s="12" t="s">
        <v>10</v>
      </c>
      <c r="D202" s="7">
        <v>35</v>
      </c>
      <c r="E202" s="7">
        <v>23.49</v>
      </c>
      <c r="F202" s="7">
        <v>22.11</v>
      </c>
      <c r="G202" s="7">
        <v>22.69</v>
      </c>
      <c r="H202" s="7">
        <v>10.55</v>
      </c>
      <c r="I202" s="7">
        <v>11.13</v>
      </c>
      <c r="J202" s="7">
        <v>10.029999999999999</v>
      </c>
      <c r="K202" s="6">
        <f t="shared" si="12"/>
        <v>22.763333333333332</v>
      </c>
      <c r="L202" s="6">
        <f t="shared" si="13"/>
        <v>10.57</v>
      </c>
      <c r="M202" s="6">
        <f t="shared" si="14"/>
        <v>0.46434324205593797</v>
      </c>
      <c r="N202" s="11">
        <f t="shared" si="15"/>
        <v>2.7585154941842123E-5</v>
      </c>
      <c r="R202" s="2"/>
      <c r="S202" s="2"/>
      <c r="T202" s="2"/>
      <c r="U202" s="2"/>
      <c r="V202" s="2"/>
    </row>
    <row r="203" spans="1:22">
      <c r="A203" s="13" t="s">
        <v>4265</v>
      </c>
      <c r="B203" s="7" t="s">
        <v>2484</v>
      </c>
      <c r="C203" s="12" t="s">
        <v>2485</v>
      </c>
      <c r="D203" s="7">
        <v>11</v>
      </c>
      <c r="E203" s="7">
        <v>17.170000000000002</v>
      </c>
      <c r="F203" s="7">
        <v>19.190000000000001</v>
      </c>
      <c r="G203" s="7">
        <v>19.16</v>
      </c>
      <c r="H203" s="7">
        <v>13.84</v>
      </c>
      <c r="I203" s="7">
        <v>15.63</v>
      </c>
      <c r="J203" s="7">
        <v>14.99</v>
      </c>
      <c r="K203" s="6">
        <f t="shared" si="12"/>
        <v>18.506666666666664</v>
      </c>
      <c r="L203" s="6">
        <f t="shared" si="13"/>
        <v>14.82</v>
      </c>
      <c r="M203" s="6">
        <f t="shared" si="14"/>
        <v>0.80079250720461104</v>
      </c>
      <c r="N203" s="11">
        <f t="shared" si="15"/>
        <v>1.3817593199226604E-2</v>
      </c>
      <c r="R203" s="2"/>
      <c r="S203" s="2"/>
      <c r="T203" s="2"/>
      <c r="U203" s="2"/>
      <c r="V203" s="2"/>
    </row>
    <row r="204" spans="1:22">
      <c r="A204" s="13" t="s">
        <v>4231</v>
      </c>
      <c r="B204" s="7" t="s">
        <v>2419</v>
      </c>
      <c r="C204" s="12" t="s">
        <v>2420</v>
      </c>
      <c r="D204" s="7">
        <v>53</v>
      </c>
      <c r="E204" s="7">
        <v>18.010000000000002</v>
      </c>
      <c r="F204" s="7">
        <v>18.43</v>
      </c>
      <c r="G204" s="7">
        <v>20.69</v>
      </c>
      <c r="H204" s="7">
        <v>12.99</v>
      </c>
      <c r="I204" s="7">
        <v>15.06</v>
      </c>
      <c r="J204" s="7">
        <v>14.82</v>
      </c>
      <c r="K204" s="6">
        <f t="shared" si="12"/>
        <v>19.043333333333333</v>
      </c>
      <c r="L204" s="6">
        <f t="shared" si="13"/>
        <v>14.290000000000001</v>
      </c>
      <c r="M204" s="6">
        <f t="shared" si="14"/>
        <v>0.75039383861368814</v>
      </c>
      <c r="N204" s="11">
        <f t="shared" si="15"/>
        <v>1.2335558249407297E-2</v>
      </c>
      <c r="R204" s="2"/>
      <c r="S204" s="2"/>
      <c r="T204" s="2"/>
      <c r="U204" s="2"/>
      <c r="V204" s="2"/>
    </row>
    <row r="205" spans="1:22">
      <c r="A205" s="13" t="s">
        <v>3911</v>
      </c>
      <c r="B205" s="7" t="s">
        <v>1843</v>
      </c>
      <c r="C205" s="12" t="s">
        <v>1844</v>
      </c>
      <c r="D205" s="7">
        <v>34</v>
      </c>
      <c r="E205" s="7">
        <v>16.72</v>
      </c>
      <c r="F205" s="7">
        <v>15.78</v>
      </c>
      <c r="G205" s="7">
        <v>19.05</v>
      </c>
      <c r="H205" s="7">
        <v>15.54</v>
      </c>
      <c r="I205" s="7">
        <v>16.760000000000002</v>
      </c>
      <c r="J205" s="7">
        <v>16.149999999999999</v>
      </c>
      <c r="K205" s="6">
        <f t="shared" si="12"/>
        <v>17.183333333333334</v>
      </c>
      <c r="L205" s="6">
        <f t="shared" si="13"/>
        <v>16.149999999999999</v>
      </c>
      <c r="M205" s="6">
        <f t="shared" si="14"/>
        <v>0.93986420950533456</v>
      </c>
      <c r="N205" s="11">
        <f t="shared" si="15"/>
        <v>0.40375322125698915</v>
      </c>
      <c r="R205" s="2"/>
      <c r="S205" s="2"/>
      <c r="T205" s="2"/>
      <c r="U205" s="2"/>
      <c r="V205" s="2"/>
    </row>
    <row r="206" spans="1:22">
      <c r="A206" s="13" t="s">
        <v>3874</v>
      </c>
      <c r="B206" s="7" t="s">
        <v>1771</v>
      </c>
      <c r="C206" s="12" t="s">
        <v>69</v>
      </c>
      <c r="D206" s="7">
        <v>4</v>
      </c>
      <c r="E206" s="7">
        <v>14.92</v>
      </c>
      <c r="F206" s="7">
        <v>17.03</v>
      </c>
      <c r="G206" s="7">
        <v>17.84</v>
      </c>
      <c r="H206" s="7">
        <v>16.350000000000001</v>
      </c>
      <c r="I206" s="7">
        <v>16.760000000000002</v>
      </c>
      <c r="J206" s="7">
        <v>17.11</v>
      </c>
      <c r="K206" s="6">
        <f t="shared" si="12"/>
        <v>16.596666666666668</v>
      </c>
      <c r="L206" s="6">
        <f t="shared" si="13"/>
        <v>16.739999999999998</v>
      </c>
      <c r="M206" s="6">
        <f t="shared" si="14"/>
        <v>1.008636272343844</v>
      </c>
      <c r="N206" s="11">
        <f t="shared" si="15"/>
        <v>0.88631608623264879</v>
      </c>
      <c r="R206" s="2"/>
      <c r="S206" s="2"/>
      <c r="T206" s="2"/>
      <c r="U206" s="2"/>
      <c r="V206" s="2"/>
    </row>
    <row r="207" spans="1:22">
      <c r="A207" s="13" t="s">
        <v>3370</v>
      </c>
      <c r="B207" s="7" t="s">
        <v>831</v>
      </c>
      <c r="C207" s="12" t="s">
        <v>217</v>
      </c>
      <c r="D207" s="7">
        <v>2</v>
      </c>
      <c r="E207" s="7">
        <v>21.08</v>
      </c>
      <c r="F207" s="7">
        <v>11.53</v>
      </c>
      <c r="G207" s="7">
        <v>13.61</v>
      </c>
      <c r="H207" s="7">
        <v>18.559999999999999</v>
      </c>
      <c r="I207" s="7">
        <v>17.149999999999999</v>
      </c>
      <c r="J207" s="7">
        <v>18.07</v>
      </c>
      <c r="K207" s="6">
        <f t="shared" si="12"/>
        <v>15.406666666666666</v>
      </c>
      <c r="L207" s="6">
        <f t="shared" si="13"/>
        <v>17.926666666666666</v>
      </c>
      <c r="M207" s="6">
        <f t="shared" si="14"/>
        <v>1.1635655560363478</v>
      </c>
      <c r="N207" s="11">
        <f t="shared" si="15"/>
        <v>0.47716724539989247</v>
      </c>
      <c r="R207" s="2"/>
      <c r="S207" s="2"/>
      <c r="T207" s="2"/>
      <c r="U207" s="2"/>
      <c r="V207" s="2"/>
    </row>
    <row r="208" spans="1:22" ht="25">
      <c r="A208" s="13" t="s">
        <v>4436</v>
      </c>
      <c r="B208" s="7" t="s">
        <v>2810</v>
      </c>
      <c r="C208" s="12" t="s">
        <v>2811</v>
      </c>
      <c r="D208" s="7">
        <v>13</v>
      </c>
      <c r="E208" s="7">
        <v>18.34</v>
      </c>
      <c r="F208" s="7">
        <v>22.65</v>
      </c>
      <c r="G208" s="7">
        <v>21</v>
      </c>
      <c r="H208" s="7">
        <v>12.59</v>
      </c>
      <c r="I208" s="7">
        <v>13.11</v>
      </c>
      <c r="J208" s="7">
        <v>12.31</v>
      </c>
      <c r="K208" s="6">
        <f t="shared" si="12"/>
        <v>20.66333333333333</v>
      </c>
      <c r="L208" s="6">
        <f t="shared" si="13"/>
        <v>12.67</v>
      </c>
      <c r="M208" s="6">
        <f t="shared" si="14"/>
        <v>0.613163413453783</v>
      </c>
      <c r="N208" s="11">
        <f t="shared" si="15"/>
        <v>2.0808625427659218E-2</v>
      </c>
      <c r="R208" s="2"/>
      <c r="S208" s="2"/>
      <c r="T208" s="2"/>
      <c r="U208" s="2"/>
      <c r="V208" s="2"/>
    </row>
    <row r="209" spans="1:22">
      <c r="A209" s="13" t="s">
        <v>3496</v>
      </c>
      <c r="B209" s="7" t="s">
        <v>1064</v>
      </c>
      <c r="C209" s="12" t="s">
        <v>1065</v>
      </c>
      <c r="D209" s="7">
        <v>9</v>
      </c>
      <c r="E209" s="7">
        <v>14.32</v>
      </c>
      <c r="F209" s="7">
        <v>13.84</v>
      </c>
      <c r="G209" s="7">
        <v>16.46</v>
      </c>
      <c r="H209" s="7">
        <v>17.22</v>
      </c>
      <c r="I209" s="7">
        <v>20.81</v>
      </c>
      <c r="J209" s="7">
        <v>17.350000000000001</v>
      </c>
      <c r="K209" s="6">
        <f t="shared" si="12"/>
        <v>14.873333333333335</v>
      </c>
      <c r="L209" s="6">
        <f t="shared" si="13"/>
        <v>18.46</v>
      </c>
      <c r="M209" s="6">
        <f t="shared" si="14"/>
        <v>1.2411474675033616</v>
      </c>
      <c r="N209" s="11">
        <f t="shared" si="15"/>
        <v>7.3674293503059929E-2</v>
      </c>
      <c r="R209" s="2"/>
      <c r="S209" s="2"/>
      <c r="T209" s="2"/>
      <c r="U209" s="2"/>
      <c r="V209" s="2"/>
    </row>
    <row r="210" spans="1:22">
      <c r="A210" s="13" t="s">
        <v>3662</v>
      </c>
      <c r="B210" s="7" t="s">
        <v>1375</v>
      </c>
      <c r="C210" s="12" t="s">
        <v>1376</v>
      </c>
      <c r="D210" s="7">
        <v>1</v>
      </c>
      <c r="E210" s="7">
        <v>16.2</v>
      </c>
      <c r="F210" s="7">
        <v>15.44</v>
      </c>
      <c r="G210" s="7">
        <v>15.69</v>
      </c>
      <c r="H210" s="7">
        <v>17.03</v>
      </c>
      <c r="I210" s="7">
        <v>17.11</v>
      </c>
      <c r="J210" s="7">
        <v>18.55</v>
      </c>
      <c r="K210" s="6">
        <f t="shared" si="12"/>
        <v>15.776666666666666</v>
      </c>
      <c r="L210" s="6">
        <f t="shared" si="13"/>
        <v>17.563333333333333</v>
      </c>
      <c r="M210" s="6">
        <f t="shared" si="14"/>
        <v>1.1132474117895628</v>
      </c>
      <c r="N210" s="11">
        <f t="shared" si="15"/>
        <v>5.1031853500965861E-2</v>
      </c>
      <c r="R210" s="2"/>
      <c r="S210" s="2"/>
      <c r="T210" s="2"/>
      <c r="U210" s="2"/>
      <c r="V210" s="2"/>
    </row>
    <row r="211" spans="1:22">
      <c r="A211" s="13" t="s">
        <v>4312</v>
      </c>
      <c r="B211" s="7" t="s">
        <v>2577</v>
      </c>
      <c r="C211" s="12" t="s">
        <v>2578</v>
      </c>
      <c r="D211" s="7">
        <v>1</v>
      </c>
      <c r="E211" s="7">
        <v>18.13</v>
      </c>
      <c r="F211" s="7">
        <v>20.59</v>
      </c>
      <c r="G211" s="7">
        <v>19.149999999999999</v>
      </c>
      <c r="H211" s="7">
        <v>14.43</v>
      </c>
      <c r="I211" s="7">
        <v>12.93</v>
      </c>
      <c r="J211" s="7">
        <v>14.76</v>
      </c>
      <c r="K211" s="6">
        <f t="shared" si="12"/>
        <v>19.29</v>
      </c>
      <c r="L211" s="6">
        <f t="shared" si="13"/>
        <v>14.04</v>
      </c>
      <c r="M211" s="6">
        <f t="shared" si="14"/>
        <v>0.72783825816485226</v>
      </c>
      <c r="N211" s="11">
        <f t="shared" si="15"/>
        <v>5.2388905053716035E-3</v>
      </c>
      <c r="R211" s="2"/>
      <c r="S211" s="2"/>
      <c r="T211" s="2"/>
      <c r="U211" s="2"/>
      <c r="V211" s="2"/>
    </row>
    <row r="212" spans="1:22">
      <c r="A212" s="13" t="s">
        <v>3328</v>
      </c>
      <c r="B212" s="7" t="s">
        <v>751</v>
      </c>
      <c r="C212" s="12" t="s">
        <v>752</v>
      </c>
      <c r="D212" s="7">
        <v>3</v>
      </c>
      <c r="E212" s="7">
        <v>13.91</v>
      </c>
      <c r="F212" s="7">
        <v>13.21</v>
      </c>
      <c r="G212" s="7">
        <v>15.47</v>
      </c>
      <c r="H212" s="7">
        <v>19.239999999999998</v>
      </c>
      <c r="I212" s="7">
        <v>18.78</v>
      </c>
      <c r="J212" s="7">
        <v>19.39</v>
      </c>
      <c r="K212" s="6">
        <f t="shared" si="12"/>
        <v>14.196666666666667</v>
      </c>
      <c r="L212" s="6">
        <f t="shared" si="13"/>
        <v>19.136666666666667</v>
      </c>
      <c r="M212" s="6">
        <f t="shared" si="14"/>
        <v>1.3479690068091101</v>
      </c>
      <c r="N212" s="11">
        <f t="shared" si="15"/>
        <v>1.2933616910776397E-2</v>
      </c>
      <c r="R212" s="2"/>
      <c r="S212" s="2"/>
      <c r="T212" s="2"/>
      <c r="U212" s="2"/>
      <c r="V212" s="2"/>
    </row>
    <row r="213" spans="1:22">
      <c r="A213" s="13" t="s">
        <v>3030</v>
      </c>
      <c r="B213" s="7" t="s">
        <v>179</v>
      </c>
      <c r="C213" s="12" t="s">
        <v>180</v>
      </c>
      <c r="D213" s="7">
        <v>1</v>
      </c>
      <c r="E213" s="7">
        <v>9.59</v>
      </c>
      <c r="F213" s="7">
        <v>9.56</v>
      </c>
      <c r="G213" s="7">
        <v>9.68</v>
      </c>
      <c r="H213" s="7">
        <v>25.07</v>
      </c>
      <c r="I213" s="7">
        <v>22.09</v>
      </c>
      <c r="J213" s="7">
        <v>24.01</v>
      </c>
      <c r="K213" s="6">
        <f t="shared" si="12"/>
        <v>9.61</v>
      </c>
      <c r="L213" s="6">
        <f t="shared" si="13"/>
        <v>23.723333333333333</v>
      </c>
      <c r="M213" s="6">
        <f t="shared" si="14"/>
        <v>2.46860908775581</v>
      </c>
      <c r="N213" s="11">
        <f t="shared" si="15"/>
        <v>3.7480420450515554E-3</v>
      </c>
      <c r="R213" s="2"/>
      <c r="S213" s="2"/>
      <c r="T213" s="2"/>
      <c r="U213" s="2"/>
      <c r="V213" s="2"/>
    </row>
    <row r="214" spans="1:22">
      <c r="A214" s="13" t="s">
        <v>4326</v>
      </c>
      <c r="B214" s="7" t="s">
        <v>2603</v>
      </c>
      <c r="C214" s="12" t="s">
        <v>2604</v>
      </c>
      <c r="D214" s="7">
        <v>1</v>
      </c>
      <c r="E214" s="7">
        <v>19.02</v>
      </c>
      <c r="F214" s="7">
        <v>20.21</v>
      </c>
      <c r="G214" s="7">
        <v>16.62</v>
      </c>
      <c r="H214" s="7">
        <v>16.29</v>
      </c>
      <c r="I214" s="7">
        <v>13.82</v>
      </c>
      <c r="J214" s="7">
        <v>14.04</v>
      </c>
      <c r="K214" s="6">
        <f t="shared" si="12"/>
        <v>18.616666666666671</v>
      </c>
      <c r="L214" s="6">
        <f t="shared" si="13"/>
        <v>14.716666666666667</v>
      </c>
      <c r="M214" s="6">
        <f t="shared" si="14"/>
        <v>0.7905102954341986</v>
      </c>
      <c r="N214" s="11">
        <f t="shared" si="15"/>
        <v>4.5814868157143931E-2</v>
      </c>
      <c r="R214" s="2"/>
      <c r="S214" s="2"/>
      <c r="T214" s="2"/>
      <c r="U214" s="2"/>
      <c r="V214" s="2"/>
    </row>
    <row r="215" spans="1:22" ht="25">
      <c r="A215" s="13" t="s">
        <v>3267</v>
      </c>
      <c r="B215" s="7" t="s">
        <v>633</v>
      </c>
      <c r="C215" s="12" t="s">
        <v>634</v>
      </c>
      <c r="D215" s="7">
        <v>1</v>
      </c>
      <c r="E215" s="7">
        <v>14.99</v>
      </c>
      <c r="F215" s="7">
        <v>13.13</v>
      </c>
      <c r="G215" s="7">
        <v>13.5</v>
      </c>
      <c r="H215" s="7">
        <v>19.97</v>
      </c>
      <c r="I215" s="7">
        <v>19.739999999999998</v>
      </c>
      <c r="J215" s="7">
        <v>18.670000000000002</v>
      </c>
      <c r="K215" s="6">
        <f t="shared" si="12"/>
        <v>13.873333333333335</v>
      </c>
      <c r="L215" s="6">
        <f t="shared" si="13"/>
        <v>19.459999999999997</v>
      </c>
      <c r="M215" s="6">
        <f t="shared" si="14"/>
        <v>1.4026910139356075</v>
      </c>
      <c r="N215" s="11">
        <f t="shared" si="15"/>
        <v>2.0230444067543389E-3</v>
      </c>
      <c r="R215" s="2"/>
      <c r="S215" s="2"/>
      <c r="T215" s="2"/>
      <c r="U215" s="2"/>
      <c r="V215" s="2"/>
    </row>
    <row r="216" spans="1:22">
      <c r="A216" s="13" t="s">
        <v>3232</v>
      </c>
      <c r="B216" s="7" t="s">
        <v>568</v>
      </c>
      <c r="C216" s="12" t="s">
        <v>569</v>
      </c>
      <c r="D216" s="7">
        <v>5</v>
      </c>
      <c r="E216" s="7">
        <v>12.38</v>
      </c>
      <c r="F216" s="7">
        <v>13.66</v>
      </c>
      <c r="G216" s="7">
        <v>13.47</v>
      </c>
      <c r="H216" s="7">
        <v>18.96</v>
      </c>
      <c r="I216" s="7">
        <v>20.62</v>
      </c>
      <c r="J216" s="7">
        <v>20.91</v>
      </c>
      <c r="K216" s="6">
        <f t="shared" si="12"/>
        <v>13.17</v>
      </c>
      <c r="L216" s="6">
        <f t="shared" si="13"/>
        <v>20.16333333333333</v>
      </c>
      <c r="M216" s="6">
        <f t="shared" si="14"/>
        <v>1.5310048089091368</v>
      </c>
      <c r="N216" s="11">
        <f t="shared" si="15"/>
        <v>1.2959233049047872E-3</v>
      </c>
      <c r="R216" s="2"/>
      <c r="S216" s="2"/>
      <c r="T216" s="2"/>
      <c r="U216" s="2"/>
      <c r="V216" s="2"/>
    </row>
    <row r="217" spans="1:22">
      <c r="A217" s="13" t="s">
        <v>3314</v>
      </c>
      <c r="B217" s="7" t="s">
        <v>725</v>
      </c>
      <c r="C217" s="12" t="s">
        <v>726</v>
      </c>
      <c r="D217" s="7">
        <v>7</v>
      </c>
      <c r="E217" s="7">
        <v>14.08</v>
      </c>
      <c r="F217" s="7">
        <v>13.56</v>
      </c>
      <c r="G217" s="7">
        <v>15.05</v>
      </c>
      <c r="H217" s="7">
        <v>17.84</v>
      </c>
      <c r="I217" s="7">
        <v>19.670000000000002</v>
      </c>
      <c r="J217" s="7">
        <v>19.8</v>
      </c>
      <c r="K217" s="6">
        <f t="shared" si="12"/>
        <v>14.229999999999999</v>
      </c>
      <c r="L217" s="6">
        <f t="shared" si="13"/>
        <v>19.103333333333335</v>
      </c>
      <c r="M217" s="6">
        <f t="shared" si="14"/>
        <v>1.34246896228625</v>
      </c>
      <c r="N217" s="11">
        <f t="shared" si="15"/>
        <v>4.6937744524901508E-3</v>
      </c>
      <c r="R217" s="2"/>
      <c r="S217" s="2"/>
      <c r="T217" s="2"/>
      <c r="U217" s="2"/>
      <c r="V217" s="2"/>
    </row>
    <row r="218" spans="1:22">
      <c r="A218" s="13" t="s">
        <v>3958</v>
      </c>
      <c r="B218" s="7" t="s">
        <v>1931</v>
      </c>
      <c r="C218" s="12" t="s">
        <v>1932</v>
      </c>
      <c r="D218" s="7">
        <v>5</v>
      </c>
      <c r="E218" s="7">
        <v>17.059999999999999</v>
      </c>
      <c r="F218" s="7">
        <v>16.71</v>
      </c>
      <c r="G218" s="7">
        <v>17.89</v>
      </c>
      <c r="H218" s="7">
        <v>16.59</v>
      </c>
      <c r="I218" s="7">
        <v>16.05</v>
      </c>
      <c r="J218" s="7">
        <v>15.71</v>
      </c>
      <c r="K218" s="6">
        <f t="shared" si="12"/>
        <v>17.22</v>
      </c>
      <c r="L218" s="6">
        <f t="shared" si="13"/>
        <v>16.116666666666667</v>
      </c>
      <c r="M218" s="6">
        <f t="shared" si="14"/>
        <v>0.93592721641502141</v>
      </c>
      <c r="N218" s="11">
        <f t="shared" si="15"/>
        <v>6.93061188287451E-2</v>
      </c>
      <c r="R218" s="2"/>
      <c r="S218" s="2"/>
      <c r="T218" s="2"/>
      <c r="U218" s="2"/>
      <c r="V218" s="2"/>
    </row>
    <row r="219" spans="1:22">
      <c r="A219" s="13" t="s">
        <v>3171</v>
      </c>
      <c r="B219" s="7" t="s">
        <v>452</v>
      </c>
      <c r="C219" s="12" t="s">
        <v>453</v>
      </c>
      <c r="D219" s="7">
        <v>4</v>
      </c>
      <c r="E219" s="7">
        <v>10.87</v>
      </c>
      <c r="F219" s="7">
        <v>12.23</v>
      </c>
      <c r="G219" s="7">
        <v>14.38</v>
      </c>
      <c r="H219" s="7">
        <v>19.989999999999998</v>
      </c>
      <c r="I219" s="7">
        <v>20.29</v>
      </c>
      <c r="J219" s="7">
        <v>22.24</v>
      </c>
      <c r="K219" s="6">
        <f t="shared" si="12"/>
        <v>12.493333333333334</v>
      </c>
      <c r="L219" s="6">
        <f t="shared" si="13"/>
        <v>20.84</v>
      </c>
      <c r="M219" s="6">
        <f t="shared" si="14"/>
        <v>1.6680896478121663</v>
      </c>
      <c r="N219" s="11">
        <f t="shared" si="15"/>
        <v>3.8567732344262874E-3</v>
      </c>
      <c r="R219" s="2"/>
      <c r="S219" s="2"/>
      <c r="T219" s="2"/>
      <c r="U219" s="2"/>
      <c r="V219" s="2"/>
    </row>
    <row r="220" spans="1:22">
      <c r="A220" s="13" t="s">
        <v>3119</v>
      </c>
      <c r="B220" s="7" t="s">
        <v>349</v>
      </c>
      <c r="C220" s="12" t="s">
        <v>350</v>
      </c>
      <c r="D220" s="7">
        <v>1</v>
      </c>
      <c r="E220" s="7">
        <v>10.81</v>
      </c>
      <c r="F220" s="7">
        <v>11.71</v>
      </c>
      <c r="G220" s="7">
        <v>12.29</v>
      </c>
      <c r="H220" s="7">
        <v>20.96</v>
      </c>
      <c r="I220" s="7">
        <v>21.54</v>
      </c>
      <c r="J220" s="7">
        <v>22.68</v>
      </c>
      <c r="K220" s="6">
        <f t="shared" si="12"/>
        <v>11.603333333333333</v>
      </c>
      <c r="L220" s="6">
        <f t="shared" si="13"/>
        <v>21.72666666666667</v>
      </c>
      <c r="M220" s="6">
        <f t="shared" si="14"/>
        <v>1.8724504452743467</v>
      </c>
      <c r="N220" s="11">
        <f t="shared" si="15"/>
        <v>1.2691710195862581E-4</v>
      </c>
      <c r="R220" s="2"/>
      <c r="S220" s="2"/>
      <c r="T220" s="2"/>
      <c r="U220" s="2"/>
      <c r="V220" s="2"/>
    </row>
    <row r="221" spans="1:22" ht="49">
      <c r="A221" s="13" t="s">
        <v>4400</v>
      </c>
      <c r="B221" s="7" t="s">
        <v>2740</v>
      </c>
      <c r="C221" s="12" t="s">
        <v>2741</v>
      </c>
      <c r="D221" s="7">
        <v>26</v>
      </c>
      <c r="E221" s="7">
        <v>18.059999999999999</v>
      </c>
      <c r="F221" s="7">
        <v>20.41</v>
      </c>
      <c r="G221" s="7">
        <v>21.61</v>
      </c>
      <c r="H221" s="7">
        <v>12.54</v>
      </c>
      <c r="I221" s="7">
        <v>13.85</v>
      </c>
      <c r="J221" s="7">
        <v>13.52</v>
      </c>
      <c r="K221" s="6">
        <f t="shared" si="12"/>
        <v>20.026666666666667</v>
      </c>
      <c r="L221" s="6">
        <f t="shared" si="13"/>
        <v>13.303333333333333</v>
      </c>
      <c r="M221" s="6">
        <f t="shared" si="14"/>
        <v>0.66428095872170434</v>
      </c>
      <c r="N221" s="11">
        <f t="shared" si="15"/>
        <v>1.4186888804641265E-2</v>
      </c>
      <c r="R221" s="2"/>
      <c r="S221" s="2"/>
      <c r="T221" s="2"/>
      <c r="U221" s="2"/>
      <c r="V221" s="2"/>
    </row>
    <row r="222" spans="1:22">
      <c r="A222" s="13" t="s">
        <v>4398</v>
      </c>
      <c r="B222" s="7" t="s">
        <v>2736</v>
      </c>
      <c r="C222" s="12" t="s">
        <v>2737</v>
      </c>
      <c r="D222" s="7">
        <v>9</v>
      </c>
      <c r="E222" s="7">
        <v>18.48</v>
      </c>
      <c r="F222" s="7">
        <v>20.04</v>
      </c>
      <c r="G222" s="7">
        <v>19.940000000000001</v>
      </c>
      <c r="H222" s="7">
        <v>13.28</v>
      </c>
      <c r="I222" s="7">
        <v>13.22</v>
      </c>
      <c r="J222" s="7">
        <v>15.03</v>
      </c>
      <c r="K222" s="6">
        <f t="shared" si="12"/>
        <v>19.486666666666665</v>
      </c>
      <c r="L222" s="6">
        <f t="shared" si="13"/>
        <v>13.843333333333334</v>
      </c>
      <c r="M222" s="6">
        <f t="shared" si="14"/>
        <v>0.71040027369141301</v>
      </c>
      <c r="N222" s="11">
        <f t="shared" si="15"/>
        <v>2.1252754098320991E-3</v>
      </c>
      <c r="R222" s="2"/>
      <c r="S222" s="2"/>
      <c r="T222" s="2"/>
      <c r="U222" s="2"/>
      <c r="V222" s="2"/>
    </row>
    <row r="223" spans="1:22">
      <c r="A223" s="13" t="s">
        <v>3158</v>
      </c>
      <c r="B223" s="7" t="s">
        <v>427</v>
      </c>
      <c r="C223" s="12" t="s">
        <v>428</v>
      </c>
      <c r="D223" s="7">
        <v>5</v>
      </c>
      <c r="E223" s="7">
        <v>12.05</v>
      </c>
      <c r="F223" s="7">
        <v>11.66</v>
      </c>
      <c r="G223" s="7">
        <v>14.92</v>
      </c>
      <c r="H223" s="7">
        <v>18.57</v>
      </c>
      <c r="I223" s="7">
        <v>22.19</v>
      </c>
      <c r="J223" s="7">
        <v>20.62</v>
      </c>
      <c r="K223" s="6">
        <f t="shared" si="12"/>
        <v>12.876666666666667</v>
      </c>
      <c r="L223" s="6">
        <f t="shared" si="13"/>
        <v>20.460000000000004</v>
      </c>
      <c r="M223" s="6">
        <f t="shared" si="14"/>
        <v>1.5889205280869794</v>
      </c>
      <c r="N223" s="11">
        <f t="shared" si="15"/>
        <v>6.6777118577854072E-3</v>
      </c>
      <c r="R223" s="2"/>
      <c r="S223" s="2"/>
      <c r="T223" s="2"/>
      <c r="U223" s="2"/>
      <c r="V223" s="2"/>
    </row>
    <row r="224" spans="1:22">
      <c r="A224" s="13" t="s">
        <v>3009</v>
      </c>
      <c r="B224" s="7" t="s">
        <v>137</v>
      </c>
      <c r="C224" s="12" t="s">
        <v>138</v>
      </c>
      <c r="D224" s="7">
        <v>2</v>
      </c>
      <c r="E224" s="7">
        <v>7.91</v>
      </c>
      <c r="F224" s="7">
        <v>8.39</v>
      </c>
      <c r="G224" s="7">
        <v>9.27</v>
      </c>
      <c r="H224" s="7">
        <v>23.03</v>
      </c>
      <c r="I224" s="7">
        <v>23.5</v>
      </c>
      <c r="J224" s="7">
        <v>27.89</v>
      </c>
      <c r="K224" s="6">
        <f t="shared" si="12"/>
        <v>8.5233333333333334</v>
      </c>
      <c r="L224" s="6">
        <f t="shared" si="13"/>
        <v>24.806666666666668</v>
      </c>
      <c r="M224" s="6">
        <f t="shared" si="14"/>
        <v>2.9104419241298398</v>
      </c>
      <c r="N224" s="11">
        <f t="shared" si="15"/>
        <v>6.1547590733488323E-3</v>
      </c>
      <c r="R224" s="2"/>
      <c r="S224" s="2"/>
      <c r="T224" s="2"/>
      <c r="U224" s="2"/>
      <c r="V224" s="2"/>
    </row>
    <row r="225" spans="1:22">
      <c r="A225" s="13" t="s">
        <v>3896</v>
      </c>
      <c r="B225" s="7" t="s">
        <v>1814</v>
      </c>
      <c r="C225" s="12" t="s">
        <v>1815</v>
      </c>
      <c r="D225" s="7">
        <v>1</v>
      </c>
      <c r="E225" s="7">
        <v>16.87</v>
      </c>
      <c r="F225" s="7">
        <v>15.11</v>
      </c>
      <c r="G225" s="7">
        <v>18.86</v>
      </c>
      <c r="H225" s="7">
        <v>16.38</v>
      </c>
      <c r="I225" s="7">
        <v>16.57</v>
      </c>
      <c r="J225" s="7">
        <v>16.21</v>
      </c>
      <c r="K225" s="6">
        <f t="shared" si="12"/>
        <v>16.946666666666669</v>
      </c>
      <c r="L225" s="6">
        <f t="shared" si="13"/>
        <v>16.386666666666667</v>
      </c>
      <c r="M225" s="6">
        <f t="shared" si="14"/>
        <v>0.96695515342250182</v>
      </c>
      <c r="N225" s="11">
        <f t="shared" si="15"/>
        <v>0.65723033947188758</v>
      </c>
      <c r="R225" s="2"/>
      <c r="S225" s="2"/>
      <c r="T225" s="2"/>
      <c r="U225" s="2"/>
      <c r="V225" s="2"/>
    </row>
    <row r="226" spans="1:22">
      <c r="A226" s="13" t="s">
        <v>4152</v>
      </c>
      <c r="B226" s="7" t="s">
        <v>2271</v>
      </c>
      <c r="C226" s="12" t="s">
        <v>2272</v>
      </c>
      <c r="D226" s="7">
        <v>7</v>
      </c>
      <c r="E226" s="7">
        <v>18.37</v>
      </c>
      <c r="F226" s="7">
        <v>18.260000000000002</v>
      </c>
      <c r="G226" s="7">
        <v>16.89</v>
      </c>
      <c r="H226" s="7">
        <v>15.82</v>
      </c>
      <c r="I226" s="7">
        <v>15.23</v>
      </c>
      <c r="J226" s="7">
        <v>15.42</v>
      </c>
      <c r="K226" s="6">
        <f t="shared" si="12"/>
        <v>17.84</v>
      </c>
      <c r="L226" s="6">
        <f t="shared" si="13"/>
        <v>15.49</v>
      </c>
      <c r="M226" s="6">
        <f t="shared" si="14"/>
        <v>0.86827354260089684</v>
      </c>
      <c r="N226" s="11">
        <f t="shared" si="15"/>
        <v>2.7358712651586514E-2</v>
      </c>
      <c r="R226" s="2"/>
      <c r="S226" s="2"/>
      <c r="T226" s="2"/>
      <c r="U226" s="2"/>
      <c r="V226" s="2"/>
    </row>
    <row r="227" spans="1:22">
      <c r="A227" s="13" t="s">
        <v>4124</v>
      </c>
      <c r="B227" s="7" t="s">
        <v>2221</v>
      </c>
      <c r="C227" s="12" t="s">
        <v>2222</v>
      </c>
      <c r="D227" s="7">
        <v>2</v>
      </c>
      <c r="E227" s="7">
        <v>18.239999999999998</v>
      </c>
      <c r="F227" s="7">
        <v>19.03</v>
      </c>
      <c r="G227" s="7">
        <v>15.86</v>
      </c>
      <c r="H227" s="7">
        <v>16.68</v>
      </c>
      <c r="I227" s="7">
        <v>14.5</v>
      </c>
      <c r="J227" s="7">
        <v>15.68</v>
      </c>
      <c r="K227" s="6">
        <f t="shared" si="12"/>
        <v>17.709999999999997</v>
      </c>
      <c r="L227" s="6">
        <f t="shared" si="13"/>
        <v>15.62</v>
      </c>
      <c r="M227" s="6">
        <f t="shared" si="14"/>
        <v>0.88198757763975166</v>
      </c>
      <c r="N227" s="11">
        <f t="shared" si="15"/>
        <v>0.15213980572797839</v>
      </c>
      <c r="R227" s="2"/>
      <c r="S227" s="2"/>
      <c r="T227" s="2"/>
      <c r="U227" s="2"/>
      <c r="V227" s="2"/>
    </row>
    <row r="228" spans="1:22">
      <c r="A228" s="13" t="s">
        <v>3824</v>
      </c>
      <c r="B228" s="7" t="s">
        <v>1680</v>
      </c>
      <c r="C228" s="12" t="s">
        <v>12</v>
      </c>
      <c r="D228" s="7">
        <v>3</v>
      </c>
      <c r="E228" s="7">
        <v>16.28</v>
      </c>
      <c r="F228" s="7">
        <v>15.8</v>
      </c>
      <c r="G228" s="7">
        <v>17.850000000000001</v>
      </c>
      <c r="H228" s="7">
        <v>15.9</v>
      </c>
      <c r="I228" s="7">
        <v>17.72</v>
      </c>
      <c r="J228" s="7">
        <v>16.45</v>
      </c>
      <c r="K228" s="6">
        <f t="shared" si="12"/>
        <v>16.643333333333334</v>
      </c>
      <c r="L228" s="6">
        <f t="shared" si="13"/>
        <v>16.689999999999998</v>
      </c>
      <c r="M228" s="6">
        <f t="shared" si="14"/>
        <v>1.0028039254956937</v>
      </c>
      <c r="N228" s="11">
        <f t="shared" si="15"/>
        <v>0.95743436970432649</v>
      </c>
      <c r="R228" s="2"/>
      <c r="S228" s="2"/>
      <c r="T228" s="2"/>
      <c r="U228" s="2"/>
      <c r="V228" s="2"/>
    </row>
    <row r="229" spans="1:22">
      <c r="A229" s="13" t="s">
        <v>2976</v>
      </c>
      <c r="B229" s="7" t="s">
        <v>75</v>
      </c>
      <c r="C229" s="12" t="s">
        <v>76</v>
      </c>
      <c r="D229" s="7">
        <v>3</v>
      </c>
      <c r="E229" s="7">
        <v>6.29</v>
      </c>
      <c r="F229" s="7">
        <v>6.92</v>
      </c>
      <c r="G229" s="7">
        <v>6.82</v>
      </c>
      <c r="H229" s="7">
        <v>24.88</v>
      </c>
      <c r="I229" s="7">
        <v>28.52</v>
      </c>
      <c r="J229" s="7">
        <v>26.57</v>
      </c>
      <c r="K229" s="6">
        <f t="shared" si="12"/>
        <v>6.6766666666666667</v>
      </c>
      <c r="L229" s="6">
        <f t="shared" si="13"/>
        <v>26.656666666666666</v>
      </c>
      <c r="M229" s="6">
        <f t="shared" si="14"/>
        <v>3.9925112331502746</v>
      </c>
      <c r="N229" s="11">
        <f t="shared" si="15"/>
        <v>2.0900499386337355E-3</v>
      </c>
      <c r="R229" s="2"/>
      <c r="S229" s="2"/>
      <c r="T229" s="2"/>
      <c r="U229" s="2"/>
      <c r="V229" s="2"/>
    </row>
    <row r="230" spans="1:22">
      <c r="A230" s="13" t="s">
        <v>3236</v>
      </c>
      <c r="B230" s="7" t="s">
        <v>575</v>
      </c>
      <c r="C230" s="12" t="s">
        <v>576</v>
      </c>
      <c r="D230" s="7">
        <v>3</v>
      </c>
      <c r="E230" s="7">
        <v>17.809999999999999</v>
      </c>
      <c r="F230" s="7">
        <v>12.46</v>
      </c>
      <c r="G230" s="7">
        <v>12.39</v>
      </c>
      <c r="H230" s="7">
        <v>18.98</v>
      </c>
      <c r="I230" s="7">
        <v>19.91</v>
      </c>
      <c r="J230" s="7">
        <v>18.440000000000001</v>
      </c>
      <c r="K230" s="6">
        <f t="shared" si="12"/>
        <v>14.219999999999999</v>
      </c>
      <c r="L230" s="6">
        <f t="shared" si="13"/>
        <v>19.11</v>
      </c>
      <c r="M230" s="6">
        <f t="shared" si="14"/>
        <v>1.3438818565400845</v>
      </c>
      <c r="N230" s="11">
        <f t="shared" si="15"/>
        <v>0.10532760042659887</v>
      </c>
      <c r="R230" s="2"/>
      <c r="S230" s="2"/>
      <c r="T230" s="2"/>
      <c r="U230" s="2"/>
      <c r="V230" s="2"/>
    </row>
    <row r="231" spans="1:22">
      <c r="A231" s="13" t="s">
        <v>3901</v>
      </c>
      <c r="B231" s="7" t="s">
        <v>1824</v>
      </c>
      <c r="C231" s="12" t="s">
        <v>1825</v>
      </c>
      <c r="D231" s="7">
        <v>1</v>
      </c>
      <c r="E231" s="7">
        <v>24.62</v>
      </c>
      <c r="F231" s="7">
        <v>12.58</v>
      </c>
      <c r="G231" s="7">
        <v>15.29</v>
      </c>
      <c r="H231" s="7">
        <v>18.45</v>
      </c>
      <c r="I231" s="7">
        <v>14.82</v>
      </c>
      <c r="J231" s="7">
        <v>14.25</v>
      </c>
      <c r="K231" s="6">
        <f t="shared" si="12"/>
        <v>17.496666666666666</v>
      </c>
      <c r="L231" s="6">
        <f t="shared" si="13"/>
        <v>15.839999999999998</v>
      </c>
      <c r="M231" s="6">
        <f t="shared" si="14"/>
        <v>0.90531529815202882</v>
      </c>
      <c r="N231" s="11">
        <f t="shared" si="15"/>
        <v>0.70304452013540297</v>
      </c>
      <c r="R231" s="2"/>
      <c r="S231" s="2"/>
      <c r="T231" s="2"/>
      <c r="U231" s="2"/>
      <c r="V231" s="2"/>
    </row>
    <row r="232" spans="1:22">
      <c r="A232" s="13" t="s">
        <v>3485</v>
      </c>
      <c r="B232" s="7" t="s">
        <v>1043</v>
      </c>
      <c r="C232" s="12" t="s">
        <v>1044</v>
      </c>
      <c r="D232" s="7">
        <v>2</v>
      </c>
      <c r="E232" s="7">
        <v>15.51</v>
      </c>
      <c r="F232" s="7">
        <v>15.13</v>
      </c>
      <c r="G232" s="7">
        <v>14.84</v>
      </c>
      <c r="H232" s="7">
        <v>19.010000000000002</v>
      </c>
      <c r="I232" s="7">
        <v>18.420000000000002</v>
      </c>
      <c r="J232" s="7">
        <v>17.09</v>
      </c>
      <c r="K232" s="6">
        <f t="shared" si="12"/>
        <v>15.160000000000002</v>
      </c>
      <c r="L232" s="6">
        <f t="shared" si="13"/>
        <v>18.173333333333336</v>
      </c>
      <c r="M232" s="6">
        <f t="shared" si="14"/>
        <v>1.198768689533861</v>
      </c>
      <c r="N232" s="11">
        <f t="shared" si="15"/>
        <v>2.40520687513332E-2</v>
      </c>
      <c r="R232" s="2"/>
      <c r="S232" s="2"/>
      <c r="T232" s="2"/>
      <c r="U232" s="2"/>
      <c r="V232" s="2"/>
    </row>
    <row r="233" spans="1:22">
      <c r="A233" s="13" t="s">
        <v>4370</v>
      </c>
      <c r="B233" s="7" t="s">
        <v>2685</v>
      </c>
      <c r="C233" s="12" t="s">
        <v>55</v>
      </c>
      <c r="D233" s="7">
        <v>2</v>
      </c>
      <c r="E233" s="7">
        <v>18.28</v>
      </c>
      <c r="F233" s="7">
        <v>19.57</v>
      </c>
      <c r="G233" s="7">
        <v>21.39</v>
      </c>
      <c r="H233" s="7">
        <v>13.16</v>
      </c>
      <c r="I233" s="7">
        <v>13.63</v>
      </c>
      <c r="J233" s="7">
        <v>13.96</v>
      </c>
      <c r="K233" s="6">
        <f t="shared" si="12"/>
        <v>19.746666666666666</v>
      </c>
      <c r="L233" s="6">
        <f t="shared" si="13"/>
        <v>13.583333333333334</v>
      </c>
      <c r="M233" s="6">
        <f t="shared" si="14"/>
        <v>0.6878798109385551</v>
      </c>
      <c r="N233" s="11">
        <f t="shared" si="15"/>
        <v>1.5952424660207631E-2</v>
      </c>
      <c r="R233" s="2"/>
      <c r="S233" s="2"/>
      <c r="T233" s="2"/>
      <c r="U233" s="2"/>
      <c r="V233" s="2"/>
    </row>
    <row r="234" spans="1:22">
      <c r="A234" s="13" t="s">
        <v>3632</v>
      </c>
      <c r="B234" s="7" t="s">
        <v>1316</v>
      </c>
      <c r="C234" s="12" t="s">
        <v>1317</v>
      </c>
      <c r="D234" s="7">
        <v>2</v>
      </c>
      <c r="E234" s="7">
        <v>15.72</v>
      </c>
      <c r="F234" s="7">
        <v>15.74</v>
      </c>
      <c r="G234" s="7">
        <v>16.45</v>
      </c>
      <c r="H234" s="7">
        <v>16.59</v>
      </c>
      <c r="I234" s="7">
        <v>17.96</v>
      </c>
      <c r="J234" s="7">
        <v>17.54</v>
      </c>
      <c r="K234" s="6">
        <f t="shared" si="12"/>
        <v>15.969999999999999</v>
      </c>
      <c r="L234" s="6">
        <f t="shared" si="13"/>
        <v>17.363333333333333</v>
      </c>
      <c r="M234" s="6">
        <f t="shared" si="14"/>
        <v>1.0872469213107911</v>
      </c>
      <c r="N234" s="11">
        <f t="shared" si="15"/>
        <v>5.3964354719072717E-2</v>
      </c>
      <c r="R234" s="2"/>
      <c r="S234" s="2"/>
      <c r="T234" s="2"/>
      <c r="U234" s="2"/>
      <c r="V234" s="2"/>
    </row>
    <row r="235" spans="1:22">
      <c r="A235" s="13" t="s">
        <v>3953</v>
      </c>
      <c r="B235" s="7" t="s">
        <v>1922</v>
      </c>
      <c r="C235" s="12" t="s">
        <v>432</v>
      </c>
      <c r="D235" s="7">
        <v>10</v>
      </c>
      <c r="E235" s="7">
        <v>15.72</v>
      </c>
      <c r="F235" s="7">
        <v>17.600000000000001</v>
      </c>
      <c r="G235" s="7">
        <v>17.22</v>
      </c>
      <c r="H235" s="7">
        <v>16.260000000000002</v>
      </c>
      <c r="I235" s="7">
        <v>15.91</v>
      </c>
      <c r="J235" s="7">
        <v>17.29</v>
      </c>
      <c r="K235" s="6">
        <f t="shared" si="12"/>
        <v>16.846666666666668</v>
      </c>
      <c r="L235" s="6">
        <f t="shared" si="13"/>
        <v>16.486666666666668</v>
      </c>
      <c r="M235" s="6">
        <f t="shared" si="14"/>
        <v>0.9786307874950535</v>
      </c>
      <c r="N235" s="11">
        <f t="shared" si="15"/>
        <v>0.64027107386286664</v>
      </c>
      <c r="R235" s="2"/>
      <c r="S235" s="2"/>
      <c r="T235" s="2"/>
      <c r="U235" s="2"/>
      <c r="V235" s="2"/>
    </row>
    <row r="236" spans="1:22">
      <c r="A236" s="13" t="s">
        <v>3140</v>
      </c>
      <c r="B236" s="7" t="s">
        <v>391</v>
      </c>
      <c r="C236" s="12" t="s">
        <v>392</v>
      </c>
      <c r="D236" s="7">
        <v>1</v>
      </c>
      <c r="E236" s="7">
        <v>11.97</v>
      </c>
      <c r="F236" s="7">
        <v>11.83</v>
      </c>
      <c r="G236" s="7">
        <v>14.5</v>
      </c>
      <c r="H236" s="7">
        <v>18.809999999999999</v>
      </c>
      <c r="I236" s="7">
        <v>21.09</v>
      </c>
      <c r="J236" s="7">
        <v>21.8</v>
      </c>
      <c r="K236" s="6">
        <f t="shared" si="12"/>
        <v>12.766666666666666</v>
      </c>
      <c r="L236" s="6">
        <f t="shared" si="13"/>
        <v>20.566666666666666</v>
      </c>
      <c r="M236" s="6">
        <f t="shared" si="14"/>
        <v>1.6109660574412534</v>
      </c>
      <c r="N236" s="11">
        <f t="shared" si="15"/>
        <v>3.3928372061678247E-3</v>
      </c>
      <c r="R236" s="2"/>
      <c r="S236" s="2"/>
      <c r="T236" s="2"/>
      <c r="U236" s="2"/>
      <c r="V236" s="2"/>
    </row>
    <row r="237" spans="1:22">
      <c r="A237" s="13" t="s">
        <v>3452</v>
      </c>
      <c r="B237" s="7" t="s">
        <v>979</v>
      </c>
      <c r="C237" s="12" t="s">
        <v>980</v>
      </c>
      <c r="D237" s="7">
        <v>1</v>
      </c>
      <c r="E237" s="7">
        <v>15.46</v>
      </c>
      <c r="F237" s="7">
        <v>15.06</v>
      </c>
      <c r="G237" s="7">
        <v>13.49</v>
      </c>
      <c r="H237" s="7">
        <v>18.73</v>
      </c>
      <c r="I237" s="7">
        <v>18.87</v>
      </c>
      <c r="J237" s="7">
        <v>18.39</v>
      </c>
      <c r="K237" s="6">
        <f t="shared" si="12"/>
        <v>14.670000000000002</v>
      </c>
      <c r="L237" s="6">
        <f t="shared" si="13"/>
        <v>18.663333333333334</v>
      </c>
      <c r="M237" s="6">
        <f t="shared" si="14"/>
        <v>1.2722108611679164</v>
      </c>
      <c r="N237" s="11">
        <f t="shared" si="15"/>
        <v>1.7591666993558155E-2</v>
      </c>
      <c r="R237" s="2"/>
      <c r="S237" s="2"/>
      <c r="T237" s="2"/>
      <c r="U237" s="2"/>
      <c r="V237" s="2"/>
    </row>
    <row r="238" spans="1:22">
      <c r="A238" s="13" t="s">
        <v>4211</v>
      </c>
      <c r="B238" s="7" t="s">
        <v>2382</v>
      </c>
      <c r="C238" s="12" t="s">
        <v>2383</v>
      </c>
      <c r="D238" s="7">
        <v>5</v>
      </c>
      <c r="E238" s="7">
        <v>16.91</v>
      </c>
      <c r="F238" s="7">
        <v>19.05</v>
      </c>
      <c r="G238" s="7">
        <v>18.89</v>
      </c>
      <c r="H238" s="7">
        <v>15.81</v>
      </c>
      <c r="I238" s="7">
        <v>14</v>
      </c>
      <c r="J238" s="7">
        <v>15.34</v>
      </c>
      <c r="K238" s="6">
        <f t="shared" si="12"/>
        <v>18.283333333333335</v>
      </c>
      <c r="L238" s="6">
        <f t="shared" si="13"/>
        <v>15.050000000000002</v>
      </c>
      <c r="M238" s="6">
        <f t="shared" si="14"/>
        <v>0.82315405651777585</v>
      </c>
      <c r="N238" s="11">
        <f t="shared" si="15"/>
        <v>2.3071310403861137E-2</v>
      </c>
      <c r="R238" s="2"/>
      <c r="S238" s="2"/>
      <c r="T238" s="2"/>
      <c r="U238" s="2"/>
      <c r="V238" s="2"/>
    </row>
    <row r="239" spans="1:22" ht="25">
      <c r="A239" s="13" t="s">
        <v>3319</v>
      </c>
      <c r="B239" s="7" t="s">
        <v>734</v>
      </c>
      <c r="C239" s="12" t="s">
        <v>735</v>
      </c>
      <c r="D239" s="7">
        <v>2</v>
      </c>
      <c r="E239" s="7">
        <v>13.58</v>
      </c>
      <c r="F239" s="7">
        <v>16.96</v>
      </c>
      <c r="G239" s="7">
        <v>13.89</v>
      </c>
      <c r="H239" s="7">
        <v>22.75</v>
      </c>
      <c r="I239" s="7">
        <v>13.47</v>
      </c>
      <c r="J239" s="7">
        <v>19.350000000000001</v>
      </c>
      <c r="K239" s="6">
        <f t="shared" si="12"/>
        <v>14.81</v>
      </c>
      <c r="L239" s="6">
        <f t="shared" si="13"/>
        <v>18.523333333333333</v>
      </c>
      <c r="M239" s="6">
        <f t="shared" si="14"/>
        <v>1.2507314877335134</v>
      </c>
      <c r="N239" s="11">
        <f t="shared" si="15"/>
        <v>0.30435964190941894</v>
      </c>
      <c r="R239" s="2"/>
      <c r="S239" s="2"/>
      <c r="T239" s="2"/>
      <c r="U239" s="2"/>
      <c r="V239" s="2"/>
    </row>
    <row r="240" spans="1:22">
      <c r="A240" s="13" t="s">
        <v>3299</v>
      </c>
      <c r="B240" s="7" t="s">
        <v>696</v>
      </c>
      <c r="C240" s="12" t="s">
        <v>127</v>
      </c>
      <c r="D240" s="7">
        <v>3</v>
      </c>
      <c r="E240" s="7">
        <v>13.52</v>
      </c>
      <c r="F240" s="7">
        <v>14.15</v>
      </c>
      <c r="G240" s="7">
        <v>14.7</v>
      </c>
      <c r="H240" s="7">
        <v>20.07</v>
      </c>
      <c r="I240" s="7">
        <v>17.28</v>
      </c>
      <c r="J240" s="7">
        <v>20.28</v>
      </c>
      <c r="K240" s="6">
        <f t="shared" si="12"/>
        <v>14.123333333333335</v>
      </c>
      <c r="L240" s="6">
        <f t="shared" si="13"/>
        <v>19.21</v>
      </c>
      <c r="M240" s="6">
        <f t="shared" si="14"/>
        <v>1.360160490913382</v>
      </c>
      <c r="N240" s="11">
        <f t="shared" si="15"/>
        <v>2.4096443098261811E-2</v>
      </c>
      <c r="R240" s="2"/>
      <c r="S240" s="2"/>
      <c r="T240" s="2"/>
      <c r="U240" s="2"/>
      <c r="V240" s="2"/>
    </row>
    <row r="241" spans="1:22">
      <c r="A241" s="13" t="s">
        <v>4277</v>
      </c>
      <c r="B241" s="7" t="s">
        <v>2508</v>
      </c>
      <c r="C241" s="12" t="s">
        <v>2509</v>
      </c>
      <c r="D241" s="7">
        <v>33</v>
      </c>
      <c r="E241" s="7">
        <v>19.21</v>
      </c>
      <c r="F241" s="7">
        <v>18.16</v>
      </c>
      <c r="G241" s="7">
        <v>18.61</v>
      </c>
      <c r="H241" s="7">
        <v>14.37</v>
      </c>
      <c r="I241" s="7">
        <v>15.22</v>
      </c>
      <c r="J241" s="7">
        <v>14.42</v>
      </c>
      <c r="K241" s="6">
        <f t="shared" si="12"/>
        <v>18.66</v>
      </c>
      <c r="L241" s="6">
        <f t="shared" si="13"/>
        <v>14.67</v>
      </c>
      <c r="M241" s="6">
        <f t="shared" si="14"/>
        <v>0.7861736334405145</v>
      </c>
      <c r="N241" s="11">
        <f t="shared" si="15"/>
        <v>6.5666283743047362E-4</v>
      </c>
      <c r="R241" s="2"/>
      <c r="S241" s="2"/>
      <c r="T241" s="2"/>
      <c r="U241" s="2"/>
      <c r="V241" s="2"/>
    </row>
    <row r="242" spans="1:22">
      <c r="A242" s="13" t="s">
        <v>4018</v>
      </c>
      <c r="B242" s="7" t="s">
        <v>2034</v>
      </c>
      <c r="C242" s="12" t="s">
        <v>2035</v>
      </c>
      <c r="D242" s="7">
        <v>3</v>
      </c>
      <c r="E242" s="7">
        <v>17.8</v>
      </c>
      <c r="F242" s="7">
        <v>16.399999999999999</v>
      </c>
      <c r="G242" s="7">
        <v>18.809999999999999</v>
      </c>
      <c r="H242" s="7">
        <v>14.26</v>
      </c>
      <c r="I242" s="7">
        <v>16.53</v>
      </c>
      <c r="J242" s="7">
        <v>16.21</v>
      </c>
      <c r="K242" s="6">
        <f t="shared" si="12"/>
        <v>17.670000000000002</v>
      </c>
      <c r="L242" s="6">
        <f t="shared" si="13"/>
        <v>15.666666666666666</v>
      </c>
      <c r="M242" s="6">
        <f t="shared" si="14"/>
        <v>0.88662516506319555</v>
      </c>
      <c r="N242" s="11">
        <f t="shared" si="15"/>
        <v>0.11455888330101759</v>
      </c>
      <c r="R242" s="2"/>
      <c r="S242" s="2"/>
      <c r="T242" s="2"/>
      <c r="U242" s="2"/>
      <c r="V242" s="2"/>
    </row>
    <row r="243" spans="1:22">
      <c r="A243" s="13" t="s">
        <v>3624</v>
      </c>
      <c r="B243" s="7" t="s">
        <v>1301</v>
      </c>
      <c r="C243" s="12" t="s">
        <v>1302</v>
      </c>
      <c r="D243" s="7">
        <v>1</v>
      </c>
      <c r="E243" s="7">
        <v>13.63</v>
      </c>
      <c r="F243" s="7">
        <v>16.38</v>
      </c>
      <c r="G243" s="7">
        <v>16.91</v>
      </c>
      <c r="H243" s="7">
        <v>18.350000000000001</v>
      </c>
      <c r="I243" s="7">
        <v>18.39</v>
      </c>
      <c r="J243" s="7">
        <v>16.34</v>
      </c>
      <c r="K243" s="6">
        <f t="shared" si="12"/>
        <v>15.64</v>
      </c>
      <c r="L243" s="6">
        <f t="shared" si="13"/>
        <v>17.693333333333332</v>
      </c>
      <c r="M243" s="6">
        <f t="shared" si="14"/>
        <v>1.1312872975277066</v>
      </c>
      <c r="N243" s="11">
        <f t="shared" si="15"/>
        <v>0.1785219527187113</v>
      </c>
      <c r="R243" s="2"/>
      <c r="S243" s="2"/>
      <c r="T243" s="2"/>
      <c r="U243" s="2"/>
      <c r="V243" s="2"/>
    </row>
    <row r="244" spans="1:22">
      <c r="A244" s="13" t="s">
        <v>3027</v>
      </c>
      <c r="B244" s="7" t="s">
        <v>173</v>
      </c>
      <c r="C244" s="12" t="s">
        <v>174</v>
      </c>
      <c r="D244" s="7">
        <v>2</v>
      </c>
      <c r="E244" s="7">
        <v>9.6199999999999992</v>
      </c>
      <c r="F244" s="7">
        <v>10.32</v>
      </c>
      <c r="G244" s="7">
        <v>8.15</v>
      </c>
      <c r="H244" s="7">
        <v>25.01</v>
      </c>
      <c r="I244" s="7">
        <v>22.38</v>
      </c>
      <c r="J244" s="7">
        <v>24.51</v>
      </c>
      <c r="K244" s="6">
        <f t="shared" si="12"/>
        <v>9.3633333333333315</v>
      </c>
      <c r="L244" s="6">
        <f t="shared" si="13"/>
        <v>23.966666666666669</v>
      </c>
      <c r="M244" s="6">
        <f t="shared" si="14"/>
        <v>2.5596297614809549</v>
      </c>
      <c r="N244" s="11">
        <f t="shared" si="15"/>
        <v>1.9645346719329422E-4</v>
      </c>
      <c r="R244" s="2"/>
      <c r="S244" s="2"/>
      <c r="T244" s="2"/>
      <c r="U244" s="2"/>
      <c r="V244" s="2"/>
    </row>
    <row r="245" spans="1:22" ht="25">
      <c r="A245" s="13" t="s">
        <v>3542</v>
      </c>
      <c r="B245" s="7" t="s">
        <v>1150</v>
      </c>
      <c r="C245" s="12" t="s">
        <v>1151</v>
      </c>
      <c r="D245" s="7">
        <v>1</v>
      </c>
      <c r="E245" s="7">
        <v>14.66</v>
      </c>
      <c r="F245" s="7">
        <v>15.31</v>
      </c>
      <c r="G245" s="7">
        <v>15.61</v>
      </c>
      <c r="H245" s="7">
        <v>18.39</v>
      </c>
      <c r="I245" s="7">
        <v>17.98</v>
      </c>
      <c r="J245" s="7">
        <v>18.05</v>
      </c>
      <c r="K245" s="6">
        <f t="shared" si="12"/>
        <v>15.193333333333333</v>
      </c>
      <c r="L245" s="6">
        <f t="shared" si="13"/>
        <v>18.14</v>
      </c>
      <c r="M245" s="6">
        <f t="shared" si="14"/>
        <v>1.1939447125932428</v>
      </c>
      <c r="N245" s="11">
        <f t="shared" si="15"/>
        <v>3.270315279861952E-3</v>
      </c>
      <c r="R245" s="2"/>
      <c r="S245" s="2"/>
      <c r="T245" s="2"/>
      <c r="U245" s="2"/>
      <c r="V245" s="2"/>
    </row>
    <row r="246" spans="1:22">
      <c r="A246" s="13" t="s">
        <v>3454</v>
      </c>
      <c r="B246" s="7" t="s">
        <v>983</v>
      </c>
      <c r="C246" s="12" t="s">
        <v>984</v>
      </c>
      <c r="D246" s="7">
        <v>3</v>
      </c>
      <c r="E246" s="7">
        <v>14.54</v>
      </c>
      <c r="F246" s="7">
        <v>14.73</v>
      </c>
      <c r="G246" s="7">
        <v>15.55</v>
      </c>
      <c r="H246" s="7">
        <v>18.309999999999999</v>
      </c>
      <c r="I246" s="7">
        <v>18.77</v>
      </c>
      <c r="J246" s="7">
        <v>18.09</v>
      </c>
      <c r="K246" s="6">
        <f t="shared" si="12"/>
        <v>14.94</v>
      </c>
      <c r="L246" s="6">
        <f t="shared" si="13"/>
        <v>18.39</v>
      </c>
      <c r="M246" s="6">
        <f t="shared" si="14"/>
        <v>1.2309236947791165</v>
      </c>
      <c r="N246" s="11">
        <f t="shared" si="15"/>
        <v>1.4849509071484556E-3</v>
      </c>
      <c r="R246" s="2"/>
      <c r="S246" s="2"/>
      <c r="T246" s="2"/>
      <c r="U246" s="2"/>
      <c r="V246" s="2"/>
    </row>
    <row r="247" spans="1:22">
      <c r="A247" s="13" t="s">
        <v>4458</v>
      </c>
      <c r="B247" s="7" t="s">
        <v>2853</v>
      </c>
      <c r="C247" s="12" t="s">
        <v>2854</v>
      </c>
      <c r="D247" s="7">
        <v>1</v>
      </c>
      <c r="E247" s="7">
        <v>22.44</v>
      </c>
      <c r="F247" s="7">
        <v>21.5</v>
      </c>
      <c r="G247" s="7">
        <v>20.170000000000002</v>
      </c>
      <c r="H247" s="7">
        <v>11.43</v>
      </c>
      <c r="I247" s="7">
        <v>11.83</v>
      </c>
      <c r="J247" s="7">
        <v>12.64</v>
      </c>
      <c r="K247" s="6">
        <f t="shared" si="12"/>
        <v>21.37</v>
      </c>
      <c r="L247" s="6">
        <f t="shared" si="13"/>
        <v>11.966666666666667</v>
      </c>
      <c r="M247" s="6">
        <f t="shared" si="14"/>
        <v>0.5599750428950242</v>
      </c>
      <c r="N247" s="11">
        <f t="shared" si="15"/>
        <v>9.5981863240155027E-4</v>
      </c>
      <c r="R247" s="2"/>
      <c r="S247" s="2"/>
      <c r="T247" s="2"/>
      <c r="U247" s="2"/>
      <c r="V247" s="2"/>
    </row>
    <row r="248" spans="1:22">
      <c r="A248" s="13" t="s">
        <v>3185</v>
      </c>
      <c r="B248" s="7" t="s">
        <v>479</v>
      </c>
      <c r="C248" s="12" t="s">
        <v>480</v>
      </c>
      <c r="D248" s="7">
        <v>5</v>
      </c>
      <c r="E248" s="7">
        <v>12.25</v>
      </c>
      <c r="F248" s="7">
        <v>12.63</v>
      </c>
      <c r="G248" s="7">
        <v>12.63</v>
      </c>
      <c r="H248" s="7">
        <v>19.61</v>
      </c>
      <c r="I248" s="7">
        <v>20.47</v>
      </c>
      <c r="J248" s="7">
        <v>22.42</v>
      </c>
      <c r="K248" s="6">
        <f t="shared" si="12"/>
        <v>12.503333333333336</v>
      </c>
      <c r="L248" s="6">
        <f t="shared" si="13"/>
        <v>20.833333333333332</v>
      </c>
      <c r="M248" s="6">
        <f t="shared" si="14"/>
        <v>1.6662223407091439</v>
      </c>
      <c r="N248" s="11">
        <f t="shared" si="15"/>
        <v>8.6178683065465944E-3</v>
      </c>
      <c r="R248" s="2"/>
      <c r="S248" s="2"/>
      <c r="T248" s="2"/>
      <c r="U248" s="2"/>
      <c r="V248" s="2"/>
    </row>
    <row r="249" spans="1:22">
      <c r="A249" s="13" t="s">
        <v>4347</v>
      </c>
      <c r="B249" s="7" t="s">
        <v>2643</v>
      </c>
      <c r="C249" s="12" t="s">
        <v>2644</v>
      </c>
      <c r="D249" s="7">
        <v>6</v>
      </c>
      <c r="E249" s="7">
        <v>19.82</v>
      </c>
      <c r="F249" s="7">
        <v>16.8</v>
      </c>
      <c r="G249" s="7">
        <v>19.54</v>
      </c>
      <c r="H249" s="7">
        <v>14.08</v>
      </c>
      <c r="I249" s="7">
        <v>15.94</v>
      </c>
      <c r="J249" s="7">
        <v>13.82</v>
      </c>
      <c r="K249" s="6">
        <f t="shared" si="12"/>
        <v>18.720000000000002</v>
      </c>
      <c r="L249" s="6">
        <f t="shared" si="13"/>
        <v>14.613333333333335</v>
      </c>
      <c r="M249" s="6">
        <f t="shared" si="14"/>
        <v>0.78062678062678059</v>
      </c>
      <c r="N249" s="11">
        <f t="shared" si="15"/>
        <v>2.9961005483894437E-2</v>
      </c>
      <c r="R249" s="2"/>
      <c r="S249" s="2"/>
      <c r="T249" s="2"/>
      <c r="U249" s="2"/>
      <c r="V249" s="2"/>
    </row>
    <row r="250" spans="1:22">
      <c r="A250" s="13" t="s">
        <v>3429</v>
      </c>
      <c r="B250" s="7" t="s">
        <v>938</v>
      </c>
      <c r="C250" s="12" t="s">
        <v>939</v>
      </c>
      <c r="D250" s="7">
        <v>2</v>
      </c>
      <c r="E250" s="7">
        <v>15.65</v>
      </c>
      <c r="F250" s="7">
        <v>13.57</v>
      </c>
      <c r="G250" s="7">
        <v>14.55</v>
      </c>
      <c r="H250" s="7">
        <v>18.46</v>
      </c>
      <c r="I250" s="7">
        <v>19.55</v>
      </c>
      <c r="J250" s="7">
        <v>18.21</v>
      </c>
      <c r="K250" s="6">
        <f t="shared" si="12"/>
        <v>14.589999999999998</v>
      </c>
      <c r="L250" s="6">
        <f t="shared" si="13"/>
        <v>18.740000000000002</v>
      </c>
      <c r="M250" s="6">
        <f t="shared" si="14"/>
        <v>1.2844413982179579</v>
      </c>
      <c r="N250" s="11">
        <f t="shared" si="15"/>
        <v>6.7417076215128269E-3</v>
      </c>
      <c r="R250" s="2"/>
      <c r="S250" s="2"/>
      <c r="T250" s="2"/>
      <c r="U250" s="2"/>
      <c r="V250" s="2"/>
    </row>
    <row r="251" spans="1:22">
      <c r="A251" s="13" t="s">
        <v>3951</v>
      </c>
      <c r="B251" s="7" t="s">
        <v>1918</v>
      </c>
      <c r="C251" s="12" t="s">
        <v>1919</v>
      </c>
      <c r="D251" s="7">
        <v>7</v>
      </c>
      <c r="E251" s="7">
        <v>17.98</v>
      </c>
      <c r="F251" s="7">
        <v>13.82</v>
      </c>
      <c r="G251" s="7">
        <v>18.239999999999998</v>
      </c>
      <c r="H251" s="7">
        <v>17.07</v>
      </c>
      <c r="I251" s="7">
        <v>17</v>
      </c>
      <c r="J251" s="7">
        <v>15.89</v>
      </c>
      <c r="K251" s="6">
        <f t="shared" si="12"/>
        <v>16.68</v>
      </c>
      <c r="L251" s="6">
        <f t="shared" si="13"/>
        <v>16.653333333333332</v>
      </c>
      <c r="M251" s="6">
        <f t="shared" si="14"/>
        <v>0.99840127897681852</v>
      </c>
      <c r="N251" s="11">
        <f t="shared" si="15"/>
        <v>0.9870957756107277</v>
      </c>
      <c r="R251" s="2"/>
      <c r="S251" s="2"/>
      <c r="T251" s="2"/>
      <c r="U251" s="2"/>
      <c r="V251" s="2"/>
    </row>
    <row r="252" spans="1:22">
      <c r="A252" s="13" t="s">
        <v>3126</v>
      </c>
      <c r="B252" s="7" t="s">
        <v>363</v>
      </c>
      <c r="C252" s="12" t="s">
        <v>364</v>
      </c>
      <c r="D252" s="7">
        <v>2</v>
      </c>
      <c r="E252" s="7">
        <v>12.55</v>
      </c>
      <c r="F252" s="7">
        <v>11.83</v>
      </c>
      <c r="G252" s="7">
        <v>11.29</v>
      </c>
      <c r="H252" s="7">
        <v>21.57</v>
      </c>
      <c r="I252" s="7">
        <v>21.4</v>
      </c>
      <c r="J252" s="7">
        <v>21.37</v>
      </c>
      <c r="K252" s="6">
        <f t="shared" si="12"/>
        <v>11.89</v>
      </c>
      <c r="L252" s="6">
        <f t="shared" si="13"/>
        <v>21.446666666666669</v>
      </c>
      <c r="M252" s="6">
        <f t="shared" si="14"/>
        <v>1.8037566582562379</v>
      </c>
      <c r="N252" s="11">
        <f t="shared" si="15"/>
        <v>1.1089952777976328E-3</v>
      </c>
      <c r="R252" s="2"/>
      <c r="S252" s="2"/>
      <c r="T252" s="2"/>
      <c r="U252" s="2"/>
      <c r="V252" s="2"/>
    </row>
    <row r="253" spans="1:22">
      <c r="A253" s="13" t="s">
        <v>3930</v>
      </c>
      <c r="B253" s="7" t="s">
        <v>1878</v>
      </c>
      <c r="C253" s="12" t="s">
        <v>1879</v>
      </c>
      <c r="D253" s="7">
        <v>2</v>
      </c>
      <c r="E253" s="7">
        <v>17.12</v>
      </c>
      <c r="F253" s="7">
        <v>16.649999999999999</v>
      </c>
      <c r="G253" s="7">
        <v>20</v>
      </c>
      <c r="H253" s="7">
        <v>12.61</v>
      </c>
      <c r="I253" s="7">
        <v>17.27</v>
      </c>
      <c r="J253" s="7">
        <v>16.34</v>
      </c>
      <c r="K253" s="6">
        <f t="shared" si="12"/>
        <v>17.923333333333332</v>
      </c>
      <c r="L253" s="6">
        <f t="shared" si="13"/>
        <v>15.406666666666666</v>
      </c>
      <c r="M253" s="6">
        <f t="shared" si="14"/>
        <v>0.85958713037009493</v>
      </c>
      <c r="N253" s="11">
        <f t="shared" si="15"/>
        <v>0.23357948916439747</v>
      </c>
      <c r="R253" s="2"/>
      <c r="S253" s="2"/>
      <c r="T253" s="2"/>
      <c r="U253" s="2"/>
      <c r="V253" s="2"/>
    </row>
    <row r="254" spans="1:22">
      <c r="A254" s="13" t="s">
        <v>2941</v>
      </c>
      <c r="B254" s="7" t="s">
        <v>8</v>
      </c>
      <c r="C254" s="12" t="s">
        <v>5</v>
      </c>
      <c r="D254" s="7">
        <v>6</v>
      </c>
      <c r="E254" s="7">
        <v>2.09</v>
      </c>
      <c r="F254" s="7">
        <v>2.12</v>
      </c>
      <c r="G254" s="7">
        <v>2.2000000000000002</v>
      </c>
      <c r="H254" s="7">
        <v>29.55</v>
      </c>
      <c r="I254" s="7">
        <v>31.78</v>
      </c>
      <c r="J254" s="7">
        <v>32.26</v>
      </c>
      <c r="K254" s="6">
        <f t="shared" si="12"/>
        <v>2.1366666666666667</v>
      </c>
      <c r="L254" s="6">
        <f t="shared" si="13"/>
        <v>31.196666666666669</v>
      </c>
      <c r="M254" s="6">
        <f t="shared" si="14"/>
        <v>14.600624024960998</v>
      </c>
      <c r="N254" s="11">
        <f t="shared" si="15"/>
        <v>8.1104432394115073E-4</v>
      </c>
      <c r="R254" s="2"/>
      <c r="S254" s="2"/>
      <c r="T254" s="2"/>
      <c r="U254" s="2"/>
      <c r="V254" s="2"/>
    </row>
    <row r="255" spans="1:22">
      <c r="A255" s="13" t="s">
        <v>3410</v>
      </c>
      <c r="B255" s="7" t="s">
        <v>904</v>
      </c>
      <c r="C255" s="12" t="s">
        <v>905</v>
      </c>
      <c r="D255" s="7">
        <v>1</v>
      </c>
      <c r="E255" s="7">
        <v>13.96</v>
      </c>
      <c r="F255" s="7">
        <v>15.04</v>
      </c>
      <c r="G255" s="7">
        <v>14.29</v>
      </c>
      <c r="H255" s="7">
        <v>18.48</v>
      </c>
      <c r="I255" s="7">
        <v>19.809999999999999</v>
      </c>
      <c r="J255" s="7">
        <v>18.420000000000002</v>
      </c>
      <c r="K255" s="6">
        <f t="shared" si="12"/>
        <v>14.43</v>
      </c>
      <c r="L255" s="6">
        <f t="shared" si="13"/>
        <v>18.903333333333332</v>
      </c>
      <c r="M255" s="6">
        <f t="shared" si="14"/>
        <v>1.3100023100023099</v>
      </c>
      <c r="N255" s="11">
        <f t="shared" si="15"/>
        <v>2.0008684413063645E-3</v>
      </c>
      <c r="R255" s="2"/>
      <c r="S255" s="2"/>
      <c r="T255" s="2"/>
      <c r="U255" s="2"/>
      <c r="V255" s="2"/>
    </row>
    <row r="256" spans="1:22">
      <c r="A256" s="13" t="s">
        <v>3652</v>
      </c>
      <c r="B256" s="7" t="s">
        <v>1355</v>
      </c>
      <c r="C256" s="12" t="s">
        <v>1356</v>
      </c>
      <c r="D256" s="7">
        <v>1</v>
      </c>
      <c r="E256" s="7">
        <v>17.41</v>
      </c>
      <c r="F256" s="7">
        <v>15.7</v>
      </c>
      <c r="G256" s="7">
        <v>14.9</v>
      </c>
      <c r="H256" s="7">
        <v>16.97</v>
      </c>
      <c r="I256" s="7">
        <v>17.739999999999998</v>
      </c>
      <c r="J256" s="7">
        <v>17.27</v>
      </c>
      <c r="K256" s="6">
        <f t="shared" si="12"/>
        <v>16.003333333333334</v>
      </c>
      <c r="L256" s="6">
        <f t="shared" si="13"/>
        <v>17.326666666666664</v>
      </c>
      <c r="M256" s="6">
        <f t="shared" si="14"/>
        <v>1.0826911060195792</v>
      </c>
      <c r="N256" s="11">
        <f t="shared" si="15"/>
        <v>0.2096226847496786</v>
      </c>
      <c r="R256" s="2"/>
      <c r="S256" s="2"/>
      <c r="T256" s="2"/>
      <c r="U256" s="2"/>
      <c r="V256" s="2"/>
    </row>
    <row r="257" spans="1:22">
      <c r="A257" s="13" t="s">
        <v>3446</v>
      </c>
      <c r="B257" s="7" t="s">
        <v>968</v>
      </c>
      <c r="C257" s="12" t="s">
        <v>969</v>
      </c>
      <c r="D257" s="7">
        <v>4</v>
      </c>
      <c r="E257" s="7">
        <v>13.88</v>
      </c>
      <c r="F257" s="7">
        <v>14.61</v>
      </c>
      <c r="G257" s="7">
        <v>16.260000000000002</v>
      </c>
      <c r="H257" s="7">
        <v>18.809999999999999</v>
      </c>
      <c r="I257" s="7">
        <v>18.23</v>
      </c>
      <c r="J257" s="7">
        <v>18.21</v>
      </c>
      <c r="K257" s="6">
        <f t="shared" si="12"/>
        <v>14.916666666666666</v>
      </c>
      <c r="L257" s="6">
        <f t="shared" si="13"/>
        <v>18.416666666666668</v>
      </c>
      <c r="M257" s="6">
        <f t="shared" si="14"/>
        <v>1.23463687150838</v>
      </c>
      <c r="N257" s="11">
        <f t="shared" si="15"/>
        <v>3.0603033546623398E-2</v>
      </c>
      <c r="R257" s="2"/>
      <c r="S257" s="2"/>
      <c r="T257" s="2"/>
      <c r="U257" s="2"/>
      <c r="V257" s="2"/>
    </row>
    <row r="258" spans="1:22">
      <c r="A258" s="13" t="s">
        <v>4002</v>
      </c>
      <c r="B258" s="7" t="s">
        <v>2006</v>
      </c>
      <c r="C258" s="12" t="s">
        <v>2007</v>
      </c>
      <c r="D258" s="7">
        <v>1</v>
      </c>
      <c r="E258" s="7">
        <v>16.64</v>
      </c>
      <c r="F258" s="7">
        <v>16.87</v>
      </c>
      <c r="G258" s="7">
        <v>19.64</v>
      </c>
      <c r="H258" s="7">
        <v>15.46</v>
      </c>
      <c r="I258" s="7">
        <v>16.79</v>
      </c>
      <c r="J258" s="7">
        <v>14.6</v>
      </c>
      <c r="K258" s="6">
        <f t="shared" si="12"/>
        <v>17.716666666666669</v>
      </c>
      <c r="L258" s="6">
        <f t="shared" si="13"/>
        <v>15.616666666666667</v>
      </c>
      <c r="M258" s="6">
        <f t="shared" si="14"/>
        <v>0.88146754468485411</v>
      </c>
      <c r="N258" s="11">
        <f t="shared" si="15"/>
        <v>0.15421304448077519</v>
      </c>
      <c r="R258" s="2"/>
      <c r="S258" s="2"/>
      <c r="T258" s="2"/>
      <c r="U258" s="2"/>
      <c r="V258" s="2"/>
    </row>
    <row r="259" spans="1:22">
      <c r="A259" s="13" t="s">
        <v>3655</v>
      </c>
      <c r="B259" s="7" t="s">
        <v>1361</v>
      </c>
      <c r="C259" s="12" t="s">
        <v>1362</v>
      </c>
      <c r="D259" s="7">
        <v>1</v>
      </c>
      <c r="E259" s="7">
        <v>16.84</v>
      </c>
      <c r="F259" s="7">
        <v>11.05</v>
      </c>
      <c r="G259" s="7">
        <v>16.63</v>
      </c>
      <c r="H259" s="7">
        <v>18.21</v>
      </c>
      <c r="I259" s="7">
        <v>18.260000000000002</v>
      </c>
      <c r="J259" s="7">
        <v>19</v>
      </c>
      <c r="K259" s="6">
        <f t="shared" ref="K259:K322" si="16">AVERAGE(E259:G259)</f>
        <v>14.839999999999998</v>
      </c>
      <c r="L259" s="6">
        <f t="shared" ref="L259:L322" si="17">AVERAGE(H259:J259)</f>
        <v>18.489999999999998</v>
      </c>
      <c r="M259" s="6">
        <f t="shared" ref="M259:M322" si="18">L259/K259</f>
        <v>1.2459568733153639</v>
      </c>
      <c r="N259" s="11">
        <f t="shared" ref="N259:N322" si="19">TTEST(E259:G259,H259:J259,2,3)</f>
        <v>0.19216616567715211</v>
      </c>
      <c r="R259" s="2"/>
      <c r="S259" s="2"/>
      <c r="T259" s="2"/>
      <c r="U259" s="2"/>
      <c r="V259" s="2"/>
    </row>
    <row r="260" spans="1:22">
      <c r="A260" s="13" t="s">
        <v>4190</v>
      </c>
      <c r="B260" s="7" t="s">
        <v>2343</v>
      </c>
      <c r="C260" s="12" t="s">
        <v>572</v>
      </c>
      <c r="D260" s="7">
        <v>12</v>
      </c>
      <c r="E260" s="7">
        <v>18.96</v>
      </c>
      <c r="F260" s="7">
        <v>18.18</v>
      </c>
      <c r="G260" s="7">
        <v>17.93</v>
      </c>
      <c r="H260" s="7">
        <v>15.45</v>
      </c>
      <c r="I260" s="7">
        <v>14.96</v>
      </c>
      <c r="J260" s="7">
        <v>14.52</v>
      </c>
      <c r="K260" s="6">
        <f t="shared" si="16"/>
        <v>18.356666666666666</v>
      </c>
      <c r="L260" s="6">
        <f t="shared" si="17"/>
        <v>14.976666666666667</v>
      </c>
      <c r="M260" s="6">
        <f t="shared" si="18"/>
        <v>0.81587071000544764</v>
      </c>
      <c r="N260" s="11">
        <f t="shared" si="19"/>
        <v>1.2913528739524833E-3</v>
      </c>
      <c r="R260" s="2"/>
      <c r="S260" s="2"/>
      <c r="T260" s="2"/>
      <c r="U260" s="2"/>
      <c r="V260" s="2"/>
    </row>
    <row r="261" spans="1:22">
      <c r="A261" s="13" t="s">
        <v>3615</v>
      </c>
      <c r="B261" s="7" t="s">
        <v>1284</v>
      </c>
      <c r="C261" s="12" t="s">
        <v>1285</v>
      </c>
      <c r="D261" s="7">
        <v>4</v>
      </c>
      <c r="E261" s="7">
        <v>15.53</v>
      </c>
      <c r="F261" s="7">
        <v>15.36</v>
      </c>
      <c r="G261" s="7">
        <v>17.739999999999998</v>
      </c>
      <c r="H261" s="7">
        <v>15.9</v>
      </c>
      <c r="I261" s="7">
        <v>17.53</v>
      </c>
      <c r="J261" s="7">
        <v>17.940000000000001</v>
      </c>
      <c r="K261" s="6">
        <f t="shared" si="16"/>
        <v>16.209999999999997</v>
      </c>
      <c r="L261" s="6">
        <f t="shared" si="17"/>
        <v>17.123333333333335</v>
      </c>
      <c r="M261" s="6">
        <f t="shared" si="18"/>
        <v>1.0563438206868192</v>
      </c>
      <c r="N261" s="11">
        <f t="shared" si="19"/>
        <v>0.40953651193471213</v>
      </c>
      <c r="R261" s="2"/>
      <c r="S261" s="2"/>
      <c r="T261" s="2"/>
      <c r="U261" s="2"/>
      <c r="V261" s="2"/>
    </row>
    <row r="262" spans="1:22">
      <c r="A262" s="13" t="s">
        <v>3823</v>
      </c>
      <c r="B262" s="7" t="s">
        <v>1678</v>
      </c>
      <c r="C262" s="12" t="s">
        <v>1679</v>
      </c>
      <c r="D262" s="7">
        <v>1</v>
      </c>
      <c r="E262" s="7">
        <v>17.8</v>
      </c>
      <c r="F262" s="7">
        <v>16.239999999999998</v>
      </c>
      <c r="G262" s="7">
        <v>14.83</v>
      </c>
      <c r="H262" s="7">
        <v>16.41</v>
      </c>
      <c r="I262" s="7">
        <v>18.399999999999999</v>
      </c>
      <c r="J262" s="7">
        <v>16.32</v>
      </c>
      <c r="K262" s="6">
        <f t="shared" si="16"/>
        <v>16.29</v>
      </c>
      <c r="L262" s="6">
        <f t="shared" si="17"/>
        <v>17.043333333333333</v>
      </c>
      <c r="M262" s="6">
        <f t="shared" si="18"/>
        <v>1.0462451401677921</v>
      </c>
      <c r="N262" s="11">
        <f t="shared" si="19"/>
        <v>0.53075181556770645</v>
      </c>
      <c r="R262" s="2"/>
      <c r="S262" s="2"/>
      <c r="T262" s="2"/>
      <c r="U262" s="2"/>
      <c r="V262" s="2"/>
    </row>
    <row r="263" spans="1:22">
      <c r="A263" s="13" t="s">
        <v>3218</v>
      </c>
      <c r="B263" s="7" t="s">
        <v>541</v>
      </c>
      <c r="C263" s="12" t="s">
        <v>542</v>
      </c>
      <c r="D263" s="7">
        <v>2</v>
      </c>
      <c r="E263" s="7">
        <v>12.87</v>
      </c>
      <c r="F263" s="7">
        <v>11.21</v>
      </c>
      <c r="G263" s="7">
        <v>15.01</v>
      </c>
      <c r="H263" s="7">
        <v>17.149999999999999</v>
      </c>
      <c r="I263" s="7">
        <v>23.75</v>
      </c>
      <c r="J263" s="7">
        <v>20</v>
      </c>
      <c r="K263" s="6">
        <f t="shared" si="16"/>
        <v>13.03</v>
      </c>
      <c r="L263" s="6">
        <f t="shared" si="17"/>
        <v>20.3</v>
      </c>
      <c r="M263" s="6">
        <f t="shared" si="18"/>
        <v>1.5579432079815811</v>
      </c>
      <c r="N263" s="11">
        <f t="shared" si="19"/>
        <v>4.1840556159676044E-2</v>
      </c>
      <c r="R263" s="2"/>
      <c r="S263" s="2"/>
      <c r="T263" s="2"/>
      <c r="U263" s="2"/>
      <c r="V263" s="2"/>
    </row>
    <row r="264" spans="1:22">
      <c r="A264" s="13" t="s">
        <v>4357</v>
      </c>
      <c r="B264" s="7" t="s">
        <v>2661</v>
      </c>
      <c r="C264" s="12" t="s">
        <v>2662</v>
      </c>
      <c r="D264" s="7">
        <v>18</v>
      </c>
      <c r="E264" s="7">
        <v>20.49</v>
      </c>
      <c r="F264" s="7">
        <v>20.239999999999998</v>
      </c>
      <c r="G264" s="7">
        <v>15.98</v>
      </c>
      <c r="H264" s="7">
        <v>16.149999999999999</v>
      </c>
      <c r="I264" s="7">
        <v>12.79</v>
      </c>
      <c r="J264" s="7">
        <v>14.34</v>
      </c>
      <c r="K264" s="6">
        <f t="shared" si="16"/>
        <v>18.903333333333332</v>
      </c>
      <c r="L264" s="6">
        <f t="shared" si="17"/>
        <v>14.426666666666668</v>
      </c>
      <c r="M264" s="6">
        <f t="shared" si="18"/>
        <v>0.76318109680832313</v>
      </c>
      <c r="N264" s="11">
        <f t="shared" si="19"/>
        <v>7.2671447721621263E-2</v>
      </c>
      <c r="R264" s="2"/>
      <c r="S264" s="2"/>
      <c r="T264" s="2"/>
      <c r="U264" s="2"/>
      <c r="V264" s="2"/>
    </row>
    <row r="265" spans="1:22">
      <c r="A265" s="13" t="s">
        <v>4267</v>
      </c>
      <c r="B265" s="7" t="s">
        <v>2488</v>
      </c>
      <c r="C265" s="12" t="s">
        <v>2489</v>
      </c>
      <c r="D265" s="7">
        <v>33</v>
      </c>
      <c r="E265" s="7">
        <v>18.34</v>
      </c>
      <c r="F265" s="7">
        <v>18.21</v>
      </c>
      <c r="G265" s="7">
        <v>19.670000000000002</v>
      </c>
      <c r="H265" s="7">
        <v>14.34</v>
      </c>
      <c r="I265" s="7">
        <v>15.1</v>
      </c>
      <c r="J265" s="7">
        <v>14.33</v>
      </c>
      <c r="K265" s="6">
        <f t="shared" si="16"/>
        <v>18.739999999999998</v>
      </c>
      <c r="L265" s="6">
        <f t="shared" si="17"/>
        <v>14.589999999999998</v>
      </c>
      <c r="M265" s="6">
        <f t="shared" si="18"/>
        <v>0.77854855923159016</v>
      </c>
      <c r="N265" s="11">
        <f t="shared" si="19"/>
        <v>3.9029820486856871E-3</v>
      </c>
      <c r="R265" s="2"/>
      <c r="S265" s="2"/>
      <c r="T265" s="2"/>
      <c r="U265" s="2"/>
      <c r="V265" s="2"/>
    </row>
    <row r="266" spans="1:22">
      <c r="A266" s="13" t="s">
        <v>3915</v>
      </c>
      <c r="B266" s="7" t="s">
        <v>1851</v>
      </c>
      <c r="C266" s="12" t="s">
        <v>1852</v>
      </c>
      <c r="D266" s="7">
        <v>2</v>
      </c>
      <c r="E266" s="7">
        <v>19.329999999999998</v>
      </c>
      <c r="F266" s="7">
        <v>11.67</v>
      </c>
      <c r="G266" s="7">
        <v>18.09</v>
      </c>
      <c r="H266" s="7">
        <v>17.440000000000001</v>
      </c>
      <c r="I266" s="7">
        <v>18.260000000000002</v>
      </c>
      <c r="J266" s="7">
        <v>15.22</v>
      </c>
      <c r="K266" s="6">
        <f t="shared" si="16"/>
        <v>16.363333333333333</v>
      </c>
      <c r="L266" s="6">
        <f t="shared" si="17"/>
        <v>16.973333333333333</v>
      </c>
      <c r="M266" s="6">
        <f t="shared" si="18"/>
        <v>1.03727846811978</v>
      </c>
      <c r="N266" s="11">
        <f t="shared" si="19"/>
        <v>0.82814074688754402</v>
      </c>
      <c r="R266" s="2"/>
      <c r="S266" s="2"/>
      <c r="T266" s="2"/>
      <c r="U266" s="2"/>
      <c r="V266" s="2"/>
    </row>
    <row r="267" spans="1:22">
      <c r="A267" s="13" t="s">
        <v>3882</v>
      </c>
      <c r="B267" s="7" t="s">
        <v>1786</v>
      </c>
      <c r="C267" s="12" t="s">
        <v>1787</v>
      </c>
      <c r="D267" s="7">
        <v>4</v>
      </c>
      <c r="E267" s="7">
        <v>17.88</v>
      </c>
      <c r="F267" s="7">
        <v>14.42</v>
      </c>
      <c r="G267" s="7">
        <v>17.3</v>
      </c>
      <c r="H267" s="7">
        <v>16.97</v>
      </c>
      <c r="I267" s="7">
        <v>16.920000000000002</v>
      </c>
      <c r="J267" s="7">
        <v>16.5</v>
      </c>
      <c r="K267" s="6">
        <f t="shared" si="16"/>
        <v>16.533333333333331</v>
      </c>
      <c r="L267" s="6">
        <f t="shared" si="17"/>
        <v>16.796666666666667</v>
      </c>
      <c r="M267" s="6">
        <f t="shared" si="18"/>
        <v>1.0159274193548389</v>
      </c>
      <c r="N267" s="11">
        <f t="shared" si="19"/>
        <v>0.82936734216161745</v>
      </c>
      <c r="R267" s="2"/>
      <c r="S267" s="2"/>
      <c r="T267" s="2"/>
      <c r="U267" s="2"/>
      <c r="V267" s="2"/>
    </row>
    <row r="268" spans="1:22">
      <c r="A268" s="13" t="s">
        <v>3471</v>
      </c>
      <c r="B268" s="7" t="s">
        <v>1015</v>
      </c>
      <c r="C268" s="12" t="s">
        <v>1016</v>
      </c>
      <c r="D268" s="7">
        <v>9</v>
      </c>
      <c r="E268" s="7">
        <v>14.4</v>
      </c>
      <c r="F268" s="7">
        <v>15.71</v>
      </c>
      <c r="G268" s="7">
        <v>14.54</v>
      </c>
      <c r="H268" s="7">
        <v>17.63</v>
      </c>
      <c r="I268" s="7">
        <v>17.829999999999998</v>
      </c>
      <c r="J268" s="7">
        <v>19.89</v>
      </c>
      <c r="K268" s="6">
        <f t="shared" si="16"/>
        <v>14.883333333333333</v>
      </c>
      <c r="L268" s="6">
        <f t="shared" si="17"/>
        <v>18.45</v>
      </c>
      <c r="M268" s="6">
        <f t="shared" si="18"/>
        <v>1.2396416573348263</v>
      </c>
      <c r="N268" s="11">
        <f t="shared" si="19"/>
        <v>2.0644696140247332E-2</v>
      </c>
      <c r="R268" s="2"/>
      <c r="S268" s="2"/>
      <c r="T268" s="2"/>
      <c r="U268" s="2"/>
      <c r="V268" s="2"/>
    </row>
    <row r="269" spans="1:22">
      <c r="A269" s="13" t="s">
        <v>3995</v>
      </c>
      <c r="B269" s="7" t="s">
        <v>1993</v>
      </c>
      <c r="C269" s="12" t="s">
        <v>1994</v>
      </c>
      <c r="D269" s="7">
        <v>24</v>
      </c>
      <c r="E269" s="7">
        <v>18.14</v>
      </c>
      <c r="F269" s="7">
        <v>16.38</v>
      </c>
      <c r="G269" s="7">
        <v>17.43</v>
      </c>
      <c r="H269" s="7">
        <v>14.76</v>
      </c>
      <c r="I269" s="7">
        <v>17.22</v>
      </c>
      <c r="J269" s="7">
        <v>16.07</v>
      </c>
      <c r="K269" s="6">
        <f t="shared" si="16"/>
        <v>17.316666666666666</v>
      </c>
      <c r="L269" s="6">
        <f t="shared" si="17"/>
        <v>16.016666666666666</v>
      </c>
      <c r="M269" s="6">
        <f t="shared" si="18"/>
        <v>0.92492781520692968</v>
      </c>
      <c r="N269" s="11">
        <f t="shared" si="19"/>
        <v>0.21866154795852877</v>
      </c>
      <c r="R269" s="2"/>
      <c r="S269" s="2"/>
      <c r="T269" s="2"/>
      <c r="U269" s="2"/>
      <c r="V269" s="2"/>
    </row>
    <row r="270" spans="1:22">
      <c r="A270" s="13" t="s">
        <v>4245</v>
      </c>
      <c r="B270" s="7" t="s">
        <v>2445</v>
      </c>
      <c r="C270" s="12" t="s">
        <v>2446</v>
      </c>
      <c r="D270" s="7">
        <v>47</v>
      </c>
      <c r="E270" s="7">
        <v>18.329999999999998</v>
      </c>
      <c r="F270" s="7">
        <v>18.690000000000001</v>
      </c>
      <c r="G270" s="7">
        <v>18.57</v>
      </c>
      <c r="H270" s="7">
        <v>14.7</v>
      </c>
      <c r="I270" s="7">
        <v>14.76</v>
      </c>
      <c r="J270" s="7">
        <v>14.95</v>
      </c>
      <c r="K270" s="6">
        <f t="shared" si="16"/>
        <v>18.529999999999998</v>
      </c>
      <c r="L270" s="6">
        <f t="shared" si="17"/>
        <v>14.803333333333333</v>
      </c>
      <c r="M270" s="6">
        <f t="shared" si="18"/>
        <v>0.7988846914912755</v>
      </c>
      <c r="N270" s="11">
        <f t="shared" si="19"/>
        <v>2.145537015893531E-5</v>
      </c>
      <c r="R270" s="2"/>
      <c r="S270" s="2"/>
      <c r="T270" s="2"/>
      <c r="U270" s="2"/>
      <c r="V270" s="2"/>
    </row>
    <row r="271" spans="1:22">
      <c r="A271" s="13" t="s">
        <v>4338</v>
      </c>
      <c r="B271" s="7" t="s">
        <v>2627</v>
      </c>
      <c r="C271" s="12" t="s">
        <v>1032</v>
      </c>
      <c r="D271" s="7">
        <v>27</v>
      </c>
      <c r="E271" s="7">
        <v>18.96</v>
      </c>
      <c r="F271" s="7">
        <v>19.47</v>
      </c>
      <c r="G271" s="7">
        <v>19.350000000000001</v>
      </c>
      <c r="H271" s="7">
        <v>13.68</v>
      </c>
      <c r="I271" s="7">
        <v>14.09</v>
      </c>
      <c r="J271" s="7">
        <v>14.45</v>
      </c>
      <c r="K271" s="6">
        <f t="shared" si="16"/>
        <v>19.260000000000002</v>
      </c>
      <c r="L271" s="6">
        <f t="shared" si="17"/>
        <v>14.073333333333332</v>
      </c>
      <c r="M271" s="6">
        <f t="shared" si="18"/>
        <v>0.73070266528210448</v>
      </c>
      <c r="N271" s="11">
        <f t="shared" si="19"/>
        <v>1.0150105091728871E-4</v>
      </c>
      <c r="R271" s="2"/>
      <c r="S271" s="2"/>
      <c r="T271" s="2"/>
      <c r="U271" s="2"/>
      <c r="V271" s="2"/>
    </row>
    <row r="272" spans="1:22">
      <c r="A272" s="13" t="s">
        <v>4465</v>
      </c>
      <c r="B272" s="7" t="s">
        <v>2867</v>
      </c>
      <c r="C272" s="12" t="s">
        <v>1032</v>
      </c>
      <c r="D272" s="7">
        <v>19</v>
      </c>
      <c r="E272" s="7">
        <v>20.34</v>
      </c>
      <c r="F272" s="7">
        <v>22.91</v>
      </c>
      <c r="G272" s="7">
        <v>22.11</v>
      </c>
      <c r="H272" s="7">
        <v>11.48</v>
      </c>
      <c r="I272" s="7">
        <v>11.39</v>
      </c>
      <c r="J272" s="7">
        <v>11.77</v>
      </c>
      <c r="K272" s="6">
        <f t="shared" si="16"/>
        <v>21.786666666666665</v>
      </c>
      <c r="L272" s="6">
        <f t="shared" si="17"/>
        <v>11.546666666666667</v>
      </c>
      <c r="M272" s="6">
        <f t="shared" si="18"/>
        <v>0.52998776009791926</v>
      </c>
      <c r="N272" s="11">
        <f t="shared" si="19"/>
        <v>4.6763625712085075E-3</v>
      </c>
      <c r="R272" s="2"/>
      <c r="S272" s="2"/>
      <c r="T272" s="2"/>
      <c r="U272" s="2"/>
      <c r="V272" s="2"/>
    </row>
    <row r="273" spans="1:22">
      <c r="A273" s="13" t="s">
        <v>4381</v>
      </c>
      <c r="B273" s="7" t="s">
        <v>2705</v>
      </c>
      <c r="C273" s="12" t="s">
        <v>1032</v>
      </c>
      <c r="D273" s="7">
        <v>7</v>
      </c>
      <c r="E273" s="7">
        <v>19.43</v>
      </c>
      <c r="F273" s="7">
        <v>19</v>
      </c>
      <c r="G273" s="7">
        <v>20.22</v>
      </c>
      <c r="H273" s="7">
        <v>13.07</v>
      </c>
      <c r="I273" s="7">
        <v>14.97</v>
      </c>
      <c r="J273" s="7">
        <v>13.31</v>
      </c>
      <c r="K273" s="6">
        <f t="shared" si="16"/>
        <v>19.55</v>
      </c>
      <c r="L273" s="6">
        <f t="shared" si="17"/>
        <v>13.783333333333333</v>
      </c>
      <c r="M273" s="6">
        <f t="shared" si="18"/>
        <v>0.70502983802216534</v>
      </c>
      <c r="N273" s="11">
        <f t="shared" si="19"/>
        <v>2.6572213704612493E-3</v>
      </c>
      <c r="R273" s="2"/>
      <c r="S273" s="2"/>
      <c r="T273" s="2"/>
      <c r="U273" s="2"/>
      <c r="V273" s="2"/>
    </row>
    <row r="274" spans="1:22">
      <c r="A274" s="13" t="s">
        <v>3479</v>
      </c>
      <c r="B274" s="7" t="s">
        <v>1031</v>
      </c>
      <c r="C274" s="12" t="s">
        <v>1032</v>
      </c>
      <c r="D274" s="7">
        <v>4</v>
      </c>
      <c r="E274" s="7">
        <v>14.96</v>
      </c>
      <c r="F274" s="7">
        <v>14.86</v>
      </c>
      <c r="G274" s="7">
        <v>18.239999999999998</v>
      </c>
      <c r="H274" s="7">
        <v>14.89</v>
      </c>
      <c r="I274" s="7">
        <v>18.760000000000002</v>
      </c>
      <c r="J274" s="7">
        <v>18.27</v>
      </c>
      <c r="K274" s="6">
        <f t="shared" si="16"/>
        <v>16.02</v>
      </c>
      <c r="L274" s="6">
        <f t="shared" si="17"/>
        <v>17.306666666666668</v>
      </c>
      <c r="M274" s="6">
        <f t="shared" si="18"/>
        <v>1.0803162713275074</v>
      </c>
      <c r="N274" s="11">
        <f t="shared" si="19"/>
        <v>0.47869525374214189</v>
      </c>
      <c r="R274" s="2"/>
      <c r="S274" s="2"/>
      <c r="T274" s="2"/>
      <c r="U274" s="2"/>
      <c r="V274" s="2"/>
    </row>
    <row r="275" spans="1:22">
      <c r="A275" s="13" t="s">
        <v>4138</v>
      </c>
      <c r="B275" s="7" t="s">
        <v>2248</v>
      </c>
      <c r="C275" s="12" t="s">
        <v>2249</v>
      </c>
      <c r="D275" s="7">
        <v>10</v>
      </c>
      <c r="E275" s="7">
        <v>17.39</v>
      </c>
      <c r="F275" s="7">
        <v>18.12</v>
      </c>
      <c r="G275" s="7">
        <v>18.04</v>
      </c>
      <c r="H275" s="7">
        <v>15.4</v>
      </c>
      <c r="I275" s="7">
        <v>15.9</v>
      </c>
      <c r="J275" s="7">
        <v>15.14</v>
      </c>
      <c r="K275" s="6">
        <f t="shared" si="16"/>
        <v>17.850000000000001</v>
      </c>
      <c r="L275" s="6">
        <f t="shared" si="17"/>
        <v>15.479999999999999</v>
      </c>
      <c r="M275" s="6">
        <f t="shared" si="18"/>
        <v>0.86722689075630233</v>
      </c>
      <c r="N275" s="11">
        <f t="shared" si="19"/>
        <v>1.8072853112228813E-3</v>
      </c>
      <c r="R275" s="2"/>
      <c r="S275" s="2"/>
      <c r="T275" s="2"/>
      <c r="U275" s="2"/>
      <c r="V275" s="2"/>
    </row>
    <row r="276" spans="1:22">
      <c r="A276" s="13" t="s">
        <v>3996</v>
      </c>
      <c r="B276" s="7" t="s">
        <v>1995</v>
      </c>
      <c r="C276" s="12" t="s">
        <v>1996</v>
      </c>
      <c r="D276" s="7">
        <v>13</v>
      </c>
      <c r="E276" s="7">
        <v>15.28</v>
      </c>
      <c r="F276" s="7">
        <v>18.16</v>
      </c>
      <c r="G276" s="7">
        <v>17.739999999999998</v>
      </c>
      <c r="H276" s="7">
        <v>16.350000000000001</v>
      </c>
      <c r="I276" s="7">
        <v>15.59</v>
      </c>
      <c r="J276" s="7">
        <v>16.89</v>
      </c>
      <c r="K276" s="6">
        <f t="shared" si="16"/>
        <v>17.059999999999999</v>
      </c>
      <c r="L276" s="6">
        <f t="shared" si="17"/>
        <v>16.276666666666667</v>
      </c>
      <c r="M276" s="6">
        <f t="shared" si="18"/>
        <v>0.95408362641656907</v>
      </c>
      <c r="N276" s="11">
        <f t="shared" si="19"/>
        <v>0.48640414183019298</v>
      </c>
      <c r="R276" s="2"/>
      <c r="S276" s="2"/>
      <c r="T276" s="2"/>
      <c r="U276" s="2"/>
      <c r="V276" s="2"/>
    </row>
    <row r="277" spans="1:22">
      <c r="A277" s="13" t="s">
        <v>4454</v>
      </c>
      <c r="B277" s="7" t="s">
        <v>2845</v>
      </c>
      <c r="C277" s="12" t="s">
        <v>2846</v>
      </c>
      <c r="D277" s="7">
        <v>18</v>
      </c>
      <c r="E277" s="7">
        <v>22.25</v>
      </c>
      <c r="F277" s="7">
        <v>21.49</v>
      </c>
      <c r="G277" s="7">
        <v>19.52</v>
      </c>
      <c r="H277" s="7">
        <v>12.01</v>
      </c>
      <c r="I277" s="7">
        <v>12.93</v>
      </c>
      <c r="J277" s="7">
        <v>11.8</v>
      </c>
      <c r="K277" s="6">
        <f t="shared" si="16"/>
        <v>21.086666666666662</v>
      </c>
      <c r="L277" s="6">
        <f t="shared" si="17"/>
        <v>12.246666666666664</v>
      </c>
      <c r="M277" s="6">
        <f t="shared" si="18"/>
        <v>0.58077774264938353</v>
      </c>
      <c r="N277" s="11">
        <f t="shared" si="19"/>
        <v>3.2696239219634948E-3</v>
      </c>
      <c r="R277" s="2"/>
      <c r="S277" s="2"/>
      <c r="T277" s="2"/>
      <c r="U277" s="2"/>
      <c r="V277" s="2"/>
    </row>
    <row r="278" spans="1:22">
      <c r="A278" s="13" t="s">
        <v>4366</v>
      </c>
      <c r="B278" s="7" t="s">
        <v>2678</v>
      </c>
      <c r="C278" s="12" t="s">
        <v>2679</v>
      </c>
      <c r="D278" s="7">
        <v>57</v>
      </c>
      <c r="E278" s="7">
        <v>18.559999999999999</v>
      </c>
      <c r="F278" s="7">
        <v>20.78</v>
      </c>
      <c r="G278" s="7">
        <v>19.34</v>
      </c>
      <c r="H278" s="7">
        <v>13.34</v>
      </c>
      <c r="I278" s="7">
        <v>13.57</v>
      </c>
      <c r="J278" s="7">
        <v>14.42</v>
      </c>
      <c r="K278" s="6">
        <f t="shared" si="16"/>
        <v>19.560000000000002</v>
      </c>
      <c r="L278" s="6">
        <f t="shared" si="17"/>
        <v>13.776666666666666</v>
      </c>
      <c r="M278" s="6">
        <f t="shared" si="18"/>
        <v>0.70432856169052471</v>
      </c>
      <c r="N278" s="11">
        <f t="shared" si="19"/>
        <v>4.3833222046038905E-3</v>
      </c>
      <c r="R278" s="2"/>
      <c r="S278" s="2"/>
      <c r="T278" s="2"/>
      <c r="U278" s="2"/>
      <c r="V278" s="2"/>
    </row>
    <row r="279" spans="1:22">
      <c r="A279" s="13" t="s">
        <v>3730</v>
      </c>
      <c r="B279" s="7" t="s">
        <v>1505</v>
      </c>
      <c r="C279" s="12" t="s">
        <v>1506</v>
      </c>
      <c r="D279" s="7">
        <v>11</v>
      </c>
      <c r="E279" s="7">
        <v>15.82</v>
      </c>
      <c r="F279" s="7">
        <v>16.77</v>
      </c>
      <c r="G279" s="7">
        <v>16.190000000000001</v>
      </c>
      <c r="H279" s="7">
        <v>17.12</v>
      </c>
      <c r="I279" s="7">
        <v>16.64</v>
      </c>
      <c r="J279" s="7">
        <v>17.46</v>
      </c>
      <c r="K279" s="6">
        <f t="shared" si="16"/>
        <v>16.260000000000002</v>
      </c>
      <c r="L279" s="6">
        <f t="shared" si="17"/>
        <v>17.073333333333334</v>
      </c>
      <c r="M279" s="6">
        <f t="shared" si="18"/>
        <v>1.050020500205002</v>
      </c>
      <c r="N279" s="11">
        <f t="shared" si="19"/>
        <v>9.1101426630773322E-2</v>
      </c>
      <c r="R279" s="2"/>
      <c r="S279" s="2"/>
      <c r="T279" s="2"/>
      <c r="U279" s="2"/>
      <c r="V279" s="2"/>
    </row>
    <row r="280" spans="1:22">
      <c r="A280" s="13" t="s">
        <v>2986</v>
      </c>
      <c r="B280" s="7" t="s">
        <v>94</v>
      </c>
      <c r="C280" s="12" t="s">
        <v>95</v>
      </c>
      <c r="D280" s="7">
        <v>5</v>
      </c>
      <c r="E280" s="7">
        <v>6.74</v>
      </c>
      <c r="F280" s="7">
        <v>7.4</v>
      </c>
      <c r="G280" s="7">
        <v>7.51</v>
      </c>
      <c r="H280" s="7">
        <v>25</v>
      </c>
      <c r="I280" s="7">
        <v>25.37</v>
      </c>
      <c r="J280" s="7">
        <v>27.96</v>
      </c>
      <c r="K280" s="6">
        <f t="shared" si="16"/>
        <v>7.2166666666666659</v>
      </c>
      <c r="L280" s="6">
        <f t="shared" si="17"/>
        <v>26.110000000000003</v>
      </c>
      <c r="M280" s="6">
        <f t="shared" si="18"/>
        <v>3.6180138568129339</v>
      </c>
      <c r="N280" s="11">
        <f t="shared" si="19"/>
        <v>1.4057540496477746E-3</v>
      </c>
      <c r="R280" s="2"/>
      <c r="S280" s="2"/>
      <c r="T280" s="2"/>
      <c r="U280" s="2"/>
      <c r="V280" s="2"/>
    </row>
    <row r="281" spans="1:22">
      <c r="A281" s="13" t="s">
        <v>4081</v>
      </c>
      <c r="B281" s="7" t="s">
        <v>2144</v>
      </c>
      <c r="C281" s="12" t="s">
        <v>2145</v>
      </c>
      <c r="D281" s="7">
        <v>99</v>
      </c>
      <c r="E281" s="7">
        <v>17.420000000000002</v>
      </c>
      <c r="F281" s="7">
        <v>17.420000000000002</v>
      </c>
      <c r="G281" s="7">
        <v>19.329999999999998</v>
      </c>
      <c r="H281" s="7">
        <v>15.71</v>
      </c>
      <c r="I281" s="7">
        <v>15.35</v>
      </c>
      <c r="J281" s="7">
        <v>14.76</v>
      </c>
      <c r="K281" s="6">
        <f t="shared" si="16"/>
        <v>18.056666666666668</v>
      </c>
      <c r="L281" s="6">
        <f t="shared" si="17"/>
        <v>15.273333333333333</v>
      </c>
      <c r="M281" s="6">
        <f t="shared" si="18"/>
        <v>0.8458556396529443</v>
      </c>
      <c r="N281" s="11">
        <f t="shared" si="19"/>
        <v>3.3120687247003816E-2</v>
      </c>
      <c r="R281" s="2"/>
      <c r="S281" s="2"/>
      <c r="T281" s="2"/>
      <c r="U281" s="2"/>
      <c r="V281" s="2"/>
    </row>
    <row r="282" spans="1:22">
      <c r="A282" s="13" t="s">
        <v>4269</v>
      </c>
      <c r="B282" s="7" t="s">
        <v>2492</v>
      </c>
      <c r="C282" s="12" t="s">
        <v>2493</v>
      </c>
      <c r="D282" s="7">
        <v>132</v>
      </c>
      <c r="E282" s="7">
        <v>17.77</v>
      </c>
      <c r="F282" s="7">
        <v>18.91</v>
      </c>
      <c r="G282" s="7">
        <v>19.59</v>
      </c>
      <c r="H282" s="7">
        <v>14.13</v>
      </c>
      <c r="I282" s="7">
        <v>14.74</v>
      </c>
      <c r="J282" s="7">
        <v>14.86</v>
      </c>
      <c r="K282" s="6">
        <f t="shared" si="16"/>
        <v>18.756666666666664</v>
      </c>
      <c r="L282" s="6">
        <f t="shared" si="17"/>
        <v>14.576666666666668</v>
      </c>
      <c r="M282" s="6">
        <f t="shared" si="18"/>
        <v>0.77714590367869218</v>
      </c>
      <c r="N282" s="11">
        <f t="shared" si="19"/>
        <v>7.6424272303244637E-3</v>
      </c>
      <c r="R282" s="2"/>
      <c r="S282" s="2"/>
      <c r="T282" s="2"/>
      <c r="U282" s="2"/>
      <c r="V282" s="2"/>
    </row>
    <row r="283" spans="1:22">
      <c r="A283" s="13" t="s">
        <v>3229</v>
      </c>
      <c r="B283" s="7" t="s">
        <v>563</v>
      </c>
      <c r="C283" s="12" t="s">
        <v>489</v>
      </c>
      <c r="D283" s="7">
        <v>1</v>
      </c>
      <c r="E283" s="7">
        <v>13.91</v>
      </c>
      <c r="F283" s="7">
        <v>16.77</v>
      </c>
      <c r="G283" s="7">
        <v>8.09</v>
      </c>
      <c r="H283" s="7">
        <v>21.33</v>
      </c>
      <c r="I283" s="7">
        <v>14.65</v>
      </c>
      <c r="J283" s="7">
        <v>25.26</v>
      </c>
      <c r="K283" s="6">
        <f t="shared" si="16"/>
        <v>12.923333333333332</v>
      </c>
      <c r="L283" s="6">
        <f t="shared" si="17"/>
        <v>20.41333333333333</v>
      </c>
      <c r="M283" s="6">
        <f t="shared" si="18"/>
        <v>1.5795718338921847</v>
      </c>
      <c r="N283" s="11">
        <f t="shared" si="19"/>
        <v>0.13805744158527219</v>
      </c>
      <c r="R283" s="2"/>
      <c r="S283" s="2"/>
      <c r="T283" s="2"/>
      <c r="U283" s="2"/>
      <c r="V283" s="2"/>
    </row>
    <row r="284" spans="1:22">
      <c r="A284" s="13" t="s">
        <v>3280</v>
      </c>
      <c r="B284" s="7" t="s">
        <v>659</v>
      </c>
      <c r="C284" s="12" t="s">
        <v>660</v>
      </c>
      <c r="D284" s="7">
        <v>3</v>
      </c>
      <c r="E284" s="7">
        <v>13.64</v>
      </c>
      <c r="F284" s="7">
        <v>12.91</v>
      </c>
      <c r="G284" s="7">
        <v>14.02</v>
      </c>
      <c r="H284" s="7">
        <v>19.16</v>
      </c>
      <c r="I284" s="7">
        <v>19.63</v>
      </c>
      <c r="J284" s="7">
        <v>20.65</v>
      </c>
      <c r="K284" s="6">
        <f t="shared" si="16"/>
        <v>13.523333333333333</v>
      </c>
      <c r="L284" s="6">
        <f t="shared" si="17"/>
        <v>19.813333333333333</v>
      </c>
      <c r="M284" s="6">
        <f t="shared" si="18"/>
        <v>1.4651220113384273</v>
      </c>
      <c r="N284" s="11">
        <f t="shared" si="19"/>
        <v>5.0858163829014993E-4</v>
      </c>
      <c r="R284" s="2"/>
      <c r="S284" s="2"/>
      <c r="T284" s="2"/>
      <c r="U284" s="2"/>
      <c r="V284" s="2"/>
    </row>
    <row r="285" spans="1:22">
      <c r="A285" s="13" t="s">
        <v>3152</v>
      </c>
      <c r="B285" s="7" t="s">
        <v>415</v>
      </c>
      <c r="C285" s="12" t="s">
        <v>416</v>
      </c>
      <c r="D285" s="7">
        <v>1</v>
      </c>
      <c r="E285" s="7">
        <v>11.57</v>
      </c>
      <c r="F285" s="7">
        <v>12.2</v>
      </c>
      <c r="G285" s="7">
        <v>12.28</v>
      </c>
      <c r="H285" s="7">
        <v>21.22</v>
      </c>
      <c r="I285" s="7">
        <v>21.23</v>
      </c>
      <c r="J285" s="7">
        <v>21.5</v>
      </c>
      <c r="K285" s="6">
        <f t="shared" si="16"/>
        <v>12.016666666666666</v>
      </c>
      <c r="L285" s="6">
        <f t="shared" si="17"/>
        <v>21.316666666666666</v>
      </c>
      <c r="M285" s="6">
        <f t="shared" si="18"/>
        <v>1.7739251040221915</v>
      </c>
      <c r="N285" s="11">
        <f t="shared" si="19"/>
        <v>1.0331690679877974E-4</v>
      </c>
      <c r="R285" s="2"/>
      <c r="S285" s="2"/>
      <c r="T285" s="2"/>
      <c r="U285" s="2"/>
      <c r="V285" s="2"/>
    </row>
    <row r="286" spans="1:22">
      <c r="A286" s="13" t="s">
        <v>4166</v>
      </c>
      <c r="B286" s="7" t="s">
        <v>2298</v>
      </c>
      <c r="C286" s="12" t="s">
        <v>2299</v>
      </c>
      <c r="D286" s="7">
        <v>3</v>
      </c>
      <c r="E286" s="7">
        <v>18.21</v>
      </c>
      <c r="F286" s="7">
        <v>20.51</v>
      </c>
      <c r="G286" s="7">
        <v>17.86</v>
      </c>
      <c r="H286" s="7">
        <v>15.24</v>
      </c>
      <c r="I286" s="7">
        <v>12.47</v>
      </c>
      <c r="J286" s="7">
        <v>15.71</v>
      </c>
      <c r="K286" s="6">
        <f t="shared" si="16"/>
        <v>18.86</v>
      </c>
      <c r="L286" s="6">
        <f t="shared" si="17"/>
        <v>14.473333333333334</v>
      </c>
      <c r="M286" s="6">
        <f t="shared" si="18"/>
        <v>0.76740897843761058</v>
      </c>
      <c r="N286" s="11">
        <f t="shared" si="19"/>
        <v>3.0150777966189205E-2</v>
      </c>
      <c r="R286" s="2"/>
      <c r="S286" s="2"/>
      <c r="T286" s="2"/>
      <c r="U286" s="2"/>
      <c r="V286" s="2"/>
    </row>
    <row r="287" spans="1:22">
      <c r="A287" s="13" t="s">
        <v>3064</v>
      </c>
      <c r="B287" s="7" t="s">
        <v>242</v>
      </c>
      <c r="C287" s="12" t="s">
        <v>243</v>
      </c>
      <c r="D287" s="7">
        <v>1</v>
      </c>
      <c r="E287" s="7">
        <v>10.77</v>
      </c>
      <c r="F287" s="7">
        <v>9.49</v>
      </c>
      <c r="G287" s="7">
        <v>10.46</v>
      </c>
      <c r="H287" s="7">
        <v>22.35</v>
      </c>
      <c r="I287" s="7">
        <v>24.84</v>
      </c>
      <c r="J287" s="7">
        <v>22.1</v>
      </c>
      <c r="K287" s="6">
        <f t="shared" si="16"/>
        <v>10.24</v>
      </c>
      <c r="L287" s="6">
        <f t="shared" si="17"/>
        <v>23.096666666666664</v>
      </c>
      <c r="M287" s="6">
        <f t="shared" si="18"/>
        <v>2.2555338541666665</v>
      </c>
      <c r="N287" s="11">
        <f t="shared" si="19"/>
        <v>1.3719566460642558E-3</v>
      </c>
      <c r="R287" s="2"/>
      <c r="S287" s="2"/>
      <c r="T287" s="2"/>
      <c r="U287" s="2"/>
      <c r="V287" s="2"/>
    </row>
    <row r="288" spans="1:22">
      <c r="A288" s="13" t="s">
        <v>3080</v>
      </c>
      <c r="B288" s="7" t="s">
        <v>273</v>
      </c>
      <c r="C288" s="12" t="s">
        <v>274</v>
      </c>
      <c r="D288" s="7">
        <v>3</v>
      </c>
      <c r="E288" s="7">
        <v>13.47</v>
      </c>
      <c r="F288" s="7">
        <v>7.83</v>
      </c>
      <c r="G288" s="7">
        <v>10.65</v>
      </c>
      <c r="H288" s="7">
        <v>24.2</v>
      </c>
      <c r="I288" s="7">
        <v>21.98</v>
      </c>
      <c r="J288" s="7">
        <v>21.87</v>
      </c>
      <c r="K288" s="6">
        <f t="shared" si="16"/>
        <v>10.65</v>
      </c>
      <c r="L288" s="6">
        <f t="shared" si="17"/>
        <v>22.683333333333334</v>
      </c>
      <c r="M288" s="6">
        <f t="shared" si="18"/>
        <v>2.1298904538341157</v>
      </c>
      <c r="N288" s="11">
        <f t="shared" si="19"/>
        <v>8.1321430991658956E-3</v>
      </c>
      <c r="R288" s="2"/>
      <c r="S288" s="2"/>
      <c r="T288" s="2"/>
      <c r="U288" s="2"/>
      <c r="V288" s="2"/>
    </row>
    <row r="289" spans="1:22">
      <c r="A289" s="13" t="s">
        <v>4059</v>
      </c>
      <c r="B289" s="7" t="s">
        <v>2109</v>
      </c>
      <c r="C289" s="12" t="s">
        <v>2110</v>
      </c>
      <c r="D289" s="7">
        <v>2</v>
      </c>
      <c r="E289" s="7">
        <v>17.989999999999998</v>
      </c>
      <c r="F289" s="7">
        <v>17.86</v>
      </c>
      <c r="G289" s="7">
        <v>16.989999999999998</v>
      </c>
      <c r="H289" s="7">
        <v>15.95</v>
      </c>
      <c r="I289" s="7">
        <v>16.350000000000001</v>
      </c>
      <c r="J289" s="7">
        <v>14.85</v>
      </c>
      <c r="K289" s="6">
        <f t="shared" si="16"/>
        <v>17.61333333333333</v>
      </c>
      <c r="L289" s="6">
        <f t="shared" si="17"/>
        <v>15.716666666666667</v>
      </c>
      <c r="M289" s="6">
        <f t="shared" si="18"/>
        <v>0.89231642694928104</v>
      </c>
      <c r="N289" s="11">
        <f t="shared" si="19"/>
        <v>3.0673789362004357E-2</v>
      </c>
      <c r="R289" s="2"/>
      <c r="S289" s="2"/>
      <c r="T289" s="2"/>
      <c r="U289" s="2"/>
      <c r="V289" s="2"/>
    </row>
    <row r="290" spans="1:22">
      <c r="A290" s="13" t="s">
        <v>3054</v>
      </c>
      <c r="B290" s="7" t="s">
        <v>223</v>
      </c>
      <c r="C290" s="12" t="s">
        <v>224</v>
      </c>
      <c r="D290" s="7">
        <v>24</v>
      </c>
      <c r="E290" s="7">
        <v>9.7200000000000006</v>
      </c>
      <c r="F290" s="7">
        <v>15.38</v>
      </c>
      <c r="G290" s="7">
        <v>9.9499999999999993</v>
      </c>
      <c r="H290" s="7">
        <v>22.47</v>
      </c>
      <c r="I290" s="7">
        <v>19.89</v>
      </c>
      <c r="J290" s="7">
        <v>22.59</v>
      </c>
      <c r="K290" s="6">
        <f t="shared" si="16"/>
        <v>11.683333333333332</v>
      </c>
      <c r="L290" s="6">
        <f t="shared" si="17"/>
        <v>21.650000000000002</v>
      </c>
      <c r="M290" s="6">
        <f t="shared" si="18"/>
        <v>1.8530670470756068</v>
      </c>
      <c r="N290" s="11">
        <f t="shared" si="19"/>
        <v>1.8475056098513517E-2</v>
      </c>
      <c r="R290" s="2"/>
      <c r="S290" s="2"/>
      <c r="T290" s="2"/>
      <c r="U290" s="2"/>
      <c r="V290" s="2"/>
    </row>
    <row r="291" spans="1:22">
      <c r="A291" s="13" t="s">
        <v>4202</v>
      </c>
      <c r="B291" s="7" t="s">
        <v>2366</v>
      </c>
      <c r="C291" s="12" t="s">
        <v>2367</v>
      </c>
      <c r="D291" s="7">
        <v>22</v>
      </c>
      <c r="E291" s="7">
        <v>18.66</v>
      </c>
      <c r="F291" s="7">
        <v>18.87</v>
      </c>
      <c r="G291" s="7">
        <v>17.05</v>
      </c>
      <c r="H291" s="7">
        <v>15.25</v>
      </c>
      <c r="I291" s="7">
        <v>14.78</v>
      </c>
      <c r="J291" s="7">
        <v>15.39</v>
      </c>
      <c r="K291" s="6">
        <f t="shared" si="16"/>
        <v>18.193333333333332</v>
      </c>
      <c r="L291" s="6">
        <f t="shared" si="17"/>
        <v>15.14</v>
      </c>
      <c r="M291" s="6">
        <f t="shared" si="18"/>
        <v>0.83217295712715289</v>
      </c>
      <c r="N291" s="11">
        <f t="shared" si="19"/>
        <v>2.4847052133996465E-2</v>
      </c>
      <c r="R291" s="2"/>
      <c r="S291" s="2"/>
      <c r="T291" s="2"/>
      <c r="U291" s="2"/>
      <c r="V291" s="2"/>
    </row>
    <row r="292" spans="1:22">
      <c r="A292" s="13" t="s">
        <v>4382</v>
      </c>
      <c r="B292" s="7" t="s">
        <v>2706</v>
      </c>
      <c r="C292" s="12" t="s">
        <v>876</v>
      </c>
      <c r="D292" s="7">
        <v>119</v>
      </c>
      <c r="E292" s="7">
        <v>20.04</v>
      </c>
      <c r="F292" s="7">
        <v>19.57</v>
      </c>
      <c r="G292" s="7">
        <v>19.84</v>
      </c>
      <c r="H292" s="7">
        <v>13.69</v>
      </c>
      <c r="I292" s="7">
        <v>13.58</v>
      </c>
      <c r="J292" s="7">
        <v>13.27</v>
      </c>
      <c r="K292" s="6">
        <f t="shared" si="16"/>
        <v>19.816666666666666</v>
      </c>
      <c r="L292" s="6">
        <f t="shared" si="17"/>
        <v>13.513333333333334</v>
      </c>
      <c r="M292" s="6">
        <f t="shared" si="18"/>
        <v>0.68191757779646767</v>
      </c>
      <c r="N292" s="11">
        <f t="shared" si="19"/>
        <v>4.7436821445043933E-6</v>
      </c>
      <c r="R292" s="2"/>
      <c r="S292" s="2"/>
      <c r="T292" s="2"/>
      <c r="U292" s="2"/>
      <c r="V292" s="2"/>
    </row>
    <row r="293" spans="1:22">
      <c r="A293" s="13" t="s">
        <v>4332</v>
      </c>
      <c r="B293" s="7" t="s">
        <v>2615</v>
      </c>
      <c r="C293" s="12" t="s">
        <v>2616</v>
      </c>
      <c r="D293" s="7">
        <v>179</v>
      </c>
      <c r="E293" s="7">
        <v>19.690000000000001</v>
      </c>
      <c r="F293" s="7">
        <v>18.53</v>
      </c>
      <c r="G293" s="7">
        <v>19.28</v>
      </c>
      <c r="H293" s="7">
        <v>13.74</v>
      </c>
      <c r="I293" s="7">
        <v>14.16</v>
      </c>
      <c r="J293" s="7">
        <v>14.59</v>
      </c>
      <c r="K293" s="6">
        <f t="shared" si="16"/>
        <v>19.166666666666668</v>
      </c>
      <c r="L293" s="6">
        <f t="shared" si="17"/>
        <v>14.163333333333332</v>
      </c>
      <c r="M293" s="6">
        <f t="shared" si="18"/>
        <v>0.73895652173913029</v>
      </c>
      <c r="N293" s="11">
        <f t="shared" si="19"/>
        <v>4.7387338532222604E-4</v>
      </c>
      <c r="R293" s="2"/>
      <c r="S293" s="2"/>
      <c r="T293" s="2"/>
      <c r="U293" s="2"/>
      <c r="V293" s="2"/>
    </row>
    <row r="294" spans="1:22">
      <c r="A294" s="13" t="s">
        <v>3658</v>
      </c>
      <c r="B294" s="7" t="s">
        <v>1367</v>
      </c>
      <c r="C294" s="12" t="s">
        <v>1368</v>
      </c>
      <c r="D294" s="7">
        <v>1</v>
      </c>
      <c r="E294" s="7">
        <v>17.53</v>
      </c>
      <c r="F294" s="7">
        <v>12.58</v>
      </c>
      <c r="G294" s="7">
        <v>16.04</v>
      </c>
      <c r="H294" s="7">
        <v>17.59</v>
      </c>
      <c r="I294" s="7">
        <v>19.16</v>
      </c>
      <c r="J294" s="7">
        <v>17.100000000000001</v>
      </c>
      <c r="K294" s="6">
        <f t="shared" si="16"/>
        <v>15.383333333333333</v>
      </c>
      <c r="L294" s="6">
        <f t="shared" si="17"/>
        <v>17.95</v>
      </c>
      <c r="M294" s="6">
        <f t="shared" si="18"/>
        <v>1.1668472372697725</v>
      </c>
      <c r="N294" s="11">
        <f t="shared" si="19"/>
        <v>0.21545511867163092</v>
      </c>
      <c r="R294" s="2"/>
      <c r="S294" s="2"/>
      <c r="T294" s="2"/>
      <c r="U294" s="2"/>
      <c r="V294" s="2"/>
    </row>
    <row r="295" spans="1:22">
      <c r="A295" s="13" t="s">
        <v>3682</v>
      </c>
      <c r="B295" s="7" t="s">
        <v>1414</v>
      </c>
      <c r="C295" s="12" t="s">
        <v>1415</v>
      </c>
      <c r="D295" s="7">
        <v>3</v>
      </c>
      <c r="E295" s="7">
        <v>15.61</v>
      </c>
      <c r="F295" s="7">
        <v>17.23</v>
      </c>
      <c r="G295" s="7">
        <v>16.21</v>
      </c>
      <c r="H295" s="7">
        <v>17.46</v>
      </c>
      <c r="I295" s="7">
        <v>15.68</v>
      </c>
      <c r="J295" s="7">
        <v>17.809999999999999</v>
      </c>
      <c r="K295" s="6">
        <f t="shared" si="16"/>
        <v>16.350000000000001</v>
      </c>
      <c r="L295" s="6">
        <f t="shared" si="17"/>
        <v>16.983333333333334</v>
      </c>
      <c r="M295" s="6">
        <f t="shared" si="18"/>
        <v>1.038735983690112</v>
      </c>
      <c r="N295" s="11">
        <f t="shared" si="19"/>
        <v>0.48289293986926801</v>
      </c>
      <c r="R295" s="2"/>
      <c r="S295" s="2"/>
      <c r="T295" s="2"/>
      <c r="U295" s="2"/>
      <c r="V295" s="2"/>
    </row>
    <row r="296" spans="1:22">
      <c r="A296" s="13" t="s">
        <v>4471</v>
      </c>
      <c r="B296" s="7" t="s">
        <v>2877</v>
      </c>
      <c r="C296" s="12" t="s">
        <v>2878</v>
      </c>
      <c r="D296" s="7">
        <v>9</v>
      </c>
      <c r="E296" s="7">
        <v>23.92</v>
      </c>
      <c r="F296" s="7">
        <v>18.87</v>
      </c>
      <c r="G296" s="7">
        <v>22.88</v>
      </c>
      <c r="H296" s="7">
        <v>11.42</v>
      </c>
      <c r="I296" s="7">
        <v>11.9</v>
      </c>
      <c r="J296" s="7">
        <v>11.02</v>
      </c>
      <c r="K296" s="6">
        <f t="shared" si="16"/>
        <v>21.89</v>
      </c>
      <c r="L296" s="6">
        <f t="shared" si="17"/>
        <v>11.446666666666667</v>
      </c>
      <c r="M296" s="6">
        <f t="shared" si="18"/>
        <v>0.52291761839500539</v>
      </c>
      <c r="N296" s="11">
        <f t="shared" si="19"/>
        <v>1.8816046968861917E-2</v>
      </c>
      <c r="R296" s="2"/>
      <c r="S296" s="2"/>
      <c r="T296" s="2"/>
      <c r="U296" s="2"/>
      <c r="V296" s="2"/>
    </row>
    <row r="297" spans="1:22">
      <c r="A297" s="13" t="s">
        <v>4428</v>
      </c>
      <c r="B297" s="7" t="s">
        <v>2794</v>
      </c>
      <c r="C297" s="12" t="s">
        <v>2795</v>
      </c>
      <c r="D297" s="7">
        <v>17</v>
      </c>
      <c r="E297" s="7">
        <v>20.51</v>
      </c>
      <c r="F297" s="7">
        <v>19.489999999999998</v>
      </c>
      <c r="G297" s="7">
        <v>21.8</v>
      </c>
      <c r="H297" s="7">
        <v>11.77</v>
      </c>
      <c r="I297" s="7">
        <v>13.89</v>
      </c>
      <c r="J297" s="7">
        <v>12.54</v>
      </c>
      <c r="K297" s="6">
        <f t="shared" si="16"/>
        <v>20.599999999999998</v>
      </c>
      <c r="L297" s="6">
        <f t="shared" si="17"/>
        <v>12.733333333333334</v>
      </c>
      <c r="M297" s="6">
        <f t="shared" si="18"/>
        <v>0.61812297734627841</v>
      </c>
      <c r="N297" s="11">
        <f t="shared" si="19"/>
        <v>1.0160609035269838E-3</v>
      </c>
      <c r="R297" s="2"/>
      <c r="S297" s="2"/>
      <c r="T297" s="2"/>
      <c r="U297" s="2"/>
      <c r="V297" s="2"/>
    </row>
    <row r="298" spans="1:22">
      <c r="A298" s="13" t="s">
        <v>4377</v>
      </c>
      <c r="B298" s="7" t="s">
        <v>2698</v>
      </c>
      <c r="C298" s="12" t="s">
        <v>2699</v>
      </c>
      <c r="D298" s="7">
        <v>35</v>
      </c>
      <c r="E298" s="7">
        <v>19.079999999999998</v>
      </c>
      <c r="F298" s="7">
        <v>19.82</v>
      </c>
      <c r="G298" s="7">
        <v>20.02</v>
      </c>
      <c r="H298" s="7">
        <v>13.7</v>
      </c>
      <c r="I298" s="7">
        <v>13.77</v>
      </c>
      <c r="J298" s="7">
        <v>13.6</v>
      </c>
      <c r="K298" s="6">
        <f t="shared" si="16"/>
        <v>19.64</v>
      </c>
      <c r="L298" s="6">
        <f t="shared" si="17"/>
        <v>13.69</v>
      </c>
      <c r="M298" s="6">
        <f t="shared" si="18"/>
        <v>0.69704684317718935</v>
      </c>
      <c r="N298" s="11">
        <f t="shared" si="19"/>
        <v>1.7905762663795431E-3</v>
      </c>
      <c r="R298" s="2"/>
      <c r="S298" s="2"/>
      <c r="T298" s="2"/>
      <c r="U298" s="2"/>
      <c r="V298" s="2"/>
    </row>
    <row r="299" spans="1:22">
      <c r="A299" s="13" t="s">
        <v>4387</v>
      </c>
      <c r="B299" s="7" t="s">
        <v>2714</v>
      </c>
      <c r="C299" s="12" t="s">
        <v>2715</v>
      </c>
      <c r="D299" s="7">
        <v>10</v>
      </c>
      <c r="E299" s="7">
        <v>18.600000000000001</v>
      </c>
      <c r="F299" s="7">
        <v>21.39</v>
      </c>
      <c r="G299" s="7">
        <v>19.88</v>
      </c>
      <c r="H299" s="7">
        <v>13.21</v>
      </c>
      <c r="I299" s="7">
        <v>13.44</v>
      </c>
      <c r="J299" s="7">
        <v>13.47</v>
      </c>
      <c r="K299" s="6">
        <f t="shared" si="16"/>
        <v>19.956666666666667</v>
      </c>
      <c r="L299" s="6">
        <f t="shared" si="17"/>
        <v>13.373333333333333</v>
      </c>
      <c r="M299" s="6">
        <f t="shared" si="18"/>
        <v>0.67011859027893772</v>
      </c>
      <c r="N299" s="11">
        <f t="shared" si="19"/>
        <v>1.3949900971356392E-2</v>
      </c>
      <c r="R299" s="2"/>
      <c r="S299" s="2"/>
      <c r="T299" s="2"/>
      <c r="U299" s="2"/>
      <c r="V299" s="2"/>
    </row>
    <row r="300" spans="1:22">
      <c r="A300" s="13" t="s">
        <v>4266</v>
      </c>
      <c r="B300" s="7" t="s">
        <v>2486</v>
      </c>
      <c r="C300" s="12" t="s">
        <v>2487</v>
      </c>
      <c r="D300" s="7">
        <v>11</v>
      </c>
      <c r="E300" s="7">
        <v>17.170000000000002</v>
      </c>
      <c r="F300" s="7">
        <v>20.63</v>
      </c>
      <c r="G300" s="7">
        <v>18.55</v>
      </c>
      <c r="H300" s="7">
        <v>15.19</v>
      </c>
      <c r="I300" s="7">
        <v>13.95</v>
      </c>
      <c r="J300" s="7">
        <v>14.51</v>
      </c>
      <c r="K300" s="6">
        <f t="shared" si="16"/>
        <v>18.783333333333331</v>
      </c>
      <c r="L300" s="6">
        <f t="shared" si="17"/>
        <v>14.549999999999999</v>
      </c>
      <c r="M300" s="6">
        <f t="shared" si="18"/>
        <v>0.77462289263531503</v>
      </c>
      <c r="N300" s="11">
        <f t="shared" si="19"/>
        <v>3.9770733145195553E-2</v>
      </c>
      <c r="R300" s="2"/>
      <c r="S300" s="2"/>
      <c r="T300" s="2"/>
      <c r="U300" s="2"/>
      <c r="V300" s="2"/>
    </row>
    <row r="301" spans="1:22">
      <c r="A301" s="13" t="s">
        <v>3211</v>
      </c>
      <c r="B301" s="7" t="s">
        <v>527</v>
      </c>
      <c r="C301" s="12" t="s">
        <v>528</v>
      </c>
      <c r="D301" s="7">
        <v>23</v>
      </c>
      <c r="E301" s="7">
        <v>12.15</v>
      </c>
      <c r="F301" s="7">
        <v>17.88</v>
      </c>
      <c r="G301" s="7">
        <v>12.77</v>
      </c>
      <c r="H301" s="7">
        <v>20.03</v>
      </c>
      <c r="I301" s="7">
        <v>16.989999999999998</v>
      </c>
      <c r="J301" s="7">
        <v>20.18</v>
      </c>
      <c r="K301" s="6">
        <f t="shared" si="16"/>
        <v>14.266666666666666</v>
      </c>
      <c r="L301" s="6">
        <f t="shared" si="17"/>
        <v>19.066666666666666</v>
      </c>
      <c r="M301" s="6">
        <f t="shared" si="18"/>
        <v>1.3364485981308412</v>
      </c>
      <c r="N301" s="11">
        <f t="shared" si="19"/>
        <v>0.10043047654820449</v>
      </c>
      <c r="R301" s="2"/>
      <c r="S301" s="2"/>
      <c r="T301" s="2"/>
      <c r="U301" s="2"/>
      <c r="V301" s="2"/>
    </row>
    <row r="302" spans="1:22">
      <c r="A302" s="13" t="s">
        <v>4099</v>
      </c>
      <c r="B302" s="7" t="s">
        <v>2177</v>
      </c>
      <c r="C302" s="12" t="s">
        <v>2178</v>
      </c>
      <c r="D302" s="7">
        <v>11</v>
      </c>
      <c r="E302" s="7">
        <v>17.649999999999999</v>
      </c>
      <c r="F302" s="7">
        <v>23.64</v>
      </c>
      <c r="G302" s="7">
        <v>16.53</v>
      </c>
      <c r="H302" s="7">
        <v>16.059999999999999</v>
      </c>
      <c r="I302" s="7">
        <v>10.7</v>
      </c>
      <c r="J302" s="7">
        <v>15.41</v>
      </c>
      <c r="K302" s="6">
        <f t="shared" si="16"/>
        <v>19.273333333333333</v>
      </c>
      <c r="L302" s="6">
        <f t="shared" si="17"/>
        <v>14.056666666666667</v>
      </c>
      <c r="M302" s="6">
        <f t="shared" si="18"/>
        <v>0.72933241093047385</v>
      </c>
      <c r="N302" s="11">
        <f t="shared" si="19"/>
        <v>0.13859703912077231</v>
      </c>
      <c r="R302" s="2"/>
      <c r="S302" s="2"/>
      <c r="T302" s="2"/>
      <c r="U302" s="2"/>
      <c r="V302" s="2"/>
    </row>
    <row r="303" spans="1:22">
      <c r="A303" s="13" t="s">
        <v>3913</v>
      </c>
      <c r="B303" s="7" t="s">
        <v>1847</v>
      </c>
      <c r="C303" s="12" t="s">
        <v>1848</v>
      </c>
      <c r="D303" s="7">
        <v>9</v>
      </c>
      <c r="E303" s="7">
        <v>16.579999999999998</v>
      </c>
      <c r="F303" s="7">
        <v>18.940000000000001</v>
      </c>
      <c r="G303" s="7">
        <v>16.440000000000001</v>
      </c>
      <c r="H303" s="7">
        <v>16</v>
      </c>
      <c r="I303" s="7">
        <v>15.4</v>
      </c>
      <c r="J303" s="7">
        <v>16.649999999999999</v>
      </c>
      <c r="K303" s="6">
        <f t="shared" si="16"/>
        <v>17.319999999999997</v>
      </c>
      <c r="L303" s="6">
        <f t="shared" si="17"/>
        <v>16.016666666666666</v>
      </c>
      <c r="M303" s="6">
        <f t="shared" si="18"/>
        <v>0.92474980754426495</v>
      </c>
      <c r="N303" s="11">
        <f t="shared" si="19"/>
        <v>0.24579505975613672</v>
      </c>
      <c r="R303" s="2"/>
      <c r="S303" s="2"/>
      <c r="T303" s="2"/>
      <c r="U303" s="2"/>
      <c r="V303" s="2"/>
    </row>
    <row r="304" spans="1:22">
      <c r="A304" s="13" t="s">
        <v>4380</v>
      </c>
      <c r="B304" s="7" t="s">
        <v>2703</v>
      </c>
      <c r="C304" s="12" t="s">
        <v>2704</v>
      </c>
      <c r="D304" s="7">
        <v>36</v>
      </c>
      <c r="E304" s="7">
        <v>20.7</v>
      </c>
      <c r="F304" s="7">
        <v>19.13</v>
      </c>
      <c r="G304" s="7">
        <v>19.78</v>
      </c>
      <c r="H304" s="7">
        <v>13</v>
      </c>
      <c r="I304" s="7">
        <v>13.81</v>
      </c>
      <c r="J304" s="7">
        <v>13.58</v>
      </c>
      <c r="K304" s="6">
        <f t="shared" si="16"/>
        <v>19.87</v>
      </c>
      <c r="L304" s="6">
        <f t="shared" si="17"/>
        <v>13.463333333333333</v>
      </c>
      <c r="M304" s="6">
        <f t="shared" si="18"/>
        <v>0.67757087736956878</v>
      </c>
      <c r="N304" s="11">
        <f t="shared" si="19"/>
        <v>1.0531948954489881E-3</v>
      </c>
      <c r="R304" s="2"/>
      <c r="S304" s="2"/>
      <c r="T304" s="2"/>
      <c r="U304" s="2"/>
      <c r="V304" s="2"/>
    </row>
    <row r="305" spans="1:22">
      <c r="A305" s="13" t="s">
        <v>4062</v>
      </c>
      <c r="B305" s="7" t="s">
        <v>2114</v>
      </c>
      <c r="C305" s="12" t="s">
        <v>2115</v>
      </c>
      <c r="D305" s="7">
        <v>12</v>
      </c>
      <c r="E305" s="7">
        <v>16.48</v>
      </c>
      <c r="F305" s="7">
        <v>17.739999999999998</v>
      </c>
      <c r="G305" s="7">
        <v>18.03</v>
      </c>
      <c r="H305" s="7">
        <v>16.43</v>
      </c>
      <c r="I305" s="7">
        <v>15.52</v>
      </c>
      <c r="J305" s="7">
        <v>15.8</v>
      </c>
      <c r="K305" s="6">
        <f t="shared" si="16"/>
        <v>17.416666666666668</v>
      </c>
      <c r="L305" s="6">
        <f t="shared" si="17"/>
        <v>15.916666666666666</v>
      </c>
      <c r="M305" s="6">
        <f t="shared" si="18"/>
        <v>0.91387559808612429</v>
      </c>
      <c r="N305" s="11">
        <f t="shared" si="19"/>
        <v>6.7066774747878699E-2</v>
      </c>
      <c r="R305" s="2"/>
      <c r="S305" s="2"/>
      <c r="T305" s="2"/>
      <c r="U305" s="2"/>
      <c r="V305" s="2"/>
    </row>
    <row r="306" spans="1:22">
      <c r="A306" s="13" t="s">
        <v>4051</v>
      </c>
      <c r="B306" s="7" t="s">
        <v>2094</v>
      </c>
      <c r="C306" s="12" t="s">
        <v>2095</v>
      </c>
      <c r="D306" s="7">
        <v>25</v>
      </c>
      <c r="E306" s="7">
        <v>17.37</v>
      </c>
      <c r="F306" s="7">
        <v>19.989999999999998</v>
      </c>
      <c r="G306" s="7">
        <v>16.149999999999999</v>
      </c>
      <c r="H306" s="7">
        <v>15.19</v>
      </c>
      <c r="I306" s="7">
        <v>15.72</v>
      </c>
      <c r="J306" s="7">
        <v>15.59</v>
      </c>
      <c r="K306" s="6">
        <f t="shared" si="16"/>
        <v>17.836666666666666</v>
      </c>
      <c r="L306" s="6">
        <f t="shared" si="17"/>
        <v>15.5</v>
      </c>
      <c r="M306" s="6">
        <f t="shared" si="18"/>
        <v>0.86899644926182029</v>
      </c>
      <c r="N306" s="11">
        <f t="shared" si="19"/>
        <v>0.17294867766230751</v>
      </c>
      <c r="R306" s="2"/>
      <c r="S306" s="2"/>
      <c r="T306" s="2"/>
      <c r="U306" s="2"/>
      <c r="V306" s="2"/>
    </row>
    <row r="307" spans="1:22">
      <c r="A307" s="13" t="s">
        <v>4075</v>
      </c>
      <c r="B307" s="7" t="s">
        <v>2135</v>
      </c>
      <c r="C307" s="12" t="s">
        <v>2136</v>
      </c>
      <c r="D307" s="7">
        <v>3</v>
      </c>
      <c r="E307" s="7">
        <v>17.23</v>
      </c>
      <c r="F307" s="7">
        <v>17.8</v>
      </c>
      <c r="G307" s="7">
        <v>18.37</v>
      </c>
      <c r="H307" s="7">
        <v>15.74</v>
      </c>
      <c r="I307" s="7">
        <v>14.95</v>
      </c>
      <c r="J307" s="7">
        <v>15.91</v>
      </c>
      <c r="K307" s="6">
        <f t="shared" si="16"/>
        <v>17.8</v>
      </c>
      <c r="L307" s="6">
        <f t="shared" si="17"/>
        <v>15.533333333333331</v>
      </c>
      <c r="M307" s="6">
        <f t="shared" si="18"/>
        <v>0.87265917602996246</v>
      </c>
      <c r="N307" s="11">
        <f t="shared" si="19"/>
        <v>7.083704436673696E-3</v>
      </c>
      <c r="R307" s="2"/>
      <c r="S307" s="2"/>
      <c r="T307" s="2"/>
      <c r="U307" s="2"/>
      <c r="V307" s="2"/>
    </row>
    <row r="308" spans="1:22">
      <c r="A308" s="13" t="s">
        <v>3793</v>
      </c>
      <c r="B308" s="7" t="s">
        <v>1621</v>
      </c>
      <c r="C308" s="12" t="s">
        <v>1622</v>
      </c>
      <c r="D308" s="7">
        <v>1</v>
      </c>
      <c r="E308" s="7">
        <v>16.3</v>
      </c>
      <c r="F308" s="7">
        <v>17.77</v>
      </c>
      <c r="G308" s="7">
        <v>16.149999999999999</v>
      </c>
      <c r="H308" s="7">
        <v>17.149999999999999</v>
      </c>
      <c r="I308" s="7">
        <v>15.92</v>
      </c>
      <c r="J308" s="7">
        <v>16.71</v>
      </c>
      <c r="K308" s="6">
        <f t="shared" si="16"/>
        <v>16.739999999999998</v>
      </c>
      <c r="L308" s="6">
        <f t="shared" si="17"/>
        <v>16.593333333333334</v>
      </c>
      <c r="M308" s="6">
        <f t="shared" si="18"/>
        <v>0.99123855037833541</v>
      </c>
      <c r="N308" s="11">
        <f t="shared" si="19"/>
        <v>0.82857207186977022</v>
      </c>
      <c r="R308" s="2"/>
      <c r="S308" s="2"/>
      <c r="T308" s="2"/>
      <c r="U308" s="2"/>
      <c r="V308" s="2"/>
    </row>
    <row r="309" spans="1:22">
      <c r="A309" s="13" t="s">
        <v>4342</v>
      </c>
      <c r="B309" s="7" t="s">
        <v>2634</v>
      </c>
      <c r="C309" s="12" t="s">
        <v>2635</v>
      </c>
      <c r="D309" s="7">
        <v>17</v>
      </c>
      <c r="E309" s="7">
        <v>19.18</v>
      </c>
      <c r="F309" s="7">
        <v>18.489999999999998</v>
      </c>
      <c r="G309" s="7">
        <v>19.91</v>
      </c>
      <c r="H309" s="7">
        <v>13.13</v>
      </c>
      <c r="I309" s="7">
        <v>15.36</v>
      </c>
      <c r="J309" s="7">
        <v>13.93</v>
      </c>
      <c r="K309" s="6">
        <f t="shared" si="16"/>
        <v>19.193333333333332</v>
      </c>
      <c r="L309" s="6">
        <f t="shared" si="17"/>
        <v>14.14</v>
      </c>
      <c r="M309" s="6">
        <f t="shared" si="18"/>
        <v>0.73671413685307408</v>
      </c>
      <c r="N309" s="11">
        <f t="shared" si="19"/>
        <v>4.9986898260413071E-3</v>
      </c>
      <c r="R309" s="2"/>
      <c r="S309" s="2"/>
      <c r="T309" s="2"/>
      <c r="U309" s="2"/>
      <c r="V309" s="2"/>
    </row>
    <row r="310" spans="1:22">
      <c r="A310" s="13" t="s">
        <v>4334</v>
      </c>
      <c r="B310" s="7" t="s">
        <v>2619</v>
      </c>
      <c r="C310" s="12" t="s">
        <v>2620</v>
      </c>
      <c r="D310" s="7">
        <v>9</v>
      </c>
      <c r="E310" s="7">
        <v>19.91</v>
      </c>
      <c r="F310" s="7">
        <v>18.989999999999998</v>
      </c>
      <c r="G310" s="7">
        <v>18.43</v>
      </c>
      <c r="H310" s="7">
        <v>15.57</v>
      </c>
      <c r="I310" s="7">
        <v>13.93</v>
      </c>
      <c r="J310" s="7">
        <v>13.18</v>
      </c>
      <c r="K310" s="6">
        <f t="shared" si="16"/>
        <v>19.11</v>
      </c>
      <c r="L310" s="6">
        <f t="shared" si="17"/>
        <v>14.226666666666667</v>
      </c>
      <c r="M310" s="6">
        <f t="shared" si="18"/>
        <v>0.74446188731903018</v>
      </c>
      <c r="N310" s="11">
        <f t="shared" si="19"/>
        <v>7.3077677335365654E-3</v>
      </c>
      <c r="R310" s="2"/>
      <c r="S310" s="2"/>
      <c r="T310" s="2"/>
      <c r="U310" s="2"/>
      <c r="V310" s="2"/>
    </row>
    <row r="311" spans="1:22">
      <c r="A311" s="13" t="s">
        <v>4364</v>
      </c>
      <c r="B311" s="7" t="s">
        <v>2674</v>
      </c>
      <c r="C311" s="12" t="s">
        <v>2675</v>
      </c>
      <c r="D311" s="7">
        <v>23</v>
      </c>
      <c r="E311" s="7">
        <v>20.53</v>
      </c>
      <c r="F311" s="7">
        <v>18.940000000000001</v>
      </c>
      <c r="G311" s="7">
        <v>19.170000000000002</v>
      </c>
      <c r="H311" s="7">
        <v>13.48</v>
      </c>
      <c r="I311" s="7">
        <v>14.45</v>
      </c>
      <c r="J311" s="7">
        <v>13.43</v>
      </c>
      <c r="K311" s="6">
        <f t="shared" si="16"/>
        <v>19.546666666666667</v>
      </c>
      <c r="L311" s="6">
        <f t="shared" si="17"/>
        <v>13.786666666666667</v>
      </c>
      <c r="M311" s="6">
        <f t="shared" si="18"/>
        <v>0.70532060027285126</v>
      </c>
      <c r="N311" s="11">
        <f t="shared" si="19"/>
        <v>1.2226446317664182E-3</v>
      </c>
      <c r="R311" s="2"/>
      <c r="S311" s="2"/>
      <c r="T311" s="2"/>
      <c r="U311" s="2"/>
      <c r="V311" s="2"/>
    </row>
    <row r="312" spans="1:22">
      <c r="A312" s="13" t="s">
        <v>3525</v>
      </c>
      <c r="B312" s="7" t="s">
        <v>1119</v>
      </c>
      <c r="C312" s="12" t="s">
        <v>1120</v>
      </c>
      <c r="D312" s="7">
        <v>1</v>
      </c>
      <c r="E312" s="7">
        <v>15.33</v>
      </c>
      <c r="F312" s="7">
        <v>17.190000000000001</v>
      </c>
      <c r="G312" s="7">
        <v>13.4</v>
      </c>
      <c r="H312" s="7">
        <v>18.82</v>
      </c>
      <c r="I312" s="7">
        <v>16.940000000000001</v>
      </c>
      <c r="J312" s="7">
        <v>18.309999999999999</v>
      </c>
      <c r="K312" s="6">
        <f t="shared" si="16"/>
        <v>15.306666666666667</v>
      </c>
      <c r="L312" s="6">
        <f t="shared" si="17"/>
        <v>18.023333333333337</v>
      </c>
      <c r="M312" s="6">
        <f t="shared" si="18"/>
        <v>1.1774825783972127</v>
      </c>
      <c r="N312" s="11">
        <f t="shared" si="19"/>
        <v>0.11465228564446786</v>
      </c>
      <c r="R312" s="2"/>
      <c r="S312" s="2"/>
      <c r="T312" s="2"/>
      <c r="U312" s="2"/>
      <c r="V312" s="2"/>
    </row>
    <row r="313" spans="1:22">
      <c r="A313" s="13" t="s">
        <v>4316</v>
      </c>
      <c r="B313" s="7" t="s">
        <v>2585</v>
      </c>
      <c r="C313" s="12" t="s">
        <v>2586</v>
      </c>
      <c r="D313" s="7">
        <v>11</v>
      </c>
      <c r="E313" s="7">
        <v>19.059999999999999</v>
      </c>
      <c r="F313" s="7">
        <v>18.21</v>
      </c>
      <c r="G313" s="7">
        <v>19.989999999999998</v>
      </c>
      <c r="H313" s="7">
        <v>14.21</v>
      </c>
      <c r="I313" s="7">
        <v>14.91</v>
      </c>
      <c r="J313" s="7">
        <v>13.62</v>
      </c>
      <c r="K313" s="6">
        <f t="shared" si="16"/>
        <v>19.086666666666662</v>
      </c>
      <c r="L313" s="6">
        <f t="shared" si="17"/>
        <v>14.246666666666668</v>
      </c>
      <c r="M313" s="6">
        <f t="shared" si="18"/>
        <v>0.74641983932937506</v>
      </c>
      <c r="N313" s="11">
        <f t="shared" si="19"/>
        <v>2.2855915941464126E-3</v>
      </c>
      <c r="R313" s="2"/>
      <c r="S313" s="2"/>
      <c r="T313" s="2"/>
      <c r="U313" s="2"/>
      <c r="V313" s="2"/>
    </row>
    <row r="314" spans="1:22">
      <c r="A314" s="13" t="s">
        <v>4278</v>
      </c>
      <c r="B314" s="7" t="s">
        <v>2510</v>
      </c>
      <c r="C314" s="12" t="s">
        <v>2511</v>
      </c>
      <c r="D314" s="7">
        <v>25</v>
      </c>
      <c r="E314" s="7">
        <v>18.29</v>
      </c>
      <c r="F314" s="7">
        <v>18.63</v>
      </c>
      <c r="G314" s="7">
        <v>19.43</v>
      </c>
      <c r="H314" s="7">
        <v>14.19</v>
      </c>
      <c r="I314" s="7">
        <v>15.05</v>
      </c>
      <c r="J314" s="7">
        <v>14.42</v>
      </c>
      <c r="K314" s="6">
        <f t="shared" si="16"/>
        <v>18.783333333333335</v>
      </c>
      <c r="L314" s="6">
        <f t="shared" si="17"/>
        <v>14.553333333333335</v>
      </c>
      <c r="M314" s="6">
        <f t="shared" si="18"/>
        <v>0.77480035492457855</v>
      </c>
      <c r="N314" s="11">
        <f t="shared" si="19"/>
        <v>7.9897781787055706E-4</v>
      </c>
      <c r="R314" s="2"/>
      <c r="S314" s="2"/>
      <c r="T314" s="2"/>
      <c r="U314" s="2"/>
      <c r="V314" s="2"/>
    </row>
    <row r="315" spans="1:22">
      <c r="A315" s="13" t="s">
        <v>4385</v>
      </c>
      <c r="B315" s="7" t="s">
        <v>2710</v>
      </c>
      <c r="C315" s="12" t="s">
        <v>2711</v>
      </c>
      <c r="D315" s="7">
        <v>21</v>
      </c>
      <c r="E315" s="7">
        <v>20.03</v>
      </c>
      <c r="F315" s="7">
        <v>20.16</v>
      </c>
      <c r="G315" s="7">
        <v>18.97</v>
      </c>
      <c r="H315" s="7">
        <v>13.35</v>
      </c>
      <c r="I315" s="7">
        <v>13.6</v>
      </c>
      <c r="J315" s="7">
        <v>13.89</v>
      </c>
      <c r="K315" s="6">
        <f t="shared" si="16"/>
        <v>19.72</v>
      </c>
      <c r="L315" s="6">
        <f t="shared" si="17"/>
        <v>13.613333333333335</v>
      </c>
      <c r="M315" s="6">
        <f t="shared" si="18"/>
        <v>0.69033130493576755</v>
      </c>
      <c r="N315" s="11">
        <f t="shared" si="19"/>
        <v>1.1971591130790305E-3</v>
      </c>
      <c r="R315" s="2"/>
      <c r="S315" s="2"/>
      <c r="T315" s="2"/>
      <c r="U315" s="2"/>
      <c r="V315" s="2"/>
    </row>
    <row r="316" spans="1:22">
      <c r="A316" s="13" t="s">
        <v>4406</v>
      </c>
      <c r="B316" s="7" t="s">
        <v>2752</v>
      </c>
      <c r="C316" s="12" t="s">
        <v>2753</v>
      </c>
      <c r="D316" s="7">
        <v>18</v>
      </c>
      <c r="E316" s="7">
        <v>19.809999999999999</v>
      </c>
      <c r="F316" s="7">
        <v>20.76</v>
      </c>
      <c r="G316" s="7">
        <v>20.02</v>
      </c>
      <c r="H316" s="7">
        <v>13.12</v>
      </c>
      <c r="I316" s="7">
        <v>13.72</v>
      </c>
      <c r="J316" s="7">
        <v>12.57</v>
      </c>
      <c r="K316" s="6">
        <f t="shared" si="16"/>
        <v>20.196666666666669</v>
      </c>
      <c r="L316" s="6">
        <f t="shared" si="17"/>
        <v>13.136666666666665</v>
      </c>
      <c r="M316" s="6">
        <f t="shared" si="18"/>
        <v>0.65043736590196388</v>
      </c>
      <c r="N316" s="11">
        <f t="shared" si="19"/>
        <v>1.0051657973214763E-4</v>
      </c>
      <c r="R316" s="2"/>
      <c r="S316" s="2"/>
      <c r="T316" s="2"/>
      <c r="U316" s="2"/>
      <c r="V316" s="2"/>
    </row>
    <row r="317" spans="1:22">
      <c r="A317" s="13" t="s">
        <v>4432</v>
      </c>
      <c r="B317" s="7" t="s">
        <v>2802</v>
      </c>
      <c r="C317" s="12" t="s">
        <v>2803</v>
      </c>
      <c r="D317" s="7">
        <v>10</v>
      </c>
      <c r="E317" s="7">
        <v>21.58</v>
      </c>
      <c r="F317" s="7">
        <v>21.16</v>
      </c>
      <c r="G317" s="7">
        <v>19.68</v>
      </c>
      <c r="H317" s="7">
        <v>11.62</v>
      </c>
      <c r="I317" s="7">
        <v>12.85</v>
      </c>
      <c r="J317" s="7">
        <v>13.1</v>
      </c>
      <c r="K317" s="6">
        <f t="shared" si="16"/>
        <v>20.806666666666665</v>
      </c>
      <c r="L317" s="6">
        <f t="shared" si="17"/>
        <v>12.523333333333333</v>
      </c>
      <c r="M317" s="6">
        <f t="shared" si="18"/>
        <v>0.60189041973726376</v>
      </c>
      <c r="N317" s="11">
        <f t="shared" si="19"/>
        <v>4.645188149975751E-4</v>
      </c>
      <c r="R317" s="2"/>
      <c r="S317" s="2"/>
      <c r="T317" s="2"/>
      <c r="U317" s="2"/>
      <c r="V317" s="2"/>
    </row>
    <row r="318" spans="1:22">
      <c r="A318" s="13" t="s">
        <v>4196</v>
      </c>
      <c r="B318" s="7" t="s">
        <v>2354</v>
      </c>
      <c r="C318" s="12" t="s">
        <v>2355</v>
      </c>
      <c r="D318" s="7">
        <v>18</v>
      </c>
      <c r="E318" s="7">
        <v>16.440000000000001</v>
      </c>
      <c r="F318" s="7">
        <v>20.39</v>
      </c>
      <c r="G318" s="7">
        <v>18.260000000000002</v>
      </c>
      <c r="H318" s="7">
        <v>14.99</v>
      </c>
      <c r="I318" s="7">
        <v>14.85</v>
      </c>
      <c r="J318" s="7">
        <v>15.05</v>
      </c>
      <c r="K318" s="6">
        <f t="shared" si="16"/>
        <v>18.363333333333333</v>
      </c>
      <c r="L318" s="6">
        <f t="shared" si="17"/>
        <v>14.963333333333333</v>
      </c>
      <c r="M318" s="6">
        <f t="shared" si="18"/>
        <v>0.81484842984207662</v>
      </c>
      <c r="N318" s="11">
        <f t="shared" si="19"/>
        <v>9.6248189656716748E-2</v>
      </c>
      <c r="R318" s="2"/>
      <c r="S318" s="2"/>
      <c r="T318" s="2"/>
      <c r="U318" s="2"/>
      <c r="V318" s="2"/>
    </row>
    <row r="319" spans="1:22">
      <c r="A319" s="13" t="s">
        <v>3118</v>
      </c>
      <c r="B319" s="7" t="s">
        <v>347</v>
      </c>
      <c r="C319" s="12" t="s">
        <v>348</v>
      </c>
      <c r="D319" s="7">
        <v>4</v>
      </c>
      <c r="E319" s="7">
        <v>12.08</v>
      </c>
      <c r="F319" s="7">
        <v>11.67</v>
      </c>
      <c r="G319" s="7">
        <v>9.8000000000000007</v>
      </c>
      <c r="H319" s="7">
        <v>23.88</v>
      </c>
      <c r="I319" s="7">
        <v>21.07</v>
      </c>
      <c r="J319" s="7">
        <v>21.49</v>
      </c>
      <c r="K319" s="6">
        <f t="shared" si="16"/>
        <v>11.183333333333332</v>
      </c>
      <c r="L319" s="6">
        <f t="shared" si="17"/>
        <v>22.146666666666665</v>
      </c>
      <c r="M319" s="6">
        <f t="shared" si="18"/>
        <v>1.980327868852459</v>
      </c>
      <c r="N319" s="11">
        <f t="shared" si="19"/>
        <v>7.6862495369441541E-4</v>
      </c>
      <c r="R319" s="2"/>
      <c r="S319" s="2"/>
      <c r="T319" s="2"/>
      <c r="U319" s="2"/>
      <c r="V319" s="2"/>
    </row>
    <row r="320" spans="1:22">
      <c r="A320" s="13" t="s">
        <v>2996</v>
      </c>
      <c r="B320" s="7" t="s">
        <v>113</v>
      </c>
      <c r="C320" s="12" t="s">
        <v>114</v>
      </c>
      <c r="D320" s="7">
        <v>1</v>
      </c>
      <c r="E320" s="7">
        <v>11.85</v>
      </c>
      <c r="F320" s="7">
        <v>7.06</v>
      </c>
      <c r="G320" s="7">
        <v>7.79</v>
      </c>
      <c r="H320" s="7">
        <v>24.55</v>
      </c>
      <c r="I320" s="7">
        <v>26.8</v>
      </c>
      <c r="J320" s="7">
        <v>21.96</v>
      </c>
      <c r="K320" s="6">
        <f t="shared" si="16"/>
        <v>8.9</v>
      </c>
      <c r="L320" s="6">
        <f t="shared" si="17"/>
        <v>24.436666666666667</v>
      </c>
      <c r="M320" s="6">
        <f t="shared" si="18"/>
        <v>2.7456928838951309</v>
      </c>
      <c r="N320" s="11">
        <f t="shared" si="19"/>
        <v>1.6315746630263541E-3</v>
      </c>
      <c r="R320" s="2"/>
      <c r="S320" s="2"/>
      <c r="T320" s="2"/>
      <c r="U320" s="2"/>
      <c r="V320" s="2"/>
    </row>
    <row r="321" spans="1:22">
      <c r="A321" s="13" t="s">
        <v>4229</v>
      </c>
      <c r="B321" s="7" t="s">
        <v>2415</v>
      </c>
      <c r="C321" s="12" t="s">
        <v>2416</v>
      </c>
      <c r="D321" s="7">
        <v>9</v>
      </c>
      <c r="E321" s="7">
        <v>18.16</v>
      </c>
      <c r="F321" s="7">
        <v>17.48</v>
      </c>
      <c r="G321" s="7">
        <v>18.489999999999998</v>
      </c>
      <c r="H321" s="7">
        <v>14.63</v>
      </c>
      <c r="I321" s="7">
        <v>16.7</v>
      </c>
      <c r="J321" s="7">
        <v>14.54</v>
      </c>
      <c r="K321" s="6">
        <f t="shared" si="16"/>
        <v>18.043333333333333</v>
      </c>
      <c r="L321" s="6">
        <f t="shared" si="17"/>
        <v>15.29</v>
      </c>
      <c r="M321" s="6">
        <f t="shared" si="18"/>
        <v>0.84740439682246438</v>
      </c>
      <c r="N321" s="11">
        <f t="shared" si="19"/>
        <v>4.397340998614558E-2</v>
      </c>
      <c r="R321" s="2"/>
      <c r="S321" s="2"/>
      <c r="T321" s="2"/>
      <c r="U321" s="2"/>
      <c r="V321" s="2"/>
    </row>
    <row r="322" spans="1:22">
      <c r="A322" s="13" t="s">
        <v>3472</v>
      </c>
      <c r="B322" s="7" t="s">
        <v>1017</v>
      </c>
      <c r="C322" s="12" t="s">
        <v>1018</v>
      </c>
      <c r="D322" s="7">
        <v>3</v>
      </c>
      <c r="E322" s="7">
        <v>12.98</v>
      </c>
      <c r="F322" s="7">
        <v>15.02</v>
      </c>
      <c r="G322" s="7">
        <v>15.16</v>
      </c>
      <c r="H322" s="7">
        <v>18.41</v>
      </c>
      <c r="I322" s="7">
        <v>17.809999999999999</v>
      </c>
      <c r="J322" s="7">
        <v>20.62</v>
      </c>
      <c r="K322" s="6">
        <f t="shared" si="16"/>
        <v>14.386666666666665</v>
      </c>
      <c r="L322" s="6">
        <f t="shared" si="17"/>
        <v>18.946666666666669</v>
      </c>
      <c r="M322" s="6">
        <f t="shared" si="18"/>
        <v>1.3169601482854498</v>
      </c>
      <c r="N322" s="11">
        <f t="shared" si="19"/>
        <v>1.5745370009158245E-2</v>
      </c>
      <c r="R322" s="2"/>
      <c r="S322" s="2"/>
      <c r="T322" s="2"/>
      <c r="U322" s="2"/>
      <c r="V322" s="2"/>
    </row>
    <row r="323" spans="1:22">
      <c r="A323" s="13" t="s">
        <v>4341</v>
      </c>
      <c r="B323" s="7" t="s">
        <v>2632</v>
      </c>
      <c r="C323" s="12" t="s">
        <v>2633</v>
      </c>
      <c r="D323" s="7">
        <v>19</v>
      </c>
      <c r="E323" s="7">
        <v>20.81</v>
      </c>
      <c r="F323" s="7">
        <v>19.29</v>
      </c>
      <c r="G323" s="7">
        <v>17.649999999999999</v>
      </c>
      <c r="H323" s="7">
        <v>14.98</v>
      </c>
      <c r="I323" s="7">
        <v>14.01</v>
      </c>
      <c r="J323" s="7">
        <v>13.26</v>
      </c>
      <c r="K323" s="6">
        <f t="shared" ref="K323:K386" si="20">AVERAGE(E323:G323)</f>
        <v>19.249999999999996</v>
      </c>
      <c r="L323" s="6">
        <f t="shared" ref="L323:L386" si="21">AVERAGE(H323:J323)</f>
        <v>14.083333333333334</v>
      </c>
      <c r="M323" s="6">
        <f t="shared" ref="M323:M386" si="22">L323/K323</f>
        <v>0.73160173160173181</v>
      </c>
      <c r="N323" s="11">
        <f t="shared" ref="N323:N386" si="23">TTEST(E323:G323,H323:J323,2,3)</f>
        <v>1.453302522703933E-2</v>
      </c>
      <c r="R323" s="2"/>
      <c r="S323" s="2"/>
      <c r="T323" s="2"/>
      <c r="U323" s="2"/>
      <c r="V323" s="2"/>
    </row>
    <row r="324" spans="1:22">
      <c r="A324" s="13" t="s">
        <v>4324</v>
      </c>
      <c r="B324" s="7" t="s">
        <v>2600</v>
      </c>
      <c r="C324" s="12" t="s">
        <v>1517</v>
      </c>
      <c r="D324" s="7">
        <v>1</v>
      </c>
      <c r="E324" s="7">
        <v>19.149999999999999</v>
      </c>
      <c r="F324" s="7">
        <v>19.27</v>
      </c>
      <c r="G324" s="7">
        <v>18.86</v>
      </c>
      <c r="H324" s="7">
        <v>14.41</v>
      </c>
      <c r="I324" s="7">
        <v>14.16</v>
      </c>
      <c r="J324" s="7">
        <v>14.15</v>
      </c>
      <c r="K324" s="6">
        <f t="shared" si="20"/>
        <v>19.093333333333334</v>
      </c>
      <c r="L324" s="6">
        <f t="shared" si="21"/>
        <v>14.24</v>
      </c>
      <c r="M324" s="6">
        <f t="shared" si="22"/>
        <v>0.74581005586592175</v>
      </c>
      <c r="N324" s="11">
        <f t="shared" si="23"/>
        <v>1.4646733019284365E-5</v>
      </c>
      <c r="R324" s="2"/>
      <c r="S324" s="2"/>
      <c r="T324" s="2"/>
      <c r="U324" s="2"/>
      <c r="V324" s="2"/>
    </row>
    <row r="325" spans="1:22">
      <c r="A325" s="13" t="s">
        <v>3459</v>
      </c>
      <c r="B325" s="7" t="s">
        <v>993</v>
      </c>
      <c r="C325" s="12" t="s">
        <v>994</v>
      </c>
      <c r="D325" s="7">
        <v>5</v>
      </c>
      <c r="E325" s="7">
        <v>14.98</v>
      </c>
      <c r="F325" s="7">
        <v>16.670000000000002</v>
      </c>
      <c r="G325" s="7">
        <v>13.12</v>
      </c>
      <c r="H325" s="7">
        <v>19.54</v>
      </c>
      <c r="I325" s="7">
        <v>17.12</v>
      </c>
      <c r="J325" s="7">
        <v>18.57</v>
      </c>
      <c r="K325" s="6">
        <f t="shared" si="20"/>
        <v>14.923333333333334</v>
      </c>
      <c r="L325" s="6">
        <f t="shared" si="21"/>
        <v>18.41</v>
      </c>
      <c r="M325" s="6">
        <f t="shared" si="22"/>
        <v>1.2336385972749608</v>
      </c>
      <c r="N325" s="11">
        <f t="shared" si="23"/>
        <v>5.5857743511303147E-2</v>
      </c>
      <c r="R325" s="2"/>
      <c r="S325" s="2"/>
      <c r="T325" s="2"/>
      <c r="U325" s="2"/>
      <c r="V325" s="2"/>
    </row>
    <row r="326" spans="1:22">
      <c r="A326" s="13" t="s">
        <v>3089</v>
      </c>
      <c r="B326" s="7" t="s">
        <v>291</v>
      </c>
      <c r="C326" s="12" t="s">
        <v>292</v>
      </c>
      <c r="D326" s="7">
        <v>4</v>
      </c>
      <c r="E326" s="7">
        <v>11.04</v>
      </c>
      <c r="F326" s="7">
        <v>10.07</v>
      </c>
      <c r="G326" s="7">
        <v>11</v>
      </c>
      <c r="H326" s="7">
        <v>21.44</v>
      </c>
      <c r="I326" s="7">
        <v>24.32</v>
      </c>
      <c r="J326" s="7">
        <v>22.14</v>
      </c>
      <c r="K326" s="6">
        <f t="shared" si="20"/>
        <v>10.703333333333333</v>
      </c>
      <c r="L326" s="6">
        <f t="shared" si="21"/>
        <v>22.633333333333336</v>
      </c>
      <c r="M326" s="6">
        <f t="shared" si="22"/>
        <v>2.1146060417315482</v>
      </c>
      <c r="N326" s="11">
        <f t="shared" si="23"/>
        <v>2.2614966334579016E-3</v>
      </c>
      <c r="R326" s="2"/>
      <c r="S326" s="2"/>
      <c r="T326" s="2"/>
      <c r="U326" s="2"/>
      <c r="V326" s="2"/>
    </row>
    <row r="327" spans="1:22">
      <c r="A327" s="13" t="s">
        <v>3071</v>
      </c>
      <c r="B327" s="7" t="s">
        <v>255</v>
      </c>
      <c r="C327" s="12" t="s">
        <v>256</v>
      </c>
      <c r="D327" s="7">
        <v>15</v>
      </c>
      <c r="E327" s="7">
        <v>9.48</v>
      </c>
      <c r="F327" s="7">
        <v>11.61</v>
      </c>
      <c r="G327" s="7">
        <v>10.49</v>
      </c>
      <c r="H327" s="7">
        <v>22.05</v>
      </c>
      <c r="I327" s="7">
        <v>22.2</v>
      </c>
      <c r="J327" s="7">
        <v>24.17</v>
      </c>
      <c r="K327" s="6">
        <f t="shared" si="20"/>
        <v>10.526666666666666</v>
      </c>
      <c r="L327" s="6">
        <f t="shared" si="21"/>
        <v>22.806666666666668</v>
      </c>
      <c r="M327" s="6">
        <f t="shared" si="22"/>
        <v>2.1665611146295127</v>
      </c>
      <c r="N327" s="11">
        <f t="shared" si="23"/>
        <v>1.9391409356388811E-4</v>
      </c>
      <c r="R327" s="2"/>
      <c r="S327" s="2"/>
      <c r="T327" s="2"/>
      <c r="U327" s="2"/>
      <c r="V327" s="2"/>
    </row>
    <row r="328" spans="1:22" ht="25">
      <c r="A328" s="13" t="s">
        <v>3268</v>
      </c>
      <c r="B328" s="7" t="s">
        <v>635</v>
      </c>
      <c r="C328" s="12" t="s">
        <v>636</v>
      </c>
      <c r="D328" s="7">
        <v>3</v>
      </c>
      <c r="E328" s="7">
        <v>16.82</v>
      </c>
      <c r="F328" s="7">
        <v>13.33</v>
      </c>
      <c r="G328" s="7">
        <v>11.87</v>
      </c>
      <c r="H328" s="7">
        <v>17.86</v>
      </c>
      <c r="I328" s="7">
        <v>20.64</v>
      </c>
      <c r="J328" s="7">
        <v>19.489999999999998</v>
      </c>
      <c r="K328" s="6">
        <f t="shared" si="20"/>
        <v>14.006666666666666</v>
      </c>
      <c r="L328" s="6">
        <f t="shared" si="21"/>
        <v>19.329999999999998</v>
      </c>
      <c r="M328" s="6">
        <f t="shared" si="22"/>
        <v>1.3800571156592099</v>
      </c>
      <c r="N328" s="11">
        <f t="shared" si="23"/>
        <v>4.7842549653049626E-2</v>
      </c>
      <c r="R328" s="2"/>
      <c r="S328" s="2"/>
      <c r="T328" s="2"/>
      <c r="U328" s="2"/>
      <c r="V328" s="2"/>
    </row>
    <row r="329" spans="1:22">
      <c r="A329" s="13" t="s">
        <v>3976</v>
      </c>
      <c r="B329" s="7" t="s">
        <v>1961</v>
      </c>
      <c r="C329" s="12" t="s">
        <v>1962</v>
      </c>
      <c r="D329" s="7">
        <v>2</v>
      </c>
      <c r="E329" s="7">
        <v>17.53</v>
      </c>
      <c r="F329" s="7">
        <v>16.059999999999999</v>
      </c>
      <c r="G329" s="7">
        <v>18.52</v>
      </c>
      <c r="H329" s="7">
        <v>14.75</v>
      </c>
      <c r="I329" s="7">
        <v>16.829999999999998</v>
      </c>
      <c r="J329" s="7">
        <v>16.309999999999999</v>
      </c>
      <c r="K329" s="6">
        <f t="shared" si="20"/>
        <v>17.37</v>
      </c>
      <c r="L329" s="6">
        <f t="shared" si="21"/>
        <v>15.963333333333333</v>
      </c>
      <c r="M329" s="6">
        <f t="shared" si="22"/>
        <v>0.91901746305891374</v>
      </c>
      <c r="N329" s="11">
        <f t="shared" si="23"/>
        <v>0.2137723169281229</v>
      </c>
      <c r="R329" s="2"/>
      <c r="S329" s="2"/>
      <c r="T329" s="2"/>
      <c r="U329" s="2"/>
      <c r="V329" s="2"/>
    </row>
    <row r="330" spans="1:22" ht="25">
      <c r="A330" s="13" t="s">
        <v>4073</v>
      </c>
      <c r="B330" s="7" t="s">
        <v>2132</v>
      </c>
      <c r="C330" s="12" t="s">
        <v>2133</v>
      </c>
      <c r="D330" s="7">
        <v>36</v>
      </c>
      <c r="E330" s="7">
        <v>16.93</v>
      </c>
      <c r="F330" s="7">
        <v>17.71</v>
      </c>
      <c r="G330" s="7">
        <v>19.45</v>
      </c>
      <c r="H330" s="7">
        <v>14.22</v>
      </c>
      <c r="I330" s="7">
        <v>16.02</v>
      </c>
      <c r="J330" s="7">
        <v>15.67</v>
      </c>
      <c r="K330" s="6">
        <f t="shared" si="20"/>
        <v>18.03</v>
      </c>
      <c r="L330" s="6">
        <f t="shared" si="21"/>
        <v>15.303333333333335</v>
      </c>
      <c r="M330" s="6">
        <f t="shared" si="22"/>
        <v>0.84877056757256431</v>
      </c>
      <c r="N330" s="11">
        <f t="shared" si="23"/>
        <v>4.6791414429137951E-2</v>
      </c>
      <c r="R330" s="2"/>
      <c r="S330" s="2"/>
      <c r="T330" s="2"/>
      <c r="U330" s="2"/>
      <c r="V330" s="2"/>
    </row>
    <row r="331" spans="1:22">
      <c r="A331" s="13" t="s">
        <v>3850</v>
      </c>
      <c r="B331" s="7" t="s">
        <v>1726</v>
      </c>
      <c r="C331" s="12" t="s">
        <v>55</v>
      </c>
      <c r="D331" s="7">
        <v>6</v>
      </c>
      <c r="E331" s="7">
        <v>14.71</v>
      </c>
      <c r="F331" s="7">
        <v>18.18</v>
      </c>
      <c r="G331" s="7">
        <v>17.3</v>
      </c>
      <c r="H331" s="7">
        <v>17.2</v>
      </c>
      <c r="I331" s="7">
        <v>14.24</v>
      </c>
      <c r="J331" s="7">
        <v>18.37</v>
      </c>
      <c r="K331" s="6">
        <f t="shared" si="20"/>
        <v>16.73</v>
      </c>
      <c r="L331" s="6">
        <f t="shared" si="21"/>
        <v>16.603333333333335</v>
      </c>
      <c r="M331" s="6">
        <f t="shared" si="22"/>
        <v>0.99242877067144863</v>
      </c>
      <c r="N331" s="11">
        <f t="shared" si="23"/>
        <v>0.94119968195706449</v>
      </c>
      <c r="R331" s="2"/>
      <c r="S331" s="2"/>
      <c r="T331" s="2"/>
      <c r="U331" s="2"/>
      <c r="V331" s="2"/>
    </row>
    <row r="332" spans="1:22">
      <c r="A332" s="13" t="s">
        <v>4020</v>
      </c>
      <c r="B332" s="7" t="s">
        <v>2038</v>
      </c>
      <c r="C332" s="12" t="s">
        <v>690</v>
      </c>
      <c r="D332" s="7">
        <v>1</v>
      </c>
      <c r="E332" s="7">
        <v>14.76</v>
      </c>
      <c r="F332" s="7">
        <v>17.84</v>
      </c>
      <c r="G332" s="7">
        <v>18.739999999999998</v>
      </c>
      <c r="H332" s="7">
        <v>16.239999999999998</v>
      </c>
      <c r="I332" s="7">
        <v>16.71</v>
      </c>
      <c r="J332" s="7">
        <v>15.7</v>
      </c>
      <c r="K332" s="6">
        <f t="shared" si="20"/>
        <v>17.113333333333333</v>
      </c>
      <c r="L332" s="6">
        <f t="shared" si="21"/>
        <v>16.216666666666669</v>
      </c>
      <c r="M332" s="6">
        <f t="shared" si="22"/>
        <v>0.94760420724581229</v>
      </c>
      <c r="N332" s="11">
        <f t="shared" si="23"/>
        <v>0.53775098863676984</v>
      </c>
      <c r="R332" s="2"/>
      <c r="S332" s="2"/>
      <c r="T332" s="2"/>
      <c r="U332" s="2"/>
      <c r="V332" s="2"/>
    </row>
    <row r="333" spans="1:22">
      <c r="A333" s="13" t="s">
        <v>3774</v>
      </c>
      <c r="B333" s="7" t="s">
        <v>1584</v>
      </c>
      <c r="C333" s="12" t="s">
        <v>1585</v>
      </c>
      <c r="D333" s="7">
        <v>2</v>
      </c>
      <c r="E333" s="7">
        <v>16.38</v>
      </c>
      <c r="F333" s="7">
        <v>18.22</v>
      </c>
      <c r="G333" s="7">
        <v>16.079999999999998</v>
      </c>
      <c r="H333" s="7">
        <v>16.899999999999999</v>
      </c>
      <c r="I333" s="7">
        <v>14.98</v>
      </c>
      <c r="J333" s="7">
        <v>17.440000000000001</v>
      </c>
      <c r="K333" s="6">
        <f t="shared" si="20"/>
        <v>16.893333333333331</v>
      </c>
      <c r="L333" s="6">
        <f t="shared" si="21"/>
        <v>16.440000000000001</v>
      </c>
      <c r="M333" s="6">
        <f t="shared" si="22"/>
        <v>0.97316495659037117</v>
      </c>
      <c r="N333" s="11">
        <f t="shared" si="23"/>
        <v>0.67478169284428424</v>
      </c>
      <c r="R333" s="2"/>
      <c r="S333" s="2"/>
      <c r="T333" s="2"/>
      <c r="U333" s="2"/>
      <c r="V333" s="2"/>
    </row>
    <row r="334" spans="1:22">
      <c r="A334" s="13" t="s">
        <v>4008</v>
      </c>
      <c r="B334" s="7" t="s">
        <v>2015</v>
      </c>
      <c r="C334" s="12" t="s">
        <v>2016</v>
      </c>
      <c r="D334" s="7">
        <v>2</v>
      </c>
      <c r="E334" s="7">
        <v>16.32</v>
      </c>
      <c r="F334" s="7">
        <v>16.66</v>
      </c>
      <c r="G334" s="7">
        <v>21.1</v>
      </c>
      <c r="H334" s="7">
        <v>15.23</v>
      </c>
      <c r="I334" s="7">
        <v>14.65</v>
      </c>
      <c r="J334" s="7">
        <v>16.03</v>
      </c>
      <c r="K334" s="6">
        <f t="shared" si="20"/>
        <v>18.026666666666667</v>
      </c>
      <c r="L334" s="6">
        <f t="shared" si="21"/>
        <v>15.303333333333335</v>
      </c>
      <c r="M334" s="6">
        <f t="shared" si="22"/>
        <v>0.84892751479289941</v>
      </c>
      <c r="N334" s="11">
        <f t="shared" si="23"/>
        <v>0.21404414524168708</v>
      </c>
      <c r="R334" s="2"/>
      <c r="S334" s="2"/>
      <c r="T334" s="2"/>
      <c r="U334" s="2"/>
      <c r="V334" s="2"/>
    </row>
    <row r="335" spans="1:22">
      <c r="A335" s="13" t="s">
        <v>3061</v>
      </c>
      <c r="B335" s="7" t="s">
        <v>237</v>
      </c>
      <c r="C335" s="12" t="s">
        <v>238</v>
      </c>
      <c r="D335" s="7">
        <v>2</v>
      </c>
      <c r="E335" s="7">
        <v>10.26</v>
      </c>
      <c r="F335" s="7">
        <v>10.54</v>
      </c>
      <c r="G335" s="7">
        <v>11.47</v>
      </c>
      <c r="H335" s="7">
        <v>21.05</v>
      </c>
      <c r="I335" s="7">
        <v>22.66</v>
      </c>
      <c r="J335" s="7">
        <v>24.01</v>
      </c>
      <c r="K335" s="6">
        <f t="shared" si="20"/>
        <v>10.756666666666666</v>
      </c>
      <c r="L335" s="6">
        <f t="shared" si="21"/>
        <v>22.573333333333334</v>
      </c>
      <c r="M335" s="6">
        <f t="shared" si="22"/>
        <v>2.0985435388906106</v>
      </c>
      <c r="N335" s="11">
        <f t="shared" si="23"/>
        <v>1.721495382423253E-3</v>
      </c>
      <c r="R335" s="2"/>
      <c r="S335" s="2"/>
      <c r="T335" s="2"/>
      <c r="U335" s="2"/>
      <c r="V335" s="2"/>
    </row>
    <row r="336" spans="1:22">
      <c r="A336" s="13" t="s">
        <v>3670</v>
      </c>
      <c r="B336" s="7" t="s">
        <v>1391</v>
      </c>
      <c r="C336" s="12" t="s">
        <v>1392</v>
      </c>
      <c r="D336" s="7">
        <v>2</v>
      </c>
      <c r="E336" s="7">
        <v>15.7</v>
      </c>
      <c r="F336" s="7">
        <v>14.6</v>
      </c>
      <c r="G336" s="7">
        <v>18.11</v>
      </c>
      <c r="H336" s="7">
        <v>15.93</v>
      </c>
      <c r="I336" s="7">
        <v>17.07</v>
      </c>
      <c r="J336" s="7">
        <v>18.579999999999998</v>
      </c>
      <c r="K336" s="6">
        <f t="shared" si="20"/>
        <v>16.136666666666667</v>
      </c>
      <c r="L336" s="6">
        <f t="shared" si="21"/>
        <v>17.193333333333332</v>
      </c>
      <c r="M336" s="6">
        <f t="shared" si="22"/>
        <v>1.0654823383598429</v>
      </c>
      <c r="N336" s="11">
        <f t="shared" si="23"/>
        <v>0.46226463627834496</v>
      </c>
      <c r="R336" s="2"/>
      <c r="S336" s="2"/>
      <c r="T336" s="2"/>
      <c r="U336" s="2"/>
      <c r="V336" s="2"/>
    </row>
    <row r="337" spans="1:22">
      <c r="A337" s="13" t="s">
        <v>3389</v>
      </c>
      <c r="B337" s="7" t="s">
        <v>866</v>
      </c>
      <c r="C337" s="12" t="s">
        <v>867</v>
      </c>
      <c r="D337" s="7">
        <v>5</v>
      </c>
      <c r="E337" s="7">
        <v>13.85</v>
      </c>
      <c r="F337" s="7">
        <v>14.04</v>
      </c>
      <c r="G337" s="7">
        <v>15.33</v>
      </c>
      <c r="H337" s="7">
        <v>18</v>
      </c>
      <c r="I337" s="7">
        <v>18.39</v>
      </c>
      <c r="J337" s="7">
        <v>20.39</v>
      </c>
      <c r="K337" s="6">
        <f t="shared" si="20"/>
        <v>14.406666666666666</v>
      </c>
      <c r="L337" s="6">
        <f t="shared" si="21"/>
        <v>18.926666666666666</v>
      </c>
      <c r="M337" s="6">
        <f t="shared" si="22"/>
        <v>1.3137436372049978</v>
      </c>
      <c r="N337" s="11">
        <f t="shared" si="23"/>
        <v>1.0505092826779069E-2</v>
      </c>
      <c r="R337" s="2"/>
      <c r="S337" s="2"/>
      <c r="T337" s="2"/>
      <c r="U337" s="2"/>
      <c r="V337" s="2"/>
    </row>
    <row r="338" spans="1:22" ht="25">
      <c r="A338" s="13" t="s">
        <v>3763</v>
      </c>
      <c r="B338" s="7" t="s">
        <v>1565</v>
      </c>
      <c r="C338" s="12" t="s">
        <v>1566</v>
      </c>
      <c r="D338" s="7">
        <v>2</v>
      </c>
      <c r="E338" s="7">
        <v>16.13</v>
      </c>
      <c r="F338" s="7">
        <v>15.87</v>
      </c>
      <c r="G338" s="7">
        <v>18.18</v>
      </c>
      <c r="H338" s="7">
        <v>15.79</v>
      </c>
      <c r="I338" s="7">
        <v>17.309999999999999</v>
      </c>
      <c r="J338" s="7">
        <v>16.72</v>
      </c>
      <c r="K338" s="6">
        <f t="shared" si="20"/>
        <v>16.726666666666667</v>
      </c>
      <c r="L338" s="6">
        <f t="shared" si="21"/>
        <v>16.606666666666666</v>
      </c>
      <c r="M338" s="6">
        <f t="shared" si="22"/>
        <v>0.99282582702271815</v>
      </c>
      <c r="N338" s="11">
        <f t="shared" si="23"/>
        <v>0.89642198471042556</v>
      </c>
      <c r="R338" s="2"/>
      <c r="S338" s="2"/>
      <c r="T338" s="2"/>
      <c r="U338" s="2"/>
      <c r="V338" s="2"/>
    </row>
    <row r="339" spans="1:22">
      <c r="A339" s="13" t="s">
        <v>3053</v>
      </c>
      <c r="B339" s="7" t="s">
        <v>221</v>
      </c>
      <c r="C339" s="12" t="s">
        <v>222</v>
      </c>
      <c r="D339" s="7">
        <v>2</v>
      </c>
      <c r="E339" s="7">
        <v>10.029999999999999</v>
      </c>
      <c r="F339" s="7">
        <v>10.57</v>
      </c>
      <c r="G339" s="7">
        <v>9.92</v>
      </c>
      <c r="H339" s="7">
        <v>22.89</v>
      </c>
      <c r="I339" s="7">
        <v>23.62</v>
      </c>
      <c r="J339" s="7">
        <v>22.97</v>
      </c>
      <c r="K339" s="6">
        <f t="shared" si="20"/>
        <v>10.173333333333334</v>
      </c>
      <c r="L339" s="6">
        <f t="shared" si="21"/>
        <v>23.16</v>
      </c>
      <c r="M339" s="6">
        <f t="shared" si="22"/>
        <v>2.2765399737876799</v>
      </c>
      <c r="N339" s="11">
        <f t="shared" si="23"/>
        <v>2.2669317537633285E-6</v>
      </c>
      <c r="R339" s="2"/>
      <c r="S339" s="2"/>
      <c r="T339" s="2"/>
      <c r="U339" s="2"/>
      <c r="V339" s="2"/>
    </row>
    <row r="340" spans="1:22">
      <c r="A340" s="13" t="s">
        <v>3908</v>
      </c>
      <c r="B340" s="7" t="s">
        <v>1837</v>
      </c>
      <c r="C340" s="12" t="s">
        <v>1838</v>
      </c>
      <c r="D340" s="7">
        <v>5</v>
      </c>
      <c r="E340" s="7">
        <v>15.79</v>
      </c>
      <c r="F340" s="7">
        <v>17.23</v>
      </c>
      <c r="G340" s="7">
        <v>17.11</v>
      </c>
      <c r="H340" s="7">
        <v>16.32</v>
      </c>
      <c r="I340" s="7">
        <v>17</v>
      </c>
      <c r="J340" s="7">
        <v>16.55</v>
      </c>
      <c r="K340" s="6">
        <f t="shared" si="20"/>
        <v>16.709999999999997</v>
      </c>
      <c r="L340" s="6">
        <f t="shared" si="21"/>
        <v>16.623333333333335</v>
      </c>
      <c r="M340" s="6">
        <f t="shared" si="22"/>
        <v>0.99481348493915844</v>
      </c>
      <c r="N340" s="11">
        <f t="shared" si="23"/>
        <v>0.87511347729664135</v>
      </c>
      <c r="R340" s="2"/>
      <c r="S340" s="2"/>
      <c r="T340" s="2"/>
      <c r="U340" s="2"/>
      <c r="V340" s="2"/>
    </row>
    <row r="341" spans="1:22">
      <c r="A341" s="13" t="s">
        <v>3397</v>
      </c>
      <c r="B341" s="7" t="s">
        <v>881</v>
      </c>
      <c r="C341" s="12" t="s">
        <v>882</v>
      </c>
      <c r="D341" s="7">
        <v>1</v>
      </c>
      <c r="E341" s="7">
        <v>14.64</v>
      </c>
      <c r="F341" s="7">
        <v>15.18</v>
      </c>
      <c r="G341" s="7">
        <v>13.29</v>
      </c>
      <c r="H341" s="7">
        <v>19.95</v>
      </c>
      <c r="I341" s="7">
        <v>17.920000000000002</v>
      </c>
      <c r="J341" s="7">
        <v>19.03</v>
      </c>
      <c r="K341" s="6">
        <f t="shared" si="20"/>
        <v>14.37</v>
      </c>
      <c r="L341" s="6">
        <f t="shared" si="21"/>
        <v>18.966666666666669</v>
      </c>
      <c r="M341" s="6">
        <f t="shared" si="22"/>
        <v>1.3198793783344933</v>
      </c>
      <c r="N341" s="11">
        <f t="shared" si="23"/>
        <v>4.8399515129030546E-3</v>
      </c>
      <c r="R341" s="2"/>
      <c r="S341" s="2"/>
      <c r="T341" s="2"/>
      <c r="U341" s="2"/>
      <c r="V341" s="2"/>
    </row>
    <row r="342" spans="1:22">
      <c r="A342" s="13" t="s">
        <v>3103</v>
      </c>
      <c r="B342" s="7" t="s">
        <v>318</v>
      </c>
      <c r="C342" s="12" t="s">
        <v>319</v>
      </c>
      <c r="D342" s="7">
        <v>1</v>
      </c>
      <c r="E342" s="7">
        <v>9.15</v>
      </c>
      <c r="F342" s="7">
        <v>11.76</v>
      </c>
      <c r="G342" s="7">
        <v>12.37</v>
      </c>
      <c r="H342" s="7">
        <v>22.62</v>
      </c>
      <c r="I342" s="7">
        <v>20.14</v>
      </c>
      <c r="J342" s="7">
        <v>23.95</v>
      </c>
      <c r="K342" s="6">
        <f t="shared" si="20"/>
        <v>11.093333333333334</v>
      </c>
      <c r="L342" s="6">
        <f t="shared" si="21"/>
        <v>22.236666666666668</v>
      </c>
      <c r="M342" s="6">
        <f t="shared" si="22"/>
        <v>2.0045072115384617</v>
      </c>
      <c r="N342" s="11">
        <f t="shared" si="23"/>
        <v>1.8140223097826069E-3</v>
      </c>
      <c r="R342" s="2"/>
      <c r="S342" s="2"/>
      <c r="T342" s="2"/>
      <c r="U342" s="2"/>
      <c r="V342" s="2"/>
    </row>
    <row r="343" spans="1:22">
      <c r="A343" s="13" t="s">
        <v>3493</v>
      </c>
      <c r="B343" s="7" t="s">
        <v>1058</v>
      </c>
      <c r="C343" s="12" t="s">
        <v>1059</v>
      </c>
      <c r="D343" s="7">
        <v>1</v>
      </c>
      <c r="E343" s="7">
        <v>12.07</v>
      </c>
      <c r="F343" s="7">
        <v>15.64</v>
      </c>
      <c r="G343" s="7">
        <v>16.71</v>
      </c>
      <c r="H343" s="7">
        <v>16.98</v>
      </c>
      <c r="I343" s="7">
        <v>18.97</v>
      </c>
      <c r="J343" s="7">
        <v>19.63</v>
      </c>
      <c r="K343" s="6">
        <f t="shared" si="20"/>
        <v>14.806666666666667</v>
      </c>
      <c r="L343" s="6">
        <f t="shared" si="21"/>
        <v>18.526666666666667</v>
      </c>
      <c r="M343" s="6">
        <f t="shared" si="22"/>
        <v>1.2512381809995499</v>
      </c>
      <c r="N343" s="11">
        <f t="shared" si="23"/>
        <v>9.9734510234178245E-2</v>
      </c>
      <c r="R343" s="2"/>
      <c r="S343" s="2"/>
      <c r="T343" s="2"/>
      <c r="U343" s="2"/>
      <c r="V343" s="2"/>
    </row>
    <row r="344" spans="1:22">
      <c r="A344" s="13" t="s">
        <v>3421</v>
      </c>
      <c r="B344" s="7" t="s">
        <v>925</v>
      </c>
      <c r="C344" s="12" t="s">
        <v>131</v>
      </c>
      <c r="D344" s="7">
        <v>1</v>
      </c>
      <c r="E344" s="7">
        <v>15.69</v>
      </c>
      <c r="F344" s="7">
        <v>13.52</v>
      </c>
      <c r="G344" s="7">
        <v>14.26</v>
      </c>
      <c r="H344" s="7">
        <v>18.04</v>
      </c>
      <c r="I344" s="7">
        <v>20.309999999999999</v>
      </c>
      <c r="J344" s="7">
        <v>18.18</v>
      </c>
      <c r="K344" s="6">
        <f t="shared" si="20"/>
        <v>14.49</v>
      </c>
      <c r="L344" s="6">
        <f t="shared" si="21"/>
        <v>18.84333333333333</v>
      </c>
      <c r="M344" s="6">
        <f t="shared" si="22"/>
        <v>1.3004370830457785</v>
      </c>
      <c r="N344" s="11">
        <f t="shared" si="23"/>
        <v>1.1515281449355113E-2</v>
      </c>
      <c r="R344" s="2"/>
      <c r="S344" s="2"/>
      <c r="T344" s="2"/>
      <c r="U344" s="2"/>
      <c r="V344" s="2"/>
    </row>
    <row r="345" spans="1:22">
      <c r="A345" s="13" t="s">
        <v>4412</v>
      </c>
      <c r="B345" s="7" t="s">
        <v>2764</v>
      </c>
      <c r="C345" s="12" t="s">
        <v>2765</v>
      </c>
      <c r="D345" s="7">
        <v>6</v>
      </c>
      <c r="E345" s="7">
        <v>20.53</v>
      </c>
      <c r="F345" s="7">
        <v>20.13</v>
      </c>
      <c r="G345" s="7">
        <v>19.73</v>
      </c>
      <c r="H345" s="7">
        <v>12.56</v>
      </c>
      <c r="I345" s="7">
        <v>13.05</v>
      </c>
      <c r="J345" s="7">
        <v>14</v>
      </c>
      <c r="K345" s="6">
        <f t="shared" si="20"/>
        <v>20.13</v>
      </c>
      <c r="L345" s="6">
        <f t="shared" si="21"/>
        <v>13.203333333333333</v>
      </c>
      <c r="M345" s="6">
        <f t="shared" si="22"/>
        <v>0.65590329524755753</v>
      </c>
      <c r="N345" s="11">
        <f t="shared" si="23"/>
        <v>6.1528602722173056E-4</v>
      </c>
      <c r="R345" s="2"/>
      <c r="S345" s="2"/>
      <c r="T345" s="2"/>
      <c r="U345" s="2"/>
      <c r="V345" s="2"/>
    </row>
    <row r="346" spans="1:22">
      <c r="A346" s="13" t="s">
        <v>3900</v>
      </c>
      <c r="B346" s="7" t="s">
        <v>1822</v>
      </c>
      <c r="C346" s="12" t="s">
        <v>1823</v>
      </c>
      <c r="D346" s="7">
        <v>3</v>
      </c>
      <c r="E346" s="7">
        <v>16.920000000000002</v>
      </c>
      <c r="F346" s="7">
        <v>17.02</v>
      </c>
      <c r="G346" s="7">
        <v>16.36</v>
      </c>
      <c r="H346" s="7">
        <v>14.63</v>
      </c>
      <c r="I346" s="7">
        <v>16.41</v>
      </c>
      <c r="J346" s="7">
        <v>18.670000000000002</v>
      </c>
      <c r="K346" s="6">
        <f t="shared" si="20"/>
        <v>16.766666666666666</v>
      </c>
      <c r="L346" s="6">
        <f t="shared" si="21"/>
        <v>16.57</v>
      </c>
      <c r="M346" s="6">
        <f t="shared" si="22"/>
        <v>0.98827037773359849</v>
      </c>
      <c r="N346" s="11">
        <f t="shared" si="23"/>
        <v>0.88283937945732016</v>
      </c>
      <c r="R346" s="2"/>
      <c r="S346" s="2"/>
      <c r="T346" s="2"/>
      <c r="U346" s="2"/>
      <c r="V346" s="2"/>
    </row>
    <row r="347" spans="1:22">
      <c r="A347" s="13" t="s">
        <v>3469</v>
      </c>
      <c r="B347" s="7" t="s">
        <v>1011</v>
      </c>
      <c r="C347" s="12" t="s">
        <v>1012</v>
      </c>
      <c r="D347" s="7">
        <v>5</v>
      </c>
      <c r="E347" s="7">
        <v>15.09</v>
      </c>
      <c r="F347" s="7">
        <v>14.64</v>
      </c>
      <c r="G347" s="7">
        <v>15.65</v>
      </c>
      <c r="H347" s="7">
        <v>18.559999999999999</v>
      </c>
      <c r="I347" s="7">
        <v>18.91</v>
      </c>
      <c r="J347" s="7">
        <v>17.149999999999999</v>
      </c>
      <c r="K347" s="6">
        <f t="shared" si="20"/>
        <v>15.126666666666667</v>
      </c>
      <c r="L347" s="6">
        <f t="shared" si="21"/>
        <v>18.206666666666667</v>
      </c>
      <c r="M347" s="6">
        <f t="shared" si="22"/>
        <v>1.2036139268400177</v>
      </c>
      <c r="N347" s="11">
        <f t="shared" si="23"/>
        <v>1.4136630073197376E-2</v>
      </c>
      <c r="R347" s="2"/>
      <c r="S347" s="2"/>
      <c r="T347" s="2"/>
      <c r="U347" s="2"/>
      <c r="V347" s="2"/>
    </row>
    <row r="348" spans="1:22">
      <c r="A348" s="13" t="s">
        <v>3494</v>
      </c>
      <c r="B348" s="7" t="s">
        <v>1060</v>
      </c>
      <c r="C348" s="12" t="s">
        <v>1061</v>
      </c>
      <c r="D348" s="7">
        <v>8</v>
      </c>
      <c r="E348" s="7">
        <v>15.42</v>
      </c>
      <c r="F348" s="7">
        <v>14.17</v>
      </c>
      <c r="G348" s="7">
        <v>15.75</v>
      </c>
      <c r="H348" s="7">
        <v>17.05</v>
      </c>
      <c r="I348" s="7">
        <v>18.7</v>
      </c>
      <c r="J348" s="7">
        <v>18.899999999999999</v>
      </c>
      <c r="K348" s="6">
        <f t="shared" si="20"/>
        <v>15.113333333333335</v>
      </c>
      <c r="L348" s="6">
        <f t="shared" si="21"/>
        <v>18.216666666666665</v>
      </c>
      <c r="M348" s="6">
        <f t="shared" si="22"/>
        <v>1.2053374503749446</v>
      </c>
      <c r="N348" s="11">
        <f t="shared" si="23"/>
        <v>1.6122381745254401E-2</v>
      </c>
      <c r="R348" s="2"/>
      <c r="S348" s="2"/>
      <c r="T348" s="2"/>
      <c r="U348" s="2"/>
      <c r="V348" s="2"/>
    </row>
    <row r="349" spans="1:22">
      <c r="A349" s="13" t="s">
        <v>3902</v>
      </c>
      <c r="B349" s="7" t="s">
        <v>1826</v>
      </c>
      <c r="C349" s="12" t="s">
        <v>1827</v>
      </c>
      <c r="D349" s="7">
        <v>8</v>
      </c>
      <c r="E349" s="7">
        <v>18.62</v>
      </c>
      <c r="F349" s="7">
        <v>16.510000000000002</v>
      </c>
      <c r="G349" s="7">
        <v>16.489999999999998</v>
      </c>
      <c r="H349" s="7">
        <v>16.95</v>
      </c>
      <c r="I349" s="7">
        <v>16</v>
      </c>
      <c r="J349" s="7">
        <v>15.44</v>
      </c>
      <c r="K349" s="6">
        <f t="shared" si="20"/>
        <v>17.206666666666667</v>
      </c>
      <c r="L349" s="6">
        <f t="shared" si="21"/>
        <v>16.13</v>
      </c>
      <c r="M349" s="6">
        <f t="shared" si="22"/>
        <v>0.93742735373886088</v>
      </c>
      <c r="N349" s="11">
        <f t="shared" si="23"/>
        <v>0.27801280330413408</v>
      </c>
      <c r="R349" s="2"/>
      <c r="S349" s="2"/>
      <c r="T349" s="2"/>
      <c r="U349" s="2"/>
      <c r="V349" s="2"/>
    </row>
    <row r="350" spans="1:22">
      <c r="A350" s="13" t="s">
        <v>2989</v>
      </c>
      <c r="B350" s="7" t="s">
        <v>99</v>
      </c>
      <c r="C350" s="12" t="s">
        <v>100</v>
      </c>
      <c r="D350" s="7">
        <v>2</v>
      </c>
      <c r="E350" s="7">
        <v>7.84</v>
      </c>
      <c r="F350" s="7">
        <v>7.58</v>
      </c>
      <c r="G350" s="7">
        <v>7.23</v>
      </c>
      <c r="H350" s="7">
        <v>24.89</v>
      </c>
      <c r="I350" s="7">
        <v>25.28</v>
      </c>
      <c r="J350" s="7">
        <v>27.19</v>
      </c>
      <c r="K350" s="6">
        <f t="shared" si="20"/>
        <v>7.55</v>
      </c>
      <c r="L350" s="6">
        <f t="shared" si="21"/>
        <v>25.786666666666665</v>
      </c>
      <c r="M350" s="6">
        <f t="shared" si="22"/>
        <v>3.4154525386313463</v>
      </c>
      <c r="N350" s="11">
        <f t="shared" si="23"/>
        <v>8.6303556685999282E-4</v>
      </c>
      <c r="R350" s="2"/>
      <c r="S350" s="2"/>
      <c r="T350" s="2"/>
      <c r="U350" s="2"/>
      <c r="V350" s="2"/>
    </row>
    <row r="351" spans="1:22">
      <c r="A351" s="13" t="s">
        <v>3202</v>
      </c>
      <c r="B351" s="7" t="s">
        <v>510</v>
      </c>
      <c r="C351" s="12" t="s">
        <v>511</v>
      </c>
      <c r="D351" s="7">
        <v>6</v>
      </c>
      <c r="E351" s="7">
        <v>13.18</v>
      </c>
      <c r="F351" s="7">
        <v>12.16</v>
      </c>
      <c r="G351" s="7">
        <v>13.06</v>
      </c>
      <c r="H351" s="7">
        <v>20.77</v>
      </c>
      <c r="I351" s="7">
        <v>19.88</v>
      </c>
      <c r="J351" s="7">
        <v>20.94</v>
      </c>
      <c r="K351" s="6">
        <f t="shared" si="20"/>
        <v>12.799999999999999</v>
      </c>
      <c r="L351" s="6">
        <f t="shared" si="21"/>
        <v>20.53</v>
      </c>
      <c r="M351" s="6">
        <f t="shared" si="22"/>
        <v>1.6039062500000003</v>
      </c>
      <c r="N351" s="11">
        <f t="shared" si="23"/>
        <v>7.374794217418742E-5</v>
      </c>
      <c r="R351" s="2"/>
      <c r="S351" s="2"/>
      <c r="T351" s="2"/>
      <c r="U351" s="2"/>
      <c r="V351" s="2"/>
    </row>
    <row r="352" spans="1:22">
      <c r="A352" s="13" t="s">
        <v>3165</v>
      </c>
      <c r="B352" s="7" t="s">
        <v>441</v>
      </c>
      <c r="C352" s="12" t="s">
        <v>442</v>
      </c>
      <c r="D352" s="7">
        <v>2</v>
      </c>
      <c r="E352" s="7">
        <v>12.3</v>
      </c>
      <c r="F352" s="7">
        <v>12.26</v>
      </c>
      <c r="G352" s="7">
        <v>13.07</v>
      </c>
      <c r="H352" s="7">
        <v>20.78</v>
      </c>
      <c r="I352" s="7">
        <v>19.829999999999998</v>
      </c>
      <c r="J352" s="7">
        <v>21.75</v>
      </c>
      <c r="K352" s="6">
        <f t="shared" si="20"/>
        <v>12.543333333333335</v>
      </c>
      <c r="L352" s="6">
        <f t="shared" si="21"/>
        <v>20.786666666666665</v>
      </c>
      <c r="M352" s="6">
        <f t="shared" si="22"/>
        <v>1.6571884134998669</v>
      </c>
      <c r="N352" s="11">
        <f t="shared" si="23"/>
        <v>1.1336154958629387E-3</v>
      </c>
      <c r="R352" s="2"/>
      <c r="S352" s="2"/>
      <c r="T352" s="2"/>
      <c r="U352" s="2"/>
      <c r="V352" s="2"/>
    </row>
    <row r="353" spans="1:22">
      <c r="A353" s="13" t="s">
        <v>3716</v>
      </c>
      <c r="B353" s="7" t="s">
        <v>1477</v>
      </c>
      <c r="C353" s="12" t="s">
        <v>1478</v>
      </c>
      <c r="D353" s="7">
        <v>4</v>
      </c>
      <c r="E353" s="7">
        <v>15.37</v>
      </c>
      <c r="F353" s="7">
        <v>16.43</v>
      </c>
      <c r="G353" s="7">
        <v>17.239999999999998</v>
      </c>
      <c r="H353" s="7">
        <v>15.51</v>
      </c>
      <c r="I353" s="7">
        <v>17.98</v>
      </c>
      <c r="J353" s="7">
        <v>17.47</v>
      </c>
      <c r="K353" s="6">
        <f t="shared" si="20"/>
        <v>16.346666666666664</v>
      </c>
      <c r="L353" s="6">
        <f t="shared" si="21"/>
        <v>16.986666666666668</v>
      </c>
      <c r="M353" s="6">
        <f t="shared" si="22"/>
        <v>1.039151712887439</v>
      </c>
      <c r="N353" s="11">
        <f t="shared" si="23"/>
        <v>0.53164931897280487</v>
      </c>
      <c r="R353" s="2"/>
      <c r="S353" s="2"/>
      <c r="T353" s="2"/>
      <c r="U353" s="2"/>
      <c r="V353" s="2"/>
    </row>
    <row r="354" spans="1:22">
      <c r="A354" s="13" t="s">
        <v>3814</v>
      </c>
      <c r="B354" s="7" t="s">
        <v>1660</v>
      </c>
      <c r="C354" s="12" t="s">
        <v>1661</v>
      </c>
      <c r="D354" s="7">
        <v>3</v>
      </c>
      <c r="E354" s="7">
        <v>16.66</v>
      </c>
      <c r="F354" s="7">
        <v>19.09</v>
      </c>
      <c r="G354" s="7">
        <v>14.65</v>
      </c>
      <c r="H354" s="7">
        <v>17.89</v>
      </c>
      <c r="I354" s="7">
        <v>14.83</v>
      </c>
      <c r="J354" s="7">
        <v>16.89</v>
      </c>
      <c r="K354" s="6">
        <f t="shared" si="20"/>
        <v>16.8</v>
      </c>
      <c r="L354" s="6">
        <f t="shared" si="21"/>
        <v>16.536666666666665</v>
      </c>
      <c r="M354" s="6">
        <f t="shared" si="22"/>
        <v>0.98432539682539666</v>
      </c>
      <c r="N354" s="11">
        <f t="shared" si="23"/>
        <v>0.87568295483323566</v>
      </c>
      <c r="R354" s="2"/>
      <c r="S354" s="2"/>
      <c r="T354" s="2"/>
      <c r="U354" s="2"/>
      <c r="V354" s="2"/>
    </row>
    <row r="355" spans="1:22">
      <c r="A355" s="13" t="s">
        <v>3984</v>
      </c>
      <c r="B355" s="7" t="s">
        <v>1974</v>
      </c>
      <c r="C355" s="12" t="s">
        <v>1975</v>
      </c>
      <c r="D355" s="7">
        <v>43</v>
      </c>
      <c r="E355" s="7">
        <v>16.43</v>
      </c>
      <c r="F355" s="7">
        <v>17.43</v>
      </c>
      <c r="G355" s="7">
        <v>18.5</v>
      </c>
      <c r="H355" s="7">
        <v>16.13</v>
      </c>
      <c r="I355" s="7">
        <v>15.04</v>
      </c>
      <c r="J355" s="7">
        <v>16.46</v>
      </c>
      <c r="K355" s="6">
        <f t="shared" si="20"/>
        <v>17.453333333333333</v>
      </c>
      <c r="L355" s="6">
        <f t="shared" si="21"/>
        <v>15.876666666666665</v>
      </c>
      <c r="M355" s="6">
        <f t="shared" si="22"/>
        <v>0.90966386554621836</v>
      </c>
      <c r="N355" s="11">
        <f t="shared" si="23"/>
        <v>0.1057723666761725</v>
      </c>
      <c r="R355" s="2"/>
      <c r="S355" s="2"/>
      <c r="T355" s="2"/>
      <c r="U355" s="2"/>
      <c r="V355" s="2"/>
    </row>
    <row r="356" spans="1:22">
      <c r="A356" s="13" t="s">
        <v>3402</v>
      </c>
      <c r="B356" s="7" t="s">
        <v>891</v>
      </c>
      <c r="C356" s="12" t="s">
        <v>217</v>
      </c>
      <c r="D356" s="7">
        <v>3</v>
      </c>
      <c r="E356" s="7">
        <v>13.88</v>
      </c>
      <c r="F356" s="7">
        <v>13.5</v>
      </c>
      <c r="G356" s="7">
        <v>17.32</v>
      </c>
      <c r="H356" s="7">
        <v>17.329999999999998</v>
      </c>
      <c r="I356" s="7">
        <v>19.98</v>
      </c>
      <c r="J356" s="7">
        <v>18</v>
      </c>
      <c r="K356" s="6">
        <f t="shared" si="20"/>
        <v>14.9</v>
      </c>
      <c r="L356" s="6">
        <f t="shared" si="21"/>
        <v>18.436666666666667</v>
      </c>
      <c r="M356" s="6">
        <f t="shared" si="22"/>
        <v>1.2373601789709172</v>
      </c>
      <c r="N356" s="11">
        <f t="shared" si="23"/>
        <v>8.1764709266513011E-2</v>
      </c>
      <c r="R356" s="2"/>
      <c r="S356" s="2"/>
      <c r="T356" s="2"/>
      <c r="U356" s="2"/>
      <c r="V356" s="2"/>
    </row>
    <row r="357" spans="1:22">
      <c r="A357" s="13" t="s">
        <v>3993</v>
      </c>
      <c r="B357" s="7" t="s">
        <v>1989</v>
      </c>
      <c r="C357" s="12" t="s">
        <v>1990</v>
      </c>
      <c r="D357" s="7">
        <v>6</v>
      </c>
      <c r="E357" s="7">
        <v>19.829999999999998</v>
      </c>
      <c r="F357" s="7">
        <v>14.49</v>
      </c>
      <c r="G357" s="7">
        <v>17.12</v>
      </c>
      <c r="H357" s="7">
        <v>17.09</v>
      </c>
      <c r="I357" s="7">
        <v>15.8</v>
      </c>
      <c r="J357" s="7">
        <v>15.67</v>
      </c>
      <c r="K357" s="6">
        <f t="shared" si="20"/>
        <v>17.146666666666665</v>
      </c>
      <c r="L357" s="6">
        <f t="shared" si="21"/>
        <v>16.186666666666667</v>
      </c>
      <c r="M357" s="6">
        <f t="shared" si="22"/>
        <v>0.94401244167962695</v>
      </c>
      <c r="N357" s="11">
        <f t="shared" si="23"/>
        <v>0.60290145559865116</v>
      </c>
      <c r="R357" s="2"/>
      <c r="S357" s="2"/>
      <c r="T357" s="2"/>
      <c r="U357" s="2"/>
      <c r="V357" s="2"/>
    </row>
    <row r="358" spans="1:22">
      <c r="A358" s="13" t="s">
        <v>3744</v>
      </c>
      <c r="B358" s="7" t="s">
        <v>1530</v>
      </c>
      <c r="C358" s="12" t="s">
        <v>1531</v>
      </c>
      <c r="D358" s="7">
        <v>2</v>
      </c>
      <c r="E358" s="7">
        <v>16.71</v>
      </c>
      <c r="F358" s="7">
        <v>15.31</v>
      </c>
      <c r="G358" s="7">
        <v>16.079999999999998</v>
      </c>
      <c r="H358" s="7">
        <v>16.440000000000001</v>
      </c>
      <c r="I358" s="7">
        <v>18.61</v>
      </c>
      <c r="J358" s="7">
        <v>16.850000000000001</v>
      </c>
      <c r="K358" s="6">
        <f t="shared" si="20"/>
        <v>16.033333333333335</v>
      </c>
      <c r="L358" s="6">
        <f t="shared" si="21"/>
        <v>17.3</v>
      </c>
      <c r="M358" s="6">
        <f t="shared" si="22"/>
        <v>1.0790020790020789</v>
      </c>
      <c r="N358" s="11">
        <f t="shared" si="23"/>
        <v>0.19410893339010538</v>
      </c>
      <c r="R358" s="2"/>
      <c r="S358" s="2"/>
      <c r="T358" s="2"/>
      <c r="U358" s="2"/>
      <c r="V358" s="2"/>
    </row>
    <row r="359" spans="1:22">
      <c r="A359" s="13" t="s">
        <v>4178</v>
      </c>
      <c r="B359" s="7" t="s">
        <v>2319</v>
      </c>
      <c r="C359" s="12" t="s">
        <v>2320</v>
      </c>
      <c r="D359" s="7">
        <v>2</v>
      </c>
      <c r="E359" s="7">
        <v>18.100000000000001</v>
      </c>
      <c r="F359" s="7">
        <v>16.75</v>
      </c>
      <c r="G359" s="7">
        <v>20.2</v>
      </c>
      <c r="H359" s="7">
        <v>14.55</v>
      </c>
      <c r="I359" s="7">
        <v>15.04</v>
      </c>
      <c r="J359" s="7">
        <v>15.36</v>
      </c>
      <c r="K359" s="6">
        <f t="shared" si="20"/>
        <v>18.349999999999998</v>
      </c>
      <c r="L359" s="6">
        <f t="shared" si="21"/>
        <v>14.983333333333334</v>
      </c>
      <c r="M359" s="6">
        <f t="shared" si="22"/>
        <v>0.8165304268846505</v>
      </c>
      <c r="N359" s="11">
        <f t="shared" si="23"/>
        <v>7.1579187049939819E-2</v>
      </c>
      <c r="R359" s="2"/>
      <c r="S359" s="2"/>
      <c r="T359" s="2"/>
      <c r="U359" s="2"/>
      <c r="V359" s="2"/>
    </row>
    <row r="360" spans="1:22">
      <c r="A360" s="13" t="s">
        <v>4107</v>
      </c>
      <c r="B360" s="7" t="s">
        <v>2193</v>
      </c>
      <c r="C360" s="12" t="s">
        <v>2173</v>
      </c>
      <c r="D360" s="7">
        <v>32</v>
      </c>
      <c r="E360" s="7">
        <v>16.41</v>
      </c>
      <c r="F360" s="7">
        <v>19.86</v>
      </c>
      <c r="G360" s="7">
        <v>18.07</v>
      </c>
      <c r="H360" s="7">
        <v>15.67</v>
      </c>
      <c r="I360" s="7">
        <v>14.07</v>
      </c>
      <c r="J360" s="7">
        <v>15.92</v>
      </c>
      <c r="K360" s="6">
        <f t="shared" si="20"/>
        <v>18.113333333333333</v>
      </c>
      <c r="L360" s="6">
        <f t="shared" si="21"/>
        <v>15.22</v>
      </c>
      <c r="M360" s="6">
        <f t="shared" si="22"/>
        <v>0.84026499815973499</v>
      </c>
      <c r="N360" s="11">
        <f t="shared" si="23"/>
        <v>8.1286786118708279E-2</v>
      </c>
      <c r="R360" s="2"/>
      <c r="S360" s="2"/>
      <c r="T360" s="2"/>
      <c r="U360" s="2"/>
      <c r="V360" s="2"/>
    </row>
    <row r="361" spans="1:22" ht="25">
      <c r="A361" s="13" t="s">
        <v>3458</v>
      </c>
      <c r="B361" s="7" t="s">
        <v>991</v>
      </c>
      <c r="C361" s="12" t="s">
        <v>992</v>
      </c>
      <c r="D361" s="7">
        <v>7</v>
      </c>
      <c r="E361" s="7">
        <v>14.47</v>
      </c>
      <c r="F361" s="7">
        <v>14.54</v>
      </c>
      <c r="G361" s="7">
        <v>15.39</v>
      </c>
      <c r="H361" s="7">
        <v>17.440000000000001</v>
      </c>
      <c r="I361" s="7">
        <v>20.12</v>
      </c>
      <c r="J361" s="7">
        <v>18.03</v>
      </c>
      <c r="K361" s="6">
        <f t="shared" si="20"/>
        <v>14.799999999999999</v>
      </c>
      <c r="L361" s="6">
        <f t="shared" si="21"/>
        <v>18.53</v>
      </c>
      <c r="M361" s="6">
        <f t="shared" si="22"/>
        <v>1.2520270270270273</v>
      </c>
      <c r="N361" s="11">
        <f t="shared" si="23"/>
        <v>3.2452268264779274E-2</v>
      </c>
      <c r="R361" s="2"/>
      <c r="S361" s="2"/>
      <c r="T361" s="2"/>
      <c r="U361" s="2"/>
      <c r="V361" s="2"/>
    </row>
    <row r="362" spans="1:22">
      <c r="A362" s="13" t="s">
        <v>3625</v>
      </c>
      <c r="B362" s="7" t="s">
        <v>1303</v>
      </c>
      <c r="C362" s="12" t="s">
        <v>1304</v>
      </c>
      <c r="D362" s="7">
        <v>3</v>
      </c>
      <c r="E362" s="7">
        <v>17.05</v>
      </c>
      <c r="F362" s="7">
        <v>15.5</v>
      </c>
      <c r="G362" s="7">
        <v>15.51</v>
      </c>
      <c r="H362" s="7">
        <v>16.66</v>
      </c>
      <c r="I362" s="7">
        <v>17.91</v>
      </c>
      <c r="J362" s="7">
        <v>17.37</v>
      </c>
      <c r="K362" s="6">
        <f t="shared" si="20"/>
        <v>16.02</v>
      </c>
      <c r="L362" s="6">
        <f t="shared" si="21"/>
        <v>17.313333333333333</v>
      </c>
      <c r="M362" s="6">
        <f t="shared" si="22"/>
        <v>1.0807324178110695</v>
      </c>
      <c r="N362" s="11">
        <f t="shared" si="23"/>
        <v>0.11711345202870223</v>
      </c>
      <c r="R362" s="2"/>
      <c r="S362" s="2"/>
      <c r="T362" s="2"/>
      <c r="U362" s="2"/>
      <c r="V362" s="2"/>
    </row>
    <row r="363" spans="1:22">
      <c r="A363" s="13" t="s">
        <v>4323</v>
      </c>
      <c r="B363" s="7" t="s">
        <v>2598</v>
      </c>
      <c r="C363" s="12" t="s">
        <v>2599</v>
      </c>
      <c r="D363" s="7">
        <v>4</v>
      </c>
      <c r="E363" s="7">
        <v>19.93</v>
      </c>
      <c r="F363" s="7">
        <v>17.38</v>
      </c>
      <c r="G363" s="7">
        <v>19.05</v>
      </c>
      <c r="H363" s="7">
        <v>14.11</v>
      </c>
      <c r="I363" s="7">
        <v>15.63</v>
      </c>
      <c r="J363" s="7">
        <v>13.91</v>
      </c>
      <c r="K363" s="6">
        <f t="shared" si="20"/>
        <v>18.786666666666665</v>
      </c>
      <c r="L363" s="6">
        <f t="shared" si="21"/>
        <v>14.550000000000002</v>
      </c>
      <c r="M363" s="6">
        <f t="shared" si="22"/>
        <v>0.77448545067423724</v>
      </c>
      <c r="N363" s="11">
        <f t="shared" si="23"/>
        <v>1.2559718168740588E-2</v>
      </c>
      <c r="R363" s="2"/>
      <c r="S363" s="2"/>
      <c r="T363" s="2"/>
      <c r="U363" s="2"/>
      <c r="V363" s="2"/>
    </row>
    <row r="364" spans="1:22">
      <c r="A364" s="13" t="s">
        <v>3114</v>
      </c>
      <c r="B364" s="7" t="s">
        <v>339</v>
      </c>
      <c r="C364" s="12" t="s">
        <v>340</v>
      </c>
      <c r="D364" s="7">
        <v>5</v>
      </c>
      <c r="E364" s="7">
        <v>12.28</v>
      </c>
      <c r="F364" s="7">
        <v>9.49</v>
      </c>
      <c r="G364" s="7">
        <v>11.68</v>
      </c>
      <c r="H364" s="7">
        <v>21.62</v>
      </c>
      <c r="I364" s="7">
        <v>23.92</v>
      </c>
      <c r="J364" s="7">
        <v>21.02</v>
      </c>
      <c r="K364" s="6">
        <f t="shared" si="20"/>
        <v>11.15</v>
      </c>
      <c r="L364" s="6">
        <f t="shared" si="21"/>
        <v>22.186666666666667</v>
      </c>
      <c r="M364" s="6">
        <f t="shared" si="22"/>
        <v>1.9898355754857997</v>
      </c>
      <c r="N364" s="11">
        <f t="shared" si="23"/>
        <v>8.4645455209280491E-4</v>
      </c>
      <c r="R364" s="2"/>
      <c r="S364" s="2"/>
      <c r="T364" s="2"/>
      <c r="U364" s="2"/>
      <c r="V364" s="2"/>
    </row>
    <row r="365" spans="1:22">
      <c r="A365" s="13" t="s">
        <v>4220</v>
      </c>
      <c r="B365" s="7" t="s">
        <v>2398</v>
      </c>
      <c r="C365" s="12" t="s">
        <v>2197</v>
      </c>
      <c r="D365" s="7">
        <v>1</v>
      </c>
      <c r="E365" s="7">
        <v>17.28</v>
      </c>
      <c r="F365" s="7">
        <v>22.13</v>
      </c>
      <c r="G365" s="7">
        <v>17.7</v>
      </c>
      <c r="H365" s="7">
        <v>16.8</v>
      </c>
      <c r="I365" s="7">
        <v>11.78</v>
      </c>
      <c r="J365" s="7">
        <v>14.32</v>
      </c>
      <c r="K365" s="6">
        <f t="shared" si="20"/>
        <v>19.036666666666665</v>
      </c>
      <c r="L365" s="6">
        <f t="shared" si="21"/>
        <v>14.299999999999999</v>
      </c>
      <c r="M365" s="6">
        <f t="shared" si="22"/>
        <v>0.75118192960952546</v>
      </c>
      <c r="N365" s="11">
        <f t="shared" si="23"/>
        <v>8.9808531672497693E-2</v>
      </c>
      <c r="R365" s="2"/>
      <c r="S365" s="2"/>
      <c r="T365" s="2"/>
      <c r="U365" s="2"/>
      <c r="V365" s="2"/>
    </row>
    <row r="366" spans="1:22">
      <c r="A366" s="13" t="s">
        <v>4044</v>
      </c>
      <c r="B366" s="7" t="s">
        <v>2081</v>
      </c>
      <c r="C366" s="12" t="s">
        <v>956</v>
      </c>
      <c r="D366" s="7">
        <v>25</v>
      </c>
      <c r="E366" s="7">
        <v>18.559999999999999</v>
      </c>
      <c r="F366" s="7">
        <v>17.12</v>
      </c>
      <c r="G366" s="7">
        <v>17.440000000000001</v>
      </c>
      <c r="H366" s="7">
        <v>15.39</v>
      </c>
      <c r="I366" s="7">
        <v>15.7</v>
      </c>
      <c r="J366" s="7">
        <v>15.8</v>
      </c>
      <c r="K366" s="6">
        <f t="shared" si="20"/>
        <v>17.706666666666667</v>
      </c>
      <c r="L366" s="6">
        <f t="shared" si="21"/>
        <v>15.63</v>
      </c>
      <c r="M366" s="6">
        <f t="shared" si="22"/>
        <v>0.88271837349397597</v>
      </c>
      <c r="N366" s="11">
        <f t="shared" si="23"/>
        <v>3.34940563749705E-2</v>
      </c>
      <c r="R366" s="2"/>
      <c r="S366" s="2"/>
      <c r="T366" s="2"/>
      <c r="U366" s="2"/>
      <c r="V366" s="2"/>
    </row>
    <row r="367" spans="1:22">
      <c r="A367" s="13" t="s">
        <v>3923</v>
      </c>
      <c r="B367" s="7" t="s">
        <v>1866</v>
      </c>
      <c r="C367" s="12" t="s">
        <v>1867</v>
      </c>
      <c r="D367" s="7">
        <v>99</v>
      </c>
      <c r="E367" s="7">
        <v>17.11</v>
      </c>
      <c r="F367" s="7">
        <v>16.350000000000001</v>
      </c>
      <c r="G367" s="7">
        <v>17.059999999999999</v>
      </c>
      <c r="H367" s="7">
        <v>16.350000000000001</v>
      </c>
      <c r="I367" s="7">
        <v>16.8</v>
      </c>
      <c r="J367" s="7">
        <v>16.32</v>
      </c>
      <c r="K367" s="6">
        <f t="shared" si="20"/>
        <v>16.84</v>
      </c>
      <c r="L367" s="6">
        <f t="shared" si="21"/>
        <v>16.490000000000002</v>
      </c>
      <c r="M367" s="6">
        <f t="shared" si="22"/>
        <v>0.97921615201900247</v>
      </c>
      <c r="N367" s="11">
        <f t="shared" si="23"/>
        <v>0.3056712565436363</v>
      </c>
      <c r="R367" s="2"/>
      <c r="S367" s="2"/>
      <c r="T367" s="2"/>
      <c r="U367" s="2"/>
      <c r="V367" s="2"/>
    </row>
    <row r="368" spans="1:22">
      <c r="A368" s="13" t="s">
        <v>3195</v>
      </c>
      <c r="B368" s="7" t="s">
        <v>496</v>
      </c>
      <c r="C368" s="12" t="s">
        <v>497</v>
      </c>
      <c r="D368" s="7">
        <v>4</v>
      </c>
      <c r="E368" s="7">
        <v>11.54</v>
      </c>
      <c r="F368" s="7">
        <v>12.62</v>
      </c>
      <c r="G368" s="7">
        <v>14.13</v>
      </c>
      <c r="H368" s="7">
        <v>19.87</v>
      </c>
      <c r="I368" s="7">
        <v>20.21</v>
      </c>
      <c r="J368" s="7">
        <v>21.62</v>
      </c>
      <c r="K368" s="6">
        <f t="shared" si="20"/>
        <v>12.763333333333334</v>
      </c>
      <c r="L368" s="6">
        <f t="shared" si="21"/>
        <v>20.566666666666666</v>
      </c>
      <c r="M368" s="6">
        <f t="shared" si="22"/>
        <v>1.6113867850613737</v>
      </c>
      <c r="N368" s="11">
        <f t="shared" si="23"/>
        <v>1.6490871665175296E-3</v>
      </c>
      <c r="R368" s="2"/>
      <c r="S368" s="2"/>
      <c r="T368" s="2"/>
      <c r="U368" s="2"/>
      <c r="V368" s="2"/>
    </row>
    <row r="369" spans="1:22">
      <c r="A369" s="13" t="s">
        <v>3309</v>
      </c>
      <c r="B369" s="7" t="s">
        <v>715</v>
      </c>
      <c r="C369" s="12" t="s">
        <v>716</v>
      </c>
      <c r="D369" s="7">
        <v>1</v>
      </c>
      <c r="E369" s="7">
        <v>13.86</v>
      </c>
      <c r="F369" s="7">
        <v>13.52</v>
      </c>
      <c r="G369" s="7">
        <v>15.05</v>
      </c>
      <c r="H369" s="7">
        <v>18.57</v>
      </c>
      <c r="I369" s="7">
        <v>19.5</v>
      </c>
      <c r="J369" s="7">
        <v>19.5</v>
      </c>
      <c r="K369" s="6">
        <f t="shared" si="20"/>
        <v>14.143333333333333</v>
      </c>
      <c r="L369" s="6">
        <f t="shared" si="21"/>
        <v>19.190000000000001</v>
      </c>
      <c r="M369" s="6">
        <f t="shared" si="22"/>
        <v>1.3568230025925054</v>
      </c>
      <c r="N369" s="11">
        <f t="shared" si="23"/>
        <v>1.52532201102032E-3</v>
      </c>
      <c r="R369" s="2"/>
      <c r="S369" s="2"/>
      <c r="T369" s="2"/>
      <c r="U369" s="2"/>
      <c r="V369" s="2"/>
    </row>
    <row r="370" spans="1:22">
      <c r="A370" s="13" t="s">
        <v>3952</v>
      </c>
      <c r="B370" s="7" t="s">
        <v>1920</v>
      </c>
      <c r="C370" s="12" t="s">
        <v>1921</v>
      </c>
      <c r="D370" s="7">
        <v>1</v>
      </c>
      <c r="E370" s="7">
        <v>17.559999999999999</v>
      </c>
      <c r="F370" s="7">
        <v>16.079999999999998</v>
      </c>
      <c r="G370" s="7">
        <v>17.23</v>
      </c>
      <c r="H370" s="7">
        <v>14.84</v>
      </c>
      <c r="I370" s="7">
        <v>18</v>
      </c>
      <c r="J370" s="7">
        <v>16.28</v>
      </c>
      <c r="K370" s="6">
        <f t="shared" si="20"/>
        <v>16.956666666666667</v>
      </c>
      <c r="L370" s="6">
        <f t="shared" si="21"/>
        <v>16.373333333333335</v>
      </c>
      <c r="M370" s="6">
        <f t="shared" si="22"/>
        <v>0.96559858462748194</v>
      </c>
      <c r="N370" s="11">
        <f t="shared" si="23"/>
        <v>0.60775261617528176</v>
      </c>
      <c r="R370" s="2"/>
      <c r="S370" s="2"/>
      <c r="T370" s="2"/>
      <c r="U370" s="2"/>
      <c r="V370" s="2"/>
    </row>
    <row r="371" spans="1:22">
      <c r="A371" s="13" t="s">
        <v>3045</v>
      </c>
      <c r="B371" s="7" t="s">
        <v>207</v>
      </c>
      <c r="C371" s="12" t="s">
        <v>208</v>
      </c>
      <c r="D371" s="7">
        <v>2</v>
      </c>
      <c r="E371" s="7">
        <v>11.28</v>
      </c>
      <c r="F371" s="7">
        <v>9.7100000000000009</v>
      </c>
      <c r="G371" s="7">
        <v>9.74</v>
      </c>
      <c r="H371" s="7">
        <v>23.95</v>
      </c>
      <c r="I371" s="7">
        <v>22.32</v>
      </c>
      <c r="J371" s="7">
        <v>23</v>
      </c>
      <c r="K371" s="6">
        <f t="shared" si="20"/>
        <v>10.243333333333334</v>
      </c>
      <c r="L371" s="6">
        <f t="shared" si="21"/>
        <v>23.09</v>
      </c>
      <c r="M371" s="6">
        <f t="shared" si="22"/>
        <v>2.2541490400260331</v>
      </c>
      <c r="N371" s="11">
        <f t="shared" si="23"/>
        <v>5.5650661061343927E-5</v>
      </c>
      <c r="R371" s="2"/>
      <c r="S371" s="2"/>
      <c r="T371" s="2"/>
      <c r="U371" s="2"/>
      <c r="V371" s="2"/>
    </row>
    <row r="372" spans="1:22">
      <c r="A372" s="13" t="s">
        <v>4349</v>
      </c>
      <c r="B372" s="7" t="s">
        <v>2647</v>
      </c>
      <c r="C372" s="12" t="s">
        <v>2648</v>
      </c>
      <c r="D372" s="7">
        <v>13</v>
      </c>
      <c r="E372" s="7">
        <v>20.14</v>
      </c>
      <c r="F372" s="7">
        <v>19.95</v>
      </c>
      <c r="G372" s="7">
        <v>18.64</v>
      </c>
      <c r="H372" s="7">
        <v>14.34</v>
      </c>
      <c r="I372" s="7">
        <v>11.73</v>
      </c>
      <c r="J372" s="7">
        <v>15.2</v>
      </c>
      <c r="K372" s="6">
        <f t="shared" si="20"/>
        <v>19.576666666666668</v>
      </c>
      <c r="L372" s="6">
        <f t="shared" si="21"/>
        <v>13.756666666666666</v>
      </c>
      <c r="M372" s="6">
        <f t="shared" si="22"/>
        <v>0.70270730461433673</v>
      </c>
      <c r="N372" s="11">
        <f t="shared" si="23"/>
        <v>1.7586929587300629E-2</v>
      </c>
      <c r="R372" s="2"/>
      <c r="S372" s="2"/>
      <c r="T372" s="2"/>
      <c r="U372" s="2"/>
      <c r="V372" s="2"/>
    </row>
    <row r="373" spans="1:22">
      <c r="A373" s="13" t="s">
        <v>3352</v>
      </c>
      <c r="B373" s="7" t="s">
        <v>796</v>
      </c>
      <c r="C373" s="12" t="s">
        <v>797</v>
      </c>
      <c r="D373" s="7">
        <v>35</v>
      </c>
      <c r="E373" s="7">
        <v>13.94</v>
      </c>
      <c r="F373" s="7">
        <v>14.75</v>
      </c>
      <c r="G373" s="7">
        <v>14.27</v>
      </c>
      <c r="H373" s="7">
        <v>19.23</v>
      </c>
      <c r="I373" s="7">
        <v>18.21</v>
      </c>
      <c r="J373" s="7">
        <v>19.59</v>
      </c>
      <c r="K373" s="6">
        <f t="shared" si="20"/>
        <v>14.319999999999999</v>
      </c>
      <c r="L373" s="6">
        <f t="shared" si="21"/>
        <v>19.010000000000002</v>
      </c>
      <c r="M373" s="6">
        <f t="shared" si="22"/>
        <v>1.3275139664804472</v>
      </c>
      <c r="N373" s="11">
        <f t="shared" si="23"/>
        <v>1.7444936077211782E-3</v>
      </c>
      <c r="R373" s="2"/>
      <c r="S373" s="2"/>
      <c r="T373" s="2"/>
      <c r="U373" s="2"/>
      <c r="V373" s="2"/>
    </row>
    <row r="374" spans="1:22">
      <c r="A374" s="13" t="s">
        <v>3557</v>
      </c>
      <c r="B374" s="7" t="s">
        <v>1176</v>
      </c>
      <c r="C374" s="12" t="s">
        <v>1177</v>
      </c>
      <c r="D374" s="7">
        <v>4</v>
      </c>
      <c r="E374" s="7">
        <v>16.79</v>
      </c>
      <c r="F374" s="7">
        <v>15.09</v>
      </c>
      <c r="G374" s="7">
        <v>15.27</v>
      </c>
      <c r="H374" s="7">
        <v>17.88</v>
      </c>
      <c r="I374" s="7">
        <v>18.309999999999999</v>
      </c>
      <c r="J374" s="7">
        <v>16.670000000000002</v>
      </c>
      <c r="K374" s="6">
        <f t="shared" si="20"/>
        <v>15.716666666666667</v>
      </c>
      <c r="L374" s="6">
        <f t="shared" si="21"/>
        <v>17.62</v>
      </c>
      <c r="M374" s="6">
        <f t="shared" si="22"/>
        <v>1.121102863202545</v>
      </c>
      <c r="N374" s="11">
        <f t="shared" si="23"/>
        <v>5.9933155061479719E-2</v>
      </c>
      <c r="R374" s="2"/>
      <c r="S374" s="2"/>
      <c r="T374" s="2"/>
      <c r="U374" s="2"/>
      <c r="V374" s="2"/>
    </row>
    <row r="375" spans="1:22">
      <c r="A375" s="13" t="s">
        <v>3205</v>
      </c>
      <c r="B375" s="7" t="s">
        <v>516</v>
      </c>
      <c r="C375" s="12" t="s">
        <v>517</v>
      </c>
      <c r="D375" s="7">
        <v>10</v>
      </c>
      <c r="E375" s="7">
        <v>20.04</v>
      </c>
      <c r="F375" s="7">
        <v>9.02</v>
      </c>
      <c r="G375" s="7">
        <v>12.61</v>
      </c>
      <c r="H375" s="7">
        <v>20.91</v>
      </c>
      <c r="I375" s="7">
        <v>19.989999999999998</v>
      </c>
      <c r="J375" s="7">
        <v>17.440000000000001</v>
      </c>
      <c r="K375" s="6">
        <f t="shared" si="20"/>
        <v>13.89</v>
      </c>
      <c r="L375" s="6">
        <f t="shared" si="21"/>
        <v>19.446666666666669</v>
      </c>
      <c r="M375" s="6">
        <f t="shared" si="22"/>
        <v>1.4000479961603074</v>
      </c>
      <c r="N375" s="11">
        <f t="shared" si="23"/>
        <v>0.22324072112733179</v>
      </c>
      <c r="R375" s="2"/>
      <c r="S375" s="2"/>
      <c r="T375" s="2"/>
      <c r="U375" s="2"/>
      <c r="V375" s="2"/>
    </row>
    <row r="376" spans="1:22">
      <c r="A376" s="13" t="s">
        <v>3041</v>
      </c>
      <c r="B376" s="7" t="s">
        <v>201</v>
      </c>
      <c r="C376" s="12" t="s">
        <v>202</v>
      </c>
      <c r="D376" s="7">
        <v>2</v>
      </c>
      <c r="E376" s="7">
        <v>9.15</v>
      </c>
      <c r="F376" s="7">
        <v>10.1</v>
      </c>
      <c r="G376" s="7">
        <v>12.81</v>
      </c>
      <c r="H376" s="7">
        <v>18.45</v>
      </c>
      <c r="I376" s="7">
        <v>23.92</v>
      </c>
      <c r="J376" s="7">
        <v>25.58</v>
      </c>
      <c r="K376" s="6">
        <f t="shared" si="20"/>
        <v>10.686666666666667</v>
      </c>
      <c r="L376" s="6">
        <f t="shared" si="21"/>
        <v>22.650000000000002</v>
      </c>
      <c r="M376" s="6">
        <f t="shared" si="22"/>
        <v>2.119463505926388</v>
      </c>
      <c r="N376" s="11">
        <f t="shared" si="23"/>
        <v>1.6187416430455522E-2</v>
      </c>
      <c r="R376" s="2"/>
      <c r="S376" s="2"/>
      <c r="T376" s="2"/>
      <c r="U376" s="2"/>
      <c r="V376" s="2"/>
    </row>
    <row r="377" spans="1:22">
      <c r="A377" s="13" t="s">
        <v>3781</v>
      </c>
      <c r="B377" s="7" t="s">
        <v>1597</v>
      </c>
      <c r="C377" s="12" t="s">
        <v>1598</v>
      </c>
      <c r="D377" s="7">
        <v>1</v>
      </c>
      <c r="E377" s="7">
        <v>14.63</v>
      </c>
      <c r="F377" s="7">
        <v>17.25</v>
      </c>
      <c r="G377" s="7">
        <v>16.91</v>
      </c>
      <c r="H377" s="7">
        <v>17.420000000000002</v>
      </c>
      <c r="I377" s="7">
        <v>15.63</v>
      </c>
      <c r="J377" s="7">
        <v>18.149999999999999</v>
      </c>
      <c r="K377" s="6">
        <f t="shared" si="20"/>
        <v>16.263333333333335</v>
      </c>
      <c r="L377" s="6">
        <f t="shared" si="21"/>
        <v>17.066666666666666</v>
      </c>
      <c r="M377" s="6">
        <f t="shared" si="22"/>
        <v>1.0493953679032588</v>
      </c>
      <c r="N377" s="11">
        <f t="shared" si="23"/>
        <v>0.51041619275210037</v>
      </c>
      <c r="R377" s="2"/>
      <c r="S377" s="2"/>
      <c r="T377" s="2"/>
      <c r="U377" s="2"/>
      <c r="V377" s="2"/>
    </row>
    <row r="378" spans="1:22">
      <c r="A378" s="13" t="s">
        <v>4497</v>
      </c>
      <c r="B378" s="7" t="s">
        <v>2921</v>
      </c>
      <c r="C378" s="12" t="s">
        <v>2922</v>
      </c>
      <c r="D378" s="7">
        <v>1</v>
      </c>
      <c r="E378" s="7">
        <v>21.86</v>
      </c>
      <c r="F378" s="7">
        <v>31.23</v>
      </c>
      <c r="G378" s="7">
        <v>28.26</v>
      </c>
      <c r="H378" s="7">
        <v>4.63</v>
      </c>
      <c r="I378" s="7">
        <v>6.45</v>
      </c>
      <c r="J378" s="7">
        <v>7.56</v>
      </c>
      <c r="K378" s="6">
        <f t="shared" si="20"/>
        <v>27.116666666666671</v>
      </c>
      <c r="L378" s="6">
        <f t="shared" si="21"/>
        <v>6.2133333333333338</v>
      </c>
      <c r="M378" s="6">
        <f t="shared" si="22"/>
        <v>0.2291333743085433</v>
      </c>
      <c r="N378" s="11">
        <f t="shared" si="23"/>
        <v>1.1389679531155871E-2</v>
      </c>
      <c r="R378" s="2"/>
      <c r="S378" s="2"/>
      <c r="T378" s="2"/>
      <c r="U378" s="2"/>
      <c r="V378" s="2"/>
    </row>
    <row r="379" spans="1:22">
      <c r="A379" s="13" t="s">
        <v>4299</v>
      </c>
      <c r="B379" s="7" t="s">
        <v>2551</v>
      </c>
      <c r="C379" s="12" t="s">
        <v>2552</v>
      </c>
      <c r="D379" s="7">
        <v>4</v>
      </c>
      <c r="E379" s="7">
        <v>17.72</v>
      </c>
      <c r="F379" s="7">
        <v>18.82</v>
      </c>
      <c r="G379" s="7">
        <v>20</v>
      </c>
      <c r="H379" s="7">
        <v>13.96</v>
      </c>
      <c r="I379" s="7">
        <v>15.19</v>
      </c>
      <c r="J379" s="7">
        <v>14.32</v>
      </c>
      <c r="K379" s="6">
        <f t="shared" si="20"/>
        <v>18.846666666666668</v>
      </c>
      <c r="L379" s="6">
        <f t="shared" si="21"/>
        <v>14.49</v>
      </c>
      <c r="M379" s="6">
        <f t="shared" si="22"/>
        <v>0.76883622214361513</v>
      </c>
      <c r="N379" s="11">
        <f t="shared" si="23"/>
        <v>9.1683937942066192E-3</v>
      </c>
      <c r="R379" s="2"/>
      <c r="S379" s="2"/>
      <c r="T379" s="2"/>
      <c r="U379" s="2"/>
      <c r="V379" s="2"/>
    </row>
    <row r="380" spans="1:22">
      <c r="A380" s="13" t="s">
        <v>3003</v>
      </c>
      <c r="B380" s="7" t="s">
        <v>126</v>
      </c>
      <c r="C380" s="12" t="s">
        <v>127</v>
      </c>
      <c r="D380" s="7">
        <v>5</v>
      </c>
      <c r="E380" s="7">
        <v>8.15</v>
      </c>
      <c r="F380" s="7">
        <v>8.09</v>
      </c>
      <c r="G380" s="7">
        <v>8.61</v>
      </c>
      <c r="H380" s="7">
        <v>24.5</v>
      </c>
      <c r="I380" s="7">
        <v>22.15</v>
      </c>
      <c r="J380" s="7">
        <v>28.5</v>
      </c>
      <c r="K380" s="6">
        <f t="shared" si="20"/>
        <v>8.2833333333333332</v>
      </c>
      <c r="L380" s="6">
        <f t="shared" si="21"/>
        <v>25.05</v>
      </c>
      <c r="M380" s="6">
        <f t="shared" si="22"/>
        <v>3.0241448692152919</v>
      </c>
      <c r="N380" s="11">
        <f t="shared" si="23"/>
        <v>1.1516652883019061E-2</v>
      </c>
      <c r="R380" s="2"/>
      <c r="S380" s="2"/>
      <c r="T380" s="2"/>
      <c r="U380" s="2"/>
      <c r="V380" s="2"/>
    </row>
    <row r="381" spans="1:22">
      <c r="A381" s="13" t="s">
        <v>3130</v>
      </c>
      <c r="B381" s="7" t="s">
        <v>371</v>
      </c>
      <c r="C381" s="12" t="s">
        <v>372</v>
      </c>
      <c r="D381" s="7">
        <v>3</v>
      </c>
      <c r="E381" s="7">
        <v>11.85</v>
      </c>
      <c r="F381" s="7">
        <v>11.53</v>
      </c>
      <c r="G381" s="7">
        <v>13.09</v>
      </c>
      <c r="H381" s="7">
        <v>19.78</v>
      </c>
      <c r="I381" s="7">
        <v>21.24</v>
      </c>
      <c r="J381" s="7">
        <v>22.5</v>
      </c>
      <c r="K381" s="6">
        <f t="shared" si="20"/>
        <v>12.156666666666666</v>
      </c>
      <c r="L381" s="6">
        <f t="shared" si="21"/>
        <v>21.173333333333332</v>
      </c>
      <c r="M381" s="6">
        <f t="shared" si="22"/>
        <v>1.7417055113792157</v>
      </c>
      <c r="N381" s="11">
        <f t="shared" si="23"/>
        <v>1.5050419322196716E-3</v>
      </c>
      <c r="R381" s="2"/>
      <c r="S381" s="2"/>
      <c r="T381" s="2"/>
      <c r="U381" s="2"/>
      <c r="V381" s="2"/>
    </row>
    <row r="382" spans="1:22">
      <c r="A382" s="13" t="s">
        <v>3634</v>
      </c>
      <c r="B382" s="7" t="s">
        <v>1320</v>
      </c>
      <c r="C382" s="12" t="s">
        <v>1321</v>
      </c>
      <c r="D382" s="7">
        <v>27</v>
      </c>
      <c r="E382" s="7">
        <v>16.22</v>
      </c>
      <c r="F382" s="7">
        <v>18.190000000000001</v>
      </c>
      <c r="G382" s="7">
        <v>13.41</v>
      </c>
      <c r="H382" s="7">
        <v>19.420000000000002</v>
      </c>
      <c r="I382" s="7">
        <v>14.69</v>
      </c>
      <c r="J382" s="7">
        <v>18.07</v>
      </c>
      <c r="K382" s="6">
        <f t="shared" si="20"/>
        <v>15.939999999999998</v>
      </c>
      <c r="L382" s="6">
        <f t="shared" si="21"/>
        <v>17.393333333333334</v>
      </c>
      <c r="M382" s="6">
        <f t="shared" si="22"/>
        <v>1.0911752404851529</v>
      </c>
      <c r="N382" s="11">
        <f t="shared" si="23"/>
        <v>0.50273808700729705</v>
      </c>
      <c r="R382" s="2"/>
      <c r="S382" s="2"/>
      <c r="T382" s="2"/>
      <c r="U382" s="2"/>
      <c r="V382" s="2"/>
    </row>
    <row r="383" spans="1:22">
      <c r="A383" s="13" t="s">
        <v>3274</v>
      </c>
      <c r="B383" s="7" t="s">
        <v>647</v>
      </c>
      <c r="C383" s="12" t="s">
        <v>648</v>
      </c>
      <c r="D383" s="7">
        <v>6</v>
      </c>
      <c r="E383" s="7">
        <v>13.36</v>
      </c>
      <c r="F383" s="7">
        <v>14.3</v>
      </c>
      <c r="G383" s="7">
        <v>13.36</v>
      </c>
      <c r="H383" s="7">
        <v>20.7</v>
      </c>
      <c r="I383" s="7">
        <v>18.84</v>
      </c>
      <c r="J383" s="7">
        <v>19.440000000000001</v>
      </c>
      <c r="K383" s="6">
        <f t="shared" si="20"/>
        <v>13.673333333333332</v>
      </c>
      <c r="L383" s="6">
        <f t="shared" si="21"/>
        <v>19.66</v>
      </c>
      <c r="M383" s="6">
        <f t="shared" si="22"/>
        <v>1.437835202340322</v>
      </c>
      <c r="N383" s="11">
        <f t="shared" si="23"/>
        <v>1.9466129800617012E-3</v>
      </c>
      <c r="R383" s="2"/>
      <c r="S383" s="2"/>
      <c r="T383" s="2"/>
      <c r="U383" s="2"/>
      <c r="V383" s="2"/>
    </row>
    <row r="384" spans="1:22">
      <c r="A384" s="13" t="s">
        <v>3871</v>
      </c>
      <c r="B384" s="7" t="s">
        <v>1765</v>
      </c>
      <c r="C384" s="12" t="s">
        <v>1766</v>
      </c>
      <c r="D384" s="7">
        <v>1</v>
      </c>
      <c r="E384" s="7">
        <v>16.54</v>
      </c>
      <c r="F384" s="7">
        <v>15.59</v>
      </c>
      <c r="G384" s="7">
        <v>16.72</v>
      </c>
      <c r="H384" s="7">
        <v>16.32</v>
      </c>
      <c r="I384" s="7">
        <v>18.73</v>
      </c>
      <c r="J384" s="7">
        <v>16.11</v>
      </c>
      <c r="K384" s="6">
        <f t="shared" si="20"/>
        <v>16.283333333333331</v>
      </c>
      <c r="L384" s="6">
        <f t="shared" si="21"/>
        <v>17.053333333333331</v>
      </c>
      <c r="M384" s="6">
        <f t="shared" si="22"/>
        <v>1.0472876151484134</v>
      </c>
      <c r="N384" s="11">
        <f t="shared" si="23"/>
        <v>0.46671136478267206</v>
      </c>
      <c r="R384" s="2"/>
      <c r="S384" s="2"/>
      <c r="T384" s="2"/>
      <c r="U384" s="2"/>
      <c r="V384" s="2"/>
    </row>
    <row r="385" spans="1:22" ht="25">
      <c r="A385" s="13" t="s">
        <v>3656</v>
      </c>
      <c r="B385" s="7" t="s">
        <v>1363</v>
      </c>
      <c r="C385" s="12" t="s">
        <v>1364</v>
      </c>
      <c r="D385" s="7">
        <v>4</v>
      </c>
      <c r="E385" s="7">
        <v>17.63</v>
      </c>
      <c r="F385" s="7">
        <v>13.41</v>
      </c>
      <c r="G385" s="7">
        <v>15.81</v>
      </c>
      <c r="H385" s="7">
        <v>18.510000000000002</v>
      </c>
      <c r="I385" s="7">
        <v>17.3</v>
      </c>
      <c r="J385" s="7">
        <v>17.34</v>
      </c>
      <c r="K385" s="6">
        <f t="shared" si="20"/>
        <v>15.616666666666667</v>
      </c>
      <c r="L385" s="6">
        <f t="shared" si="21"/>
        <v>17.716666666666669</v>
      </c>
      <c r="M385" s="6">
        <f t="shared" si="22"/>
        <v>1.1344717182497333</v>
      </c>
      <c r="N385" s="11">
        <f t="shared" si="23"/>
        <v>0.22200700723714387</v>
      </c>
      <c r="R385" s="2"/>
      <c r="S385" s="2"/>
      <c r="T385" s="2"/>
      <c r="U385" s="2"/>
      <c r="V385" s="2"/>
    </row>
    <row r="386" spans="1:22">
      <c r="A386" s="13" t="s">
        <v>3315</v>
      </c>
      <c r="B386" s="7" t="s">
        <v>727</v>
      </c>
      <c r="C386" s="12" t="s">
        <v>572</v>
      </c>
      <c r="D386" s="7">
        <v>12</v>
      </c>
      <c r="E386" s="7">
        <v>12.63</v>
      </c>
      <c r="F386" s="7">
        <v>14.24</v>
      </c>
      <c r="G386" s="7">
        <v>15.51</v>
      </c>
      <c r="H386" s="7">
        <v>17.739999999999998</v>
      </c>
      <c r="I386" s="7">
        <v>19.88</v>
      </c>
      <c r="J386" s="7">
        <v>20</v>
      </c>
      <c r="K386" s="6">
        <f t="shared" si="20"/>
        <v>14.126666666666667</v>
      </c>
      <c r="L386" s="6">
        <f t="shared" si="21"/>
        <v>19.206666666666667</v>
      </c>
      <c r="M386" s="6">
        <f t="shared" si="22"/>
        <v>1.3596035865974516</v>
      </c>
      <c r="N386" s="11">
        <f t="shared" si="23"/>
        <v>1.061314825322318E-2</v>
      </c>
      <c r="R386" s="2"/>
      <c r="S386" s="2"/>
      <c r="T386" s="2"/>
      <c r="U386" s="2"/>
      <c r="V386" s="2"/>
    </row>
    <row r="387" spans="1:22">
      <c r="A387" s="13" t="s">
        <v>3740</v>
      </c>
      <c r="B387" s="7" t="s">
        <v>1523</v>
      </c>
      <c r="C387" s="12" t="s">
        <v>1524</v>
      </c>
      <c r="D387" s="7">
        <v>2</v>
      </c>
      <c r="E387" s="7">
        <v>17.149999999999999</v>
      </c>
      <c r="F387" s="7">
        <v>15.73</v>
      </c>
      <c r="G387" s="7">
        <v>16.02</v>
      </c>
      <c r="H387" s="7">
        <v>18.489999999999998</v>
      </c>
      <c r="I387" s="7">
        <v>16.809999999999999</v>
      </c>
      <c r="J387" s="7">
        <v>15.8</v>
      </c>
      <c r="K387" s="6">
        <f t="shared" ref="K387:K450" si="24">AVERAGE(E387:G387)</f>
        <v>16.299999999999997</v>
      </c>
      <c r="L387" s="6">
        <f t="shared" ref="L387:L450" si="25">AVERAGE(H387:J387)</f>
        <v>17.033333333333331</v>
      </c>
      <c r="M387" s="6">
        <f t="shared" ref="M387:M450" si="26">L387/K387</f>
        <v>1.0449897750511248</v>
      </c>
      <c r="N387" s="11">
        <f t="shared" ref="N387:N450" si="27">TTEST(E387:G387,H387:J387,2,3)</f>
        <v>0.47109515206076674</v>
      </c>
      <c r="R387" s="2"/>
      <c r="S387" s="2"/>
      <c r="T387" s="2"/>
      <c r="U387" s="2"/>
      <c r="V387" s="2"/>
    </row>
    <row r="388" spans="1:22">
      <c r="A388" s="13" t="s">
        <v>3269</v>
      </c>
      <c r="B388" s="7" t="s">
        <v>637</v>
      </c>
      <c r="C388" s="12" t="s">
        <v>638</v>
      </c>
      <c r="D388" s="7">
        <v>2</v>
      </c>
      <c r="E388" s="7">
        <v>13.89</v>
      </c>
      <c r="F388" s="7">
        <v>13.61</v>
      </c>
      <c r="G388" s="7">
        <v>13.03</v>
      </c>
      <c r="H388" s="7">
        <v>19.670000000000002</v>
      </c>
      <c r="I388" s="7">
        <v>19.89</v>
      </c>
      <c r="J388" s="7">
        <v>19.91</v>
      </c>
      <c r="K388" s="6">
        <f t="shared" si="24"/>
        <v>13.51</v>
      </c>
      <c r="L388" s="6">
        <f t="shared" si="25"/>
        <v>19.823333333333334</v>
      </c>
      <c r="M388" s="6">
        <f t="shared" si="26"/>
        <v>1.4673081667900321</v>
      </c>
      <c r="N388" s="11">
        <f t="shared" si="27"/>
        <v>7.1143632974401277E-4</v>
      </c>
      <c r="R388" s="2"/>
      <c r="S388" s="2"/>
      <c r="T388" s="2"/>
      <c r="U388" s="2"/>
      <c r="V388" s="2"/>
    </row>
    <row r="389" spans="1:22">
      <c r="A389" s="13" t="s">
        <v>3837</v>
      </c>
      <c r="B389" s="7" t="s">
        <v>1702</v>
      </c>
      <c r="C389" s="12" t="s">
        <v>1703</v>
      </c>
      <c r="D389" s="7">
        <v>3</v>
      </c>
      <c r="E389" s="7">
        <v>17.87</v>
      </c>
      <c r="F389" s="7">
        <v>14.42</v>
      </c>
      <c r="G389" s="7">
        <v>16.350000000000001</v>
      </c>
      <c r="H389" s="7">
        <v>16.38</v>
      </c>
      <c r="I389" s="7">
        <v>18.72</v>
      </c>
      <c r="J389" s="7">
        <v>16.260000000000002</v>
      </c>
      <c r="K389" s="6">
        <f t="shared" si="24"/>
        <v>16.213333333333335</v>
      </c>
      <c r="L389" s="6">
        <f t="shared" si="25"/>
        <v>17.12</v>
      </c>
      <c r="M389" s="6">
        <f t="shared" si="26"/>
        <v>1.055921052631579</v>
      </c>
      <c r="N389" s="11">
        <f t="shared" si="27"/>
        <v>0.51947996376910544</v>
      </c>
      <c r="R389" s="2"/>
      <c r="S389" s="2"/>
      <c r="T389" s="2"/>
      <c r="U389" s="2"/>
      <c r="V389" s="2"/>
    </row>
    <row r="390" spans="1:22">
      <c r="A390" s="13" t="s">
        <v>3489</v>
      </c>
      <c r="B390" s="7" t="s">
        <v>1051</v>
      </c>
      <c r="C390" s="12" t="s">
        <v>112</v>
      </c>
      <c r="D390" s="7">
        <v>1</v>
      </c>
      <c r="E390" s="7">
        <v>15.3</v>
      </c>
      <c r="F390" s="7">
        <v>13.74</v>
      </c>
      <c r="G390" s="7">
        <v>15.78</v>
      </c>
      <c r="H390" s="7">
        <v>18.63</v>
      </c>
      <c r="I390" s="7">
        <v>17.96</v>
      </c>
      <c r="J390" s="7">
        <v>18.59</v>
      </c>
      <c r="K390" s="6">
        <f t="shared" si="24"/>
        <v>14.94</v>
      </c>
      <c r="L390" s="6">
        <f t="shared" si="25"/>
        <v>18.393333333333334</v>
      </c>
      <c r="M390" s="6">
        <f t="shared" si="26"/>
        <v>1.2311468094600626</v>
      </c>
      <c r="N390" s="11">
        <f t="shared" si="27"/>
        <v>2.0783185314974941E-2</v>
      </c>
      <c r="R390" s="2"/>
      <c r="S390" s="2"/>
      <c r="T390" s="2"/>
      <c r="U390" s="2"/>
      <c r="V390" s="2"/>
    </row>
    <row r="391" spans="1:22">
      <c r="A391" s="13" t="s">
        <v>3439</v>
      </c>
      <c r="B391" s="7" t="s">
        <v>955</v>
      </c>
      <c r="C391" s="12" t="s">
        <v>956</v>
      </c>
      <c r="D391" s="7">
        <v>1</v>
      </c>
      <c r="E391" s="7">
        <v>14.65</v>
      </c>
      <c r="F391" s="7">
        <v>13.55</v>
      </c>
      <c r="G391" s="7">
        <v>15.95</v>
      </c>
      <c r="H391" s="7">
        <v>18</v>
      </c>
      <c r="I391" s="7">
        <v>19.47</v>
      </c>
      <c r="J391" s="7">
        <v>18.39</v>
      </c>
      <c r="K391" s="6">
        <f t="shared" si="24"/>
        <v>14.716666666666669</v>
      </c>
      <c r="L391" s="6">
        <f t="shared" si="25"/>
        <v>18.62</v>
      </c>
      <c r="M391" s="6">
        <f t="shared" si="26"/>
        <v>1.2652321630804075</v>
      </c>
      <c r="N391" s="11">
        <f t="shared" si="27"/>
        <v>1.3389157846423987E-2</v>
      </c>
      <c r="R391" s="2"/>
      <c r="S391" s="2"/>
      <c r="T391" s="2"/>
      <c r="U391" s="2"/>
      <c r="V391" s="2"/>
    </row>
    <row r="392" spans="1:22">
      <c r="A392" s="13" t="s">
        <v>3008</v>
      </c>
      <c r="B392" s="7" t="s">
        <v>136</v>
      </c>
      <c r="C392" s="12" t="s">
        <v>19</v>
      </c>
      <c r="D392" s="7">
        <v>2</v>
      </c>
      <c r="E392" s="7">
        <v>8.6</v>
      </c>
      <c r="F392" s="7">
        <v>8.44</v>
      </c>
      <c r="G392" s="7">
        <v>10.38</v>
      </c>
      <c r="H392" s="7">
        <v>21.94</v>
      </c>
      <c r="I392" s="7">
        <v>24.61</v>
      </c>
      <c r="J392" s="7">
        <v>26.03</v>
      </c>
      <c r="K392" s="6">
        <f t="shared" si="24"/>
        <v>9.14</v>
      </c>
      <c r="L392" s="6">
        <f t="shared" si="25"/>
        <v>24.193333333333332</v>
      </c>
      <c r="M392" s="6">
        <f t="shared" si="26"/>
        <v>2.6469730123997079</v>
      </c>
      <c r="N392" s="11">
        <f t="shared" si="27"/>
        <v>1.5402700308713296E-3</v>
      </c>
      <c r="R392" s="2"/>
      <c r="S392" s="2"/>
      <c r="T392" s="2"/>
      <c r="U392" s="2"/>
      <c r="V392" s="2"/>
    </row>
    <row r="393" spans="1:22">
      <c r="A393" s="13" t="s">
        <v>4444</v>
      </c>
      <c r="B393" s="7" t="s">
        <v>2825</v>
      </c>
      <c r="C393" s="12" t="s">
        <v>2826</v>
      </c>
      <c r="D393" s="7">
        <v>1</v>
      </c>
      <c r="E393" s="7">
        <v>21.98</v>
      </c>
      <c r="F393" s="7">
        <v>20.96</v>
      </c>
      <c r="G393" s="7">
        <v>21.04</v>
      </c>
      <c r="H393" s="7">
        <v>12.27</v>
      </c>
      <c r="I393" s="7">
        <v>11.11</v>
      </c>
      <c r="J393" s="7">
        <v>12.65</v>
      </c>
      <c r="K393" s="6">
        <f t="shared" si="24"/>
        <v>21.326666666666664</v>
      </c>
      <c r="L393" s="6">
        <f t="shared" si="25"/>
        <v>12.01</v>
      </c>
      <c r="M393" s="6">
        <f t="shared" si="26"/>
        <v>0.5631447327289778</v>
      </c>
      <c r="N393" s="11">
        <f t="shared" si="27"/>
        <v>1.6264244956775158E-4</v>
      </c>
      <c r="R393" s="2"/>
      <c r="S393" s="2"/>
      <c r="T393" s="2"/>
      <c r="U393" s="2"/>
      <c r="V393" s="2"/>
    </row>
    <row r="394" spans="1:22">
      <c r="A394" s="13" t="s">
        <v>3947</v>
      </c>
      <c r="B394" s="7" t="s">
        <v>1912</v>
      </c>
      <c r="C394" s="12" t="s">
        <v>55</v>
      </c>
      <c r="D394" s="7">
        <v>2</v>
      </c>
      <c r="E394" s="7">
        <v>16.09</v>
      </c>
      <c r="F394" s="7">
        <v>17.28</v>
      </c>
      <c r="G394" s="7">
        <v>17.61</v>
      </c>
      <c r="H394" s="7">
        <v>16.07</v>
      </c>
      <c r="I394" s="7">
        <v>16.36</v>
      </c>
      <c r="J394" s="7">
        <v>16.59</v>
      </c>
      <c r="K394" s="6">
        <f t="shared" si="24"/>
        <v>16.993333333333336</v>
      </c>
      <c r="L394" s="6">
        <f t="shared" si="25"/>
        <v>16.34</v>
      </c>
      <c r="M394" s="6">
        <f t="shared" si="26"/>
        <v>0.96155355041192614</v>
      </c>
      <c r="N394" s="11">
        <f t="shared" si="27"/>
        <v>0.29057709676578874</v>
      </c>
      <c r="R394" s="2"/>
      <c r="S394" s="2"/>
      <c r="T394" s="2"/>
      <c r="U394" s="2"/>
      <c r="V394" s="2"/>
    </row>
    <row r="395" spans="1:22" ht="25">
      <c r="A395" s="13" t="s">
        <v>3442</v>
      </c>
      <c r="B395" s="7" t="s">
        <v>961</v>
      </c>
      <c r="C395" s="12" t="s">
        <v>962</v>
      </c>
      <c r="D395" s="7">
        <v>5</v>
      </c>
      <c r="E395" s="7">
        <v>15.88</v>
      </c>
      <c r="F395" s="7">
        <v>14.28</v>
      </c>
      <c r="G395" s="7">
        <v>14.32</v>
      </c>
      <c r="H395" s="7">
        <v>17.95</v>
      </c>
      <c r="I395" s="7">
        <v>19.66</v>
      </c>
      <c r="J395" s="7">
        <v>17.91</v>
      </c>
      <c r="K395" s="6">
        <f t="shared" si="24"/>
        <v>14.826666666666668</v>
      </c>
      <c r="L395" s="6">
        <f t="shared" si="25"/>
        <v>18.506666666666664</v>
      </c>
      <c r="M395" s="6">
        <f t="shared" si="26"/>
        <v>1.2482014388489207</v>
      </c>
      <c r="N395" s="11">
        <f t="shared" si="27"/>
        <v>9.4173478590560446E-3</v>
      </c>
      <c r="R395" s="2"/>
      <c r="S395" s="2"/>
      <c r="T395" s="2"/>
      <c r="U395" s="2"/>
      <c r="V395" s="2"/>
    </row>
    <row r="396" spans="1:22" ht="25">
      <c r="A396" s="13" t="s">
        <v>3481</v>
      </c>
      <c r="B396" s="7" t="s">
        <v>1035</v>
      </c>
      <c r="C396" s="12" t="s">
        <v>1036</v>
      </c>
      <c r="D396" s="7">
        <v>2</v>
      </c>
      <c r="E396" s="7">
        <v>12.48</v>
      </c>
      <c r="F396" s="7">
        <v>15.7</v>
      </c>
      <c r="G396" s="7">
        <v>16.72</v>
      </c>
      <c r="H396" s="7">
        <v>16.45</v>
      </c>
      <c r="I396" s="7">
        <v>19.510000000000002</v>
      </c>
      <c r="J396" s="7">
        <v>19.149999999999999</v>
      </c>
      <c r="K396" s="6">
        <f t="shared" si="24"/>
        <v>14.966666666666667</v>
      </c>
      <c r="L396" s="6">
        <f t="shared" si="25"/>
        <v>18.37</v>
      </c>
      <c r="M396" s="6">
        <f t="shared" si="26"/>
        <v>1.2273942093541204</v>
      </c>
      <c r="N396" s="11">
        <f t="shared" si="27"/>
        <v>0.10590461455132658</v>
      </c>
      <c r="R396" s="2"/>
      <c r="S396" s="2"/>
      <c r="T396" s="2"/>
      <c r="U396" s="2"/>
      <c r="V396" s="2"/>
    </row>
    <row r="397" spans="1:22" ht="25">
      <c r="A397" s="13" t="s">
        <v>3731</v>
      </c>
      <c r="B397" s="7" t="s">
        <v>1507</v>
      </c>
      <c r="C397" s="12" t="s">
        <v>1508</v>
      </c>
      <c r="D397" s="7">
        <v>7</v>
      </c>
      <c r="E397" s="7">
        <v>15.2</v>
      </c>
      <c r="F397" s="7">
        <v>16.37</v>
      </c>
      <c r="G397" s="7">
        <v>16.77</v>
      </c>
      <c r="H397" s="7">
        <v>17.309999999999999</v>
      </c>
      <c r="I397" s="7">
        <v>16.39</v>
      </c>
      <c r="J397" s="7">
        <v>17.96</v>
      </c>
      <c r="K397" s="6">
        <f t="shared" si="24"/>
        <v>16.113333333333333</v>
      </c>
      <c r="L397" s="6">
        <f t="shared" si="25"/>
        <v>17.220000000000002</v>
      </c>
      <c r="M397" s="6">
        <f t="shared" si="26"/>
        <v>1.0686801820438561</v>
      </c>
      <c r="N397" s="11">
        <f t="shared" si="27"/>
        <v>0.16656806640835625</v>
      </c>
      <c r="R397" s="2"/>
      <c r="S397" s="2"/>
      <c r="T397" s="2"/>
      <c r="U397" s="2"/>
      <c r="V397" s="2"/>
    </row>
    <row r="398" spans="1:22">
      <c r="A398" s="13" t="s">
        <v>4355</v>
      </c>
      <c r="B398" s="7" t="s">
        <v>2658</v>
      </c>
      <c r="C398" s="12" t="s">
        <v>1990</v>
      </c>
      <c r="D398" s="7">
        <v>7</v>
      </c>
      <c r="E398" s="7">
        <v>17.46</v>
      </c>
      <c r="F398" s="7">
        <v>19.649999999999999</v>
      </c>
      <c r="G398" s="7">
        <v>21.24</v>
      </c>
      <c r="H398" s="7">
        <v>14.25</v>
      </c>
      <c r="I398" s="7">
        <v>13.4</v>
      </c>
      <c r="J398" s="7">
        <v>14</v>
      </c>
      <c r="K398" s="6">
        <f t="shared" si="24"/>
        <v>19.45</v>
      </c>
      <c r="L398" s="6">
        <f t="shared" si="25"/>
        <v>13.883333333333333</v>
      </c>
      <c r="M398" s="6">
        <f t="shared" si="26"/>
        <v>0.713796058269066</v>
      </c>
      <c r="N398" s="11">
        <f t="shared" si="27"/>
        <v>3.1268841672499999E-2</v>
      </c>
      <c r="R398" s="2"/>
      <c r="S398" s="2"/>
      <c r="T398" s="2"/>
      <c r="U398" s="2"/>
      <c r="V398" s="2"/>
    </row>
    <row r="399" spans="1:22" ht="25">
      <c r="A399" s="13" t="s">
        <v>4237</v>
      </c>
      <c r="B399" s="7" t="s">
        <v>2430</v>
      </c>
      <c r="C399" s="12" t="s">
        <v>2431</v>
      </c>
      <c r="D399" s="7">
        <v>11</v>
      </c>
      <c r="E399" s="7">
        <v>18.13</v>
      </c>
      <c r="F399" s="7">
        <v>17.96</v>
      </c>
      <c r="G399" s="7">
        <v>20</v>
      </c>
      <c r="H399" s="7">
        <v>13.39</v>
      </c>
      <c r="I399" s="7">
        <v>15.97</v>
      </c>
      <c r="J399" s="7">
        <v>14.55</v>
      </c>
      <c r="K399" s="6">
        <f t="shared" si="24"/>
        <v>18.696666666666669</v>
      </c>
      <c r="L399" s="6">
        <f t="shared" si="25"/>
        <v>14.636666666666665</v>
      </c>
      <c r="M399" s="6">
        <f t="shared" si="26"/>
        <v>0.78284899269031893</v>
      </c>
      <c r="N399" s="11">
        <f t="shared" si="27"/>
        <v>1.5461095649418059E-2</v>
      </c>
      <c r="R399" s="2"/>
      <c r="S399" s="2"/>
      <c r="T399" s="2"/>
      <c r="U399" s="2"/>
      <c r="V399" s="2"/>
    </row>
    <row r="400" spans="1:22">
      <c r="A400" s="13" t="s">
        <v>3310</v>
      </c>
      <c r="B400" s="7" t="s">
        <v>717</v>
      </c>
      <c r="C400" s="12" t="s">
        <v>718</v>
      </c>
      <c r="D400" s="7">
        <v>3</v>
      </c>
      <c r="E400" s="7">
        <v>13.8</v>
      </c>
      <c r="F400" s="7">
        <v>13.62</v>
      </c>
      <c r="G400" s="7">
        <v>14.1</v>
      </c>
      <c r="H400" s="7">
        <v>19.41</v>
      </c>
      <c r="I400" s="7">
        <v>20.059999999999999</v>
      </c>
      <c r="J400" s="7">
        <v>19.010000000000002</v>
      </c>
      <c r="K400" s="6">
        <f t="shared" si="24"/>
        <v>13.840000000000002</v>
      </c>
      <c r="L400" s="6">
        <f t="shared" si="25"/>
        <v>19.493333333333336</v>
      </c>
      <c r="M400" s="6">
        <f t="shared" si="26"/>
        <v>1.4084778420038535</v>
      </c>
      <c r="N400" s="11">
        <f t="shared" si="27"/>
        <v>6.7388303560577648E-4</v>
      </c>
      <c r="R400" s="2"/>
      <c r="S400" s="2"/>
      <c r="T400" s="2"/>
      <c r="U400" s="2"/>
      <c r="V400" s="2"/>
    </row>
    <row r="401" spans="1:22">
      <c r="A401" s="13" t="s">
        <v>2999</v>
      </c>
      <c r="B401" s="7" t="s">
        <v>119</v>
      </c>
      <c r="C401" s="12" t="s">
        <v>120</v>
      </c>
      <c r="D401" s="7">
        <v>7</v>
      </c>
      <c r="E401" s="7">
        <v>8.36</v>
      </c>
      <c r="F401" s="7">
        <v>8.36</v>
      </c>
      <c r="G401" s="7">
        <v>8.69</v>
      </c>
      <c r="H401" s="7">
        <v>22.55</v>
      </c>
      <c r="I401" s="7">
        <v>25.6</v>
      </c>
      <c r="J401" s="7">
        <v>26.43</v>
      </c>
      <c r="K401" s="6">
        <f t="shared" si="24"/>
        <v>8.4699999999999989</v>
      </c>
      <c r="L401" s="6">
        <f t="shared" si="25"/>
        <v>24.860000000000003</v>
      </c>
      <c r="M401" s="6">
        <f t="shared" si="26"/>
        <v>2.9350649350649358</v>
      </c>
      <c r="N401" s="11">
        <f t="shared" si="27"/>
        <v>4.8397012838414877E-3</v>
      </c>
      <c r="R401" s="2"/>
      <c r="S401" s="2"/>
      <c r="T401" s="2"/>
      <c r="U401" s="2"/>
      <c r="V401" s="2"/>
    </row>
    <row r="402" spans="1:22" ht="25">
      <c r="A402" s="13" t="s">
        <v>3039</v>
      </c>
      <c r="B402" s="7" t="s">
        <v>197</v>
      </c>
      <c r="C402" s="12" t="s">
        <v>198</v>
      </c>
      <c r="D402" s="7">
        <v>2</v>
      </c>
      <c r="E402" s="7">
        <v>9.8800000000000008</v>
      </c>
      <c r="F402" s="7">
        <v>9.65</v>
      </c>
      <c r="G402" s="7">
        <v>10.67</v>
      </c>
      <c r="H402" s="7">
        <v>20.87</v>
      </c>
      <c r="I402" s="7">
        <v>25.18</v>
      </c>
      <c r="J402" s="7">
        <v>23.75</v>
      </c>
      <c r="K402" s="6">
        <f t="shared" si="24"/>
        <v>10.066666666666668</v>
      </c>
      <c r="L402" s="6">
        <f t="shared" si="25"/>
        <v>23.266666666666666</v>
      </c>
      <c r="M402" s="6">
        <f t="shared" si="26"/>
        <v>2.311258278145695</v>
      </c>
      <c r="N402" s="11">
        <f t="shared" si="27"/>
        <v>6.5273050574872959E-3</v>
      </c>
      <c r="R402" s="2"/>
      <c r="S402" s="2"/>
      <c r="T402" s="2"/>
      <c r="U402" s="2"/>
      <c r="V402" s="2"/>
    </row>
    <row r="403" spans="1:22">
      <c r="A403" s="13" t="s">
        <v>3950</v>
      </c>
      <c r="B403" s="7" t="s">
        <v>1917</v>
      </c>
      <c r="C403" s="12" t="s">
        <v>131</v>
      </c>
      <c r="D403" s="7">
        <v>4</v>
      </c>
      <c r="E403" s="7">
        <v>17.21</v>
      </c>
      <c r="F403" s="7">
        <v>18.32</v>
      </c>
      <c r="G403" s="7">
        <v>15.58</v>
      </c>
      <c r="H403" s="7">
        <v>18.87</v>
      </c>
      <c r="I403" s="7">
        <v>13.74</v>
      </c>
      <c r="J403" s="7">
        <v>16.28</v>
      </c>
      <c r="K403" s="6">
        <f t="shared" si="24"/>
        <v>17.036666666666665</v>
      </c>
      <c r="L403" s="6">
        <f t="shared" si="25"/>
        <v>16.296666666666667</v>
      </c>
      <c r="M403" s="6">
        <f t="shared" si="26"/>
        <v>0.9565642731363726</v>
      </c>
      <c r="N403" s="11">
        <f t="shared" si="27"/>
        <v>0.68900084140134976</v>
      </c>
      <c r="R403" s="2"/>
      <c r="S403" s="2"/>
      <c r="T403" s="2"/>
      <c r="U403" s="2"/>
      <c r="V403" s="2"/>
    </row>
    <row r="404" spans="1:22">
      <c r="A404" s="13" t="s">
        <v>3495</v>
      </c>
      <c r="B404" s="7" t="s">
        <v>1062</v>
      </c>
      <c r="C404" s="12" t="s">
        <v>1063</v>
      </c>
      <c r="D404" s="7">
        <v>1</v>
      </c>
      <c r="E404" s="7">
        <v>14.83</v>
      </c>
      <c r="F404" s="7">
        <v>14.77</v>
      </c>
      <c r="G404" s="7">
        <v>16.29</v>
      </c>
      <c r="H404" s="7">
        <v>18.18</v>
      </c>
      <c r="I404" s="7">
        <v>17.96</v>
      </c>
      <c r="J404" s="7">
        <v>17.97</v>
      </c>
      <c r="K404" s="6">
        <f t="shared" si="24"/>
        <v>15.296666666666667</v>
      </c>
      <c r="L404" s="6">
        <f t="shared" si="25"/>
        <v>18.036666666666665</v>
      </c>
      <c r="M404" s="6">
        <f t="shared" si="26"/>
        <v>1.1791239921551535</v>
      </c>
      <c r="N404" s="11">
        <f t="shared" si="27"/>
        <v>2.9220364922987324E-2</v>
      </c>
      <c r="R404" s="2"/>
      <c r="S404" s="2"/>
      <c r="T404" s="2"/>
      <c r="U404" s="2"/>
      <c r="V404" s="2"/>
    </row>
    <row r="405" spans="1:22">
      <c r="A405" s="13" t="s">
        <v>2965</v>
      </c>
      <c r="B405" s="7" t="s">
        <v>54</v>
      </c>
      <c r="C405" s="12" t="s">
        <v>55</v>
      </c>
      <c r="D405" s="7">
        <v>5</v>
      </c>
      <c r="E405" s="7">
        <v>5.75</v>
      </c>
      <c r="F405" s="7">
        <v>6.45</v>
      </c>
      <c r="G405" s="7">
        <v>4.6399999999999997</v>
      </c>
      <c r="H405" s="7">
        <v>30.86</v>
      </c>
      <c r="I405" s="7">
        <v>22.89</v>
      </c>
      <c r="J405" s="7">
        <v>29.41</v>
      </c>
      <c r="K405" s="6">
        <f t="shared" si="24"/>
        <v>5.6133333333333333</v>
      </c>
      <c r="L405" s="6">
        <f t="shared" si="25"/>
        <v>27.72</v>
      </c>
      <c r="M405" s="6">
        <f t="shared" si="26"/>
        <v>4.9382422802850359</v>
      </c>
      <c r="N405" s="11">
        <f t="shared" si="27"/>
        <v>9.5389386930981469E-3</v>
      </c>
      <c r="R405" s="2"/>
      <c r="S405" s="2"/>
      <c r="T405" s="2"/>
      <c r="U405" s="2"/>
      <c r="V405" s="2"/>
    </row>
    <row r="406" spans="1:22">
      <c r="A406" s="13" t="s">
        <v>3291</v>
      </c>
      <c r="B406" s="7" t="s">
        <v>681</v>
      </c>
      <c r="C406" s="12" t="s">
        <v>682</v>
      </c>
      <c r="D406" s="7">
        <v>3</v>
      </c>
      <c r="E406" s="7">
        <v>11.16</v>
      </c>
      <c r="F406" s="7">
        <v>14.94</v>
      </c>
      <c r="G406" s="7">
        <v>14.27</v>
      </c>
      <c r="H406" s="7">
        <v>17.850000000000001</v>
      </c>
      <c r="I406" s="7">
        <v>20.39</v>
      </c>
      <c r="J406" s="7">
        <v>21.38</v>
      </c>
      <c r="K406" s="6">
        <f t="shared" si="24"/>
        <v>13.456666666666669</v>
      </c>
      <c r="L406" s="6">
        <f t="shared" si="25"/>
        <v>19.873333333333335</v>
      </c>
      <c r="M406" s="6">
        <f t="shared" si="26"/>
        <v>1.4768392370572205</v>
      </c>
      <c r="N406" s="11">
        <f t="shared" si="27"/>
        <v>1.5291323509592654E-2</v>
      </c>
      <c r="R406" s="2"/>
      <c r="S406" s="2"/>
      <c r="T406" s="2"/>
      <c r="U406" s="2"/>
      <c r="V406" s="2"/>
    </row>
    <row r="407" spans="1:22">
      <c r="A407" s="13" t="s">
        <v>3125</v>
      </c>
      <c r="B407" s="7" t="s">
        <v>361</v>
      </c>
      <c r="C407" s="12" t="s">
        <v>362</v>
      </c>
      <c r="D407" s="7">
        <v>2</v>
      </c>
      <c r="E407" s="7">
        <v>11.92</v>
      </c>
      <c r="F407" s="7">
        <v>12.3</v>
      </c>
      <c r="G407" s="7">
        <v>10.49</v>
      </c>
      <c r="H407" s="7">
        <v>20.92</v>
      </c>
      <c r="I407" s="7">
        <v>22.73</v>
      </c>
      <c r="J407" s="7">
        <v>21.64</v>
      </c>
      <c r="K407" s="6">
        <f t="shared" si="24"/>
        <v>11.57</v>
      </c>
      <c r="L407" s="6">
        <f t="shared" si="25"/>
        <v>21.763333333333335</v>
      </c>
      <c r="M407" s="6">
        <f t="shared" si="26"/>
        <v>1.8810141169691732</v>
      </c>
      <c r="N407" s="11">
        <f t="shared" si="27"/>
        <v>1.8283933349061405E-4</v>
      </c>
      <c r="R407" s="2"/>
      <c r="S407" s="2"/>
      <c r="T407" s="2"/>
      <c r="U407" s="2"/>
      <c r="V407" s="2"/>
    </row>
    <row r="408" spans="1:22">
      <c r="A408" s="13" t="s">
        <v>3221</v>
      </c>
      <c r="B408" s="7" t="s">
        <v>547</v>
      </c>
      <c r="C408" s="12" t="s">
        <v>548</v>
      </c>
      <c r="D408" s="7">
        <v>4</v>
      </c>
      <c r="E408" s="7">
        <v>13.14</v>
      </c>
      <c r="F408" s="7">
        <v>12.46</v>
      </c>
      <c r="G408" s="7">
        <v>13.25</v>
      </c>
      <c r="H408" s="7">
        <v>19.13</v>
      </c>
      <c r="I408" s="7">
        <v>21.71</v>
      </c>
      <c r="J408" s="7">
        <v>20.32</v>
      </c>
      <c r="K408" s="6">
        <f t="shared" si="24"/>
        <v>12.950000000000001</v>
      </c>
      <c r="L408" s="6">
        <f t="shared" si="25"/>
        <v>20.386666666666667</v>
      </c>
      <c r="M408" s="6">
        <f t="shared" si="26"/>
        <v>1.5742599742599741</v>
      </c>
      <c r="N408" s="11">
        <f t="shared" si="27"/>
        <v>5.599261187270296E-3</v>
      </c>
      <c r="R408" s="2"/>
      <c r="S408" s="2"/>
      <c r="T408" s="2"/>
      <c r="U408" s="2"/>
      <c r="V408" s="2"/>
    </row>
    <row r="409" spans="1:22">
      <c r="A409" s="13" t="s">
        <v>4243</v>
      </c>
      <c r="B409" s="7" t="s">
        <v>2442</v>
      </c>
      <c r="C409" s="12" t="s">
        <v>2443</v>
      </c>
      <c r="D409" s="7">
        <v>41</v>
      </c>
      <c r="E409" s="7">
        <v>18.399999999999999</v>
      </c>
      <c r="F409" s="7">
        <v>20.11</v>
      </c>
      <c r="G409" s="7">
        <v>18</v>
      </c>
      <c r="H409" s="7">
        <v>14.89</v>
      </c>
      <c r="I409" s="7">
        <v>13.91</v>
      </c>
      <c r="J409" s="7">
        <v>14.69</v>
      </c>
      <c r="K409" s="6">
        <f t="shared" si="24"/>
        <v>18.836666666666666</v>
      </c>
      <c r="L409" s="6">
        <f t="shared" si="25"/>
        <v>14.496666666666668</v>
      </c>
      <c r="M409" s="6">
        <f t="shared" si="26"/>
        <v>0.769598301185631</v>
      </c>
      <c r="N409" s="11">
        <f t="shared" si="27"/>
        <v>1.0648081361909523E-2</v>
      </c>
      <c r="R409" s="2"/>
      <c r="S409" s="2"/>
      <c r="T409" s="2"/>
      <c r="U409" s="2"/>
      <c r="V409" s="2"/>
    </row>
    <row r="410" spans="1:22">
      <c r="A410" s="13" t="s">
        <v>4029</v>
      </c>
      <c r="B410" s="7" t="s">
        <v>2052</v>
      </c>
      <c r="C410" s="12" t="s">
        <v>2053</v>
      </c>
      <c r="D410" s="7">
        <v>29</v>
      </c>
      <c r="E410" s="7">
        <v>21.31</v>
      </c>
      <c r="F410" s="7">
        <v>14.97</v>
      </c>
      <c r="G410" s="7">
        <v>16.73</v>
      </c>
      <c r="H410" s="7">
        <v>16.98</v>
      </c>
      <c r="I410" s="7">
        <v>15.17</v>
      </c>
      <c r="J410" s="7">
        <v>14.85</v>
      </c>
      <c r="K410" s="6">
        <f t="shared" si="24"/>
        <v>17.670000000000002</v>
      </c>
      <c r="L410" s="6">
        <f t="shared" si="25"/>
        <v>15.666666666666666</v>
      </c>
      <c r="M410" s="6">
        <f t="shared" si="26"/>
        <v>0.88662516506319555</v>
      </c>
      <c r="N410" s="11">
        <f t="shared" si="27"/>
        <v>0.40436190526570809</v>
      </c>
      <c r="R410" s="2"/>
      <c r="S410" s="2"/>
      <c r="T410" s="2"/>
      <c r="U410" s="2"/>
      <c r="V410" s="2"/>
    </row>
    <row r="411" spans="1:22">
      <c r="A411" s="13" t="s">
        <v>3989</v>
      </c>
      <c r="B411" s="7" t="s">
        <v>1983</v>
      </c>
      <c r="C411" s="12" t="s">
        <v>131</v>
      </c>
      <c r="D411" s="7">
        <v>3</v>
      </c>
      <c r="E411" s="7">
        <v>17.23</v>
      </c>
      <c r="F411" s="7">
        <v>19.25</v>
      </c>
      <c r="G411" s="7">
        <v>17.23</v>
      </c>
      <c r="H411" s="7">
        <v>16.11</v>
      </c>
      <c r="I411" s="7">
        <v>14.26</v>
      </c>
      <c r="J411" s="7">
        <v>15.93</v>
      </c>
      <c r="K411" s="6">
        <f t="shared" si="24"/>
        <v>17.903333333333336</v>
      </c>
      <c r="L411" s="6">
        <f t="shared" si="25"/>
        <v>15.433333333333332</v>
      </c>
      <c r="M411" s="6">
        <f t="shared" si="26"/>
        <v>0.86203686464345541</v>
      </c>
      <c r="N411" s="11">
        <f t="shared" si="27"/>
        <v>5.1792210148652415E-2</v>
      </c>
      <c r="R411" s="2"/>
      <c r="S411" s="2"/>
      <c r="T411" s="2"/>
      <c r="U411" s="2"/>
      <c r="V411" s="2"/>
    </row>
    <row r="412" spans="1:22">
      <c r="A412" s="13" t="s">
        <v>3262</v>
      </c>
      <c r="B412" s="7" t="s">
        <v>625</v>
      </c>
      <c r="C412" s="12" t="s">
        <v>294</v>
      </c>
      <c r="D412" s="7">
        <v>1</v>
      </c>
      <c r="E412" s="7">
        <v>12.87</v>
      </c>
      <c r="F412" s="7">
        <v>12.24</v>
      </c>
      <c r="G412" s="7">
        <v>16.43</v>
      </c>
      <c r="H412" s="7">
        <v>19.010000000000002</v>
      </c>
      <c r="I412" s="7">
        <v>17.22</v>
      </c>
      <c r="J412" s="7">
        <v>22.22</v>
      </c>
      <c r="K412" s="6">
        <f t="shared" si="24"/>
        <v>13.846666666666666</v>
      </c>
      <c r="L412" s="6">
        <f t="shared" si="25"/>
        <v>19.483333333333334</v>
      </c>
      <c r="M412" s="6">
        <f t="shared" si="26"/>
        <v>1.4070775156475688</v>
      </c>
      <c r="N412" s="11">
        <f t="shared" si="27"/>
        <v>4.5888188748809129E-2</v>
      </c>
      <c r="R412" s="2"/>
      <c r="S412" s="2"/>
      <c r="T412" s="2"/>
      <c r="U412" s="2"/>
      <c r="V412" s="2"/>
    </row>
    <row r="413" spans="1:22" ht="37">
      <c r="A413" s="13" t="s">
        <v>4135</v>
      </c>
      <c r="B413" s="7" t="s">
        <v>2242</v>
      </c>
      <c r="C413" s="12" t="s">
        <v>2243</v>
      </c>
      <c r="D413" s="7">
        <v>7</v>
      </c>
      <c r="E413" s="7">
        <v>17.7</v>
      </c>
      <c r="F413" s="7">
        <v>21.19</v>
      </c>
      <c r="G413" s="7">
        <v>17.02</v>
      </c>
      <c r="H413" s="7">
        <v>15.22</v>
      </c>
      <c r="I413" s="7">
        <v>13.73</v>
      </c>
      <c r="J413" s="7">
        <v>15.14</v>
      </c>
      <c r="K413" s="6">
        <f t="shared" si="24"/>
        <v>18.636666666666667</v>
      </c>
      <c r="L413" s="6">
        <f t="shared" si="25"/>
        <v>14.696666666666667</v>
      </c>
      <c r="M413" s="6">
        <f t="shared" si="26"/>
        <v>0.78858880343409055</v>
      </c>
      <c r="N413" s="11">
        <f t="shared" si="27"/>
        <v>7.840557728723567E-2</v>
      </c>
      <c r="R413" s="2"/>
      <c r="S413" s="2"/>
      <c r="T413" s="2"/>
      <c r="U413" s="2"/>
      <c r="V413" s="2"/>
    </row>
    <row r="414" spans="1:22">
      <c r="A414" s="13" t="s">
        <v>3022</v>
      </c>
      <c r="B414" s="7" t="s">
        <v>163</v>
      </c>
      <c r="C414" s="12" t="s">
        <v>164</v>
      </c>
      <c r="D414" s="7">
        <v>2</v>
      </c>
      <c r="E414" s="7">
        <v>9.3800000000000008</v>
      </c>
      <c r="F414" s="7">
        <v>8.68</v>
      </c>
      <c r="G414" s="7">
        <v>9.24</v>
      </c>
      <c r="H414" s="7">
        <v>23.81</v>
      </c>
      <c r="I414" s="7">
        <v>25.11</v>
      </c>
      <c r="J414" s="7">
        <v>23.79</v>
      </c>
      <c r="K414" s="6">
        <f t="shared" si="24"/>
        <v>9.1000000000000014</v>
      </c>
      <c r="L414" s="6">
        <f t="shared" si="25"/>
        <v>24.236666666666668</v>
      </c>
      <c r="M414" s="6">
        <f t="shared" si="26"/>
        <v>2.6633699633699632</v>
      </c>
      <c r="N414" s="11">
        <f t="shared" si="27"/>
        <v>9.2244818924799372E-5</v>
      </c>
      <c r="R414" s="2"/>
      <c r="S414" s="2"/>
      <c r="T414" s="2"/>
      <c r="U414" s="2"/>
      <c r="V414" s="2"/>
    </row>
    <row r="415" spans="1:22">
      <c r="A415" s="13" t="s">
        <v>3961</v>
      </c>
      <c r="B415" s="7" t="s">
        <v>1935</v>
      </c>
      <c r="C415" s="12" t="s">
        <v>1936</v>
      </c>
      <c r="D415" s="7">
        <v>1</v>
      </c>
      <c r="E415" s="7">
        <v>16.36</v>
      </c>
      <c r="F415" s="7">
        <v>16.899999999999999</v>
      </c>
      <c r="G415" s="7">
        <v>17.57</v>
      </c>
      <c r="H415" s="7">
        <v>15.78</v>
      </c>
      <c r="I415" s="7">
        <v>15.87</v>
      </c>
      <c r="J415" s="7">
        <v>17.52</v>
      </c>
      <c r="K415" s="6">
        <f t="shared" si="24"/>
        <v>16.943333333333332</v>
      </c>
      <c r="L415" s="6">
        <f t="shared" si="25"/>
        <v>16.39</v>
      </c>
      <c r="M415" s="6">
        <f t="shared" si="26"/>
        <v>0.9673421207948063</v>
      </c>
      <c r="N415" s="11">
        <f t="shared" si="27"/>
        <v>0.46082257958784456</v>
      </c>
      <c r="R415" s="2"/>
      <c r="S415" s="2"/>
      <c r="T415" s="2"/>
      <c r="U415" s="2"/>
      <c r="V415" s="2"/>
    </row>
    <row r="416" spans="1:22">
      <c r="A416" s="13" t="s">
        <v>4441</v>
      </c>
      <c r="B416" s="7" t="s">
        <v>2819</v>
      </c>
      <c r="C416" s="12" t="s">
        <v>2820</v>
      </c>
      <c r="D416" s="7">
        <v>1</v>
      </c>
      <c r="E416" s="7">
        <v>20.84</v>
      </c>
      <c r="F416" s="7">
        <v>19.48</v>
      </c>
      <c r="G416" s="7">
        <v>21.86</v>
      </c>
      <c r="H416" s="7">
        <v>13.31</v>
      </c>
      <c r="I416" s="7">
        <v>12.32</v>
      </c>
      <c r="J416" s="7">
        <v>12.18</v>
      </c>
      <c r="K416" s="6">
        <f t="shared" si="24"/>
        <v>20.726666666666667</v>
      </c>
      <c r="L416" s="6">
        <f t="shared" si="25"/>
        <v>12.603333333333333</v>
      </c>
      <c r="M416" s="6">
        <f t="shared" si="26"/>
        <v>0.60807333547764553</v>
      </c>
      <c r="N416" s="11">
        <f t="shared" si="27"/>
        <v>1.8750969838899807E-3</v>
      </c>
      <c r="R416" s="2"/>
      <c r="S416" s="2"/>
      <c r="T416" s="2"/>
      <c r="U416" s="2"/>
      <c r="V416" s="2"/>
    </row>
    <row r="417" spans="1:22">
      <c r="A417" s="13" t="s">
        <v>3691</v>
      </c>
      <c r="B417" s="7" t="s">
        <v>1432</v>
      </c>
      <c r="C417" s="12" t="s">
        <v>1433</v>
      </c>
      <c r="D417" s="7">
        <v>5</v>
      </c>
      <c r="E417" s="7">
        <v>16.28</v>
      </c>
      <c r="F417" s="7">
        <v>14.9</v>
      </c>
      <c r="G417" s="7">
        <v>17.190000000000001</v>
      </c>
      <c r="H417" s="7">
        <v>15.73</v>
      </c>
      <c r="I417" s="7">
        <v>18.43</v>
      </c>
      <c r="J417" s="7">
        <v>17.48</v>
      </c>
      <c r="K417" s="6">
        <f t="shared" si="24"/>
        <v>16.123333333333335</v>
      </c>
      <c r="L417" s="6">
        <f t="shared" si="25"/>
        <v>17.213333333333335</v>
      </c>
      <c r="M417" s="6">
        <f t="shared" si="26"/>
        <v>1.0676038867066364</v>
      </c>
      <c r="N417" s="11">
        <f t="shared" si="27"/>
        <v>0.35272832815973948</v>
      </c>
      <c r="R417" s="2"/>
      <c r="S417" s="2"/>
      <c r="T417" s="2"/>
      <c r="U417" s="2"/>
      <c r="V417" s="2"/>
    </row>
    <row r="418" spans="1:22">
      <c r="A418" s="13" t="s">
        <v>3710</v>
      </c>
      <c r="B418" s="7" t="s">
        <v>1465</v>
      </c>
      <c r="C418" s="12" t="s">
        <v>1466</v>
      </c>
      <c r="D418" s="7">
        <v>6</v>
      </c>
      <c r="E418" s="7">
        <v>14.88</v>
      </c>
      <c r="F418" s="7">
        <v>16.2</v>
      </c>
      <c r="G418" s="7">
        <v>16.940000000000001</v>
      </c>
      <c r="H418" s="7">
        <v>17.25</v>
      </c>
      <c r="I418" s="7">
        <v>17.59</v>
      </c>
      <c r="J418" s="7">
        <v>17.14</v>
      </c>
      <c r="K418" s="6">
        <f t="shared" si="24"/>
        <v>16.006666666666664</v>
      </c>
      <c r="L418" s="6">
        <f t="shared" si="25"/>
        <v>17.326666666666668</v>
      </c>
      <c r="M418" s="6">
        <f t="shared" si="26"/>
        <v>1.0824656393169516</v>
      </c>
      <c r="N418" s="11">
        <f t="shared" si="27"/>
        <v>0.1542248774061083</v>
      </c>
      <c r="R418" s="2"/>
      <c r="S418" s="2"/>
      <c r="T418" s="2"/>
      <c r="U418" s="2"/>
      <c r="V418" s="2"/>
    </row>
    <row r="419" spans="1:22" ht="25">
      <c r="A419" s="13" t="s">
        <v>3497</v>
      </c>
      <c r="B419" s="7" t="s">
        <v>1066</v>
      </c>
      <c r="C419" s="12" t="s">
        <v>1067</v>
      </c>
      <c r="D419" s="7">
        <v>1</v>
      </c>
      <c r="E419" s="7">
        <v>14.44</v>
      </c>
      <c r="F419" s="7">
        <v>16.45</v>
      </c>
      <c r="G419" s="7">
        <v>15.07</v>
      </c>
      <c r="H419" s="7">
        <v>18.25</v>
      </c>
      <c r="I419" s="7">
        <v>17.03</v>
      </c>
      <c r="J419" s="7">
        <v>18.760000000000002</v>
      </c>
      <c r="K419" s="6">
        <f t="shared" si="24"/>
        <v>15.32</v>
      </c>
      <c r="L419" s="6">
        <f t="shared" si="25"/>
        <v>18.013333333333335</v>
      </c>
      <c r="M419" s="6">
        <f t="shared" si="26"/>
        <v>1.1758050478677111</v>
      </c>
      <c r="N419" s="11">
        <f t="shared" si="27"/>
        <v>2.7352936304933257E-2</v>
      </c>
      <c r="R419" s="2"/>
      <c r="S419" s="2"/>
      <c r="T419" s="2"/>
      <c r="U419" s="2"/>
      <c r="V419" s="2"/>
    </row>
    <row r="420" spans="1:22">
      <c r="A420" s="13" t="s">
        <v>3362</v>
      </c>
      <c r="B420" s="7" t="s">
        <v>815</v>
      </c>
      <c r="C420" s="12" t="s">
        <v>816</v>
      </c>
      <c r="D420" s="7">
        <v>4</v>
      </c>
      <c r="E420" s="7">
        <v>12.66</v>
      </c>
      <c r="F420" s="7">
        <v>14.5</v>
      </c>
      <c r="G420" s="7">
        <v>15.82</v>
      </c>
      <c r="H420" s="7">
        <v>19.399999999999999</v>
      </c>
      <c r="I420" s="7">
        <v>17.52</v>
      </c>
      <c r="J420" s="7">
        <v>20.100000000000001</v>
      </c>
      <c r="K420" s="6">
        <f t="shared" si="24"/>
        <v>14.326666666666668</v>
      </c>
      <c r="L420" s="6">
        <f t="shared" si="25"/>
        <v>19.006666666666668</v>
      </c>
      <c r="M420" s="6">
        <f t="shared" si="26"/>
        <v>1.3266635644485807</v>
      </c>
      <c r="N420" s="11">
        <f t="shared" si="27"/>
        <v>1.8393178224970604E-2</v>
      </c>
      <c r="R420" s="2"/>
      <c r="S420" s="2"/>
      <c r="T420" s="2"/>
      <c r="U420" s="2"/>
      <c r="V420" s="2"/>
    </row>
    <row r="421" spans="1:22">
      <c r="A421" s="13" t="s">
        <v>4026</v>
      </c>
      <c r="B421" s="7" t="s">
        <v>2047</v>
      </c>
      <c r="C421" s="12" t="s">
        <v>2048</v>
      </c>
      <c r="D421" s="7">
        <v>1</v>
      </c>
      <c r="E421" s="7">
        <v>17.48</v>
      </c>
      <c r="F421" s="7">
        <v>16.98</v>
      </c>
      <c r="G421" s="7">
        <v>17.37</v>
      </c>
      <c r="H421" s="7">
        <v>14.96</v>
      </c>
      <c r="I421" s="7">
        <v>17.45</v>
      </c>
      <c r="J421" s="7">
        <v>15.76</v>
      </c>
      <c r="K421" s="6">
        <f t="shared" si="24"/>
        <v>17.276666666666667</v>
      </c>
      <c r="L421" s="6">
        <f t="shared" si="25"/>
        <v>16.056666666666665</v>
      </c>
      <c r="M421" s="6">
        <f t="shared" si="26"/>
        <v>0.92938452633609869</v>
      </c>
      <c r="N421" s="11">
        <f t="shared" si="27"/>
        <v>0.23533355392271868</v>
      </c>
      <c r="R421" s="2"/>
      <c r="S421" s="2"/>
      <c r="T421" s="2"/>
      <c r="U421" s="2"/>
      <c r="V421" s="2"/>
    </row>
    <row r="422" spans="1:22">
      <c r="A422" s="13" t="s">
        <v>3215</v>
      </c>
      <c r="B422" s="7" t="s">
        <v>535</v>
      </c>
      <c r="C422" s="12" t="s">
        <v>536</v>
      </c>
      <c r="D422" s="7">
        <v>1</v>
      </c>
      <c r="E422" s="7">
        <v>13.02</v>
      </c>
      <c r="F422" s="7">
        <v>12.98</v>
      </c>
      <c r="G422" s="7">
        <v>15.81</v>
      </c>
      <c r="H422" s="7">
        <v>17.100000000000001</v>
      </c>
      <c r="I422" s="7">
        <v>20.3</v>
      </c>
      <c r="J422" s="7">
        <v>20.8</v>
      </c>
      <c r="K422" s="6">
        <f t="shared" si="24"/>
        <v>13.936666666666667</v>
      </c>
      <c r="L422" s="6">
        <f t="shared" si="25"/>
        <v>19.400000000000002</v>
      </c>
      <c r="M422" s="6">
        <f t="shared" si="26"/>
        <v>1.3920114805070558</v>
      </c>
      <c r="N422" s="11">
        <f t="shared" si="27"/>
        <v>2.3132899712494829E-2</v>
      </c>
      <c r="R422" s="2"/>
      <c r="S422" s="2"/>
      <c r="T422" s="2"/>
      <c r="U422" s="2"/>
      <c r="V422" s="2"/>
    </row>
    <row r="423" spans="1:22">
      <c r="A423" s="13" t="s">
        <v>3222</v>
      </c>
      <c r="B423" s="7" t="s">
        <v>549</v>
      </c>
      <c r="C423" s="12" t="s">
        <v>550</v>
      </c>
      <c r="D423" s="7">
        <v>1</v>
      </c>
      <c r="E423" s="7">
        <v>13</v>
      </c>
      <c r="F423" s="7">
        <v>13</v>
      </c>
      <c r="G423" s="7">
        <v>12.71</v>
      </c>
      <c r="H423" s="7">
        <v>20.079999999999998</v>
      </c>
      <c r="I423" s="7">
        <v>18.29</v>
      </c>
      <c r="J423" s="7">
        <v>22.92</v>
      </c>
      <c r="K423" s="6">
        <f t="shared" si="24"/>
        <v>12.903333333333334</v>
      </c>
      <c r="L423" s="6">
        <f t="shared" si="25"/>
        <v>20.43</v>
      </c>
      <c r="M423" s="6">
        <f t="shared" si="26"/>
        <v>1.583311805734952</v>
      </c>
      <c r="N423" s="11">
        <f t="shared" si="27"/>
        <v>3.0064510405463665E-2</v>
      </c>
      <c r="R423" s="2"/>
      <c r="S423" s="2"/>
      <c r="T423" s="2"/>
      <c r="U423" s="2"/>
      <c r="V423" s="2"/>
    </row>
    <row r="424" spans="1:22">
      <c r="A424" s="13" t="s">
        <v>3461</v>
      </c>
      <c r="B424" s="7" t="s">
        <v>997</v>
      </c>
      <c r="C424" s="12" t="s">
        <v>998</v>
      </c>
      <c r="D424" s="7">
        <v>4</v>
      </c>
      <c r="E424" s="7">
        <v>14.68</v>
      </c>
      <c r="F424" s="7">
        <v>14.64</v>
      </c>
      <c r="G424" s="7">
        <v>16.420000000000002</v>
      </c>
      <c r="H424" s="7">
        <v>15.93</v>
      </c>
      <c r="I424" s="7">
        <v>20.16</v>
      </c>
      <c r="J424" s="7">
        <v>18.170000000000002</v>
      </c>
      <c r="K424" s="6">
        <f t="shared" si="24"/>
        <v>15.246666666666668</v>
      </c>
      <c r="L424" s="6">
        <f t="shared" si="25"/>
        <v>18.08666666666667</v>
      </c>
      <c r="M424" s="6">
        <f t="shared" si="26"/>
        <v>1.1862702229995628</v>
      </c>
      <c r="N424" s="11">
        <f t="shared" si="27"/>
        <v>0.13103466600610675</v>
      </c>
      <c r="R424" s="2"/>
      <c r="S424" s="2"/>
      <c r="T424" s="2"/>
      <c r="U424" s="2"/>
      <c r="V424" s="2"/>
    </row>
    <row r="425" spans="1:22">
      <c r="A425" s="13" t="s">
        <v>2963</v>
      </c>
      <c r="B425" s="7" t="s">
        <v>50</v>
      </c>
      <c r="C425" s="12" t="s">
        <v>51</v>
      </c>
      <c r="D425" s="7">
        <v>1</v>
      </c>
      <c r="E425" s="7">
        <v>5.15</v>
      </c>
      <c r="F425" s="7">
        <v>10.41</v>
      </c>
      <c r="G425" s="7">
        <v>3.89</v>
      </c>
      <c r="H425" s="7">
        <v>20.16</v>
      </c>
      <c r="I425" s="7">
        <v>28.41</v>
      </c>
      <c r="J425" s="7">
        <v>31.98</v>
      </c>
      <c r="K425" s="6">
        <f t="shared" si="24"/>
        <v>6.4833333333333334</v>
      </c>
      <c r="L425" s="6">
        <f t="shared" si="25"/>
        <v>26.849999999999998</v>
      </c>
      <c r="M425" s="6">
        <f t="shared" si="26"/>
        <v>4.1413881748071972</v>
      </c>
      <c r="N425" s="11">
        <f t="shared" si="27"/>
        <v>1.2993717651876235E-2</v>
      </c>
      <c r="R425" s="2"/>
      <c r="S425" s="2"/>
      <c r="T425" s="2"/>
      <c r="U425" s="2"/>
      <c r="V425" s="2"/>
    </row>
    <row r="426" spans="1:22" ht="25">
      <c r="A426" s="13" t="s">
        <v>4475</v>
      </c>
      <c r="B426" s="7" t="s">
        <v>2883</v>
      </c>
      <c r="C426" s="12" t="s">
        <v>2884</v>
      </c>
      <c r="D426" s="7">
        <v>10</v>
      </c>
      <c r="E426" s="7">
        <v>20.98</v>
      </c>
      <c r="F426" s="7">
        <v>23.81</v>
      </c>
      <c r="G426" s="7">
        <v>22.84</v>
      </c>
      <c r="H426" s="7">
        <v>11</v>
      </c>
      <c r="I426" s="7">
        <v>10.27</v>
      </c>
      <c r="J426" s="7">
        <v>11.11</v>
      </c>
      <c r="K426" s="6">
        <f t="shared" si="24"/>
        <v>22.543333333333333</v>
      </c>
      <c r="L426" s="6">
        <f t="shared" si="25"/>
        <v>10.793333333333331</v>
      </c>
      <c r="M426" s="6">
        <f t="shared" si="26"/>
        <v>0.47878160579624418</v>
      </c>
      <c r="N426" s="11">
        <f t="shared" si="27"/>
        <v>2.5559975948305949E-3</v>
      </c>
      <c r="R426" s="2"/>
      <c r="S426" s="2"/>
      <c r="T426" s="2"/>
      <c r="U426" s="2"/>
      <c r="V426" s="2"/>
    </row>
    <row r="427" spans="1:22" ht="25">
      <c r="A427" s="13" t="s">
        <v>4474</v>
      </c>
      <c r="B427" s="7" t="s">
        <v>2881</v>
      </c>
      <c r="C427" s="12" t="s">
        <v>2882</v>
      </c>
      <c r="D427" s="7">
        <v>2</v>
      </c>
      <c r="E427" s="7">
        <v>20.96</v>
      </c>
      <c r="F427" s="7">
        <v>22.14</v>
      </c>
      <c r="G427" s="7">
        <v>24.07</v>
      </c>
      <c r="H427" s="7">
        <v>10.82</v>
      </c>
      <c r="I427" s="7">
        <v>10.59</v>
      </c>
      <c r="J427" s="7">
        <v>11.41</v>
      </c>
      <c r="K427" s="6">
        <f t="shared" si="24"/>
        <v>22.39</v>
      </c>
      <c r="L427" s="6">
        <f t="shared" si="25"/>
        <v>10.94</v>
      </c>
      <c r="M427" s="6">
        <f t="shared" si="26"/>
        <v>0.48861098704778916</v>
      </c>
      <c r="N427" s="11">
        <f t="shared" si="27"/>
        <v>3.9398079363198177E-3</v>
      </c>
      <c r="R427" s="2"/>
      <c r="S427" s="2"/>
      <c r="T427" s="2"/>
      <c r="U427" s="2"/>
      <c r="V427" s="2"/>
    </row>
    <row r="428" spans="1:22">
      <c r="A428" s="13" t="s">
        <v>4086</v>
      </c>
      <c r="B428" s="7" t="s">
        <v>2154</v>
      </c>
      <c r="C428" s="12" t="s">
        <v>2155</v>
      </c>
      <c r="D428" s="7">
        <v>4</v>
      </c>
      <c r="E428" s="7">
        <v>12.3</v>
      </c>
      <c r="F428" s="7">
        <v>18.63</v>
      </c>
      <c r="G428" s="7">
        <v>17.649999999999999</v>
      </c>
      <c r="H428" s="7">
        <v>14.96</v>
      </c>
      <c r="I428" s="7">
        <v>15.52</v>
      </c>
      <c r="J428" s="7">
        <v>20.94</v>
      </c>
      <c r="K428" s="6">
        <f t="shared" si="24"/>
        <v>16.193333333333332</v>
      </c>
      <c r="L428" s="6">
        <f t="shared" si="25"/>
        <v>17.14</v>
      </c>
      <c r="M428" s="6">
        <f t="shared" si="26"/>
        <v>1.0584602717167559</v>
      </c>
      <c r="N428" s="11">
        <f t="shared" si="27"/>
        <v>0.74710946806557754</v>
      </c>
      <c r="R428" s="2"/>
      <c r="S428" s="2"/>
      <c r="T428" s="2"/>
      <c r="U428" s="2"/>
      <c r="V428" s="2"/>
    </row>
    <row r="429" spans="1:22">
      <c r="A429" s="13" t="s">
        <v>4226</v>
      </c>
      <c r="B429" s="7" t="s">
        <v>2409</v>
      </c>
      <c r="C429" s="12" t="s">
        <v>2410</v>
      </c>
      <c r="D429" s="7">
        <v>4</v>
      </c>
      <c r="E429" s="7">
        <v>18.32</v>
      </c>
      <c r="F429" s="7">
        <v>18.07</v>
      </c>
      <c r="G429" s="7">
        <v>19.43</v>
      </c>
      <c r="H429" s="7">
        <v>14.81</v>
      </c>
      <c r="I429" s="7">
        <v>14.59</v>
      </c>
      <c r="J429" s="7">
        <v>14.78</v>
      </c>
      <c r="K429" s="6">
        <f t="shared" si="24"/>
        <v>18.606666666666666</v>
      </c>
      <c r="L429" s="6">
        <f t="shared" si="25"/>
        <v>14.726666666666667</v>
      </c>
      <c r="M429" s="6">
        <f t="shared" si="26"/>
        <v>0.79147259046936591</v>
      </c>
      <c r="N429" s="11">
        <f t="shared" si="27"/>
        <v>9.8808938431527143E-3</v>
      </c>
      <c r="R429" s="2"/>
      <c r="S429" s="2"/>
      <c r="T429" s="2"/>
      <c r="U429" s="2"/>
      <c r="V429" s="2"/>
    </row>
    <row r="430" spans="1:22">
      <c r="A430" s="13" t="s">
        <v>3335</v>
      </c>
      <c r="B430" s="7" t="s">
        <v>764</v>
      </c>
      <c r="C430" s="12" t="s">
        <v>765</v>
      </c>
      <c r="D430" s="7">
        <v>2</v>
      </c>
      <c r="E430" s="7">
        <v>14.04</v>
      </c>
      <c r="F430" s="7">
        <v>15.04</v>
      </c>
      <c r="G430" s="7">
        <v>13.43</v>
      </c>
      <c r="H430" s="7">
        <v>19.27</v>
      </c>
      <c r="I430" s="7">
        <v>17.2</v>
      </c>
      <c r="J430" s="7">
        <v>21.01</v>
      </c>
      <c r="K430" s="6">
        <f t="shared" si="24"/>
        <v>14.17</v>
      </c>
      <c r="L430" s="6">
        <f t="shared" si="25"/>
        <v>19.16</v>
      </c>
      <c r="M430" s="6">
        <f t="shared" si="26"/>
        <v>1.3521524347212421</v>
      </c>
      <c r="N430" s="11">
        <f t="shared" si="27"/>
        <v>3.0709601890564993E-2</v>
      </c>
      <c r="R430" s="2"/>
      <c r="S430" s="2"/>
      <c r="T430" s="2"/>
      <c r="U430" s="2"/>
      <c r="V430" s="2"/>
    </row>
    <row r="431" spans="1:22">
      <c r="A431" s="13" t="s">
        <v>4137</v>
      </c>
      <c r="B431" s="7" t="s">
        <v>2246</v>
      </c>
      <c r="C431" s="12" t="s">
        <v>2247</v>
      </c>
      <c r="D431" s="7">
        <v>1</v>
      </c>
      <c r="E431" s="7">
        <v>17.989999999999998</v>
      </c>
      <c r="F431" s="7">
        <v>18.8</v>
      </c>
      <c r="G431" s="7">
        <v>17.75</v>
      </c>
      <c r="H431" s="7">
        <v>15.37</v>
      </c>
      <c r="I431" s="7">
        <v>14.64</v>
      </c>
      <c r="J431" s="7">
        <v>15.44</v>
      </c>
      <c r="K431" s="6">
        <f t="shared" si="24"/>
        <v>18.18</v>
      </c>
      <c r="L431" s="6">
        <f t="shared" si="25"/>
        <v>15.149999999999999</v>
      </c>
      <c r="M431" s="6">
        <f t="shared" si="26"/>
        <v>0.83333333333333326</v>
      </c>
      <c r="N431" s="11">
        <f t="shared" si="27"/>
        <v>2.0835488784609973E-3</v>
      </c>
      <c r="R431" s="2"/>
      <c r="S431" s="2"/>
      <c r="T431" s="2"/>
      <c r="U431" s="2"/>
      <c r="V431" s="2"/>
    </row>
    <row r="432" spans="1:22">
      <c r="A432" s="13" t="s">
        <v>4089</v>
      </c>
      <c r="B432" s="7" t="s">
        <v>2160</v>
      </c>
      <c r="C432" s="12" t="s">
        <v>2161</v>
      </c>
      <c r="D432" s="7">
        <v>3</v>
      </c>
      <c r="E432" s="7">
        <v>17.39</v>
      </c>
      <c r="F432" s="7">
        <v>17.600000000000001</v>
      </c>
      <c r="G432" s="7">
        <v>18.09</v>
      </c>
      <c r="H432" s="7">
        <v>14.43</v>
      </c>
      <c r="I432" s="7">
        <v>17.05</v>
      </c>
      <c r="J432" s="7">
        <v>15.44</v>
      </c>
      <c r="K432" s="6">
        <f t="shared" si="24"/>
        <v>17.693333333333332</v>
      </c>
      <c r="L432" s="6">
        <f t="shared" si="25"/>
        <v>15.64</v>
      </c>
      <c r="M432" s="6">
        <f t="shared" si="26"/>
        <v>0.88394875659382077</v>
      </c>
      <c r="N432" s="11">
        <f t="shared" si="27"/>
        <v>0.10598278252994588</v>
      </c>
      <c r="R432" s="2"/>
      <c r="S432" s="2"/>
      <c r="T432" s="2"/>
      <c r="U432" s="2"/>
      <c r="V432" s="2"/>
    </row>
    <row r="433" spans="1:22">
      <c r="A433" s="13" t="s">
        <v>4271</v>
      </c>
      <c r="B433" s="7" t="s">
        <v>2496</v>
      </c>
      <c r="C433" s="12" t="s">
        <v>2497</v>
      </c>
      <c r="D433" s="7">
        <v>2</v>
      </c>
      <c r="E433" s="7">
        <v>18.899999999999999</v>
      </c>
      <c r="F433" s="7">
        <v>17.2</v>
      </c>
      <c r="G433" s="7">
        <v>19.77</v>
      </c>
      <c r="H433" s="7">
        <v>14.7</v>
      </c>
      <c r="I433" s="7">
        <v>15.23</v>
      </c>
      <c r="J433" s="7">
        <v>14.2</v>
      </c>
      <c r="K433" s="6">
        <f t="shared" si="24"/>
        <v>18.623333333333331</v>
      </c>
      <c r="L433" s="6">
        <f t="shared" si="25"/>
        <v>14.709999999999999</v>
      </c>
      <c r="M433" s="6">
        <f t="shared" si="26"/>
        <v>0.7898693395382137</v>
      </c>
      <c r="N433" s="11">
        <f t="shared" si="27"/>
        <v>2.3269973755090437E-2</v>
      </c>
      <c r="R433" s="2"/>
      <c r="S433" s="2"/>
      <c r="T433" s="2"/>
      <c r="U433" s="2"/>
      <c r="V433" s="2"/>
    </row>
    <row r="434" spans="1:22">
      <c r="A434" s="13" t="s">
        <v>3531</v>
      </c>
      <c r="B434" s="7" t="s">
        <v>1129</v>
      </c>
      <c r="C434" s="12" t="s">
        <v>432</v>
      </c>
      <c r="D434" s="7">
        <v>8</v>
      </c>
      <c r="E434" s="7">
        <v>15.28</v>
      </c>
      <c r="F434" s="7">
        <v>14.25</v>
      </c>
      <c r="G434" s="7">
        <v>16.850000000000001</v>
      </c>
      <c r="H434" s="7">
        <v>17.170000000000002</v>
      </c>
      <c r="I434" s="7">
        <v>18.29</v>
      </c>
      <c r="J434" s="7">
        <v>18.170000000000002</v>
      </c>
      <c r="K434" s="6">
        <f t="shared" si="24"/>
        <v>15.46</v>
      </c>
      <c r="L434" s="6">
        <f t="shared" si="25"/>
        <v>17.876666666666669</v>
      </c>
      <c r="M434" s="6">
        <f t="shared" si="26"/>
        <v>1.1563173781802503</v>
      </c>
      <c r="N434" s="11">
        <f t="shared" si="27"/>
        <v>6.7070163397221105E-2</v>
      </c>
      <c r="R434" s="2"/>
      <c r="S434" s="2"/>
      <c r="T434" s="2"/>
      <c r="U434" s="2"/>
      <c r="V434" s="2"/>
    </row>
    <row r="435" spans="1:22">
      <c r="A435" s="13" t="s">
        <v>3878</v>
      </c>
      <c r="B435" s="7" t="s">
        <v>1778</v>
      </c>
      <c r="C435" s="12" t="s">
        <v>1779</v>
      </c>
      <c r="D435" s="7">
        <v>1</v>
      </c>
      <c r="E435" s="7">
        <v>23.83</v>
      </c>
      <c r="F435" s="7">
        <v>12.95</v>
      </c>
      <c r="G435" s="7">
        <v>15.62</v>
      </c>
      <c r="H435" s="7">
        <v>18.21</v>
      </c>
      <c r="I435" s="7">
        <v>15.33</v>
      </c>
      <c r="J435" s="7">
        <v>14.06</v>
      </c>
      <c r="K435" s="6">
        <f t="shared" si="24"/>
        <v>17.466666666666665</v>
      </c>
      <c r="L435" s="6">
        <f t="shared" si="25"/>
        <v>15.866666666666667</v>
      </c>
      <c r="M435" s="6">
        <f t="shared" si="26"/>
        <v>0.90839694656488557</v>
      </c>
      <c r="N435" s="11">
        <f t="shared" si="27"/>
        <v>0.68331896311914997</v>
      </c>
      <c r="R435" s="2"/>
      <c r="S435" s="2"/>
      <c r="T435" s="2"/>
      <c r="U435" s="2"/>
      <c r="V435" s="2"/>
    </row>
    <row r="436" spans="1:22">
      <c r="A436" s="13" t="s">
        <v>4379</v>
      </c>
      <c r="B436" s="7" t="s">
        <v>2701</v>
      </c>
      <c r="C436" s="12" t="s">
        <v>2702</v>
      </c>
      <c r="D436" s="7">
        <v>22</v>
      </c>
      <c r="E436" s="7">
        <v>19.72</v>
      </c>
      <c r="F436" s="7">
        <v>20.47</v>
      </c>
      <c r="G436" s="7">
        <v>19.48</v>
      </c>
      <c r="H436" s="7">
        <v>12.37</v>
      </c>
      <c r="I436" s="7">
        <v>13.56</v>
      </c>
      <c r="J436" s="7">
        <v>14.39</v>
      </c>
      <c r="K436" s="6">
        <f t="shared" si="24"/>
        <v>19.89</v>
      </c>
      <c r="L436" s="6">
        <f t="shared" si="25"/>
        <v>13.44</v>
      </c>
      <c r="M436" s="6">
        <f t="shared" si="26"/>
        <v>0.67571644042232271</v>
      </c>
      <c r="N436" s="11">
        <f t="shared" si="27"/>
        <v>2.3503789944460353E-3</v>
      </c>
      <c r="R436" s="2"/>
      <c r="S436" s="2"/>
      <c r="T436" s="2"/>
      <c r="U436" s="2"/>
      <c r="V436" s="2"/>
    </row>
    <row r="437" spans="1:22">
      <c r="A437" s="13" t="s">
        <v>4040</v>
      </c>
      <c r="B437" s="7" t="s">
        <v>2073</v>
      </c>
      <c r="C437" s="12" t="s">
        <v>2074</v>
      </c>
      <c r="D437" s="7">
        <v>2</v>
      </c>
      <c r="E437" s="7">
        <v>19.03</v>
      </c>
      <c r="F437" s="7">
        <v>17.36</v>
      </c>
      <c r="G437" s="7">
        <v>16.91</v>
      </c>
      <c r="H437" s="7">
        <v>14.9</v>
      </c>
      <c r="I437" s="7">
        <v>15.65</v>
      </c>
      <c r="J437" s="7">
        <v>16.149999999999999</v>
      </c>
      <c r="K437" s="6">
        <f t="shared" si="24"/>
        <v>17.766666666666666</v>
      </c>
      <c r="L437" s="6">
        <f t="shared" si="25"/>
        <v>15.566666666666668</v>
      </c>
      <c r="M437" s="6">
        <f t="shared" si="26"/>
        <v>0.87617260787992512</v>
      </c>
      <c r="N437" s="11">
        <f t="shared" si="27"/>
        <v>5.5386526997217127E-2</v>
      </c>
      <c r="R437" s="2"/>
      <c r="S437" s="2"/>
      <c r="T437" s="2"/>
      <c r="U437" s="2"/>
      <c r="V437" s="2"/>
    </row>
    <row r="438" spans="1:22">
      <c r="A438" s="13" t="s">
        <v>4270</v>
      </c>
      <c r="B438" s="7" t="s">
        <v>2494</v>
      </c>
      <c r="C438" s="12" t="s">
        <v>2495</v>
      </c>
      <c r="D438" s="7">
        <v>14</v>
      </c>
      <c r="E438" s="7">
        <v>18.100000000000001</v>
      </c>
      <c r="F438" s="7">
        <v>19.09</v>
      </c>
      <c r="G438" s="7">
        <v>19.739999999999998</v>
      </c>
      <c r="H438" s="7">
        <v>12.83</v>
      </c>
      <c r="I438" s="7">
        <v>15.38</v>
      </c>
      <c r="J438" s="7">
        <v>14.86</v>
      </c>
      <c r="K438" s="6">
        <f t="shared" si="24"/>
        <v>18.976666666666663</v>
      </c>
      <c r="L438" s="6">
        <f t="shared" si="25"/>
        <v>14.356666666666667</v>
      </c>
      <c r="M438" s="6">
        <f t="shared" si="26"/>
        <v>0.75654312313367311</v>
      </c>
      <c r="N438" s="11">
        <f t="shared" si="27"/>
        <v>1.1615251692421936E-2</v>
      </c>
      <c r="R438" s="2"/>
      <c r="S438" s="2"/>
      <c r="T438" s="2"/>
      <c r="U438" s="2"/>
      <c r="V438" s="2"/>
    </row>
    <row r="439" spans="1:22">
      <c r="A439" s="13" t="s">
        <v>3593</v>
      </c>
      <c r="B439" s="7" t="s">
        <v>1245</v>
      </c>
      <c r="C439" s="12" t="s">
        <v>1246</v>
      </c>
      <c r="D439" s="7">
        <v>6</v>
      </c>
      <c r="E439" s="7">
        <v>13.52</v>
      </c>
      <c r="F439" s="7">
        <v>15.46</v>
      </c>
      <c r="G439" s="7">
        <v>17.29</v>
      </c>
      <c r="H439" s="7">
        <v>17.66</v>
      </c>
      <c r="I439" s="7">
        <v>16.329999999999998</v>
      </c>
      <c r="J439" s="7">
        <v>19.739999999999998</v>
      </c>
      <c r="K439" s="6">
        <f t="shared" si="24"/>
        <v>15.423333333333332</v>
      </c>
      <c r="L439" s="6">
        <f t="shared" si="25"/>
        <v>17.909999999999997</v>
      </c>
      <c r="M439" s="6">
        <f t="shared" si="26"/>
        <v>1.1612275772638858</v>
      </c>
      <c r="N439" s="11">
        <f t="shared" si="27"/>
        <v>0.16723225159433622</v>
      </c>
      <c r="R439" s="2"/>
      <c r="S439" s="2"/>
      <c r="T439" s="2"/>
      <c r="U439" s="2"/>
      <c r="V439" s="2"/>
    </row>
    <row r="440" spans="1:22">
      <c r="A440" s="13" t="s">
        <v>3553</v>
      </c>
      <c r="B440" s="7" t="s">
        <v>1170</v>
      </c>
      <c r="C440" s="12" t="s">
        <v>69</v>
      </c>
      <c r="D440" s="7">
        <v>2</v>
      </c>
      <c r="E440" s="7">
        <v>16</v>
      </c>
      <c r="F440" s="7">
        <v>14.71</v>
      </c>
      <c r="G440" s="7">
        <v>15.18</v>
      </c>
      <c r="H440" s="7">
        <v>16.420000000000002</v>
      </c>
      <c r="I440" s="7">
        <v>19.88</v>
      </c>
      <c r="J440" s="7">
        <v>17.809999999999999</v>
      </c>
      <c r="K440" s="6">
        <f t="shared" si="24"/>
        <v>15.296666666666667</v>
      </c>
      <c r="L440" s="6">
        <f t="shared" si="25"/>
        <v>18.036666666666665</v>
      </c>
      <c r="M440" s="6">
        <f t="shared" si="26"/>
        <v>1.1791239921551535</v>
      </c>
      <c r="N440" s="11">
        <f t="shared" si="27"/>
        <v>9.8437832457611243E-2</v>
      </c>
      <c r="R440" s="2"/>
      <c r="S440" s="2"/>
      <c r="T440" s="2"/>
      <c r="U440" s="2"/>
      <c r="V440" s="2"/>
    </row>
    <row r="441" spans="1:22">
      <c r="A441" s="13" t="s">
        <v>3840</v>
      </c>
      <c r="B441" s="7" t="s">
        <v>1706</v>
      </c>
      <c r="C441" s="12" t="s">
        <v>1707</v>
      </c>
      <c r="D441" s="7">
        <v>3</v>
      </c>
      <c r="E441" s="7">
        <v>18.02</v>
      </c>
      <c r="F441" s="7">
        <v>13.61</v>
      </c>
      <c r="G441" s="7">
        <v>17.18</v>
      </c>
      <c r="H441" s="7">
        <v>17.190000000000001</v>
      </c>
      <c r="I441" s="7">
        <v>16.809999999999999</v>
      </c>
      <c r="J441" s="7">
        <v>17.190000000000001</v>
      </c>
      <c r="K441" s="6">
        <f t="shared" si="24"/>
        <v>16.27</v>
      </c>
      <c r="L441" s="6">
        <f t="shared" si="25"/>
        <v>17.063333333333333</v>
      </c>
      <c r="M441" s="6">
        <f t="shared" si="26"/>
        <v>1.0487604998975619</v>
      </c>
      <c r="N441" s="11">
        <f t="shared" si="27"/>
        <v>0.6172726116329541</v>
      </c>
      <c r="R441" s="2"/>
      <c r="S441" s="2"/>
      <c r="T441" s="2"/>
      <c r="U441" s="2"/>
      <c r="V441" s="2"/>
    </row>
    <row r="442" spans="1:22">
      <c r="A442" s="13" t="s">
        <v>3937</v>
      </c>
      <c r="B442" s="7" t="s">
        <v>1892</v>
      </c>
      <c r="C442" s="12" t="s">
        <v>1893</v>
      </c>
      <c r="D442" s="7">
        <v>2</v>
      </c>
      <c r="E442" s="7">
        <v>16.600000000000001</v>
      </c>
      <c r="F442" s="7">
        <v>18.45</v>
      </c>
      <c r="G442" s="7">
        <v>16.8</v>
      </c>
      <c r="H442" s="7">
        <v>15.93</v>
      </c>
      <c r="I442" s="7">
        <v>15.96</v>
      </c>
      <c r="J442" s="7">
        <v>16.260000000000002</v>
      </c>
      <c r="K442" s="6">
        <f t="shared" si="24"/>
        <v>17.283333333333331</v>
      </c>
      <c r="L442" s="6">
        <f t="shared" si="25"/>
        <v>16.05</v>
      </c>
      <c r="M442" s="6">
        <f t="shared" si="26"/>
        <v>0.9286403085824495</v>
      </c>
      <c r="N442" s="11">
        <f t="shared" si="27"/>
        <v>0.16641506338497908</v>
      </c>
      <c r="R442" s="2"/>
      <c r="S442" s="2"/>
      <c r="T442" s="2"/>
      <c r="U442" s="2"/>
      <c r="V442" s="2"/>
    </row>
    <row r="443" spans="1:22">
      <c r="A443" s="13" t="s">
        <v>4181</v>
      </c>
      <c r="B443" s="7" t="s">
        <v>2325</v>
      </c>
      <c r="C443" s="12" t="s">
        <v>2326</v>
      </c>
      <c r="D443" s="7">
        <v>4</v>
      </c>
      <c r="E443" s="7">
        <v>17.7</v>
      </c>
      <c r="F443" s="7">
        <v>18.420000000000002</v>
      </c>
      <c r="G443" s="7">
        <v>18.309999999999999</v>
      </c>
      <c r="H443" s="7">
        <v>15.57</v>
      </c>
      <c r="I443" s="7">
        <v>14.81</v>
      </c>
      <c r="J443" s="7">
        <v>15.19</v>
      </c>
      <c r="K443" s="6">
        <f t="shared" si="24"/>
        <v>18.143333333333334</v>
      </c>
      <c r="L443" s="6">
        <f t="shared" si="25"/>
        <v>15.19</v>
      </c>
      <c r="M443" s="6">
        <f t="shared" si="26"/>
        <v>0.83722212015432662</v>
      </c>
      <c r="N443" s="11">
        <f t="shared" si="27"/>
        <v>7.0916126077081524E-4</v>
      </c>
      <c r="R443" s="2"/>
      <c r="S443" s="2"/>
      <c r="T443" s="2"/>
      <c r="U443" s="2"/>
      <c r="V443" s="2"/>
    </row>
    <row r="444" spans="1:22">
      <c r="A444" s="13" t="s">
        <v>4396</v>
      </c>
      <c r="B444" s="7" t="s">
        <v>2732</v>
      </c>
      <c r="C444" s="12" t="s">
        <v>2733</v>
      </c>
      <c r="D444" s="7">
        <v>1</v>
      </c>
      <c r="E444" s="7">
        <v>36.14</v>
      </c>
      <c r="F444" s="7">
        <v>26.14</v>
      </c>
      <c r="G444" s="7">
        <v>0</v>
      </c>
      <c r="H444" s="7">
        <v>0</v>
      </c>
      <c r="I444" s="7">
        <v>17.43</v>
      </c>
      <c r="J444" s="7">
        <v>20.29</v>
      </c>
      <c r="K444" s="6">
        <f t="shared" si="24"/>
        <v>20.76</v>
      </c>
      <c r="L444" s="6">
        <f t="shared" si="25"/>
        <v>12.573333333333332</v>
      </c>
      <c r="M444" s="6">
        <f t="shared" si="26"/>
        <v>0.60565189466923564</v>
      </c>
      <c r="N444" s="11">
        <f t="shared" si="27"/>
        <v>0.55611741155855854</v>
      </c>
      <c r="R444" s="2"/>
      <c r="S444" s="2"/>
      <c r="T444" s="2"/>
      <c r="U444" s="2"/>
      <c r="V444" s="2"/>
    </row>
    <row r="445" spans="1:22">
      <c r="A445" s="13" t="s">
        <v>3694</v>
      </c>
      <c r="B445" s="7" t="s">
        <v>1438</v>
      </c>
      <c r="C445" s="12" t="s">
        <v>1439</v>
      </c>
      <c r="D445" s="7">
        <v>1</v>
      </c>
      <c r="E445" s="7">
        <v>13.71</v>
      </c>
      <c r="F445" s="7">
        <v>15.73</v>
      </c>
      <c r="G445" s="7">
        <v>20.8</v>
      </c>
      <c r="H445" s="7">
        <v>15.41</v>
      </c>
      <c r="I445" s="7">
        <v>17.47</v>
      </c>
      <c r="J445" s="7">
        <v>16.87</v>
      </c>
      <c r="K445" s="6">
        <f t="shared" si="24"/>
        <v>16.746666666666666</v>
      </c>
      <c r="L445" s="6">
        <f t="shared" si="25"/>
        <v>16.583333333333332</v>
      </c>
      <c r="M445" s="6">
        <f t="shared" si="26"/>
        <v>0.99024681528662417</v>
      </c>
      <c r="N445" s="11">
        <f t="shared" si="27"/>
        <v>0.94660025757388722</v>
      </c>
      <c r="R445" s="2"/>
      <c r="S445" s="2"/>
      <c r="T445" s="2"/>
      <c r="U445" s="2"/>
      <c r="V445" s="2"/>
    </row>
    <row r="446" spans="1:22">
      <c r="A446" s="13" t="s">
        <v>3707</v>
      </c>
      <c r="B446" s="7" t="s">
        <v>1460</v>
      </c>
      <c r="C446" s="12" t="s">
        <v>1461</v>
      </c>
      <c r="D446" s="7">
        <v>2</v>
      </c>
      <c r="E446" s="7">
        <v>19.489999999999998</v>
      </c>
      <c r="F446" s="7">
        <v>15.91</v>
      </c>
      <c r="G446" s="7">
        <v>14.72</v>
      </c>
      <c r="H446" s="7">
        <v>17.329999999999998</v>
      </c>
      <c r="I446" s="7">
        <v>16.96</v>
      </c>
      <c r="J446" s="7">
        <v>15.59</v>
      </c>
      <c r="K446" s="6">
        <f t="shared" si="24"/>
        <v>16.706666666666667</v>
      </c>
      <c r="L446" s="6">
        <f t="shared" si="25"/>
        <v>16.626666666666665</v>
      </c>
      <c r="M446" s="6">
        <f t="shared" si="26"/>
        <v>0.99521149241819618</v>
      </c>
      <c r="N446" s="11">
        <f t="shared" si="27"/>
        <v>0.96208926997068622</v>
      </c>
      <c r="R446" s="2"/>
      <c r="S446" s="2"/>
      <c r="T446" s="2"/>
      <c r="U446" s="2"/>
      <c r="V446" s="2"/>
    </row>
    <row r="447" spans="1:22" ht="25">
      <c r="A447" s="13" t="s">
        <v>3112</v>
      </c>
      <c r="B447" s="7" t="s">
        <v>335</v>
      </c>
      <c r="C447" s="12" t="s">
        <v>336</v>
      </c>
      <c r="D447" s="7">
        <v>1</v>
      </c>
      <c r="E447" s="7">
        <v>12.68</v>
      </c>
      <c r="F447" s="7">
        <v>8.48</v>
      </c>
      <c r="G447" s="7">
        <v>12.11</v>
      </c>
      <c r="H447" s="7">
        <v>20.72</v>
      </c>
      <c r="I447" s="7">
        <v>22.54</v>
      </c>
      <c r="J447" s="7">
        <v>23.47</v>
      </c>
      <c r="K447" s="6">
        <f t="shared" si="24"/>
        <v>11.089999999999998</v>
      </c>
      <c r="L447" s="6">
        <f t="shared" si="25"/>
        <v>22.243333333333329</v>
      </c>
      <c r="M447" s="6">
        <f t="shared" si="26"/>
        <v>2.0057108506161705</v>
      </c>
      <c r="N447" s="11">
        <f t="shared" si="27"/>
        <v>3.8580487197699721E-3</v>
      </c>
      <c r="R447" s="2"/>
      <c r="S447" s="2"/>
      <c r="T447" s="2"/>
      <c r="U447" s="2"/>
      <c r="V447" s="2"/>
    </row>
    <row r="448" spans="1:22">
      <c r="A448" s="13" t="s">
        <v>3356</v>
      </c>
      <c r="B448" s="7" t="s">
        <v>804</v>
      </c>
      <c r="C448" s="12" t="s">
        <v>805</v>
      </c>
      <c r="D448" s="7">
        <v>2</v>
      </c>
      <c r="E448" s="7">
        <v>13.65</v>
      </c>
      <c r="F448" s="7">
        <v>14.74</v>
      </c>
      <c r="G448" s="7">
        <v>14.12</v>
      </c>
      <c r="H448" s="7">
        <v>18.989999999999998</v>
      </c>
      <c r="I448" s="7">
        <v>19.7</v>
      </c>
      <c r="J448" s="7">
        <v>18.79</v>
      </c>
      <c r="K448" s="6">
        <f t="shared" si="24"/>
        <v>14.17</v>
      </c>
      <c r="L448" s="6">
        <f t="shared" si="25"/>
        <v>19.16</v>
      </c>
      <c r="M448" s="6">
        <f t="shared" si="26"/>
        <v>1.3521524347212421</v>
      </c>
      <c r="N448" s="11">
        <f t="shared" si="27"/>
        <v>3.1545146902209163E-4</v>
      </c>
      <c r="R448" s="2"/>
      <c r="S448" s="2"/>
      <c r="T448" s="2"/>
      <c r="U448" s="2"/>
      <c r="V448" s="2"/>
    </row>
    <row r="449" spans="1:22">
      <c r="A449" s="13" t="s">
        <v>3002</v>
      </c>
      <c r="B449" s="7" t="s">
        <v>125</v>
      </c>
      <c r="C449" s="12" t="s">
        <v>19</v>
      </c>
      <c r="D449" s="7">
        <v>1</v>
      </c>
      <c r="E449" s="7">
        <v>8.2200000000000006</v>
      </c>
      <c r="F449" s="7">
        <v>7.79</v>
      </c>
      <c r="G449" s="7">
        <v>9.15</v>
      </c>
      <c r="H449" s="7">
        <v>24.78</v>
      </c>
      <c r="I449" s="7">
        <v>24.75</v>
      </c>
      <c r="J449" s="7">
        <v>25.32</v>
      </c>
      <c r="K449" s="6">
        <f t="shared" si="24"/>
        <v>8.3866666666666685</v>
      </c>
      <c r="L449" s="6">
        <f t="shared" si="25"/>
        <v>24.95</v>
      </c>
      <c r="M449" s="6">
        <f t="shared" si="26"/>
        <v>2.9749602543720184</v>
      </c>
      <c r="N449" s="11">
        <f t="shared" si="27"/>
        <v>6.9381958186756154E-5</v>
      </c>
      <c r="R449" s="2"/>
      <c r="S449" s="2"/>
      <c r="T449" s="2"/>
      <c r="U449" s="2"/>
      <c r="V449" s="2"/>
    </row>
    <row r="450" spans="1:22">
      <c r="A450" s="13" t="s">
        <v>3334</v>
      </c>
      <c r="B450" s="7" t="s">
        <v>762</v>
      </c>
      <c r="C450" s="12" t="s">
        <v>763</v>
      </c>
      <c r="D450" s="7">
        <v>2</v>
      </c>
      <c r="E450" s="7">
        <v>12.81</v>
      </c>
      <c r="F450" s="7">
        <v>16.350000000000001</v>
      </c>
      <c r="G450" s="7">
        <v>13.83</v>
      </c>
      <c r="H450" s="7">
        <v>20.05</v>
      </c>
      <c r="I450" s="7">
        <v>17.95</v>
      </c>
      <c r="J450" s="7">
        <v>19</v>
      </c>
      <c r="K450" s="6">
        <f t="shared" si="24"/>
        <v>14.33</v>
      </c>
      <c r="L450" s="6">
        <f t="shared" si="25"/>
        <v>19</v>
      </c>
      <c r="M450" s="6">
        <f t="shared" si="26"/>
        <v>1.3258897418004187</v>
      </c>
      <c r="N450" s="11">
        <f t="shared" si="27"/>
        <v>2.7702834913870183E-2</v>
      </c>
      <c r="R450" s="2"/>
      <c r="S450" s="2"/>
      <c r="T450" s="2"/>
      <c r="U450" s="2"/>
      <c r="V450" s="2"/>
    </row>
    <row r="451" spans="1:22">
      <c r="A451" s="13" t="s">
        <v>3696</v>
      </c>
      <c r="B451" s="7" t="s">
        <v>1442</v>
      </c>
      <c r="C451" s="12" t="s">
        <v>432</v>
      </c>
      <c r="D451" s="7">
        <v>2</v>
      </c>
      <c r="E451" s="7">
        <v>16.27</v>
      </c>
      <c r="F451" s="7">
        <v>15.11</v>
      </c>
      <c r="G451" s="7">
        <v>17.03</v>
      </c>
      <c r="H451" s="7">
        <v>16.57</v>
      </c>
      <c r="I451" s="7">
        <v>17.420000000000002</v>
      </c>
      <c r="J451" s="7">
        <v>17.600000000000001</v>
      </c>
      <c r="K451" s="6">
        <f t="shared" ref="K451:K514" si="28">AVERAGE(E451:G451)</f>
        <v>16.136666666666667</v>
      </c>
      <c r="L451" s="6">
        <f t="shared" ref="L451:L514" si="29">AVERAGE(H451:J451)</f>
        <v>17.196666666666669</v>
      </c>
      <c r="M451" s="6">
        <f t="shared" ref="M451:M514" si="30">L451/K451</f>
        <v>1.0656889072505682</v>
      </c>
      <c r="N451" s="11">
        <f t="shared" ref="N451:N514" si="31">TTEST(E451:G451,H451:J451,2,3)</f>
        <v>0.19248566490958466</v>
      </c>
      <c r="R451" s="2"/>
      <c r="S451" s="2"/>
      <c r="T451" s="2"/>
      <c r="U451" s="2"/>
      <c r="V451" s="2"/>
    </row>
    <row r="452" spans="1:22">
      <c r="A452" s="13" t="s">
        <v>3209</v>
      </c>
      <c r="B452" s="7" t="s">
        <v>523</v>
      </c>
      <c r="C452" s="12" t="s">
        <v>524</v>
      </c>
      <c r="D452" s="7">
        <v>5</v>
      </c>
      <c r="E452" s="7">
        <v>13.1</v>
      </c>
      <c r="F452" s="7">
        <v>12.73</v>
      </c>
      <c r="G452" s="7">
        <v>13.78</v>
      </c>
      <c r="H452" s="7">
        <v>20.56</v>
      </c>
      <c r="I452" s="7">
        <v>18.91</v>
      </c>
      <c r="J452" s="7">
        <v>20.93</v>
      </c>
      <c r="K452" s="6">
        <f t="shared" si="28"/>
        <v>13.203333333333333</v>
      </c>
      <c r="L452" s="6">
        <f t="shared" si="29"/>
        <v>20.133333333333333</v>
      </c>
      <c r="M452" s="6">
        <f t="shared" si="30"/>
        <v>1.5248674577126988</v>
      </c>
      <c r="N452" s="11">
        <f t="shared" si="31"/>
        <v>2.3666894635292813E-3</v>
      </c>
      <c r="R452" s="2"/>
      <c r="S452" s="2"/>
      <c r="T452" s="2"/>
      <c r="U452" s="2"/>
      <c r="V452" s="2"/>
    </row>
    <row r="453" spans="1:22">
      <c r="A453" s="13" t="s">
        <v>3381</v>
      </c>
      <c r="B453" s="7" t="s">
        <v>851</v>
      </c>
      <c r="C453" s="12" t="s">
        <v>852</v>
      </c>
      <c r="D453" s="7">
        <v>2</v>
      </c>
      <c r="E453" s="7">
        <v>14.52</v>
      </c>
      <c r="F453" s="7">
        <v>13.14</v>
      </c>
      <c r="G453" s="7">
        <v>15.02</v>
      </c>
      <c r="H453" s="7">
        <v>17.920000000000002</v>
      </c>
      <c r="I453" s="7">
        <v>20.3</v>
      </c>
      <c r="J453" s="7">
        <v>19.100000000000001</v>
      </c>
      <c r="K453" s="6">
        <f t="shared" si="28"/>
        <v>14.226666666666667</v>
      </c>
      <c r="L453" s="6">
        <f t="shared" si="29"/>
        <v>19.106666666666666</v>
      </c>
      <c r="M453" s="6">
        <f t="shared" si="30"/>
        <v>1.3430178069353327</v>
      </c>
      <c r="N453" s="11">
        <f t="shared" si="31"/>
        <v>5.9667471550571187E-3</v>
      </c>
      <c r="R453" s="2"/>
      <c r="S453" s="2"/>
      <c r="T453" s="2"/>
      <c r="U453" s="2"/>
      <c r="V453" s="2"/>
    </row>
    <row r="454" spans="1:22">
      <c r="A454" s="13" t="s">
        <v>3478</v>
      </c>
      <c r="B454" s="7" t="s">
        <v>1029</v>
      </c>
      <c r="C454" s="12" t="s">
        <v>1030</v>
      </c>
      <c r="D454" s="7">
        <v>4</v>
      </c>
      <c r="E454" s="7">
        <v>16.02</v>
      </c>
      <c r="F454" s="7">
        <v>14.33</v>
      </c>
      <c r="G454" s="7">
        <v>15.07</v>
      </c>
      <c r="H454" s="7">
        <v>17</v>
      </c>
      <c r="I454" s="7">
        <v>18.41</v>
      </c>
      <c r="J454" s="7">
        <v>19.170000000000002</v>
      </c>
      <c r="K454" s="6">
        <f t="shared" si="28"/>
        <v>15.14</v>
      </c>
      <c r="L454" s="6">
        <f t="shared" si="29"/>
        <v>18.193333333333332</v>
      </c>
      <c r="M454" s="6">
        <f t="shared" si="30"/>
        <v>1.2016732716864815</v>
      </c>
      <c r="N454" s="11">
        <f t="shared" si="31"/>
        <v>2.1341566205594305E-2</v>
      </c>
      <c r="R454" s="2"/>
      <c r="S454" s="2"/>
      <c r="T454" s="2"/>
      <c r="U454" s="2"/>
      <c r="V454" s="2"/>
    </row>
    <row r="455" spans="1:22">
      <c r="A455" s="13" t="s">
        <v>4120</v>
      </c>
      <c r="B455" s="7" t="s">
        <v>2214</v>
      </c>
      <c r="C455" s="12" t="s">
        <v>572</v>
      </c>
      <c r="D455" s="7">
        <v>6</v>
      </c>
      <c r="E455" s="7">
        <v>19.329999999999998</v>
      </c>
      <c r="F455" s="7">
        <v>17.670000000000002</v>
      </c>
      <c r="G455" s="7">
        <v>16.73</v>
      </c>
      <c r="H455" s="7">
        <v>15.21</v>
      </c>
      <c r="I455" s="7">
        <v>16.7</v>
      </c>
      <c r="J455" s="7">
        <v>14.36</v>
      </c>
      <c r="K455" s="6">
        <f t="shared" si="28"/>
        <v>17.91</v>
      </c>
      <c r="L455" s="6">
        <f t="shared" si="29"/>
        <v>15.423333333333332</v>
      </c>
      <c r="M455" s="6">
        <f t="shared" si="30"/>
        <v>0.86115764005211237</v>
      </c>
      <c r="N455" s="11">
        <f t="shared" si="31"/>
        <v>7.2525639013733476E-2</v>
      </c>
      <c r="R455" s="2"/>
      <c r="S455" s="2"/>
      <c r="T455" s="2"/>
      <c r="U455" s="2"/>
      <c r="V455" s="2"/>
    </row>
    <row r="456" spans="1:22">
      <c r="A456" s="13" t="s">
        <v>3768</v>
      </c>
      <c r="B456" s="7" t="s">
        <v>1573</v>
      </c>
      <c r="C456" s="12" t="s">
        <v>572</v>
      </c>
      <c r="D456" s="7">
        <v>3</v>
      </c>
      <c r="E456" s="7">
        <v>13.55</v>
      </c>
      <c r="F456" s="7">
        <v>20.350000000000001</v>
      </c>
      <c r="G456" s="7">
        <v>16.71</v>
      </c>
      <c r="H456" s="7">
        <v>18.71</v>
      </c>
      <c r="I456" s="7">
        <v>13.39</v>
      </c>
      <c r="J456" s="7">
        <v>17.29</v>
      </c>
      <c r="K456" s="6">
        <f t="shared" si="28"/>
        <v>16.87</v>
      </c>
      <c r="L456" s="6">
        <f t="shared" si="29"/>
        <v>16.463333333333335</v>
      </c>
      <c r="M456" s="6">
        <f t="shared" si="30"/>
        <v>0.97589409207666467</v>
      </c>
      <c r="N456" s="11">
        <f t="shared" si="31"/>
        <v>0.88030259241764464</v>
      </c>
      <c r="R456" s="2"/>
      <c r="S456" s="2"/>
      <c r="T456" s="2"/>
      <c r="U456" s="2"/>
      <c r="V456" s="2"/>
    </row>
    <row r="457" spans="1:22">
      <c r="A457" s="13" t="s">
        <v>2943</v>
      </c>
      <c r="B457" s="7" t="s">
        <v>11</v>
      </c>
      <c r="C457" s="12" t="s">
        <v>12</v>
      </c>
      <c r="D457" s="7">
        <v>14</v>
      </c>
      <c r="E457" s="7">
        <v>2.38</v>
      </c>
      <c r="F457" s="7">
        <v>2.87</v>
      </c>
      <c r="G457" s="7">
        <v>1.64</v>
      </c>
      <c r="H457" s="7">
        <v>35.020000000000003</v>
      </c>
      <c r="I457" s="7">
        <v>25.07</v>
      </c>
      <c r="J457" s="7">
        <v>33.01</v>
      </c>
      <c r="K457" s="6">
        <f t="shared" si="28"/>
        <v>2.2966666666666664</v>
      </c>
      <c r="L457" s="6">
        <f t="shared" si="29"/>
        <v>31.033333333333331</v>
      </c>
      <c r="M457" s="6">
        <f t="shared" si="30"/>
        <v>13.512336719883891</v>
      </c>
      <c r="N457" s="11">
        <f t="shared" si="31"/>
        <v>1.0196526938075665E-2</v>
      </c>
      <c r="R457" s="2"/>
      <c r="S457" s="2"/>
      <c r="T457" s="2"/>
      <c r="U457" s="2"/>
      <c r="V457" s="2"/>
    </row>
    <row r="458" spans="1:22">
      <c r="A458" s="13" t="s">
        <v>4150</v>
      </c>
      <c r="B458" s="7" t="s">
        <v>2268</v>
      </c>
      <c r="C458" s="12" t="s">
        <v>956</v>
      </c>
      <c r="D458" s="7">
        <v>15</v>
      </c>
      <c r="E458" s="7">
        <v>17.91</v>
      </c>
      <c r="F458" s="7">
        <v>19</v>
      </c>
      <c r="G458" s="7">
        <v>17.12</v>
      </c>
      <c r="H458" s="7">
        <v>16.11</v>
      </c>
      <c r="I458" s="7">
        <v>14.73</v>
      </c>
      <c r="J458" s="7">
        <v>15.14</v>
      </c>
      <c r="K458" s="6">
        <f t="shared" si="28"/>
        <v>18.010000000000002</v>
      </c>
      <c r="L458" s="6">
        <f t="shared" si="29"/>
        <v>15.326666666666668</v>
      </c>
      <c r="M458" s="6">
        <f t="shared" si="30"/>
        <v>0.85100869887099762</v>
      </c>
      <c r="N458" s="11">
        <f t="shared" si="31"/>
        <v>1.9624387230794543E-2</v>
      </c>
      <c r="R458" s="2"/>
      <c r="S458" s="2"/>
      <c r="T458" s="2"/>
      <c r="U458" s="2"/>
      <c r="V458" s="2"/>
    </row>
    <row r="459" spans="1:22" ht="25">
      <c r="A459" s="13" t="s">
        <v>3971</v>
      </c>
      <c r="B459" s="7" t="s">
        <v>1953</v>
      </c>
      <c r="C459" s="12" t="s">
        <v>1954</v>
      </c>
      <c r="D459" s="7">
        <v>20</v>
      </c>
      <c r="E459" s="7">
        <v>15.89</v>
      </c>
      <c r="F459" s="7">
        <v>17.670000000000002</v>
      </c>
      <c r="G459" s="7">
        <v>17.59</v>
      </c>
      <c r="H459" s="7">
        <v>16.68</v>
      </c>
      <c r="I459" s="7">
        <v>15.77</v>
      </c>
      <c r="J459" s="7">
        <v>16.41</v>
      </c>
      <c r="K459" s="6">
        <f t="shared" si="28"/>
        <v>17.05</v>
      </c>
      <c r="L459" s="6">
        <f t="shared" si="29"/>
        <v>16.286666666666665</v>
      </c>
      <c r="M459" s="6">
        <f t="shared" si="30"/>
        <v>0.95522971652003896</v>
      </c>
      <c r="N459" s="11">
        <f t="shared" si="31"/>
        <v>0.32351545457231951</v>
      </c>
      <c r="R459" s="2"/>
      <c r="S459" s="2"/>
      <c r="T459" s="2"/>
      <c r="U459" s="2"/>
      <c r="V459" s="2"/>
    </row>
    <row r="460" spans="1:22">
      <c r="A460" s="13" t="s">
        <v>4066</v>
      </c>
      <c r="B460" s="7" t="s">
        <v>2121</v>
      </c>
      <c r="C460" s="12" t="s">
        <v>2122</v>
      </c>
      <c r="D460" s="7">
        <v>3</v>
      </c>
      <c r="E460" s="7">
        <v>17.7</v>
      </c>
      <c r="F460" s="7">
        <v>15.44</v>
      </c>
      <c r="G460" s="7">
        <v>18.48</v>
      </c>
      <c r="H460" s="7">
        <v>17.7</v>
      </c>
      <c r="I460" s="7">
        <v>14.95</v>
      </c>
      <c r="J460" s="7">
        <v>15.73</v>
      </c>
      <c r="K460" s="6">
        <f t="shared" si="28"/>
        <v>17.206666666666667</v>
      </c>
      <c r="L460" s="6">
        <f t="shared" si="29"/>
        <v>16.126666666666665</v>
      </c>
      <c r="M460" s="6">
        <f t="shared" si="30"/>
        <v>0.93723363037582319</v>
      </c>
      <c r="N460" s="11">
        <f t="shared" si="31"/>
        <v>0.42829094594831058</v>
      </c>
      <c r="R460" s="2"/>
      <c r="S460" s="2"/>
      <c r="T460" s="2"/>
      <c r="U460" s="2"/>
      <c r="V460" s="2"/>
    </row>
    <row r="461" spans="1:22">
      <c r="A461" s="13" t="s">
        <v>4154</v>
      </c>
      <c r="B461" s="7" t="s">
        <v>2275</v>
      </c>
      <c r="C461" s="12" t="s">
        <v>2276</v>
      </c>
      <c r="D461" s="7">
        <v>12</v>
      </c>
      <c r="E461" s="7">
        <v>17.899999999999999</v>
      </c>
      <c r="F461" s="7">
        <v>20.16</v>
      </c>
      <c r="G461" s="7">
        <v>16.940000000000001</v>
      </c>
      <c r="H461" s="7">
        <v>15.1</v>
      </c>
      <c r="I461" s="7">
        <v>14.26</v>
      </c>
      <c r="J461" s="7">
        <v>15.63</v>
      </c>
      <c r="K461" s="6">
        <f t="shared" si="28"/>
        <v>18.333333333333332</v>
      </c>
      <c r="L461" s="6">
        <f t="shared" si="29"/>
        <v>14.996666666666668</v>
      </c>
      <c r="M461" s="6">
        <f t="shared" si="30"/>
        <v>0.81800000000000017</v>
      </c>
      <c r="N461" s="11">
        <f t="shared" si="31"/>
        <v>5.6708755448326632E-2</v>
      </c>
      <c r="R461" s="2"/>
      <c r="S461" s="2"/>
      <c r="T461" s="2"/>
      <c r="U461" s="2"/>
      <c r="V461" s="2"/>
    </row>
    <row r="462" spans="1:22" ht="25">
      <c r="A462" s="13" t="s">
        <v>3358</v>
      </c>
      <c r="B462" s="7" t="s">
        <v>808</v>
      </c>
      <c r="C462" s="12" t="s">
        <v>809</v>
      </c>
      <c r="D462" s="7">
        <v>2</v>
      </c>
      <c r="E462" s="7">
        <v>12.64</v>
      </c>
      <c r="F462" s="7">
        <v>14.84</v>
      </c>
      <c r="G462" s="7">
        <v>14.31</v>
      </c>
      <c r="H462" s="7">
        <v>18.8</v>
      </c>
      <c r="I462" s="7">
        <v>19.23</v>
      </c>
      <c r="J462" s="7">
        <v>20.18</v>
      </c>
      <c r="K462" s="6">
        <f t="shared" si="28"/>
        <v>13.93</v>
      </c>
      <c r="L462" s="6">
        <f t="shared" si="29"/>
        <v>19.403333333333332</v>
      </c>
      <c r="M462" s="6">
        <f t="shared" si="30"/>
        <v>1.3929169657812874</v>
      </c>
      <c r="N462" s="11">
        <f t="shared" si="31"/>
        <v>4.1877635164134005E-3</v>
      </c>
      <c r="R462" s="2"/>
      <c r="S462" s="2"/>
      <c r="T462" s="2"/>
      <c r="U462" s="2"/>
      <c r="V462" s="2"/>
    </row>
    <row r="463" spans="1:22" ht="61">
      <c r="A463" s="13" t="s">
        <v>3359</v>
      </c>
      <c r="B463" s="7" t="s">
        <v>810</v>
      </c>
      <c r="C463" s="12" t="s">
        <v>811</v>
      </c>
      <c r="D463" s="7">
        <v>4</v>
      </c>
      <c r="E463" s="7">
        <v>14.2</v>
      </c>
      <c r="F463" s="7">
        <v>13.77</v>
      </c>
      <c r="G463" s="7">
        <v>14.79</v>
      </c>
      <c r="H463" s="7">
        <v>19.149999999999999</v>
      </c>
      <c r="I463" s="7">
        <v>19.05</v>
      </c>
      <c r="J463" s="7">
        <v>19.059999999999999</v>
      </c>
      <c r="K463" s="6">
        <f t="shared" si="28"/>
        <v>14.253333333333332</v>
      </c>
      <c r="L463" s="6">
        <f t="shared" si="29"/>
        <v>19.08666666666667</v>
      </c>
      <c r="M463" s="6">
        <f t="shared" si="30"/>
        <v>1.33910196445276</v>
      </c>
      <c r="N463" s="11">
        <f t="shared" si="31"/>
        <v>3.4098894060286102E-3</v>
      </c>
      <c r="R463" s="2"/>
      <c r="S463" s="2"/>
      <c r="T463" s="2"/>
      <c r="U463" s="2"/>
      <c r="V463" s="2"/>
    </row>
    <row r="464" spans="1:22">
      <c r="A464" s="13" t="s">
        <v>3498</v>
      </c>
      <c r="B464" s="7" t="s">
        <v>1068</v>
      </c>
      <c r="C464" s="12" t="s">
        <v>1069</v>
      </c>
      <c r="D464" s="7">
        <v>19</v>
      </c>
      <c r="E464" s="7">
        <v>14.99</v>
      </c>
      <c r="F464" s="7">
        <v>14.72</v>
      </c>
      <c r="G464" s="7">
        <v>15.33</v>
      </c>
      <c r="H464" s="7">
        <v>16.98</v>
      </c>
      <c r="I464" s="7">
        <v>19.84</v>
      </c>
      <c r="J464" s="7">
        <v>18.14</v>
      </c>
      <c r="K464" s="6">
        <f t="shared" si="28"/>
        <v>15.013333333333334</v>
      </c>
      <c r="L464" s="6">
        <f t="shared" si="29"/>
        <v>18.32</v>
      </c>
      <c r="M464" s="6">
        <f t="shared" si="30"/>
        <v>1.2202486678507993</v>
      </c>
      <c r="N464" s="11">
        <f t="shared" si="31"/>
        <v>5.2164929448494657E-2</v>
      </c>
      <c r="R464" s="2"/>
      <c r="S464" s="2"/>
      <c r="T464" s="2"/>
      <c r="U464" s="2"/>
      <c r="V464" s="2"/>
    </row>
    <row r="465" spans="1:22">
      <c r="A465" s="13" t="s">
        <v>4096</v>
      </c>
      <c r="B465" s="7" t="s">
        <v>2172</v>
      </c>
      <c r="C465" s="12" t="s">
        <v>2173</v>
      </c>
      <c r="D465" s="7">
        <v>2</v>
      </c>
      <c r="E465" s="7">
        <v>17.57</v>
      </c>
      <c r="F465" s="7">
        <v>16.75</v>
      </c>
      <c r="G465" s="7">
        <v>19.600000000000001</v>
      </c>
      <c r="H465" s="7">
        <v>15.48</v>
      </c>
      <c r="I465" s="7">
        <v>15.37</v>
      </c>
      <c r="J465" s="7">
        <v>15.24</v>
      </c>
      <c r="K465" s="6">
        <f t="shared" si="28"/>
        <v>17.973333333333333</v>
      </c>
      <c r="L465" s="6">
        <f t="shared" si="29"/>
        <v>15.363333333333335</v>
      </c>
      <c r="M465" s="6">
        <f t="shared" si="30"/>
        <v>0.85478486646884289</v>
      </c>
      <c r="N465" s="11">
        <f t="shared" si="31"/>
        <v>9.0186515986481031E-2</v>
      </c>
      <c r="R465" s="2"/>
      <c r="S465" s="2"/>
      <c r="T465" s="2"/>
      <c r="U465" s="2"/>
      <c r="V465" s="2"/>
    </row>
    <row r="466" spans="1:22" ht="25">
      <c r="A466" s="13" t="s">
        <v>3864</v>
      </c>
      <c r="B466" s="7" t="s">
        <v>1751</v>
      </c>
      <c r="C466" s="12" t="s">
        <v>1752</v>
      </c>
      <c r="D466" s="7">
        <v>1</v>
      </c>
      <c r="E466" s="7">
        <v>16.62</v>
      </c>
      <c r="F466" s="7">
        <v>16.52</v>
      </c>
      <c r="G466" s="7">
        <v>17.93</v>
      </c>
      <c r="H466" s="7">
        <v>15.6</v>
      </c>
      <c r="I466" s="7">
        <v>16.46</v>
      </c>
      <c r="J466" s="7">
        <v>16.87</v>
      </c>
      <c r="K466" s="6">
        <f t="shared" si="28"/>
        <v>17.023333333333333</v>
      </c>
      <c r="L466" s="6">
        <f t="shared" si="29"/>
        <v>16.310000000000002</v>
      </c>
      <c r="M466" s="6">
        <f t="shared" si="30"/>
        <v>0.95809672997846107</v>
      </c>
      <c r="N466" s="11">
        <f t="shared" si="31"/>
        <v>0.29444971070115561</v>
      </c>
      <c r="R466" s="2"/>
      <c r="S466" s="2"/>
      <c r="T466" s="2"/>
      <c r="U466" s="2"/>
      <c r="V466" s="2"/>
    </row>
    <row r="467" spans="1:22">
      <c r="A467" s="13" t="s">
        <v>4145</v>
      </c>
      <c r="B467" s="7" t="s">
        <v>2259</v>
      </c>
      <c r="C467" s="12" t="s">
        <v>2260</v>
      </c>
      <c r="D467" s="7">
        <v>3</v>
      </c>
      <c r="E467" s="7">
        <v>16.45</v>
      </c>
      <c r="F467" s="7">
        <v>18.45</v>
      </c>
      <c r="G467" s="7">
        <v>19.02</v>
      </c>
      <c r="H467" s="7">
        <v>14.32</v>
      </c>
      <c r="I467" s="7">
        <v>16.09</v>
      </c>
      <c r="J467" s="7">
        <v>15.66</v>
      </c>
      <c r="K467" s="6">
        <f t="shared" si="28"/>
        <v>17.973333333333333</v>
      </c>
      <c r="L467" s="6">
        <f t="shared" si="29"/>
        <v>15.356666666666667</v>
      </c>
      <c r="M467" s="6">
        <f t="shared" si="30"/>
        <v>0.85441394658753711</v>
      </c>
      <c r="N467" s="11">
        <f t="shared" si="31"/>
        <v>5.7715758043532787E-2</v>
      </c>
      <c r="R467" s="2"/>
      <c r="S467" s="2"/>
      <c r="T467" s="2"/>
      <c r="U467" s="2"/>
      <c r="V467" s="2"/>
    </row>
    <row r="468" spans="1:22">
      <c r="A468" s="13" t="s">
        <v>3860</v>
      </c>
      <c r="B468" s="7" t="s">
        <v>1743</v>
      </c>
      <c r="C468" s="12" t="s">
        <v>1744</v>
      </c>
      <c r="D468" s="7">
        <v>2</v>
      </c>
      <c r="E468" s="7">
        <v>16.239999999999998</v>
      </c>
      <c r="F468" s="7">
        <v>18.329999999999998</v>
      </c>
      <c r="G468" s="7">
        <v>16.510000000000002</v>
      </c>
      <c r="H468" s="7">
        <v>16.77</v>
      </c>
      <c r="I468" s="7">
        <v>15.78</v>
      </c>
      <c r="J468" s="7">
        <v>16.37</v>
      </c>
      <c r="K468" s="6">
        <f t="shared" si="28"/>
        <v>17.026666666666667</v>
      </c>
      <c r="L468" s="6">
        <f t="shared" si="29"/>
        <v>16.306666666666668</v>
      </c>
      <c r="M468" s="6">
        <f t="shared" si="30"/>
        <v>0.95771339075959283</v>
      </c>
      <c r="N468" s="11">
        <f t="shared" si="31"/>
        <v>0.39528603530477197</v>
      </c>
      <c r="R468" s="2"/>
      <c r="S468" s="2"/>
      <c r="T468" s="2"/>
      <c r="U468" s="2"/>
      <c r="V468" s="2"/>
    </row>
    <row r="469" spans="1:22">
      <c r="A469" s="13" t="s">
        <v>3724</v>
      </c>
      <c r="B469" s="7" t="s">
        <v>1493</v>
      </c>
      <c r="C469" s="12" t="s">
        <v>1494</v>
      </c>
      <c r="D469" s="7">
        <v>9</v>
      </c>
      <c r="E469" s="7">
        <v>13.82</v>
      </c>
      <c r="F469" s="7">
        <v>16.39</v>
      </c>
      <c r="G469" s="7">
        <v>19.59</v>
      </c>
      <c r="H469" s="7">
        <v>15.33</v>
      </c>
      <c r="I469" s="7">
        <v>17.36</v>
      </c>
      <c r="J469" s="7">
        <v>17.510000000000002</v>
      </c>
      <c r="K469" s="6">
        <f t="shared" si="28"/>
        <v>16.599999999999998</v>
      </c>
      <c r="L469" s="6">
        <f t="shared" si="29"/>
        <v>16.733333333333334</v>
      </c>
      <c r="M469" s="6">
        <f t="shared" si="30"/>
        <v>1.0080321285140563</v>
      </c>
      <c r="N469" s="11">
        <f t="shared" si="31"/>
        <v>0.94643845384212744</v>
      </c>
      <c r="R469" s="2"/>
      <c r="S469" s="2"/>
      <c r="T469" s="2"/>
      <c r="U469" s="2"/>
      <c r="V469" s="2"/>
    </row>
    <row r="470" spans="1:22">
      <c r="A470" s="13" t="s">
        <v>4048</v>
      </c>
      <c r="B470" s="7" t="s">
        <v>2088</v>
      </c>
      <c r="C470" s="12" t="s">
        <v>2089</v>
      </c>
      <c r="D470" s="7">
        <v>12</v>
      </c>
      <c r="E470" s="7">
        <v>17.48</v>
      </c>
      <c r="F470" s="7">
        <v>20.27</v>
      </c>
      <c r="G470" s="7">
        <v>16.579999999999998</v>
      </c>
      <c r="H470" s="7">
        <v>15.71</v>
      </c>
      <c r="I470" s="7">
        <v>14.24</v>
      </c>
      <c r="J470" s="7">
        <v>15.71</v>
      </c>
      <c r="K470" s="6">
        <f t="shared" si="28"/>
        <v>18.11</v>
      </c>
      <c r="L470" s="6">
        <f t="shared" si="29"/>
        <v>15.22</v>
      </c>
      <c r="M470" s="6">
        <f t="shared" si="30"/>
        <v>0.84041965764770854</v>
      </c>
      <c r="N470" s="11">
        <f t="shared" si="31"/>
        <v>0.10544688468669786</v>
      </c>
      <c r="R470" s="2"/>
      <c r="S470" s="2"/>
      <c r="T470" s="2"/>
      <c r="U470" s="2"/>
      <c r="V470" s="2"/>
    </row>
    <row r="471" spans="1:22">
      <c r="A471" s="13" t="s">
        <v>3344</v>
      </c>
      <c r="B471" s="7" t="s">
        <v>780</v>
      </c>
      <c r="C471" s="12" t="s">
        <v>781</v>
      </c>
      <c r="D471" s="7">
        <v>3</v>
      </c>
      <c r="E471" s="7">
        <v>13.9</v>
      </c>
      <c r="F471" s="7">
        <v>14.93</v>
      </c>
      <c r="G471" s="7">
        <v>12.79</v>
      </c>
      <c r="H471" s="7">
        <v>20.8</v>
      </c>
      <c r="I471" s="7">
        <v>18.62</v>
      </c>
      <c r="J471" s="7">
        <v>18.95</v>
      </c>
      <c r="K471" s="6">
        <f t="shared" si="28"/>
        <v>13.873333333333333</v>
      </c>
      <c r="L471" s="6">
        <f t="shared" si="29"/>
        <v>19.456666666666667</v>
      </c>
      <c r="M471" s="6">
        <f t="shared" si="30"/>
        <v>1.4024507448342143</v>
      </c>
      <c r="N471" s="11">
        <f t="shared" si="31"/>
        <v>3.7927570917946811E-3</v>
      </c>
      <c r="R471" s="2"/>
      <c r="S471" s="2"/>
      <c r="T471" s="2"/>
      <c r="U471" s="2"/>
      <c r="V471" s="2"/>
    </row>
    <row r="472" spans="1:22">
      <c r="A472" s="13" t="s">
        <v>4246</v>
      </c>
      <c r="B472" s="7" t="s">
        <v>2447</v>
      </c>
      <c r="C472" s="12" t="s">
        <v>2448</v>
      </c>
      <c r="D472" s="7">
        <v>2</v>
      </c>
      <c r="E472" s="7">
        <v>16.22</v>
      </c>
      <c r="F472" s="7">
        <v>17.78</v>
      </c>
      <c r="G472" s="7">
        <v>22.69</v>
      </c>
      <c r="H472" s="7">
        <v>12.25</v>
      </c>
      <c r="I472" s="7">
        <v>16.95</v>
      </c>
      <c r="J472" s="7">
        <v>14.11</v>
      </c>
      <c r="K472" s="6">
        <f t="shared" si="28"/>
        <v>18.896666666666665</v>
      </c>
      <c r="L472" s="6">
        <f t="shared" si="29"/>
        <v>14.436666666666667</v>
      </c>
      <c r="M472" s="6">
        <f t="shared" si="30"/>
        <v>0.76397953783736117</v>
      </c>
      <c r="N472" s="11">
        <f t="shared" si="31"/>
        <v>0.1425615199174454</v>
      </c>
      <c r="R472" s="2"/>
      <c r="S472" s="2"/>
      <c r="T472" s="2"/>
      <c r="U472" s="2"/>
      <c r="V472" s="2"/>
    </row>
    <row r="473" spans="1:22">
      <c r="A473" s="13" t="s">
        <v>3866</v>
      </c>
      <c r="B473" s="7" t="s">
        <v>1755</v>
      </c>
      <c r="C473" s="12" t="s">
        <v>1756</v>
      </c>
      <c r="D473" s="7">
        <v>1</v>
      </c>
      <c r="E473" s="7">
        <v>15.19</v>
      </c>
      <c r="F473" s="7">
        <v>18.14</v>
      </c>
      <c r="G473" s="7">
        <v>17.37</v>
      </c>
      <c r="H473" s="7">
        <v>13.38</v>
      </c>
      <c r="I473" s="7">
        <v>17.2</v>
      </c>
      <c r="J473" s="7">
        <v>18.739999999999998</v>
      </c>
      <c r="K473" s="6">
        <f t="shared" si="28"/>
        <v>16.900000000000002</v>
      </c>
      <c r="L473" s="6">
        <f t="shared" si="29"/>
        <v>16.439999999999998</v>
      </c>
      <c r="M473" s="6">
        <f t="shared" si="30"/>
        <v>0.97278106508875717</v>
      </c>
      <c r="N473" s="11">
        <f t="shared" si="31"/>
        <v>0.81636685172339074</v>
      </c>
      <c r="R473" s="2"/>
      <c r="S473" s="2"/>
      <c r="T473" s="2"/>
      <c r="U473" s="2"/>
      <c r="V473" s="2"/>
    </row>
    <row r="474" spans="1:22">
      <c r="A474" s="13" t="s">
        <v>3544</v>
      </c>
      <c r="B474" s="7" t="s">
        <v>1154</v>
      </c>
      <c r="C474" s="12" t="s">
        <v>1155</v>
      </c>
      <c r="D474" s="7">
        <v>1</v>
      </c>
      <c r="E474" s="7">
        <v>15.44</v>
      </c>
      <c r="F474" s="7">
        <v>14.2</v>
      </c>
      <c r="G474" s="7">
        <v>15.6</v>
      </c>
      <c r="H474" s="7">
        <v>19.059999999999999</v>
      </c>
      <c r="I474" s="7">
        <v>17.5</v>
      </c>
      <c r="J474" s="7">
        <v>18.2</v>
      </c>
      <c r="K474" s="6">
        <f t="shared" si="28"/>
        <v>15.08</v>
      </c>
      <c r="L474" s="6">
        <f t="shared" si="29"/>
        <v>18.253333333333334</v>
      </c>
      <c r="M474" s="6">
        <f t="shared" si="30"/>
        <v>1.2104332449160036</v>
      </c>
      <c r="N474" s="11">
        <f t="shared" si="31"/>
        <v>7.3811333562913539E-3</v>
      </c>
      <c r="R474" s="2"/>
      <c r="S474" s="2"/>
      <c r="T474" s="2"/>
      <c r="U474" s="2"/>
      <c r="V474" s="2"/>
    </row>
    <row r="475" spans="1:22">
      <c r="A475" s="13" t="s">
        <v>3316</v>
      </c>
      <c r="B475" s="7" t="s">
        <v>728</v>
      </c>
      <c r="C475" s="12" t="s">
        <v>729</v>
      </c>
      <c r="D475" s="7">
        <v>8</v>
      </c>
      <c r="E475" s="7">
        <v>15.2</v>
      </c>
      <c r="F475" s="7">
        <v>11.88</v>
      </c>
      <c r="G475" s="7">
        <v>13.75</v>
      </c>
      <c r="H475" s="7">
        <v>18.97</v>
      </c>
      <c r="I475" s="7">
        <v>21.01</v>
      </c>
      <c r="J475" s="7">
        <v>19.190000000000001</v>
      </c>
      <c r="K475" s="6">
        <f t="shared" si="28"/>
        <v>13.61</v>
      </c>
      <c r="L475" s="6">
        <f t="shared" si="29"/>
        <v>19.723333333333333</v>
      </c>
      <c r="M475" s="6">
        <f t="shared" si="30"/>
        <v>1.4491795248591721</v>
      </c>
      <c r="N475" s="11">
        <f t="shared" si="31"/>
        <v>8.8713182056582001E-3</v>
      </c>
      <c r="R475" s="2"/>
      <c r="S475" s="2"/>
      <c r="T475" s="2"/>
      <c r="U475" s="2"/>
      <c r="V475" s="2"/>
    </row>
    <row r="476" spans="1:22">
      <c r="A476" s="13" t="s">
        <v>3159</v>
      </c>
      <c r="B476" s="7" t="s">
        <v>429</v>
      </c>
      <c r="C476" s="12" t="s">
        <v>430</v>
      </c>
      <c r="D476" s="7">
        <v>3</v>
      </c>
      <c r="E476" s="7">
        <v>10.78</v>
      </c>
      <c r="F476" s="7">
        <v>13.16</v>
      </c>
      <c r="G476" s="7">
        <v>11.77</v>
      </c>
      <c r="H476" s="7">
        <v>20.14</v>
      </c>
      <c r="I476" s="7">
        <v>18.25</v>
      </c>
      <c r="J476" s="7">
        <v>25.9</v>
      </c>
      <c r="K476" s="6">
        <f t="shared" si="28"/>
        <v>11.903333333333331</v>
      </c>
      <c r="L476" s="6">
        <f t="shared" si="29"/>
        <v>21.429999999999996</v>
      </c>
      <c r="M476" s="6">
        <f t="shared" si="30"/>
        <v>1.800336040324839</v>
      </c>
      <c r="N476" s="11">
        <f t="shared" si="31"/>
        <v>4.404794698954393E-2</v>
      </c>
      <c r="R476" s="2"/>
      <c r="S476" s="2"/>
      <c r="T476" s="2"/>
      <c r="U476" s="2"/>
      <c r="V476" s="2"/>
    </row>
    <row r="477" spans="1:22">
      <c r="A477" s="13" t="s">
        <v>3994</v>
      </c>
      <c r="B477" s="7" t="s">
        <v>1991</v>
      </c>
      <c r="C477" s="12" t="s">
        <v>1992</v>
      </c>
      <c r="D477" s="7">
        <v>6</v>
      </c>
      <c r="E477" s="7">
        <v>16.579999999999998</v>
      </c>
      <c r="F477" s="7">
        <v>17.2</v>
      </c>
      <c r="G477" s="7">
        <v>18.95</v>
      </c>
      <c r="H477" s="7">
        <v>15.86</v>
      </c>
      <c r="I477" s="7">
        <v>16.29</v>
      </c>
      <c r="J477" s="7">
        <v>15.12</v>
      </c>
      <c r="K477" s="6">
        <f t="shared" si="28"/>
        <v>17.576666666666668</v>
      </c>
      <c r="L477" s="6">
        <f t="shared" si="29"/>
        <v>15.756666666666666</v>
      </c>
      <c r="M477" s="6">
        <f t="shared" si="30"/>
        <v>0.89645363170870462</v>
      </c>
      <c r="N477" s="11">
        <f t="shared" si="31"/>
        <v>0.10760094223605862</v>
      </c>
      <c r="R477" s="2"/>
      <c r="S477" s="2"/>
      <c r="T477" s="2"/>
      <c r="U477" s="2"/>
      <c r="V477" s="2"/>
    </row>
    <row r="478" spans="1:22">
      <c r="A478" s="13" t="s">
        <v>3420</v>
      </c>
      <c r="B478" s="7" t="s">
        <v>923</v>
      </c>
      <c r="C478" s="12" t="s">
        <v>924</v>
      </c>
      <c r="D478" s="7">
        <v>4</v>
      </c>
      <c r="E478" s="7">
        <v>13.16</v>
      </c>
      <c r="F478" s="7">
        <v>15.84</v>
      </c>
      <c r="G478" s="7">
        <v>14.59</v>
      </c>
      <c r="H478" s="7">
        <v>18.64</v>
      </c>
      <c r="I478" s="7">
        <v>17.23</v>
      </c>
      <c r="J478" s="7">
        <v>20.55</v>
      </c>
      <c r="K478" s="6">
        <f t="shared" si="28"/>
        <v>14.530000000000001</v>
      </c>
      <c r="L478" s="6">
        <f t="shared" si="29"/>
        <v>18.806666666666668</v>
      </c>
      <c r="M478" s="6">
        <f t="shared" si="30"/>
        <v>1.2943335627437487</v>
      </c>
      <c r="N478" s="11">
        <f t="shared" si="31"/>
        <v>2.7648199849585088E-2</v>
      </c>
      <c r="R478" s="2"/>
      <c r="S478" s="2"/>
      <c r="T478" s="2"/>
      <c r="U478" s="2"/>
      <c r="V478" s="2"/>
    </row>
    <row r="479" spans="1:22">
      <c r="A479" s="13" t="s">
        <v>3390</v>
      </c>
      <c r="B479" s="7" t="s">
        <v>868</v>
      </c>
      <c r="C479" s="12" t="s">
        <v>869</v>
      </c>
      <c r="D479" s="7">
        <v>1</v>
      </c>
      <c r="E479" s="7">
        <v>15.88</v>
      </c>
      <c r="F479" s="7">
        <v>13.74</v>
      </c>
      <c r="G479" s="7">
        <v>14.11</v>
      </c>
      <c r="H479" s="7">
        <v>18.14</v>
      </c>
      <c r="I479" s="7">
        <v>19.64</v>
      </c>
      <c r="J479" s="7">
        <v>18.48</v>
      </c>
      <c r="K479" s="6">
        <f t="shared" si="28"/>
        <v>14.576666666666668</v>
      </c>
      <c r="L479" s="6">
        <f t="shared" si="29"/>
        <v>18.753333333333334</v>
      </c>
      <c r="M479" s="6">
        <f t="shared" si="30"/>
        <v>1.2865309855934139</v>
      </c>
      <c r="N479" s="11">
        <f t="shared" si="31"/>
        <v>8.9442398162384168E-3</v>
      </c>
      <c r="R479" s="2"/>
      <c r="S479" s="2"/>
      <c r="T479" s="2"/>
      <c r="U479" s="2"/>
      <c r="V479" s="2"/>
    </row>
    <row r="480" spans="1:22">
      <c r="A480" s="13" t="s">
        <v>3545</v>
      </c>
      <c r="B480" s="7" t="s">
        <v>1156</v>
      </c>
      <c r="C480" s="12" t="s">
        <v>1157</v>
      </c>
      <c r="D480" s="7">
        <v>3</v>
      </c>
      <c r="E480" s="7">
        <v>16.78</v>
      </c>
      <c r="F480" s="7">
        <v>15.08</v>
      </c>
      <c r="G480" s="7">
        <v>14.92</v>
      </c>
      <c r="H480" s="7">
        <v>17.920000000000002</v>
      </c>
      <c r="I480" s="7">
        <v>17.77</v>
      </c>
      <c r="J480" s="7">
        <v>17.54</v>
      </c>
      <c r="K480" s="6">
        <f t="shared" si="28"/>
        <v>15.593333333333334</v>
      </c>
      <c r="L480" s="6">
        <f t="shared" si="29"/>
        <v>17.743333333333332</v>
      </c>
      <c r="M480" s="6">
        <f t="shared" si="30"/>
        <v>1.1378794356562634</v>
      </c>
      <c r="N480" s="11">
        <f t="shared" si="31"/>
        <v>6.4296374432601056E-2</v>
      </c>
      <c r="R480" s="2"/>
      <c r="S480" s="2"/>
      <c r="T480" s="2"/>
      <c r="U480" s="2"/>
      <c r="V480" s="2"/>
    </row>
    <row r="481" spans="1:22">
      <c r="A481" s="13" t="s">
        <v>3480</v>
      </c>
      <c r="B481" s="7" t="s">
        <v>1033</v>
      </c>
      <c r="C481" s="12" t="s">
        <v>1034</v>
      </c>
      <c r="D481" s="7">
        <v>6</v>
      </c>
      <c r="E481" s="7">
        <v>13.6</v>
      </c>
      <c r="F481" s="7">
        <v>15.19</v>
      </c>
      <c r="G481" s="7">
        <v>16.29</v>
      </c>
      <c r="H481" s="7">
        <v>16.71</v>
      </c>
      <c r="I481" s="7">
        <v>18.54</v>
      </c>
      <c r="J481" s="7">
        <v>19.670000000000002</v>
      </c>
      <c r="K481" s="6">
        <f t="shared" si="28"/>
        <v>15.026666666666666</v>
      </c>
      <c r="L481" s="6">
        <f t="shared" si="29"/>
        <v>18.306666666666668</v>
      </c>
      <c r="M481" s="6">
        <f t="shared" si="30"/>
        <v>1.2182786157941439</v>
      </c>
      <c r="N481" s="11">
        <f t="shared" si="31"/>
        <v>4.8397911851258711E-2</v>
      </c>
      <c r="R481" s="2"/>
      <c r="S481" s="2"/>
      <c r="T481" s="2"/>
      <c r="U481" s="2"/>
      <c r="V481" s="2"/>
    </row>
    <row r="482" spans="1:22">
      <c r="A482" s="13" t="s">
        <v>2994</v>
      </c>
      <c r="B482" s="7" t="s">
        <v>109</v>
      </c>
      <c r="C482" s="12" t="s">
        <v>110</v>
      </c>
      <c r="D482" s="7">
        <v>3</v>
      </c>
      <c r="E482" s="7">
        <v>10.01</v>
      </c>
      <c r="F482" s="7">
        <v>7.44</v>
      </c>
      <c r="G482" s="7">
        <v>7.19</v>
      </c>
      <c r="H482" s="7">
        <v>27.07</v>
      </c>
      <c r="I482" s="7">
        <v>24.2</v>
      </c>
      <c r="J482" s="7">
        <v>24.09</v>
      </c>
      <c r="K482" s="6">
        <f t="shared" si="28"/>
        <v>8.2133333333333329</v>
      </c>
      <c r="L482" s="6">
        <f t="shared" si="29"/>
        <v>25.12</v>
      </c>
      <c r="M482" s="6">
        <f t="shared" si="30"/>
        <v>3.0584415584415585</v>
      </c>
      <c r="N482" s="11">
        <f t="shared" si="31"/>
        <v>2.2760841221730884E-4</v>
      </c>
      <c r="R482" s="2"/>
      <c r="S482" s="2"/>
      <c r="T482" s="2"/>
      <c r="U482" s="2"/>
      <c r="V482" s="2"/>
    </row>
    <row r="483" spans="1:22">
      <c r="A483" s="13" t="s">
        <v>3198</v>
      </c>
      <c r="B483" s="7" t="s">
        <v>502</v>
      </c>
      <c r="C483" s="12" t="s">
        <v>503</v>
      </c>
      <c r="D483" s="7">
        <v>2</v>
      </c>
      <c r="E483" s="7">
        <v>12.16</v>
      </c>
      <c r="F483" s="7">
        <v>12.61</v>
      </c>
      <c r="G483" s="7">
        <v>14.15</v>
      </c>
      <c r="H483" s="7">
        <v>19.97</v>
      </c>
      <c r="I483" s="7">
        <v>20.96</v>
      </c>
      <c r="J483" s="7">
        <v>20.149999999999999</v>
      </c>
      <c r="K483" s="6">
        <f t="shared" si="28"/>
        <v>12.973333333333334</v>
      </c>
      <c r="L483" s="6">
        <f t="shared" si="29"/>
        <v>20.36</v>
      </c>
      <c r="M483" s="6">
        <f t="shared" si="30"/>
        <v>1.5693730729701951</v>
      </c>
      <c r="N483" s="11">
        <f t="shared" si="31"/>
        <v>1.7384738396235744E-3</v>
      </c>
      <c r="R483" s="2"/>
      <c r="S483" s="2"/>
      <c r="T483" s="2"/>
      <c r="U483" s="2"/>
      <c r="V483" s="2"/>
    </row>
    <row r="484" spans="1:22">
      <c r="A484" s="13" t="s">
        <v>2956</v>
      </c>
      <c r="B484" s="7" t="s">
        <v>36</v>
      </c>
      <c r="C484" s="12" t="s">
        <v>37</v>
      </c>
      <c r="D484" s="7">
        <v>3</v>
      </c>
      <c r="E484" s="7">
        <v>3.86</v>
      </c>
      <c r="F484" s="7">
        <v>4.4400000000000004</v>
      </c>
      <c r="G484" s="7">
        <v>4.41</v>
      </c>
      <c r="H484" s="7">
        <v>25.92</v>
      </c>
      <c r="I484" s="7">
        <v>31.05</v>
      </c>
      <c r="J484" s="7">
        <v>30.32</v>
      </c>
      <c r="K484" s="6">
        <f t="shared" si="28"/>
        <v>4.2366666666666672</v>
      </c>
      <c r="L484" s="6">
        <f t="shared" si="29"/>
        <v>29.096666666666664</v>
      </c>
      <c r="M484" s="6">
        <f t="shared" si="30"/>
        <v>6.8678206136900064</v>
      </c>
      <c r="N484" s="11">
        <f t="shared" si="31"/>
        <v>3.7298235020319669E-3</v>
      </c>
      <c r="R484" s="2"/>
      <c r="S484" s="2"/>
      <c r="T484" s="2"/>
      <c r="U484" s="2"/>
      <c r="V484" s="2"/>
    </row>
    <row r="485" spans="1:22">
      <c r="A485" s="13" t="s">
        <v>3046</v>
      </c>
      <c r="B485" s="7" t="s">
        <v>209</v>
      </c>
      <c r="C485" s="12" t="s">
        <v>210</v>
      </c>
      <c r="D485" s="7">
        <v>2</v>
      </c>
      <c r="E485" s="7">
        <v>10.050000000000001</v>
      </c>
      <c r="F485" s="7">
        <v>8.8699999999999992</v>
      </c>
      <c r="G485" s="7">
        <v>10.54</v>
      </c>
      <c r="H485" s="7">
        <v>21.25</v>
      </c>
      <c r="I485" s="7">
        <v>25.56</v>
      </c>
      <c r="J485" s="7">
        <v>23.73</v>
      </c>
      <c r="K485" s="6">
        <f t="shared" si="28"/>
        <v>9.82</v>
      </c>
      <c r="L485" s="6">
        <f t="shared" si="29"/>
        <v>23.513333333333335</v>
      </c>
      <c r="M485" s="6">
        <f t="shared" si="30"/>
        <v>2.3944331296673456</v>
      </c>
      <c r="N485" s="11">
        <f t="shared" si="31"/>
        <v>3.5566282392387053E-3</v>
      </c>
      <c r="R485" s="2"/>
      <c r="S485" s="2"/>
      <c r="T485" s="2"/>
      <c r="U485" s="2"/>
      <c r="V485" s="2"/>
    </row>
    <row r="486" spans="1:22">
      <c r="A486" s="13" t="s">
        <v>4463</v>
      </c>
      <c r="B486" s="7" t="s">
        <v>2863</v>
      </c>
      <c r="C486" s="12" t="s">
        <v>2864</v>
      </c>
      <c r="D486" s="7">
        <v>2</v>
      </c>
      <c r="E486" s="7">
        <v>21.22</v>
      </c>
      <c r="F486" s="7">
        <v>21.32</v>
      </c>
      <c r="G486" s="7">
        <v>24.36</v>
      </c>
      <c r="H486" s="7">
        <v>11.14</v>
      </c>
      <c r="I486" s="7">
        <v>9.86</v>
      </c>
      <c r="J486" s="7">
        <v>12.1</v>
      </c>
      <c r="K486" s="6">
        <f t="shared" si="28"/>
        <v>22.3</v>
      </c>
      <c r="L486" s="6">
        <f t="shared" si="29"/>
        <v>11.033333333333333</v>
      </c>
      <c r="M486" s="6">
        <f t="shared" si="30"/>
        <v>0.49476831091180867</v>
      </c>
      <c r="N486" s="11">
        <f t="shared" si="31"/>
        <v>1.6434767115863103E-3</v>
      </c>
      <c r="R486" s="2"/>
      <c r="S486" s="2"/>
      <c r="T486" s="2"/>
      <c r="U486" s="2"/>
      <c r="V486" s="2"/>
    </row>
    <row r="487" spans="1:22">
      <c r="A487" s="13" t="s">
        <v>3239</v>
      </c>
      <c r="B487" s="7" t="s">
        <v>581</v>
      </c>
      <c r="C487" s="12" t="s">
        <v>582</v>
      </c>
      <c r="D487" s="7">
        <v>1</v>
      </c>
      <c r="E487" s="7">
        <v>12.52</v>
      </c>
      <c r="F487" s="7">
        <v>13.13</v>
      </c>
      <c r="G487" s="7">
        <v>14.18</v>
      </c>
      <c r="H487" s="7">
        <v>19.98</v>
      </c>
      <c r="I487" s="7">
        <v>19.46</v>
      </c>
      <c r="J487" s="7">
        <v>20.73</v>
      </c>
      <c r="K487" s="6">
        <f t="shared" si="28"/>
        <v>13.276666666666666</v>
      </c>
      <c r="L487" s="6">
        <f t="shared" si="29"/>
        <v>20.056666666666668</v>
      </c>
      <c r="M487" s="6">
        <f t="shared" si="30"/>
        <v>1.5106703489831788</v>
      </c>
      <c r="N487" s="11">
        <f t="shared" si="31"/>
        <v>5.3439491190847494E-4</v>
      </c>
      <c r="R487" s="2"/>
      <c r="S487" s="2"/>
      <c r="T487" s="2"/>
      <c r="U487" s="2"/>
      <c r="V487" s="2"/>
    </row>
    <row r="488" spans="1:22" ht="25">
      <c r="A488" s="13" t="s">
        <v>4331</v>
      </c>
      <c r="B488" s="7" t="s">
        <v>2613</v>
      </c>
      <c r="C488" s="12" t="s">
        <v>2614</v>
      </c>
      <c r="D488" s="7">
        <v>11</v>
      </c>
      <c r="E488" s="7">
        <v>17.37</v>
      </c>
      <c r="F488" s="7">
        <v>20.170000000000002</v>
      </c>
      <c r="G488" s="7">
        <v>20.05</v>
      </c>
      <c r="H488" s="7">
        <v>14.73</v>
      </c>
      <c r="I488" s="7">
        <v>12.44</v>
      </c>
      <c r="J488" s="7">
        <v>15.24</v>
      </c>
      <c r="K488" s="6">
        <f t="shared" si="28"/>
        <v>19.196666666666669</v>
      </c>
      <c r="L488" s="6">
        <f t="shared" si="29"/>
        <v>14.136666666666668</v>
      </c>
      <c r="M488" s="6">
        <f t="shared" si="30"/>
        <v>0.73641257162701856</v>
      </c>
      <c r="N488" s="11">
        <f t="shared" si="31"/>
        <v>1.5848989999856625E-2</v>
      </c>
      <c r="R488" s="2"/>
      <c r="S488" s="2"/>
      <c r="T488" s="2"/>
      <c r="U488" s="2"/>
      <c r="V488" s="2"/>
    </row>
    <row r="489" spans="1:22">
      <c r="A489" s="13" t="s">
        <v>4119</v>
      </c>
      <c r="B489" s="7" t="s">
        <v>2213</v>
      </c>
      <c r="C489" s="12" t="s">
        <v>572</v>
      </c>
      <c r="D489" s="7">
        <v>2</v>
      </c>
      <c r="E489" s="7">
        <v>17.59</v>
      </c>
      <c r="F489" s="7">
        <v>17.22</v>
      </c>
      <c r="G489" s="7">
        <v>19.28</v>
      </c>
      <c r="H489" s="7">
        <v>14.87</v>
      </c>
      <c r="I489" s="7">
        <v>15.89</v>
      </c>
      <c r="J489" s="7">
        <v>15.15</v>
      </c>
      <c r="K489" s="6">
        <f t="shared" si="28"/>
        <v>18.03</v>
      </c>
      <c r="L489" s="6">
        <f t="shared" si="29"/>
        <v>15.303333333333333</v>
      </c>
      <c r="M489" s="6">
        <f t="shared" si="30"/>
        <v>0.84877056757256419</v>
      </c>
      <c r="N489" s="11">
        <f t="shared" si="31"/>
        <v>3.2783828231107044E-2</v>
      </c>
      <c r="R489" s="2"/>
      <c r="S489" s="2"/>
      <c r="T489" s="2"/>
      <c r="U489" s="2"/>
      <c r="V489" s="2"/>
    </row>
    <row r="490" spans="1:22">
      <c r="A490" s="13" t="s">
        <v>3234</v>
      </c>
      <c r="B490" s="7" t="s">
        <v>571</v>
      </c>
      <c r="C490" s="12" t="s">
        <v>572</v>
      </c>
      <c r="D490" s="7">
        <v>4</v>
      </c>
      <c r="E490" s="7">
        <v>17.170000000000002</v>
      </c>
      <c r="F490" s="7">
        <v>10.43</v>
      </c>
      <c r="G490" s="7">
        <v>12.7</v>
      </c>
      <c r="H490" s="7">
        <v>21.08</v>
      </c>
      <c r="I490" s="7">
        <v>19.21</v>
      </c>
      <c r="J490" s="7">
        <v>19.41</v>
      </c>
      <c r="K490" s="6">
        <f t="shared" si="28"/>
        <v>13.433333333333332</v>
      </c>
      <c r="L490" s="6">
        <f t="shared" si="29"/>
        <v>19.900000000000002</v>
      </c>
      <c r="M490" s="6">
        <f t="shared" si="30"/>
        <v>1.481389578163772</v>
      </c>
      <c r="N490" s="11">
        <f t="shared" si="31"/>
        <v>7.188418915513374E-2</v>
      </c>
      <c r="R490" s="2"/>
      <c r="S490" s="2"/>
      <c r="T490" s="2"/>
      <c r="U490" s="2"/>
      <c r="V490" s="2"/>
    </row>
    <row r="491" spans="1:22">
      <c r="A491" s="13" t="s">
        <v>4403</v>
      </c>
      <c r="B491" s="7" t="s">
        <v>2746</v>
      </c>
      <c r="C491" s="12" t="s">
        <v>2747</v>
      </c>
      <c r="D491" s="7">
        <v>4</v>
      </c>
      <c r="E491" s="7">
        <v>20.92</v>
      </c>
      <c r="F491" s="7">
        <v>18.809999999999999</v>
      </c>
      <c r="G491" s="7">
        <v>20.170000000000002</v>
      </c>
      <c r="H491" s="7">
        <v>12.53</v>
      </c>
      <c r="I491" s="7">
        <v>14.31</v>
      </c>
      <c r="J491" s="7">
        <v>13.27</v>
      </c>
      <c r="K491" s="6">
        <f t="shared" si="28"/>
        <v>19.966666666666669</v>
      </c>
      <c r="L491" s="6">
        <f t="shared" si="29"/>
        <v>13.37</v>
      </c>
      <c r="M491" s="6">
        <f t="shared" si="30"/>
        <v>0.66961602671118525</v>
      </c>
      <c r="N491" s="11">
        <f t="shared" si="31"/>
        <v>1.3772408760795516E-3</v>
      </c>
      <c r="R491" s="2"/>
      <c r="S491" s="2"/>
      <c r="T491" s="2"/>
      <c r="U491" s="2"/>
      <c r="V491" s="2"/>
    </row>
    <row r="492" spans="1:22">
      <c r="A492" s="13" t="s">
        <v>4072</v>
      </c>
      <c r="B492" s="7" t="s">
        <v>2131</v>
      </c>
      <c r="C492" s="12" t="s">
        <v>848</v>
      </c>
      <c r="D492" s="7">
        <v>6</v>
      </c>
      <c r="E492" s="7">
        <v>17.46</v>
      </c>
      <c r="F492" s="7">
        <v>17.53</v>
      </c>
      <c r="G492" s="7">
        <v>18.559999999999999</v>
      </c>
      <c r="H492" s="7">
        <v>14.36</v>
      </c>
      <c r="I492" s="7">
        <v>16.57</v>
      </c>
      <c r="J492" s="7">
        <v>15.52</v>
      </c>
      <c r="K492" s="6">
        <f t="shared" si="28"/>
        <v>17.849999999999998</v>
      </c>
      <c r="L492" s="6">
        <f t="shared" si="29"/>
        <v>15.483333333333334</v>
      </c>
      <c r="M492" s="6">
        <f t="shared" si="30"/>
        <v>0.86741363211951461</v>
      </c>
      <c r="N492" s="11">
        <f t="shared" si="31"/>
        <v>4.5026122073893518E-2</v>
      </c>
      <c r="R492" s="2"/>
      <c r="S492" s="2"/>
      <c r="T492" s="2"/>
      <c r="U492" s="2"/>
      <c r="V492" s="2"/>
    </row>
    <row r="493" spans="1:22">
      <c r="A493" s="13" t="s">
        <v>4286</v>
      </c>
      <c r="B493" s="7" t="s">
        <v>2525</v>
      </c>
      <c r="C493" s="12" t="s">
        <v>2526</v>
      </c>
      <c r="D493" s="7">
        <v>1</v>
      </c>
      <c r="E493" s="7">
        <v>18.37</v>
      </c>
      <c r="F493" s="7">
        <v>18.57</v>
      </c>
      <c r="G493" s="7">
        <v>19.78</v>
      </c>
      <c r="H493" s="7">
        <v>14.28</v>
      </c>
      <c r="I493" s="7">
        <v>14.96</v>
      </c>
      <c r="J493" s="7">
        <v>14.04</v>
      </c>
      <c r="K493" s="6">
        <f t="shared" si="28"/>
        <v>18.906666666666666</v>
      </c>
      <c r="L493" s="6">
        <f t="shared" si="29"/>
        <v>14.426666666666668</v>
      </c>
      <c r="M493" s="6">
        <f t="shared" si="30"/>
        <v>0.76304654442877295</v>
      </c>
      <c r="N493" s="11">
        <f t="shared" si="31"/>
        <v>2.1013410739735955E-3</v>
      </c>
      <c r="R493" s="2"/>
      <c r="S493" s="2"/>
      <c r="T493" s="2"/>
      <c r="U493" s="2"/>
      <c r="V493" s="2"/>
    </row>
    <row r="494" spans="1:22">
      <c r="A494" s="13" t="s">
        <v>2970</v>
      </c>
      <c r="B494" s="7" t="s">
        <v>64</v>
      </c>
      <c r="C494" s="12" t="s">
        <v>65</v>
      </c>
      <c r="D494" s="7">
        <v>6</v>
      </c>
      <c r="E494" s="7">
        <v>7.14</v>
      </c>
      <c r="F494" s="7">
        <v>6.41</v>
      </c>
      <c r="G494" s="7">
        <v>6.1</v>
      </c>
      <c r="H494" s="7">
        <v>26.29</v>
      </c>
      <c r="I494" s="7">
        <v>26.63</v>
      </c>
      <c r="J494" s="7">
        <v>27.43</v>
      </c>
      <c r="K494" s="6">
        <f t="shared" si="28"/>
        <v>6.55</v>
      </c>
      <c r="L494" s="6">
        <f t="shared" si="29"/>
        <v>26.783333333333331</v>
      </c>
      <c r="M494" s="6">
        <f t="shared" si="30"/>
        <v>4.0890585241730282</v>
      </c>
      <c r="N494" s="11">
        <f t="shared" si="31"/>
        <v>1.7087311505022985E-6</v>
      </c>
      <c r="R494" s="2"/>
      <c r="S494" s="2"/>
      <c r="T494" s="2"/>
      <c r="U494" s="2"/>
      <c r="V494" s="2"/>
    </row>
    <row r="495" spans="1:22">
      <c r="A495" s="13" t="s">
        <v>3959</v>
      </c>
      <c r="B495" s="7" t="s">
        <v>1933</v>
      </c>
      <c r="C495" s="12" t="s">
        <v>217</v>
      </c>
      <c r="D495" s="7">
        <v>3</v>
      </c>
      <c r="E495" s="7">
        <v>16.77</v>
      </c>
      <c r="F495" s="7">
        <v>16.920000000000002</v>
      </c>
      <c r="G495" s="7">
        <v>17.57</v>
      </c>
      <c r="H495" s="7">
        <v>15.76</v>
      </c>
      <c r="I495" s="7">
        <v>17.07</v>
      </c>
      <c r="J495" s="7">
        <v>15.9</v>
      </c>
      <c r="K495" s="6">
        <f t="shared" si="28"/>
        <v>17.086666666666666</v>
      </c>
      <c r="L495" s="6">
        <f t="shared" si="29"/>
        <v>16.243333333333332</v>
      </c>
      <c r="M495" s="6">
        <f t="shared" si="30"/>
        <v>0.95064377682403434</v>
      </c>
      <c r="N495" s="11">
        <f t="shared" si="31"/>
        <v>0.17179379261611885</v>
      </c>
      <c r="R495" s="2"/>
      <c r="S495" s="2"/>
      <c r="T495" s="2"/>
      <c r="U495" s="2"/>
      <c r="V495" s="2"/>
    </row>
    <row r="496" spans="1:22">
      <c r="A496" s="13" t="s">
        <v>3560</v>
      </c>
      <c r="B496" s="7" t="s">
        <v>1182</v>
      </c>
      <c r="C496" s="12" t="s">
        <v>1183</v>
      </c>
      <c r="D496" s="7">
        <v>2</v>
      </c>
      <c r="E496" s="7">
        <v>15.32</v>
      </c>
      <c r="F496" s="7">
        <v>14.78</v>
      </c>
      <c r="G496" s="7">
        <v>16.64</v>
      </c>
      <c r="H496" s="7">
        <v>16.86</v>
      </c>
      <c r="I496" s="7">
        <v>18.53</v>
      </c>
      <c r="J496" s="7">
        <v>17.87</v>
      </c>
      <c r="K496" s="6">
        <f t="shared" si="28"/>
        <v>15.58</v>
      </c>
      <c r="L496" s="6">
        <f t="shared" si="29"/>
        <v>17.753333333333334</v>
      </c>
      <c r="M496" s="6">
        <f t="shared" si="30"/>
        <v>1.1394950791613179</v>
      </c>
      <c r="N496" s="11">
        <f t="shared" si="31"/>
        <v>4.2628364318252621E-2</v>
      </c>
      <c r="R496" s="2"/>
      <c r="S496" s="2"/>
      <c r="T496" s="2"/>
      <c r="U496" s="2"/>
      <c r="V496" s="2"/>
    </row>
    <row r="497" spans="1:22">
      <c r="A497" s="13" t="s">
        <v>3341</v>
      </c>
      <c r="B497" s="7" t="s">
        <v>774</v>
      </c>
      <c r="C497" s="12" t="s">
        <v>775</v>
      </c>
      <c r="D497" s="7">
        <v>10</v>
      </c>
      <c r="E497" s="7">
        <v>14.15</v>
      </c>
      <c r="F497" s="7">
        <v>14.73</v>
      </c>
      <c r="G497" s="7">
        <v>13.92</v>
      </c>
      <c r="H497" s="7">
        <v>17.59</v>
      </c>
      <c r="I497" s="7">
        <v>19.3</v>
      </c>
      <c r="J497" s="7">
        <v>20.309999999999999</v>
      </c>
      <c r="K497" s="6">
        <f t="shared" si="28"/>
        <v>14.266666666666667</v>
      </c>
      <c r="L497" s="6">
        <f t="shared" si="29"/>
        <v>19.066666666666666</v>
      </c>
      <c r="M497" s="6">
        <f t="shared" si="30"/>
        <v>1.3364485981308409</v>
      </c>
      <c r="N497" s="11">
        <f t="shared" si="31"/>
        <v>1.9141125085096723E-2</v>
      </c>
      <c r="R497" s="2"/>
      <c r="S497" s="2"/>
      <c r="T497" s="2"/>
      <c r="U497" s="2"/>
      <c r="V497" s="2"/>
    </row>
    <row r="498" spans="1:22">
      <c r="A498" s="13" t="s">
        <v>4315</v>
      </c>
      <c r="B498" s="7" t="s">
        <v>2583</v>
      </c>
      <c r="C498" s="12" t="s">
        <v>2584</v>
      </c>
      <c r="D498" s="7">
        <v>3</v>
      </c>
      <c r="E498" s="7">
        <v>17.68</v>
      </c>
      <c r="F498" s="7">
        <v>19.14</v>
      </c>
      <c r="G498" s="7">
        <v>19.670000000000002</v>
      </c>
      <c r="H498" s="7">
        <v>13.7</v>
      </c>
      <c r="I498" s="7">
        <v>14.3</v>
      </c>
      <c r="J498" s="7">
        <v>15.51</v>
      </c>
      <c r="K498" s="6">
        <f t="shared" si="28"/>
        <v>18.830000000000002</v>
      </c>
      <c r="L498" s="6">
        <f t="shared" si="29"/>
        <v>14.503333333333332</v>
      </c>
      <c r="M498" s="6">
        <f t="shared" si="30"/>
        <v>0.7702248185519559</v>
      </c>
      <c r="N498" s="11">
        <f t="shared" si="31"/>
        <v>5.8192231379148585E-3</v>
      </c>
      <c r="R498" s="2"/>
      <c r="S498" s="2"/>
      <c r="T498" s="2"/>
      <c r="U498" s="2"/>
      <c r="V498" s="2"/>
    </row>
    <row r="499" spans="1:22">
      <c r="A499" s="13" t="s">
        <v>4409</v>
      </c>
      <c r="B499" s="7" t="s">
        <v>2758</v>
      </c>
      <c r="C499" s="12" t="s">
        <v>2759</v>
      </c>
      <c r="D499" s="7">
        <v>5</v>
      </c>
      <c r="E499" s="7">
        <v>20.52</v>
      </c>
      <c r="F499" s="7">
        <v>19.18</v>
      </c>
      <c r="G499" s="7">
        <v>20.8</v>
      </c>
      <c r="H499" s="7">
        <v>11.54</v>
      </c>
      <c r="I499" s="7">
        <v>14.59</v>
      </c>
      <c r="J499" s="7">
        <v>13.38</v>
      </c>
      <c r="K499" s="6">
        <f t="shared" si="28"/>
        <v>20.166666666666668</v>
      </c>
      <c r="L499" s="6">
        <f t="shared" si="29"/>
        <v>13.17</v>
      </c>
      <c r="M499" s="6">
        <f t="shared" si="30"/>
        <v>0.65305785123966942</v>
      </c>
      <c r="N499" s="11">
        <f t="shared" si="31"/>
        <v>5.3550267886841377E-3</v>
      </c>
      <c r="R499" s="2"/>
      <c r="S499" s="2"/>
      <c r="T499" s="2"/>
      <c r="U499" s="2"/>
      <c r="V499" s="2"/>
    </row>
    <row r="500" spans="1:22">
      <c r="A500" s="13" t="s">
        <v>3848</v>
      </c>
      <c r="B500" s="7" t="s">
        <v>1722</v>
      </c>
      <c r="C500" s="12" t="s">
        <v>1723</v>
      </c>
      <c r="D500" s="7">
        <v>11</v>
      </c>
      <c r="E500" s="7">
        <v>16.649999999999999</v>
      </c>
      <c r="F500" s="7">
        <v>16.03</v>
      </c>
      <c r="G500" s="7">
        <v>17.45</v>
      </c>
      <c r="H500" s="7">
        <v>17</v>
      </c>
      <c r="I500" s="7">
        <v>16.27</v>
      </c>
      <c r="J500" s="7">
        <v>16.59</v>
      </c>
      <c r="K500" s="6">
        <f t="shared" si="28"/>
        <v>16.709999999999997</v>
      </c>
      <c r="L500" s="6">
        <f t="shared" si="29"/>
        <v>16.62</v>
      </c>
      <c r="M500" s="6">
        <f t="shared" si="30"/>
        <v>0.99461400359066454</v>
      </c>
      <c r="N500" s="11">
        <f t="shared" si="31"/>
        <v>0.85807881767382543</v>
      </c>
      <c r="R500" s="2"/>
      <c r="S500" s="2"/>
      <c r="T500" s="2"/>
      <c r="U500" s="2"/>
      <c r="V500" s="2"/>
    </row>
    <row r="501" spans="1:22">
      <c r="A501" s="13" t="s">
        <v>4261</v>
      </c>
      <c r="B501" s="7" t="s">
        <v>2476</v>
      </c>
      <c r="C501" s="12" t="s">
        <v>2477</v>
      </c>
      <c r="D501" s="7">
        <v>1</v>
      </c>
      <c r="E501" s="7">
        <v>17.46</v>
      </c>
      <c r="F501" s="7">
        <v>18.48</v>
      </c>
      <c r="G501" s="7">
        <v>19.93</v>
      </c>
      <c r="H501" s="7">
        <v>13.98</v>
      </c>
      <c r="I501" s="7">
        <v>15.67</v>
      </c>
      <c r="J501" s="7">
        <v>14.48</v>
      </c>
      <c r="K501" s="6">
        <f t="shared" si="28"/>
        <v>18.623333333333331</v>
      </c>
      <c r="L501" s="6">
        <f t="shared" si="29"/>
        <v>14.709999999999999</v>
      </c>
      <c r="M501" s="6">
        <f t="shared" si="30"/>
        <v>0.7898693395382137</v>
      </c>
      <c r="N501" s="11">
        <f t="shared" si="31"/>
        <v>1.4177965372770066E-2</v>
      </c>
      <c r="R501" s="2"/>
      <c r="S501" s="2"/>
      <c r="T501" s="2"/>
      <c r="U501" s="2"/>
      <c r="V501" s="2"/>
    </row>
    <row r="502" spans="1:22">
      <c r="A502" s="13" t="s">
        <v>2973</v>
      </c>
      <c r="B502" s="7" t="s">
        <v>70</v>
      </c>
      <c r="C502" s="12" t="s">
        <v>31</v>
      </c>
      <c r="D502" s="7">
        <v>1</v>
      </c>
      <c r="E502" s="7">
        <v>7.04</v>
      </c>
      <c r="F502" s="7">
        <v>6.96</v>
      </c>
      <c r="G502" s="7">
        <v>5.36</v>
      </c>
      <c r="H502" s="7">
        <v>23.81</v>
      </c>
      <c r="I502" s="7">
        <v>28.14</v>
      </c>
      <c r="J502" s="7">
        <v>28.69</v>
      </c>
      <c r="K502" s="6">
        <f t="shared" si="28"/>
        <v>6.4533333333333331</v>
      </c>
      <c r="L502" s="6">
        <f t="shared" si="29"/>
        <v>26.88</v>
      </c>
      <c r="M502" s="6">
        <f t="shared" si="30"/>
        <v>4.1652892561983474</v>
      </c>
      <c r="N502" s="11">
        <f t="shared" si="31"/>
        <v>2.5991521280813636E-3</v>
      </c>
      <c r="R502" s="2"/>
      <c r="S502" s="2"/>
      <c r="T502" s="2"/>
      <c r="U502" s="2"/>
      <c r="V502" s="2"/>
    </row>
    <row r="503" spans="1:22">
      <c r="A503" s="13" t="s">
        <v>3120</v>
      </c>
      <c r="B503" s="7" t="s">
        <v>351</v>
      </c>
      <c r="C503" s="12" t="s">
        <v>352</v>
      </c>
      <c r="D503" s="7">
        <v>2</v>
      </c>
      <c r="E503" s="7">
        <v>10.44</v>
      </c>
      <c r="F503" s="7">
        <v>11.45</v>
      </c>
      <c r="G503" s="7">
        <v>13.34</v>
      </c>
      <c r="H503" s="7">
        <v>19.05</v>
      </c>
      <c r="I503" s="7">
        <v>21.01</v>
      </c>
      <c r="J503" s="7">
        <v>24.71</v>
      </c>
      <c r="K503" s="6">
        <f t="shared" si="28"/>
        <v>11.743333333333334</v>
      </c>
      <c r="L503" s="6">
        <f t="shared" si="29"/>
        <v>21.590000000000003</v>
      </c>
      <c r="M503" s="6">
        <f t="shared" si="30"/>
        <v>1.8384899233607723</v>
      </c>
      <c r="N503" s="11">
        <f t="shared" si="31"/>
        <v>1.3444288372645278E-2</v>
      </c>
      <c r="R503" s="2"/>
      <c r="S503" s="2"/>
      <c r="T503" s="2"/>
      <c r="U503" s="2"/>
      <c r="V503" s="2"/>
    </row>
    <row r="504" spans="1:22">
      <c r="A504" s="13" t="s">
        <v>3131</v>
      </c>
      <c r="B504" s="7" t="s">
        <v>373</v>
      </c>
      <c r="C504" s="12" t="s">
        <v>374</v>
      </c>
      <c r="D504" s="7">
        <v>7</v>
      </c>
      <c r="E504" s="7">
        <v>11.8</v>
      </c>
      <c r="F504" s="7">
        <v>11.95</v>
      </c>
      <c r="G504" s="7">
        <v>12.07</v>
      </c>
      <c r="H504" s="7">
        <v>20.89</v>
      </c>
      <c r="I504" s="7">
        <v>21.38</v>
      </c>
      <c r="J504" s="7">
        <v>21.91</v>
      </c>
      <c r="K504" s="6">
        <f t="shared" si="28"/>
        <v>11.94</v>
      </c>
      <c r="L504" s="6">
        <f t="shared" si="29"/>
        <v>21.393333333333331</v>
      </c>
      <c r="M504" s="6">
        <f t="shared" si="30"/>
        <v>1.7917364600781684</v>
      </c>
      <c r="N504" s="11">
        <f t="shared" si="31"/>
        <v>4.8173598329797956E-4</v>
      </c>
      <c r="R504" s="2"/>
      <c r="S504" s="2"/>
      <c r="T504" s="2"/>
      <c r="U504" s="2"/>
      <c r="V504" s="2"/>
    </row>
    <row r="505" spans="1:22">
      <c r="A505" s="13" t="s">
        <v>3912</v>
      </c>
      <c r="B505" s="7" t="s">
        <v>1845</v>
      </c>
      <c r="C505" s="12" t="s">
        <v>1846</v>
      </c>
      <c r="D505" s="7">
        <v>1</v>
      </c>
      <c r="E505" s="7">
        <v>16.64</v>
      </c>
      <c r="F505" s="7">
        <v>15.64</v>
      </c>
      <c r="G505" s="7">
        <v>18.829999999999998</v>
      </c>
      <c r="H505" s="7">
        <v>16.04</v>
      </c>
      <c r="I505" s="7">
        <v>16.8</v>
      </c>
      <c r="J505" s="7">
        <v>16.07</v>
      </c>
      <c r="K505" s="6">
        <f t="shared" si="28"/>
        <v>17.036666666666665</v>
      </c>
      <c r="L505" s="6">
        <f t="shared" si="29"/>
        <v>16.303333333333335</v>
      </c>
      <c r="M505" s="6">
        <f t="shared" si="30"/>
        <v>0.95695558599099995</v>
      </c>
      <c r="N505" s="11">
        <f t="shared" si="31"/>
        <v>0.52170211969031621</v>
      </c>
      <c r="R505" s="2"/>
      <c r="S505" s="2"/>
      <c r="T505" s="2"/>
      <c r="U505" s="2"/>
      <c r="V505" s="2"/>
    </row>
    <row r="506" spans="1:22">
      <c r="A506" s="13" t="s">
        <v>2984</v>
      </c>
      <c r="B506" s="7" t="s">
        <v>90</v>
      </c>
      <c r="C506" s="12" t="s">
        <v>91</v>
      </c>
      <c r="D506" s="7">
        <v>1</v>
      </c>
      <c r="E506" s="7">
        <v>7.36</v>
      </c>
      <c r="F506" s="7">
        <v>8.0500000000000007</v>
      </c>
      <c r="G506" s="7">
        <v>6.54</v>
      </c>
      <c r="H506" s="7">
        <v>25.41</v>
      </c>
      <c r="I506" s="7">
        <v>25.33</v>
      </c>
      <c r="J506" s="7">
        <v>27.31</v>
      </c>
      <c r="K506" s="6">
        <f t="shared" si="28"/>
        <v>7.3166666666666664</v>
      </c>
      <c r="L506" s="6">
        <f t="shared" si="29"/>
        <v>26.016666666666666</v>
      </c>
      <c r="M506" s="6">
        <f t="shared" si="30"/>
        <v>3.5558086560364464</v>
      </c>
      <c r="N506" s="11">
        <f t="shared" si="31"/>
        <v>5.1551729776591257E-5</v>
      </c>
      <c r="R506" s="2"/>
      <c r="S506" s="2"/>
      <c r="T506" s="2"/>
      <c r="U506" s="2"/>
      <c r="V506" s="2"/>
    </row>
    <row r="507" spans="1:22">
      <c r="A507" s="13" t="s">
        <v>3409</v>
      </c>
      <c r="B507" s="7" t="s">
        <v>902</v>
      </c>
      <c r="C507" s="12" t="s">
        <v>903</v>
      </c>
      <c r="D507" s="7">
        <v>1</v>
      </c>
      <c r="E507" s="7">
        <v>14.19</v>
      </c>
      <c r="F507" s="7">
        <v>13.48</v>
      </c>
      <c r="G507" s="7">
        <v>16.72</v>
      </c>
      <c r="H507" s="7">
        <v>18.36</v>
      </c>
      <c r="I507" s="7">
        <v>18.89</v>
      </c>
      <c r="J507" s="7">
        <v>18.36</v>
      </c>
      <c r="K507" s="6">
        <f t="shared" si="28"/>
        <v>14.796666666666667</v>
      </c>
      <c r="L507" s="6">
        <f t="shared" si="29"/>
        <v>18.536666666666665</v>
      </c>
      <c r="M507" s="6">
        <f t="shared" si="30"/>
        <v>1.2527596305474205</v>
      </c>
      <c r="N507" s="11">
        <f t="shared" si="31"/>
        <v>5.85284961423891E-2</v>
      </c>
      <c r="R507" s="2"/>
      <c r="S507" s="2"/>
      <c r="T507" s="2"/>
      <c r="U507" s="2"/>
      <c r="V507" s="2"/>
    </row>
    <row r="508" spans="1:22">
      <c r="A508" s="13" t="s">
        <v>3746</v>
      </c>
      <c r="B508" s="7" t="s">
        <v>1534</v>
      </c>
      <c r="C508" s="12" t="s">
        <v>432</v>
      </c>
      <c r="D508" s="7">
        <v>7</v>
      </c>
      <c r="E508" s="7">
        <v>14.73</v>
      </c>
      <c r="F508" s="7">
        <v>16.489999999999998</v>
      </c>
      <c r="G508" s="7">
        <v>18.72</v>
      </c>
      <c r="H508" s="7">
        <v>15.23</v>
      </c>
      <c r="I508" s="7">
        <v>17.25</v>
      </c>
      <c r="J508" s="7">
        <v>17.59</v>
      </c>
      <c r="K508" s="6">
        <f t="shared" si="28"/>
        <v>16.646666666666665</v>
      </c>
      <c r="L508" s="6">
        <f t="shared" si="29"/>
        <v>16.690000000000001</v>
      </c>
      <c r="M508" s="6">
        <f t="shared" si="30"/>
        <v>1.0026031237484985</v>
      </c>
      <c r="N508" s="11">
        <f t="shared" si="31"/>
        <v>0.97652601269424721</v>
      </c>
      <c r="R508" s="2"/>
      <c r="S508" s="2"/>
      <c r="T508" s="2"/>
      <c r="U508" s="2"/>
      <c r="V508" s="2"/>
    </row>
    <row r="509" spans="1:22">
      <c r="A509" s="13" t="s">
        <v>3810</v>
      </c>
      <c r="B509" s="7" t="s">
        <v>1653</v>
      </c>
      <c r="C509" s="12" t="s">
        <v>1654</v>
      </c>
      <c r="D509" s="7">
        <v>4</v>
      </c>
      <c r="E509" s="7">
        <v>16.36</v>
      </c>
      <c r="F509" s="7">
        <v>17.38</v>
      </c>
      <c r="G509" s="7">
        <v>15.92</v>
      </c>
      <c r="H509" s="7">
        <v>17.649999999999999</v>
      </c>
      <c r="I509" s="7">
        <v>16.07</v>
      </c>
      <c r="J509" s="7">
        <v>16.62</v>
      </c>
      <c r="K509" s="6">
        <f t="shared" si="28"/>
        <v>16.553333333333331</v>
      </c>
      <c r="L509" s="6">
        <f t="shared" si="29"/>
        <v>16.78</v>
      </c>
      <c r="M509" s="6">
        <f t="shared" si="30"/>
        <v>1.0136931131695532</v>
      </c>
      <c r="N509" s="11">
        <f t="shared" si="31"/>
        <v>0.73868196603340008</v>
      </c>
      <c r="R509" s="2"/>
      <c r="S509" s="2"/>
      <c r="T509" s="2"/>
      <c r="U509" s="2"/>
      <c r="V509" s="2"/>
    </row>
    <row r="510" spans="1:22">
      <c r="A510" s="13" t="s">
        <v>4052</v>
      </c>
      <c r="B510" s="7" t="s">
        <v>2096</v>
      </c>
      <c r="C510" s="12" t="s">
        <v>2097</v>
      </c>
      <c r="D510" s="7">
        <v>1</v>
      </c>
      <c r="E510" s="7">
        <v>14.28</v>
      </c>
      <c r="F510" s="7">
        <v>17.64</v>
      </c>
      <c r="G510" s="7">
        <v>20.84</v>
      </c>
      <c r="H510" s="7">
        <v>15.29</v>
      </c>
      <c r="I510" s="7">
        <v>16.11</v>
      </c>
      <c r="J510" s="7">
        <v>15.83</v>
      </c>
      <c r="K510" s="6">
        <f t="shared" si="28"/>
        <v>17.58666666666667</v>
      </c>
      <c r="L510" s="6">
        <f t="shared" si="29"/>
        <v>15.743333333333332</v>
      </c>
      <c r="M510" s="6">
        <f t="shared" si="30"/>
        <v>0.89518574677786178</v>
      </c>
      <c r="N510" s="11">
        <f t="shared" si="31"/>
        <v>0.43340293341088548</v>
      </c>
      <c r="R510" s="2"/>
      <c r="S510" s="2"/>
      <c r="T510" s="2"/>
      <c r="U510" s="2"/>
      <c r="V510" s="2"/>
    </row>
    <row r="511" spans="1:22">
      <c r="A511" s="13" t="s">
        <v>3867</v>
      </c>
      <c r="B511" s="7" t="s">
        <v>1757</v>
      </c>
      <c r="C511" s="12" t="s">
        <v>1758</v>
      </c>
      <c r="D511" s="7">
        <v>6</v>
      </c>
      <c r="E511" s="7">
        <v>15.83</v>
      </c>
      <c r="F511" s="7">
        <v>16.57</v>
      </c>
      <c r="G511" s="7">
        <v>18.84</v>
      </c>
      <c r="H511" s="7">
        <v>15.47</v>
      </c>
      <c r="I511" s="7">
        <v>16.399999999999999</v>
      </c>
      <c r="J511" s="7">
        <v>16.89</v>
      </c>
      <c r="K511" s="6">
        <f t="shared" si="28"/>
        <v>17.079999999999998</v>
      </c>
      <c r="L511" s="6">
        <f t="shared" si="29"/>
        <v>16.253333333333334</v>
      </c>
      <c r="M511" s="6">
        <f t="shared" si="30"/>
        <v>0.95160031225605013</v>
      </c>
      <c r="N511" s="11">
        <f t="shared" si="31"/>
        <v>0.4714449975616094</v>
      </c>
      <c r="R511" s="2"/>
      <c r="S511" s="2"/>
      <c r="T511" s="2"/>
      <c r="U511" s="2"/>
      <c r="V511" s="2"/>
    </row>
    <row r="512" spans="1:22">
      <c r="A512" s="13" t="s">
        <v>3709</v>
      </c>
      <c r="B512" s="7" t="s">
        <v>1464</v>
      </c>
      <c r="C512" s="12" t="s">
        <v>432</v>
      </c>
      <c r="D512" s="7">
        <v>2</v>
      </c>
      <c r="E512" s="7">
        <v>19.2</v>
      </c>
      <c r="F512" s="7">
        <v>12.88</v>
      </c>
      <c r="G512" s="7">
        <v>16.309999999999999</v>
      </c>
      <c r="H512" s="7">
        <v>18.62</v>
      </c>
      <c r="I512" s="7">
        <v>15.61</v>
      </c>
      <c r="J512" s="7">
        <v>17.38</v>
      </c>
      <c r="K512" s="6">
        <f t="shared" si="28"/>
        <v>16.13</v>
      </c>
      <c r="L512" s="6">
        <f t="shared" si="29"/>
        <v>17.203333333333333</v>
      </c>
      <c r="M512" s="6">
        <f t="shared" si="30"/>
        <v>1.0665426741062203</v>
      </c>
      <c r="N512" s="11">
        <f t="shared" si="31"/>
        <v>0.63430322264380568</v>
      </c>
      <c r="R512" s="2"/>
      <c r="S512" s="2"/>
      <c r="T512" s="2"/>
      <c r="U512" s="2"/>
      <c r="V512" s="2"/>
    </row>
    <row r="513" spans="1:22">
      <c r="A513" s="13" t="s">
        <v>3424</v>
      </c>
      <c r="B513" s="7" t="s">
        <v>929</v>
      </c>
      <c r="C513" s="12" t="s">
        <v>930</v>
      </c>
      <c r="D513" s="7">
        <v>4</v>
      </c>
      <c r="E513" s="7">
        <v>14.45</v>
      </c>
      <c r="F513" s="7">
        <v>15.26</v>
      </c>
      <c r="G513" s="7">
        <v>14.62</v>
      </c>
      <c r="H513" s="7">
        <v>18.600000000000001</v>
      </c>
      <c r="I513" s="7">
        <v>18.38</v>
      </c>
      <c r="J513" s="7">
        <v>18.68</v>
      </c>
      <c r="K513" s="6">
        <f t="shared" si="28"/>
        <v>14.776666666666666</v>
      </c>
      <c r="L513" s="6">
        <f t="shared" si="29"/>
        <v>18.553333333333335</v>
      </c>
      <c r="M513" s="6">
        <f t="shared" si="30"/>
        <v>1.2555831265508686</v>
      </c>
      <c r="N513" s="11">
        <f t="shared" si="31"/>
        <v>1.7425931277340297E-3</v>
      </c>
      <c r="R513" s="2"/>
      <c r="S513" s="2"/>
      <c r="T513" s="2"/>
      <c r="U513" s="2"/>
      <c r="V513" s="2"/>
    </row>
    <row r="514" spans="1:22">
      <c r="A514" s="13" t="s">
        <v>4319</v>
      </c>
      <c r="B514" s="7" t="s">
        <v>2591</v>
      </c>
      <c r="C514" s="12" t="s">
        <v>432</v>
      </c>
      <c r="D514" s="7">
        <v>1</v>
      </c>
      <c r="E514" s="7">
        <v>20.149999999999999</v>
      </c>
      <c r="F514" s="7">
        <v>18.97</v>
      </c>
      <c r="G514" s="7">
        <v>18.71</v>
      </c>
      <c r="H514" s="7">
        <v>13.98</v>
      </c>
      <c r="I514" s="7">
        <v>14.12</v>
      </c>
      <c r="J514" s="7">
        <v>14.07</v>
      </c>
      <c r="K514" s="6">
        <f t="shared" si="28"/>
        <v>19.276666666666667</v>
      </c>
      <c r="L514" s="6">
        <f t="shared" si="29"/>
        <v>14.056666666666667</v>
      </c>
      <c r="M514" s="6">
        <f t="shared" si="30"/>
        <v>0.72920629431091122</v>
      </c>
      <c r="N514" s="11">
        <f t="shared" si="31"/>
        <v>6.7553840943171102E-3</v>
      </c>
      <c r="R514" s="2"/>
      <c r="S514" s="2"/>
      <c r="T514" s="2"/>
      <c r="U514" s="2"/>
      <c r="V514" s="2"/>
    </row>
    <row r="515" spans="1:22">
      <c r="A515" s="13" t="s">
        <v>3033</v>
      </c>
      <c r="B515" s="7" t="s">
        <v>185</v>
      </c>
      <c r="C515" s="12" t="s">
        <v>186</v>
      </c>
      <c r="D515" s="7">
        <v>2</v>
      </c>
      <c r="E515" s="7">
        <v>9.48</v>
      </c>
      <c r="F515" s="7">
        <v>9.75</v>
      </c>
      <c r="G515" s="7">
        <v>9.41</v>
      </c>
      <c r="H515" s="7">
        <v>21.95</v>
      </c>
      <c r="I515" s="7">
        <v>23.63</v>
      </c>
      <c r="J515" s="7">
        <v>25.79</v>
      </c>
      <c r="K515" s="6">
        <f t="shared" ref="K515:K578" si="32">AVERAGE(E515:G515)</f>
        <v>9.5466666666666669</v>
      </c>
      <c r="L515" s="6">
        <f t="shared" ref="L515:L578" si="33">AVERAGE(H515:J515)</f>
        <v>23.790000000000003</v>
      </c>
      <c r="M515" s="6">
        <f t="shared" ref="M515:M578" si="34">L515/K515</f>
        <v>2.4919692737430168</v>
      </c>
      <c r="N515" s="11">
        <f t="shared" ref="N515:N578" si="35">TTEST(E515:G515,H515:J515,2,3)</f>
        <v>5.6967684673587182E-3</v>
      </c>
      <c r="R515" s="2"/>
      <c r="S515" s="2"/>
      <c r="T515" s="2"/>
      <c r="U515" s="2"/>
      <c r="V515" s="2"/>
    </row>
    <row r="516" spans="1:22">
      <c r="A516" s="13" t="s">
        <v>3076</v>
      </c>
      <c r="B516" s="7" t="s">
        <v>265</v>
      </c>
      <c r="C516" s="12" t="s">
        <v>266</v>
      </c>
      <c r="D516" s="7">
        <v>1</v>
      </c>
      <c r="E516" s="7">
        <v>10.99</v>
      </c>
      <c r="F516" s="7">
        <v>10.59</v>
      </c>
      <c r="G516" s="7">
        <v>12</v>
      </c>
      <c r="H516" s="7">
        <v>22.9</v>
      </c>
      <c r="I516" s="7">
        <v>20.27</v>
      </c>
      <c r="J516" s="7">
        <v>23.26</v>
      </c>
      <c r="K516" s="6">
        <f t="shared" si="32"/>
        <v>11.193333333333333</v>
      </c>
      <c r="L516" s="6">
        <f t="shared" si="33"/>
        <v>22.143333333333334</v>
      </c>
      <c r="M516" s="6">
        <f t="shared" si="34"/>
        <v>1.9782608695652175</v>
      </c>
      <c r="N516" s="11">
        <f t="shared" si="35"/>
        <v>2.5500774736711444E-3</v>
      </c>
      <c r="R516" s="2"/>
      <c r="S516" s="2"/>
      <c r="T516" s="2"/>
      <c r="U516" s="2"/>
      <c r="V516" s="2"/>
    </row>
    <row r="517" spans="1:22">
      <c r="A517" s="13" t="s">
        <v>3367</v>
      </c>
      <c r="B517" s="7" t="s">
        <v>825</v>
      </c>
      <c r="C517" s="12" t="s">
        <v>826</v>
      </c>
      <c r="D517" s="7">
        <v>3</v>
      </c>
      <c r="E517" s="7">
        <v>14.06</v>
      </c>
      <c r="F517" s="7">
        <v>13.87</v>
      </c>
      <c r="G517" s="7">
        <v>14.83</v>
      </c>
      <c r="H517" s="7">
        <v>18.3</v>
      </c>
      <c r="I517" s="7">
        <v>20.25</v>
      </c>
      <c r="J517" s="7">
        <v>18.690000000000001</v>
      </c>
      <c r="K517" s="6">
        <f t="shared" si="32"/>
        <v>14.253333333333332</v>
      </c>
      <c r="L517" s="6">
        <f t="shared" si="33"/>
        <v>19.079999999999998</v>
      </c>
      <c r="M517" s="6">
        <f t="shared" si="34"/>
        <v>1.3386342376052385</v>
      </c>
      <c r="N517" s="11">
        <f t="shared" si="35"/>
        <v>5.9043870829149758E-3</v>
      </c>
      <c r="R517" s="2"/>
      <c r="S517" s="2"/>
      <c r="T517" s="2"/>
      <c r="U517" s="2"/>
      <c r="V517" s="2"/>
    </row>
    <row r="518" spans="1:22">
      <c r="A518" s="13" t="s">
        <v>3487</v>
      </c>
      <c r="B518" s="7" t="s">
        <v>1047</v>
      </c>
      <c r="C518" s="12" t="s">
        <v>1048</v>
      </c>
      <c r="D518" s="7">
        <v>1</v>
      </c>
      <c r="E518" s="7">
        <v>13.08</v>
      </c>
      <c r="F518" s="7">
        <v>15.23</v>
      </c>
      <c r="G518" s="7">
        <v>16.79</v>
      </c>
      <c r="H518" s="7">
        <v>16.55</v>
      </c>
      <c r="I518" s="7">
        <v>18.53</v>
      </c>
      <c r="J518" s="7">
        <v>19.82</v>
      </c>
      <c r="K518" s="6">
        <f t="shared" si="32"/>
        <v>15.033333333333333</v>
      </c>
      <c r="L518" s="6">
        <f t="shared" si="33"/>
        <v>18.3</v>
      </c>
      <c r="M518" s="6">
        <f t="shared" si="34"/>
        <v>1.2172949002217295</v>
      </c>
      <c r="N518" s="11">
        <f t="shared" si="35"/>
        <v>8.6210969329004808E-2</v>
      </c>
      <c r="R518" s="2"/>
      <c r="S518" s="2"/>
      <c r="T518" s="2"/>
      <c r="U518" s="2"/>
      <c r="V518" s="2"/>
    </row>
    <row r="519" spans="1:22" ht="25">
      <c r="A519" s="13" t="s">
        <v>3946</v>
      </c>
      <c r="B519" s="7" t="s">
        <v>1910</v>
      </c>
      <c r="C519" s="12" t="s">
        <v>1911</v>
      </c>
      <c r="D519" s="7">
        <v>4</v>
      </c>
      <c r="E519" s="7">
        <v>17.350000000000001</v>
      </c>
      <c r="F519" s="7">
        <v>15.68</v>
      </c>
      <c r="G519" s="7">
        <v>17.66</v>
      </c>
      <c r="H519" s="7">
        <v>15.37</v>
      </c>
      <c r="I519" s="7">
        <v>17.5</v>
      </c>
      <c r="J519" s="7">
        <v>16.440000000000001</v>
      </c>
      <c r="K519" s="6">
        <f t="shared" si="32"/>
        <v>16.896666666666665</v>
      </c>
      <c r="L519" s="6">
        <f t="shared" si="33"/>
        <v>16.436666666666667</v>
      </c>
      <c r="M519" s="6">
        <f t="shared" si="34"/>
        <v>0.97277569540343278</v>
      </c>
      <c r="N519" s="11">
        <f t="shared" si="35"/>
        <v>0.62480260098931839</v>
      </c>
      <c r="R519" s="2"/>
      <c r="S519" s="2"/>
      <c r="T519" s="2"/>
      <c r="U519" s="2"/>
      <c r="V519" s="2"/>
    </row>
    <row r="520" spans="1:22">
      <c r="A520" s="13" t="s">
        <v>3826</v>
      </c>
      <c r="B520" s="7" t="s">
        <v>1683</v>
      </c>
      <c r="C520" s="12" t="s">
        <v>217</v>
      </c>
      <c r="D520" s="7">
        <v>1</v>
      </c>
      <c r="E520" s="7">
        <v>16.739999999999998</v>
      </c>
      <c r="F520" s="7">
        <v>16.95</v>
      </c>
      <c r="G520" s="7">
        <v>15.26</v>
      </c>
      <c r="H520" s="7">
        <v>16.91</v>
      </c>
      <c r="I520" s="7">
        <v>16.510000000000002</v>
      </c>
      <c r="J520" s="7">
        <v>17.63</v>
      </c>
      <c r="K520" s="6">
        <f t="shared" si="32"/>
        <v>16.316666666666666</v>
      </c>
      <c r="L520" s="6">
        <f t="shared" si="33"/>
        <v>17.016666666666666</v>
      </c>
      <c r="M520" s="6">
        <f t="shared" si="34"/>
        <v>1.0429009193054137</v>
      </c>
      <c r="N520" s="11">
        <f t="shared" si="35"/>
        <v>0.33675286591023801</v>
      </c>
      <c r="R520" s="2"/>
      <c r="S520" s="2"/>
      <c r="T520" s="2"/>
      <c r="U520" s="2"/>
      <c r="V520" s="2"/>
    </row>
    <row r="521" spans="1:22">
      <c r="A521" s="13" t="s">
        <v>3400</v>
      </c>
      <c r="B521" s="7" t="s">
        <v>887</v>
      </c>
      <c r="C521" s="12" t="s">
        <v>888</v>
      </c>
      <c r="D521" s="7">
        <v>17</v>
      </c>
      <c r="E521" s="7">
        <v>15.4</v>
      </c>
      <c r="F521" s="7">
        <v>14.07</v>
      </c>
      <c r="G521" s="7">
        <v>14.21</v>
      </c>
      <c r="H521" s="7">
        <v>18.440000000000001</v>
      </c>
      <c r="I521" s="7">
        <v>19.63</v>
      </c>
      <c r="J521" s="7">
        <v>18.25</v>
      </c>
      <c r="K521" s="6">
        <f t="shared" si="32"/>
        <v>14.56</v>
      </c>
      <c r="L521" s="6">
        <f t="shared" si="33"/>
        <v>18.773333333333333</v>
      </c>
      <c r="M521" s="6">
        <f t="shared" si="34"/>
        <v>1.2893772893772892</v>
      </c>
      <c r="N521" s="11">
        <f t="shared" si="35"/>
        <v>2.2218053097501065E-3</v>
      </c>
      <c r="R521" s="2"/>
      <c r="S521" s="2"/>
      <c r="T521" s="2"/>
      <c r="U521" s="2"/>
      <c r="V521" s="2"/>
    </row>
    <row r="522" spans="1:22">
      <c r="A522" s="13" t="s">
        <v>3589</v>
      </c>
      <c r="B522" s="7" t="s">
        <v>1237</v>
      </c>
      <c r="C522" s="12" t="s">
        <v>1238</v>
      </c>
      <c r="D522" s="7">
        <v>1</v>
      </c>
      <c r="E522" s="7">
        <v>15.2</v>
      </c>
      <c r="F522" s="7">
        <v>18.7</v>
      </c>
      <c r="G522" s="7">
        <v>14.12</v>
      </c>
      <c r="H522" s="7">
        <v>18.46</v>
      </c>
      <c r="I522" s="7">
        <v>16.12</v>
      </c>
      <c r="J522" s="7">
        <v>17.399999999999999</v>
      </c>
      <c r="K522" s="6">
        <f t="shared" si="32"/>
        <v>16.006666666666664</v>
      </c>
      <c r="L522" s="6">
        <f t="shared" si="33"/>
        <v>17.326666666666664</v>
      </c>
      <c r="M522" s="6">
        <f t="shared" si="34"/>
        <v>1.0824656393169514</v>
      </c>
      <c r="N522" s="11">
        <f t="shared" si="35"/>
        <v>0.45595206300268171</v>
      </c>
      <c r="R522" s="2"/>
      <c r="S522" s="2"/>
      <c r="T522" s="2"/>
      <c r="U522" s="2"/>
      <c r="V522" s="2"/>
    </row>
    <row r="523" spans="1:22">
      <c r="A523" s="13" t="s">
        <v>3374</v>
      </c>
      <c r="B523" s="7" t="s">
        <v>838</v>
      </c>
      <c r="C523" s="12" t="s">
        <v>839</v>
      </c>
      <c r="D523" s="7">
        <v>4</v>
      </c>
      <c r="E523" s="7">
        <v>14.23</v>
      </c>
      <c r="F523" s="7">
        <v>13.91</v>
      </c>
      <c r="G523" s="7">
        <v>14.29</v>
      </c>
      <c r="H523" s="7">
        <v>18.670000000000002</v>
      </c>
      <c r="I523" s="7">
        <v>20.09</v>
      </c>
      <c r="J523" s="7">
        <v>18.809999999999999</v>
      </c>
      <c r="K523" s="6">
        <f t="shared" si="32"/>
        <v>14.143333333333333</v>
      </c>
      <c r="L523" s="6">
        <f t="shared" si="33"/>
        <v>19.190000000000001</v>
      </c>
      <c r="M523" s="6">
        <f t="shared" si="34"/>
        <v>1.3568230025925054</v>
      </c>
      <c r="N523" s="11">
        <f t="shared" si="35"/>
        <v>5.3294965609583245E-3</v>
      </c>
      <c r="R523" s="2"/>
      <c r="S523" s="2"/>
      <c r="T523" s="2"/>
      <c r="U523" s="2"/>
      <c r="V523" s="2"/>
    </row>
    <row r="524" spans="1:22">
      <c r="A524" s="13" t="s">
        <v>3500</v>
      </c>
      <c r="B524" s="7" t="s">
        <v>1072</v>
      </c>
      <c r="C524" s="12" t="s">
        <v>1073</v>
      </c>
      <c r="D524" s="7">
        <v>3</v>
      </c>
      <c r="E524" s="7">
        <v>14.8</v>
      </c>
      <c r="F524" s="7">
        <v>14.62</v>
      </c>
      <c r="G524" s="7">
        <v>16.079999999999998</v>
      </c>
      <c r="H524" s="7">
        <v>17.43</v>
      </c>
      <c r="I524" s="7">
        <v>19.18</v>
      </c>
      <c r="J524" s="7">
        <v>17.89</v>
      </c>
      <c r="K524" s="6">
        <f t="shared" si="32"/>
        <v>15.166666666666666</v>
      </c>
      <c r="L524" s="6">
        <f t="shared" si="33"/>
        <v>18.166666666666668</v>
      </c>
      <c r="M524" s="6">
        <f t="shared" si="34"/>
        <v>1.197802197802198</v>
      </c>
      <c r="N524" s="11">
        <f t="shared" si="35"/>
        <v>1.3060310994921396E-2</v>
      </c>
      <c r="R524" s="2"/>
      <c r="S524" s="2"/>
      <c r="T524" s="2"/>
      <c r="U524" s="2"/>
      <c r="V524" s="2"/>
    </row>
    <row r="525" spans="1:22" ht="25">
      <c r="A525" s="13" t="s">
        <v>3192</v>
      </c>
      <c r="B525" s="7" t="s">
        <v>491</v>
      </c>
      <c r="C525" s="12" t="s">
        <v>492</v>
      </c>
      <c r="D525" s="7">
        <v>6</v>
      </c>
      <c r="E525" s="7">
        <v>12.61</v>
      </c>
      <c r="F525" s="7">
        <v>12.86</v>
      </c>
      <c r="G525" s="7">
        <v>12.88</v>
      </c>
      <c r="H525" s="7">
        <v>20.399999999999999</v>
      </c>
      <c r="I525" s="7">
        <v>20.63</v>
      </c>
      <c r="J525" s="7">
        <v>20.62</v>
      </c>
      <c r="K525" s="6">
        <f t="shared" si="32"/>
        <v>12.783333333333333</v>
      </c>
      <c r="L525" s="6">
        <f t="shared" si="33"/>
        <v>20.55</v>
      </c>
      <c r="M525" s="6">
        <f t="shared" si="34"/>
        <v>1.6075619295958279</v>
      </c>
      <c r="N525" s="11">
        <f t="shared" si="35"/>
        <v>3.7030380765286289E-7</v>
      </c>
      <c r="R525" s="2"/>
      <c r="S525" s="2"/>
      <c r="T525" s="2"/>
      <c r="U525" s="2"/>
      <c r="V525" s="2"/>
    </row>
    <row r="526" spans="1:22">
      <c r="A526" s="13" t="s">
        <v>3193</v>
      </c>
      <c r="B526" s="7" t="s">
        <v>493</v>
      </c>
      <c r="C526" s="12" t="s">
        <v>494</v>
      </c>
      <c r="D526" s="7">
        <v>4</v>
      </c>
      <c r="E526" s="7">
        <v>12.83</v>
      </c>
      <c r="F526" s="7">
        <v>11.99</v>
      </c>
      <c r="G526" s="7">
        <v>12.68</v>
      </c>
      <c r="H526" s="7">
        <v>20.100000000000001</v>
      </c>
      <c r="I526" s="7">
        <v>20.32</v>
      </c>
      <c r="J526" s="7">
        <v>22.08</v>
      </c>
      <c r="K526" s="6">
        <f t="shared" si="32"/>
        <v>12.5</v>
      </c>
      <c r="L526" s="6">
        <f t="shared" si="33"/>
        <v>20.833333333333332</v>
      </c>
      <c r="M526" s="6">
        <f t="shared" si="34"/>
        <v>1.6666666666666665</v>
      </c>
      <c r="N526" s="11">
        <f t="shared" si="35"/>
        <v>2.0247012897051473E-3</v>
      </c>
      <c r="R526" s="2"/>
      <c r="S526" s="2"/>
      <c r="T526" s="2"/>
      <c r="U526" s="2"/>
      <c r="V526" s="2"/>
    </row>
    <row r="527" spans="1:22">
      <c r="A527" s="13" t="s">
        <v>4032</v>
      </c>
      <c r="B527" s="7" t="s">
        <v>2058</v>
      </c>
      <c r="C527" s="12" t="s">
        <v>1547</v>
      </c>
      <c r="D527" s="7">
        <v>12</v>
      </c>
      <c r="E527" s="7">
        <v>16.63</v>
      </c>
      <c r="F527" s="7">
        <v>19.25</v>
      </c>
      <c r="G527" s="7">
        <v>17.25</v>
      </c>
      <c r="H527" s="7">
        <v>15.45</v>
      </c>
      <c r="I527" s="7">
        <v>15.63</v>
      </c>
      <c r="J527" s="7">
        <v>15.78</v>
      </c>
      <c r="K527" s="6">
        <f t="shared" si="32"/>
        <v>17.709999999999997</v>
      </c>
      <c r="L527" s="6">
        <f t="shared" si="33"/>
        <v>15.62</v>
      </c>
      <c r="M527" s="6">
        <f t="shared" si="34"/>
        <v>0.88198757763975166</v>
      </c>
      <c r="N527" s="11">
        <f t="shared" si="35"/>
        <v>0.11619715829744801</v>
      </c>
      <c r="R527" s="2"/>
      <c r="S527" s="2"/>
      <c r="T527" s="2"/>
      <c r="U527" s="2"/>
      <c r="V527" s="2"/>
    </row>
    <row r="528" spans="1:22">
      <c r="A528" s="13" t="s">
        <v>3155</v>
      </c>
      <c r="B528" s="7" t="s">
        <v>421</v>
      </c>
      <c r="C528" s="12" t="s">
        <v>422</v>
      </c>
      <c r="D528" s="7">
        <v>2</v>
      </c>
      <c r="E528" s="7">
        <v>12.7</v>
      </c>
      <c r="F528" s="7">
        <v>12.3</v>
      </c>
      <c r="G528" s="7">
        <v>10.42</v>
      </c>
      <c r="H528" s="7">
        <v>22.94</v>
      </c>
      <c r="I528" s="7">
        <v>20.34</v>
      </c>
      <c r="J528" s="7">
        <v>21.3</v>
      </c>
      <c r="K528" s="6">
        <f t="shared" si="32"/>
        <v>11.806666666666667</v>
      </c>
      <c r="L528" s="6">
        <f t="shared" si="33"/>
        <v>21.526666666666667</v>
      </c>
      <c r="M528" s="6">
        <f t="shared" si="34"/>
        <v>1.8232636928289103</v>
      </c>
      <c r="N528" s="11">
        <f t="shared" si="35"/>
        <v>7.3537652333070835E-4</v>
      </c>
      <c r="R528" s="2"/>
      <c r="S528" s="2"/>
      <c r="T528" s="2"/>
      <c r="U528" s="2"/>
      <c r="V528" s="2"/>
    </row>
    <row r="529" spans="1:22">
      <c r="A529" s="13" t="s">
        <v>3605</v>
      </c>
      <c r="B529" s="7" t="s">
        <v>1266</v>
      </c>
      <c r="C529" s="12" t="s">
        <v>848</v>
      </c>
      <c r="D529" s="7">
        <v>13</v>
      </c>
      <c r="E529" s="7">
        <v>15.89</v>
      </c>
      <c r="F529" s="7">
        <v>14.72</v>
      </c>
      <c r="G529" s="7">
        <v>15.07</v>
      </c>
      <c r="H529" s="7">
        <v>17.059999999999999</v>
      </c>
      <c r="I529" s="7">
        <v>20.12</v>
      </c>
      <c r="J529" s="7">
        <v>17.14</v>
      </c>
      <c r="K529" s="6">
        <f t="shared" si="32"/>
        <v>15.226666666666667</v>
      </c>
      <c r="L529" s="6">
        <f t="shared" si="33"/>
        <v>18.106666666666666</v>
      </c>
      <c r="M529" s="6">
        <f t="shared" si="34"/>
        <v>1.1891418563922942</v>
      </c>
      <c r="N529" s="11">
        <f t="shared" si="35"/>
        <v>9.0891411874398184E-2</v>
      </c>
      <c r="R529" s="2"/>
      <c r="S529" s="2"/>
      <c r="T529" s="2"/>
      <c r="U529" s="2"/>
      <c r="V529" s="2"/>
    </row>
    <row r="530" spans="1:22">
      <c r="A530" s="13" t="s">
        <v>3631</v>
      </c>
      <c r="B530" s="7" t="s">
        <v>1314</v>
      </c>
      <c r="C530" s="12" t="s">
        <v>1315</v>
      </c>
      <c r="D530" s="7">
        <v>48</v>
      </c>
      <c r="E530" s="7">
        <v>15.63</v>
      </c>
      <c r="F530" s="7">
        <v>14.63</v>
      </c>
      <c r="G530" s="7">
        <v>17.98</v>
      </c>
      <c r="H530" s="7">
        <v>16.329999999999998</v>
      </c>
      <c r="I530" s="7">
        <v>17.989999999999998</v>
      </c>
      <c r="J530" s="7">
        <v>17.43</v>
      </c>
      <c r="K530" s="6">
        <f t="shared" si="32"/>
        <v>16.080000000000002</v>
      </c>
      <c r="L530" s="6">
        <f t="shared" si="33"/>
        <v>17.249999999999996</v>
      </c>
      <c r="M530" s="6">
        <f t="shared" si="34"/>
        <v>1.0727611940298505</v>
      </c>
      <c r="N530" s="11">
        <f t="shared" si="35"/>
        <v>0.36993732197561979</v>
      </c>
      <c r="R530" s="2"/>
      <c r="S530" s="2"/>
      <c r="T530" s="2"/>
      <c r="U530" s="2"/>
      <c r="V530" s="2"/>
    </row>
    <row r="531" spans="1:22">
      <c r="A531" s="13" t="s">
        <v>3065</v>
      </c>
      <c r="B531" s="7" t="s">
        <v>244</v>
      </c>
      <c r="C531" s="12" t="s">
        <v>245</v>
      </c>
      <c r="D531" s="7">
        <v>3</v>
      </c>
      <c r="E531" s="7">
        <v>11.67</v>
      </c>
      <c r="F531" s="7">
        <v>10.73</v>
      </c>
      <c r="G531" s="7">
        <v>9.93</v>
      </c>
      <c r="H531" s="7">
        <v>23.61</v>
      </c>
      <c r="I531" s="7">
        <v>21.14</v>
      </c>
      <c r="J531" s="7">
        <v>22.92</v>
      </c>
      <c r="K531" s="6">
        <f t="shared" si="32"/>
        <v>10.776666666666666</v>
      </c>
      <c r="L531" s="6">
        <f t="shared" si="33"/>
        <v>22.556666666666668</v>
      </c>
      <c r="M531" s="6">
        <f t="shared" si="34"/>
        <v>2.0931023816888343</v>
      </c>
      <c r="N531" s="11">
        <f t="shared" si="35"/>
        <v>3.9061662829806379E-4</v>
      </c>
      <c r="R531" s="2"/>
      <c r="S531" s="2"/>
      <c r="T531" s="2"/>
      <c r="U531" s="2"/>
      <c r="V531" s="2"/>
    </row>
    <row r="532" spans="1:22">
      <c r="A532" s="13" t="s">
        <v>4469</v>
      </c>
      <c r="B532" s="7" t="s">
        <v>2873</v>
      </c>
      <c r="C532" s="12" t="s">
        <v>2874</v>
      </c>
      <c r="D532" s="7">
        <v>1</v>
      </c>
      <c r="E532" s="7">
        <v>20.440000000000001</v>
      </c>
      <c r="F532" s="7">
        <v>21.65</v>
      </c>
      <c r="G532" s="7">
        <v>24.1</v>
      </c>
      <c r="H532" s="7">
        <v>10.33</v>
      </c>
      <c r="I532" s="7">
        <v>11.08</v>
      </c>
      <c r="J532" s="7">
        <v>12.4</v>
      </c>
      <c r="K532" s="6">
        <f t="shared" si="32"/>
        <v>22.063333333333333</v>
      </c>
      <c r="L532" s="6">
        <f t="shared" si="33"/>
        <v>11.270000000000001</v>
      </c>
      <c r="M532" s="6">
        <f t="shared" si="34"/>
        <v>0.51080223598730934</v>
      </c>
      <c r="N532" s="11">
        <f t="shared" si="35"/>
        <v>2.607743117868073E-3</v>
      </c>
      <c r="R532" s="2"/>
      <c r="S532" s="2"/>
      <c r="T532" s="2"/>
      <c r="U532" s="2"/>
      <c r="V532" s="2"/>
    </row>
    <row r="533" spans="1:22">
      <c r="A533" s="13" t="s">
        <v>4453</v>
      </c>
      <c r="B533" s="7" t="s">
        <v>2843</v>
      </c>
      <c r="C533" s="12" t="s">
        <v>2844</v>
      </c>
      <c r="D533" s="7">
        <v>1</v>
      </c>
      <c r="E533" s="7">
        <v>21.25</v>
      </c>
      <c r="F533" s="7">
        <v>21.23</v>
      </c>
      <c r="G533" s="7">
        <v>22.15</v>
      </c>
      <c r="H533" s="7">
        <v>12.4</v>
      </c>
      <c r="I533" s="7">
        <v>10.99</v>
      </c>
      <c r="J533" s="7">
        <v>11.98</v>
      </c>
      <c r="K533" s="6">
        <f t="shared" si="32"/>
        <v>21.543333333333333</v>
      </c>
      <c r="L533" s="6">
        <f t="shared" si="33"/>
        <v>11.790000000000001</v>
      </c>
      <c r="M533" s="6">
        <f t="shared" si="34"/>
        <v>0.54726907009128889</v>
      </c>
      <c r="N533" s="11">
        <f t="shared" si="35"/>
        <v>8.9846689797338031E-5</v>
      </c>
      <c r="R533" s="2"/>
      <c r="S533" s="2"/>
      <c r="T533" s="2"/>
      <c r="U533" s="2"/>
      <c r="V533" s="2"/>
    </row>
    <row r="534" spans="1:22">
      <c r="A534" s="13" t="s">
        <v>3164</v>
      </c>
      <c r="B534" s="7" t="s">
        <v>439</v>
      </c>
      <c r="C534" s="12" t="s">
        <v>440</v>
      </c>
      <c r="D534" s="7">
        <v>4</v>
      </c>
      <c r="E534" s="7">
        <v>12.41</v>
      </c>
      <c r="F534" s="7">
        <v>12.38</v>
      </c>
      <c r="G534" s="7">
        <v>12.54</v>
      </c>
      <c r="H534" s="7">
        <v>20.98</v>
      </c>
      <c r="I534" s="7">
        <v>20.21</v>
      </c>
      <c r="J534" s="7">
        <v>21.49</v>
      </c>
      <c r="K534" s="6">
        <f t="shared" si="32"/>
        <v>12.443333333333333</v>
      </c>
      <c r="L534" s="6">
        <f t="shared" si="33"/>
        <v>20.893333333333331</v>
      </c>
      <c r="M534" s="6">
        <f t="shared" si="34"/>
        <v>1.6790784891508168</v>
      </c>
      <c r="N534" s="11">
        <f t="shared" si="35"/>
        <v>1.657544337937485E-3</v>
      </c>
      <c r="R534" s="2"/>
      <c r="S534" s="2"/>
      <c r="T534" s="2"/>
      <c r="U534" s="2"/>
      <c r="V534" s="2"/>
    </row>
    <row r="535" spans="1:22">
      <c r="A535" s="13" t="s">
        <v>2978</v>
      </c>
      <c r="B535" s="7" t="s">
        <v>79</v>
      </c>
      <c r="C535" s="12" t="s">
        <v>80</v>
      </c>
      <c r="D535" s="7">
        <v>1</v>
      </c>
      <c r="E535" s="7">
        <v>7.67</v>
      </c>
      <c r="F535" s="7">
        <v>7.06</v>
      </c>
      <c r="G535" s="7">
        <v>6.59</v>
      </c>
      <c r="H535" s="7">
        <v>24.43</v>
      </c>
      <c r="I535" s="7">
        <v>27.26</v>
      </c>
      <c r="J535" s="7">
        <v>26.98</v>
      </c>
      <c r="K535" s="6">
        <f t="shared" si="32"/>
        <v>7.1066666666666665</v>
      </c>
      <c r="L535" s="6">
        <f t="shared" si="33"/>
        <v>26.223333333333333</v>
      </c>
      <c r="M535" s="6">
        <f t="shared" si="34"/>
        <v>3.6899624765478425</v>
      </c>
      <c r="N535" s="11">
        <f t="shared" si="35"/>
        <v>8.3786534733926133E-4</v>
      </c>
      <c r="R535" s="2"/>
      <c r="S535" s="2"/>
      <c r="T535" s="2"/>
      <c r="U535" s="2"/>
      <c r="V535" s="2"/>
    </row>
    <row r="536" spans="1:22">
      <c r="A536" s="13" t="s">
        <v>3408</v>
      </c>
      <c r="B536" s="7" t="s">
        <v>901</v>
      </c>
      <c r="C536" s="12" t="s">
        <v>131</v>
      </c>
      <c r="D536" s="7">
        <v>3</v>
      </c>
      <c r="E536" s="7">
        <v>14.42</v>
      </c>
      <c r="F536" s="7">
        <v>13.06</v>
      </c>
      <c r="G536" s="7">
        <v>15.73</v>
      </c>
      <c r="H536" s="7">
        <v>18.100000000000001</v>
      </c>
      <c r="I536" s="7">
        <v>20.02</v>
      </c>
      <c r="J536" s="7">
        <v>18.670000000000002</v>
      </c>
      <c r="K536" s="6">
        <f t="shared" si="32"/>
        <v>14.403333333333334</v>
      </c>
      <c r="L536" s="6">
        <f t="shared" si="33"/>
        <v>18.930000000000003</v>
      </c>
      <c r="M536" s="6">
        <f t="shared" si="34"/>
        <v>1.3142791020597084</v>
      </c>
      <c r="N536" s="11">
        <f t="shared" si="35"/>
        <v>1.1175888410920503E-2</v>
      </c>
      <c r="R536" s="2"/>
      <c r="S536" s="2"/>
      <c r="T536" s="2"/>
      <c r="U536" s="2"/>
      <c r="V536" s="2"/>
    </row>
    <row r="537" spans="1:22">
      <c r="A537" s="13" t="s">
        <v>3450</v>
      </c>
      <c r="B537" s="7" t="s">
        <v>975</v>
      </c>
      <c r="C537" s="12" t="s">
        <v>976</v>
      </c>
      <c r="D537" s="7">
        <v>5</v>
      </c>
      <c r="E537" s="7">
        <v>14.68</v>
      </c>
      <c r="F537" s="7">
        <v>17.21</v>
      </c>
      <c r="G537" s="7">
        <v>14.46</v>
      </c>
      <c r="H537" s="7">
        <v>17.100000000000001</v>
      </c>
      <c r="I537" s="7">
        <v>18.27</v>
      </c>
      <c r="J537" s="7">
        <v>18.28</v>
      </c>
      <c r="K537" s="6">
        <f t="shared" si="32"/>
        <v>15.450000000000001</v>
      </c>
      <c r="L537" s="6">
        <f t="shared" si="33"/>
        <v>17.883333333333336</v>
      </c>
      <c r="M537" s="6">
        <f t="shared" si="34"/>
        <v>1.1574973031283713</v>
      </c>
      <c r="N537" s="11">
        <f t="shared" si="35"/>
        <v>9.3459598067779995E-2</v>
      </c>
      <c r="R537" s="2"/>
      <c r="S537" s="2"/>
      <c r="T537" s="2"/>
      <c r="U537" s="2"/>
      <c r="V537" s="2"/>
    </row>
    <row r="538" spans="1:22">
      <c r="A538" s="13" t="s">
        <v>3242</v>
      </c>
      <c r="B538" s="7" t="s">
        <v>587</v>
      </c>
      <c r="C538" s="12" t="s">
        <v>588</v>
      </c>
      <c r="D538" s="7">
        <v>1</v>
      </c>
      <c r="E538" s="7">
        <v>11.44</v>
      </c>
      <c r="F538" s="7">
        <v>12.39</v>
      </c>
      <c r="G538" s="7">
        <v>17.18</v>
      </c>
      <c r="H538" s="7">
        <v>18.79</v>
      </c>
      <c r="I538" s="7">
        <v>18.73</v>
      </c>
      <c r="J538" s="7">
        <v>21.48</v>
      </c>
      <c r="K538" s="6">
        <f t="shared" si="32"/>
        <v>13.67</v>
      </c>
      <c r="L538" s="6">
        <f t="shared" si="33"/>
        <v>19.666666666666668</v>
      </c>
      <c r="M538" s="6">
        <f t="shared" si="34"/>
        <v>1.4386734942696904</v>
      </c>
      <c r="N538" s="11">
        <f t="shared" si="35"/>
        <v>5.7943993307313785E-2</v>
      </c>
      <c r="R538" s="2"/>
      <c r="S538" s="2"/>
      <c r="T538" s="2"/>
      <c r="U538" s="2"/>
      <c r="V538" s="2"/>
    </row>
    <row r="539" spans="1:22">
      <c r="A539" s="13" t="s">
        <v>3049</v>
      </c>
      <c r="B539" s="7" t="s">
        <v>214</v>
      </c>
      <c r="C539" s="12" t="s">
        <v>215</v>
      </c>
      <c r="D539" s="7">
        <v>4</v>
      </c>
      <c r="E539" s="7">
        <v>10.85</v>
      </c>
      <c r="F539" s="7">
        <v>9.65</v>
      </c>
      <c r="G539" s="7">
        <v>10.01</v>
      </c>
      <c r="H539" s="7">
        <v>20.93</v>
      </c>
      <c r="I539" s="7">
        <v>25.5</v>
      </c>
      <c r="J539" s="7">
        <v>23.05</v>
      </c>
      <c r="K539" s="6">
        <f t="shared" si="32"/>
        <v>10.17</v>
      </c>
      <c r="L539" s="6">
        <f t="shared" si="33"/>
        <v>23.16</v>
      </c>
      <c r="M539" s="6">
        <f t="shared" si="34"/>
        <v>2.2772861356932155</v>
      </c>
      <c r="N539" s="11">
        <f t="shared" si="35"/>
        <v>6.9244200489614622E-3</v>
      </c>
      <c r="R539" s="2"/>
      <c r="S539" s="2"/>
      <c r="T539" s="2"/>
      <c r="U539" s="2"/>
      <c r="V539" s="2"/>
    </row>
    <row r="540" spans="1:22">
      <c r="A540" s="13" t="s">
        <v>3303</v>
      </c>
      <c r="B540" s="7" t="s">
        <v>703</v>
      </c>
      <c r="C540" s="12" t="s">
        <v>704</v>
      </c>
      <c r="D540" s="7">
        <v>8</v>
      </c>
      <c r="E540" s="7">
        <v>14.17</v>
      </c>
      <c r="F540" s="7">
        <v>12.83</v>
      </c>
      <c r="G540" s="7">
        <v>13.85</v>
      </c>
      <c r="H540" s="7">
        <v>18.91</v>
      </c>
      <c r="I540" s="7">
        <v>20.64</v>
      </c>
      <c r="J540" s="7">
        <v>19.59</v>
      </c>
      <c r="K540" s="6">
        <f t="shared" si="32"/>
        <v>13.616666666666667</v>
      </c>
      <c r="L540" s="6">
        <f t="shared" si="33"/>
        <v>19.713333333333335</v>
      </c>
      <c r="M540" s="6">
        <f t="shared" si="34"/>
        <v>1.4477356181150551</v>
      </c>
      <c r="N540" s="11">
        <f t="shared" si="35"/>
        <v>8.6927340072683013E-4</v>
      </c>
      <c r="R540" s="2"/>
      <c r="S540" s="2"/>
      <c r="T540" s="2"/>
      <c r="U540" s="2"/>
      <c r="V540" s="2"/>
    </row>
    <row r="541" spans="1:22">
      <c r="A541" s="13" t="s">
        <v>4088</v>
      </c>
      <c r="B541" s="7" t="s">
        <v>2158</v>
      </c>
      <c r="C541" s="12" t="s">
        <v>2159</v>
      </c>
      <c r="D541" s="7">
        <v>2</v>
      </c>
      <c r="E541" s="7">
        <v>17.47</v>
      </c>
      <c r="F541" s="7">
        <v>17.39</v>
      </c>
      <c r="G541" s="7">
        <v>19.03</v>
      </c>
      <c r="H541" s="7">
        <v>15.33</v>
      </c>
      <c r="I541" s="7">
        <v>15.2</v>
      </c>
      <c r="J541" s="7">
        <v>15.59</v>
      </c>
      <c r="K541" s="6">
        <f t="shared" si="32"/>
        <v>17.963333333333335</v>
      </c>
      <c r="L541" s="6">
        <f t="shared" si="33"/>
        <v>15.373333333333335</v>
      </c>
      <c r="M541" s="6">
        <f t="shared" si="34"/>
        <v>0.85581740582668397</v>
      </c>
      <c r="N541" s="11">
        <f t="shared" si="35"/>
        <v>3.5019256837648657E-2</v>
      </c>
      <c r="R541" s="2"/>
      <c r="S541" s="2"/>
      <c r="T541" s="2"/>
      <c r="U541" s="2"/>
      <c r="V541" s="2"/>
    </row>
    <row r="542" spans="1:22">
      <c r="A542" s="13" t="s">
        <v>3811</v>
      </c>
      <c r="B542" s="7" t="s">
        <v>1655</v>
      </c>
      <c r="C542" s="12" t="s">
        <v>1656</v>
      </c>
      <c r="D542" s="7">
        <v>20</v>
      </c>
      <c r="E542" s="7">
        <v>16.41</v>
      </c>
      <c r="F542" s="7">
        <v>15.62</v>
      </c>
      <c r="G542" s="7">
        <v>16.75</v>
      </c>
      <c r="H542" s="7">
        <v>16.18</v>
      </c>
      <c r="I542" s="7">
        <v>18.37</v>
      </c>
      <c r="J542" s="7">
        <v>16.670000000000002</v>
      </c>
      <c r="K542" s="6">
        <f t="shared" si="32"/>
        <v>16.260000000000002</v>
      </c>
      <c r="L542" s="6">
        <f t="shared" si="33"/>
        <v>17.073333333333334</v>
      </c>
      <c r="M542" s="6">
        <f t="shared" si="34"/>
        <v>1.050020500205002</v>
      </c>
      <c r="N542" s="11">
        <f t="shared" si="35"/>
        <v>0.35488056672806145</v>
      </c>
      <c r="R542" s="2"/>
      <c r="S542" s="2"/>
      <c r="T542" s="2"/>
      <c r="U542" s="2"/>
      <c r="V542" s="2"/>
    </row>
    <row r="543" spans="1:22">
      <c r="A543" s="13" t="s">
        <v>3369</v>
      </c>
      <c r="B543" s="7" t="s">
        <v>829</v>
      </c>
      <c r="C543" s="12" t="s">
        <v>830</v>
      </c>
      <c r="D543" s="7">
        <v>5</v>
      </c>
      <c r="E543" s="7">
        <v>14.34</v>
      </c>
      <c r="F543" s="7">
        <v>13.22</v>
      </c>
      <c r="G543" s="7">
        <v>14.73</v>
      </c>
      <c r="H543" s="7">
        <v>17.8</v>
      </c>
      <c r="I543" s="7">
        <v>20.87</v>
      </c>
      <c r="J543" s="7">
        <v>19.04</v>
      </c>
      <c r="K543" s="6">
        <f t="shared" si="32"/>
        <v>14.096666666666669</v>
      </c>
      <c r="L543" s="6">
        <f t="shared" si="33"/>
        <v>19.236666666666668</v>
      </c>
      <c r="M543" s="6">
        <f t="shared" si="34"/>
        <v>1.3646252069047053</v>
      </c>
      <c r="N543" s="11">
        <f t="shared" si="35"/>
        <v>1.4666308519724631E-2</v>
      </c>
      <c r="R543" s="2"/>
      <c r="S543" s="2"/>
      <c r="T543" s="2"/>
      <c r="U543" s="2"/>
      <c r="V543" s="2"/>
    </row>
    <row r="544" spans="1:22">
      <c r="A544" s="13" t="s">
        <v>3154</v>
      </c>
      <c r="B544" s="7" t="s">
        <v>419</v>
      </c>
      <c r="C544" s="12" t="s">
        <v>420</v>
      </c>
      <c r="D544" s="7">
        <v>4</v>
      </c>
      <c r="E544" s="7">
        <v>12.1</v>
      </c>
      <c r="F544" s="7">
        <v>11.58</v>
      </c>
      <c r="G544" s="7">
        <v>14.38</v>
      </c>
      <c r="H544" s="7">
        <v>18.53</v>
      </c>
      <c r="I544" s="7">
        <v>20.99</v>
      </c>
      <c r="J544" s="7">
        <v>22.42</v>
      </c>
      <c r="K544" s="6">
        <f t="shared" si="32"/>
        <v>12.686666666666667</v>
      </c>
      <c r="L544" s="6">
        <f t="shared" si="33"/>
        <v>20.646666666666665</v>
      </c>
      <c r="M544" s="6">
        <f t="shared" si="34"/>
        <v>1.6274303730951127</v>
      </c>
      <c r="N544" s="11">
        <f t="shared" si="35"/>
        <v>6.2007326027089006E-3</v>
      </c>
      <c r="R544" s="2"/>
      <c r="S544" s="2"/>
      <c r="T544" s="2"/>
      <c r="U544" s="2"/>
      <c r="V544" s="2"/>
    </row>
    <row r="545" spans="1:22">
      <c r="A545" s="13" t="s">
        <v>3095</v>
      </c>
      <c r="B545" s="7" t="s">
        <v>303</v>
      </c>
      <c r="C545" s="12" t="s">
        <v>304</v>
      </c>
      <c r="D545" s="7">
        <v>9</v>
      </c>
      <c r="E545" s="7">
        <v>9.0500000000000007</v>
      </c>
      <c r="F545" s="7">
        <v>13.48</v>
      </c>
      <c r="G545" s="7">
        <v>10.82</v>
      </c>
      <c r="H545" s="7">
        <v>21.5</v>
      </c>
      <c r="I545" s="7">
        <v>19.739999999999998</v>
      </c>
      <c r="J545" s="7">
        <v>25.41</v>
      </c>
      <c r="K545" s="6">
        <f t="shared" si="32"/>
        <v>11.116666666666667</v>
      </c>
      <c r="L545" s="6">
        <f t="shared" si="33"/>
        <v>22.216666666666665</v>
      </c>
      <c r="M545" s="6">
        <f t="shared" si="34"/>
        <v>1.9985007496251872</v>
      </c>
      <c r="N545" s="11">
        <f t="shared" si="35"/>
        <v>7.4941241099811019E-3</v>
      </c>
      <c r="R545" s="2"/>
      <c r="S545" s="2"/>
      <c r="T545" s="2"/>
      <c r="U545" s="2"/>
      <c r="V545" s="2"/>
    </row>
    <row r="546" spans="1:22" ht="25">
      <c r="A546" s="13" t="s">
        <v>4199</v>
      </c>
      <c r="B546" s="7" t="s">
        <v>2360</v>
      </c>
      <c r="C546" s="12" t="s">
        <v>2361</v>
      </c>
      <c r="D546" s="7">
        <v>2</v>
      </c>
      <c r="E546" s="7">
        <v>18.29</v>
      </c>
      <c r="F546" s="7">
        <v>16.87</v>
      </c>
      <c r="G546" s="7">
        <v>18.12</v>
      </c>
      <c r="H546" s="7">
        <v>14.58</v>
      </c>
      <c r="I546" s="7">
        <v>17.309999999999999</v>
      </c>
      <c r="J546" s="7">
        <v>14.83</v>
      </c>
      <c r="K546" s="6">
        <f t="shared" si="32"/>
        <v>17.760000000000002</v>
      </c>
      <c r="L546" s="6">
        <f t="shared" si="33"/>
        <v>15.573333333333332</v>
      </c>
      <c r="M546" s="6">
        <f t="shared" si="34"/>
        <v>0.87687687687687677</v>
      </c>
      <c r="N546" s="11">
        <f t="shared" si="35"/>
        <v>0.11215218047973367</v>
      </c>
      <c r="R546" s="2"/>
      <c r="S546" s="2"/>
      <c r="T546" s="2"/>
      <c r="U546" s="2"/>
      <c r="V546" s="2"/>
    </row>
    <row r="547" spans="1:22" ht="25">
      <c r="A547" s="13" t="s">
        <v>4110</v>
      </c>
      <c r="B547" s="7" t="s">
        <v>2198</v>
      </c>
      <c r="C547" s="12" t="s">
        <v>2199</v>
      </c>
      <c r="D547" s="7">
        <v>2</v>
      </c>
      <c r="E547" s="7">
        <v>17.64</v>
      </c>
      <c r="F547" s="7">
        <v>16.21</v>
      </c>
      <c r="G547" s="7">
        <v>18.43</v>
      </c>
      <c r="H547" s="7">
        <v>15.27</v>
      </c>
      <c r="I547" s="7">
        <v>17.27</v>
      </c>
      <c r="J547" s="7">
        <v>15.17</v>
      </c>
      <c r="K547" s="6">
        <f t="shared" si="32"/>
        <v>17.426666666666666</v>
      </c>
      <c r="L547" s="6">
        <f t="shared" si="33"/>
        <v>15.903333333333334</v>
      </c>
      <c r="M547" s="6">
        <f t="shared" si="34"/>
        <v>0.9125860749808723</v>
      </c>
      <c r="N547" s="11">
        <f t="shared" si="35"/>
        <v>0.18182944196268011</v>
      </c>
      <c r="R547" s="2"/>
      <c r="S547" s="2"/>
      <c r="T547" s="2"/>
      <c r="U547" s="2"/>
      <c r="V547" s="2"/>
    </row>
    <row r="548" spans="1:22" ht="25">
      <c r="A548" s="13" t="s">
        <v>3737</v>
      </c>
      <c r="B548" s="7" t="s">
        <v>1518</v>
      </c>
      <c r="C548" s="12" t="s">
        <v>1519</v>
      </c>
      <c r="D548" s="7">
        <v>1</v>
      </c>
      <c r="E548" s="7">
        <v>17</v>
      </c>
      <c r="F548" s="7">
        <v>13</v>
      </c>
      <c r="G548" s="7">
        <v>16.649999999999999</v>
      </c>
      <c r="H548" s="7">
        <v>16.98</v>
      </c>
      <c r="I548" s="7">
        <v>18.88</v>
      </c>
      <c r="J548" s="7">
        <v>17.48</v>
      </c>
      <c r="K548" s="6">
        <f t="shared" si="32"/>
        <v>15.549999999999999</v>
      </c>
      <c r="L548" s="6">
        <f t="shared" si="33"/>
        <v>17.78</v>
      </c>
      <c r="M548" s="6">
        <f t="shared" si="34"/>
        <v>1.1434083601286176</v>
      </c>
      <c r="N548" s="11">
        <f t="shared" si="35"/>
        <v>0.21708719300977061</v>
      </c>
      <c r="R548" s="2"/>
      <c r="S548" s="2"/>
      <c r="T548" s="2"/>
      <c r="U548" s="2"/>
      <c r="V548" s="2"/>
    </row>
    <row r="549" spans="1:22">
      <c r="A549" s="13" t="s">
        <v>4094</v>
      </c>
      <c r="B549" s="7" t="s">
        <v>2168</v>
      </c>
      <c r="C549" s="12" t="s">
        <v>2169</v>
      </c>
      <c r="D549" s="7">
        <v>3</v>
      </c>
      <c r="E549" s="7">
        <v>14.75</v>
      </c>
      <c r="F549" s="7">
        <v>18.100000000000001</v>
      </c>
      <c r="G549" s="7">
        <v>19.62</v>
      </c>
      <c r="H549" s="7">
        <v>13.41</v>
      </c>
      <c r="I549" s="7">
        <v>15.85</v>
      </c>
      <c r="J549" s="7">
        <v>18.28</v>
      </c>
      <c r="K549" s="6">
        <f t="shared" si="32"/>
        <v>17.489999999999998</v>
      </c>
      <c r="L549" s="6">
        <f t="shared" si="33"/>
        <v>15.846666666666666</v>
      </c>
      <c r="M549" s="6">
        <f t="shared" si="34"/>
        <v>0.90604154755098154</v>
      </c>
      <c r="N549" s="11">
        <f t="shared" si="35"/>
        <v>0.45981763239029139</v>
      </c>
      <c r="R549" s="2"/>
      <c r="S549" s="2"/>
      <c r="T549" s="2"/>
      <c r="U549" s="2"/>
      <c r="V549" s="2"/>
    </row>
    <row r="550" spans="1:22" ht="25">
      <c r="A550" s="13" t="s">
        <v>3779</v>
      </c>
      <c r="B550" s="7" t="s">
        <v>1593</v>
      </c>
      <c r="C550" s="12" t="s">
        <v>1594</v>
      </c>
      <c r="D550" s="7">
        <v>8</v>
      </c>
      <c r="E550" s="7">
        <v>16.03</v>
      </c>
      <c r="F550" s="7">
        <v>16.510000000000002</v>
      </c>
      <c r="G550" s="7">
        <v>16.97</v>
      </c>
      <c r="H550" s="7">
        <v>17.760000000000002</v>
      </c>
      <c r="I550" s="7">
        <v>15.72</v>
      </c>
      <c r="J550" s="7">
        <v>17.010000000000002</v>
      </c>
      <c r="K550" s="6">
        <f t="shared" si="32"/>
        <v>16.503333333333334</v>
      </c>
      <c r="L550" s="6">
        <f t="shared" si="33"/>
        <v>16.830000000000002</v>
      </c>
      <c r="M550" s="6">
        <f t="shared" si="34"/>
        <v>1.0197939810139367</v>
      </c>
      <c r="N550" s="11">
        <f t="shared" si="35"/>
        <v>0.6543729513086276</v>
      </c>
      <c r="R550" s="2"/>
      <c r="S550" s="2"/>
      <c r="T550" s="2"/>
      <c r="U550" s="2"/>
      <c r="V550" s="2"/>
    </row>
    <row r="551" spans="1:22">
      <c r="A551" s="13" t="s">
        <v>4148</v>
      </c>
      <c r="B551" s="7" t="s">
        <v>2264</v>
      </c>
      <c r="C551" s="12" t="s">
        <v>2265</v>
      </c>
      <c r="D551" s="7">
        <v>3</v>
      </c>
      <c r="E551" s="7">
        <v>16.350000000000001</v>
      </c>
      <c r="F551" s="7">
        <v>18.190000000000001</v>
      </c>
      <c r="G551" s="7">
        <v>18.75</v>
      </c>
      <c r="H551" s="7">
        <v>16.07</v>
      </c>
      <c r="I551" s="7">
        <v>15.4</v>
      </c>
      <c r="J551" s="7">
        <v>15.24</v>
      </c>
      <c r="K551" s="6">
        <f t="shared" si="32"/>
        <v>17.763333333333335</v>
      </c>
      <c r="L551" s="6">
        <f t="shared" si="33"/>
        <v>15.57</v>
      </c>
      <c r="M551" s="6">
        <f t="shared" si="34"/>
        <v>0.87652467629949327</v>
      </c>
      <c r="N551" s="11">
        <f t="shared" si="35"/>
        <v>8.0918657988051854E-2</v>
      </c>
      <c r="R551" s="2"/>
      <c r="S551" s="2"/>
      <c r="T551" s="2"/>
      <c r="U551" s="2"/>
      <c r="V551" s="2"/>
    </row>
    <row r="552" spans="1:22">
      <c r="A552" s="13" t="s">
        <v>3468</v>
      </c>
      <c r="B552" s="7" t="s">
        <v>1009</v>
      </c>
      <c r="C552" s="12" t="s">
        <v>1010</v>
      </c>
      <c r="D552" s="7">
        <v>8</v>
      </c>
      <c r="E552" s="7">
        <v>14.49</v>
      </c>
      <c r="F552" s="7">
        <v>14.86</v>
      </c>
      <c r="G552" s="7">
        <v>16.57</v>
      </c>
      <c r="H552" s="7">
        <v>16.97</v>
      </c>
      <c r="I552" s="7">
        <v>18.82</v>
      </c>
      <c r="J552" s="7">
        <v>18.3</v>
      </c>
      <c r="K552" s="6">
        <f t="shared" si="32"/>
        <v>15.306666666666667</v>
      </c>
      <c r="L552" s="6">
        <f t="shared" si="33"/>
        <v>18.03</v>
      </c>
      <c r="M552" s="6">
        <f t="shared" si="34"/>
        <v>1.177918118466899</v>
      </c>
      <c r="N552" s="11">
        <f t="shared" si="35"/>
        <v>3.3220448521411566E-2</v>
      </c>
      <c r="R552" s="2"/>
      <c r="S552" s="2"/>
      <c r="T552" s="2"/>
      <c r="U552" s="2"/>
      <c r="V552" s="2"/>
    </row>
    <row r="553" spans="1:22">
      <c r="A553" s="13" t="s">
        <v>3365</v>
      </c>
      <c r="B553" s="7" t="s">
        <v>821</v>
      </c>
      <c r="C553" s="12" t="s">
        <v>822</v>
      </c>
      <c r="D553" s="7">
        <v>3</v>
      </c>
      <c r="E553" s="7">
        <v>13.24</v>
      </c>
      <c r="F553" s="7">
        <v>15.34</v>
      </c>
      <c r="G553" s="7">
        <v>14.19</v>
      </c>
      <c r="H553" s="7">
        <v>18.91</v>
      </c>
      <c r="I553" s="7">
        <v>17.75</v>
      </c>
      <c r="J553" s="7">
        <v>20.57</v>
      </c>
      <c r="K553" s="6">
        <f t="shared" si="32"/>
        <v>14.256666666666666</v>
      </c>
      <c r="L553" s="6">
        <f t="shared" si="33"/>
        <v>19.076666666666664</v>
      </c>
      <c r="M553" s="6">
        <f t="shared" si="34"/>
        <v>1.3380874444704232</v>
      </c>
      <c r="N553" s="11">
        <f t="shared" si="35"/>
        <v>1.1066898348600302E-2</v>
      </c>
      <c r="R553" s="2"/>
      <c r="S553" s="2"/>
      <c r="T553" s="2"/>
      <c r="U553" s="2"/>
      <c r="V553" s="2"/>
    </row>
    <row r="554" spans="1:22">
      <c r="A554" s="13" t="s">
        <v>3476</v>
      </c>
      <c r="B554" s="7" t="s">
        <v>1025</v>
      </c>
      <c r="C554" s="12" t="s">
        <v>1026</v>
      </c>
      <c r="D554" s="7">
        <v>7</v>
      </c>
      <c r="E554" s="7">
        <v>15.17</v>
      </c>
      <c r="F554" s="7">
        <v>15.47</v>
      </c>
      <c r="G554" s="7">
        <v>14.95</v>
      </c>
      <c r="H554" s="7">
        <v>18.809999999999999</v>
      </c>
      <c r="I554" s="7">
        <v>17.059999999999999</v>
      </c>
      <c r="J554" s="7">
        <v>18.55</v>
      </c>
      <c r="K554" s="6">
        <f t="shared" si="32"/>
        <v>15.196666666666667</v>
      </c>
      <c r="L554" s="6">
        <f t="shared" si="33"/>
        <v>18.14</v>
      </c>
      <c r="M554" s="6">
        <f t="shared" si="34"/>
        <v>1.1936828251809608</v>
      </c>
      <c r="N554" s="11">
        <f t="shared" si="35"/>
        <v>2.5742148567787785E-2</v>
      </c>
      <c r="R554" s="2"/>
      <c r="S554" s="2"/>
      <c r="T554" s="2"/>
      <c r="U554" s="2"/>
      <c r="V554" s="2"/>
    </row>
    <row r="555" spans="1:22">
      <c r="A555" s="13" t="s">
        <v>3345</v>
      </c>
      <c r="B555" s="7" t="s">
        <v>782</v>
      </c>
      <c r="C555" s="12" t="s">
        <v>783</v>
      </c>
      <c r="D555" s="7">
        <v>26</v>
      </c>
      <c r="E555" s="7">
        <v>14.15</v>
      </c>
      <c r="F555" s="7">
        <v>13.84</v>
      </c>
      <c r="G555" s="7">
        <v>13.57</v>
      </c>
      <c r="H555" s="7">
        <v>18.579999999999998</v>
      </c>
      <c r="I555" s="7">
        <v>21</v>
      </c>
      <c r="J555" s="7">
        <v>18.86</v>
      </c>
      <c r="K555" s="6">
        <f t="shared" si="32"/>
        <v>13.853333333333333</v>
      </c>
      <c r="L555" s="6">
        <f t="shared" si="33"/>
        <v>19.48</v>
      </c>
      <c r="M555" s="6">
        <f t="shared" si="34"/>
        <v>1.4061597690086622</v>
      </c>
      <c r="N555" s="11">
        <f t="shared" si="35"/>
        <v>1.4584794310631985E-2</v>
      </c>
      <c r="R555" s="2"/>
      <c r="S555" s="2"/>
      <c r="T555" s="2"/>
      <c r="U555" s="2"/>
      <c r="V555" s="2"/>
    </row>
    <row r="556" spans="1:22">
      <c r="A556" s="13" t="s">
        <v>3425</v>
      </c>
      <c r="B556" s="7" t="s">
        <v>931</v>
      </c>
      <c r="C556" s="12" t="s">
        <v>932</v>
      </c>
      <c r="D556" s="7">
        <v>1</v>
      </c>
      <c r="E556" s="7">
        <v>11.2</v>
      </c>
      <c r="F556" s="7">
        <v>17.170000000000002</v>
      </c>
      <c r="G556" s="7">
        <v>14.86</v>
      </c>
      <c r="H556" s="7">
        <v>16.96</v>
      </c>
      <c r="I556" s="7">
        <v>18.89</v>
      </c>
      <c r="J556" s="7">
        <v>20.92</v>
      </c>
      <c r="K556" s="6">
        <f t="shared" si="32"/>
        <v>14.410000000000002</v>
      </c>
      <c r="L556" s="6">
        <f t="shared" si="33"/>
        <v>18.923333333333336</v>
      </c>
      <c r="M556" s="6">
        <f t="shared" si="34"/>
        <v>1.3132084200786491</v>
      </c>
      <c r="N556" s="11">
        <f t="shared" si="35"/>
        <v>0.10655144192291997</v>
      </c>
      <c r="R556" s="2"/>
      <c r="S556" s="2"/>
      <c r="T556" s="2"/>
      <c r="U556" s="2"/>
      <c r="V556" s="2"/>
    </row>
    <row r="557" spans="1:22">
      <c r="A557" s="13" t="s">
        <v>4200</v>
      </c>
      <c r="B557" s="7" t="s">
        <v>2362</v>
      </c>
      <c r="C557" s="12" t="s">
        <v>2363</v>
      </c>
      <c r="D557" s="7">
        <v>32</v>
      </c>
      <c r="E557" s="7">
        <v>16.87</v>
      </c>
      <c r="F557" s="7">
        <v>18.739999999999998</v>
      </c>
      <c r="G557" s="7">
        <v>20.32</v>
      </c>
      <c r="H557" s="7">
        <v>12.98</v>
      </c>
      <c r="I557" s="7">
        <v>15.33</v>
      </c>
      <c r="J557" s="7">
        <v>15.75</v>
      </c>
      <c r="K557" s="6">
        <f t="shared" si="32"/>
        <v>18.643333333333334</v>
      </c>
      <c r="L557" s="6">
        <f t="shared" si="33"/>
        <v>14.686666666666667</v>
      </c>
      <c r="M557" s="6">
        <f t="shared" si="34"/>
        <v>0.78777042731986413</v>
      </c>
      <c r="N557" s="11">
        <f t="shared" si="35"/>
        <v>4.093104123715794E-2</v>
      </c>
      <c r="R557" s="2"/>
      <c r="S557" s="2"/>
      <c r="T557" s="2"/>
      <c r="U557" s="2"/>
      <c r="V557" s="2"/>
    </row>
    <row r="558" spans="1:22">
      <c r="A558" s="13" t="s">
        <v>3714</v>
      </c>
      <c r="B558" s="7" t="s">
        <v>1473</v>
      </c>
      <c r="C558" s="12" t="s">
        <v>1474</v>
      </c>
      <c r="D558" s="7">
        <v>1</v>
      </c>
      <c r="E558" s="7">
        <v>16.43</v>
      </c>
      <c r="F558" s="7">
        <v>16.309999999999999</v>
      </c>
      <c r="G558" s="7">
        <v>14.29</v>
      </c>
      <c r="H558" s="7">
        <v>18.46</v>
      </c>
      <c r="I558" s="7">
        <v>17.149999999999999</v>
      </c>
      <c r="J558" s="7">
        <v>17.350000000000001</v>
      </c>
      <c r="K558" s="6">
        <f t="shared" si="32"/>
        <v>15.676666666666664</v>
      </c>
      <c r="L558" s="6">
        <f t="shared" si="33"/>
        <v>17.653333333333332</v>
      </c>
      <c r="M558" s="6">
        <f t="shared" si="34"/>
        <v>1.1260897299596004</v>
      </c>
      <c r="N558" s="11">
        <f t="shared" si="35"/>
        <v>8.5111204400124083E-2</v>
      </c>
      <c r="R558" s="2"/>
      <c r="S558" s="2"/>
      <c r="T558" s="2"/>
      <c r="U558" s="2"/>
      <c r="V558" s="2"/>
    </row>
    <row r="559" spans="1:22">
      <c r="A559" s="13" t="s">
        <v>3894</v>
      </c>
      <c r="B559" s="7" t="s">
        <v>1810</v>
      </c>
      <c r="C559" s="12" t="s">
        <v>1811</v>
      </c>
      <c r="D559" s="7">
        <v>8</v>
      </c>
      <c r="E559" s="7">
        <v>16.53</v>
      </c>
      <c r="F559" s="7">
        <v>17.86</v>
      </c>
      <c r="G559" s="7">
        <v>17.02</v>
      </c>
      <c r="H559" s="7">
        <v>16.829999999999998</v>
      </c>
      <c r="I559" s="7">
        <v>15.22</v>
      </c>
      <c r="J559" s="7">
        <v>16.54</v>
      </c>
      <c r="K559" s="6">
        <f t="shared" si="32"/>
        <v>17.136666666666667</v>
      </c>
      <c r="L559" s="6">
        <f t="shared" si="33"/>
        <v>16.196666666666665</v>
      </c>
      <c r="M559" s="6">
        <f t="shared" si="34"/>
        <v>0.94514685858782332</v>
      </c>
      <c r="N559" s="11">
        <f t="shared" si="35"/>
        <v>0.21361508126704545</v>
      </c>
      <c r="R559" s="2"/>
      <c r="S559" s="2"/>
      <c r="T559" s="2"/>
      <c r="U559" s="2"/>
      <c r="V559" s="2"/>
    </row>
    <row r="560" spans="1:22">
      <c r="A560" s="13" t="s">
        <v>3927</v>
      </c>
      <c r="B560" s="7" t="s">
        <v>1873</v>
      </c>
      <c r="C560" s="12" t="s">
        <v>1874</v>
      </c>
      <c r="D560" s="7">
        <v>1</v>
      </c>
      <c r="E560" s="7">
        <v>17.88</v>
      </c>
      <c r="F560" s="7">
        <v>17.84</v>
      </c>
      <c r="G560" s="7">
        <v>16.260000000000002</v>
      </c>
      <c r="H560" s="7">
        <v>17.190000000000001</v>
      </c>
      <c r="I560" s="7">
        <v>17.059999999999999</v>
      </c>
      <c r="J560" s="7">
        <v>13.77</v>
      </c>
      <c r="K560" s="6">
        <f t="shared" si="32"/>
        <v>17.326666666666668</v>
      </c>
      <c r="L560" s="6">
        <f t="shared" si="33"/>
        <v>16.006666666666664</v>
      </c>
      <c r="M560" s="6">
        <f t="shared" si="34"/>
        <v>0.92381685263562885</v>
      </c>
      <c r="N560" s="11">
        <f t="shared" si="35"/>
        <v>0.36836779340770959</v>
      </c>
      <c r="R560" s="2"/>
      <c r="S560" s="2"/>
      <c r="T560" s="2"/>
      <c r="U560" s="2"/>
      <c r="V560" s="2"/>
    </row>
    <row r="561" spans="1:22">
      <c r="A561" s="13" t="s">
        <v>4184</v>
      </c>
      <c r="B561" s="7" t="s">
        <v>2331</v>
      </c>
      <c r="C561" s="12" t="s">
        <v>2332</v>
      </c>
      <c r="D561" s="7">
        <v>5</v>
      </c>
      <c r="E561" s="7">
        <v>19.48</v>
      </c>
      <c r="F561" s="7">
        <v>17.28</v>
      </c>
      <c r="G561" s="7">
        <v>17.79</v>
      </c>
      <c r="H561" s="7">
        <v>16.36</v>
      </c>
      <c r="I561" s="7">
        <v>14.38</v>
      </c>
      <c r="J561" s="7">
        <v>14.72</v>
      </c>
      <c r="K561" s="6">
        <f t="shared" si="32"/>
        <v>18.183333333333334</v>
      </c>
      <c r="L561" s="6">
        <f t="shared" si="33"/>
        <v>15.153333333333334</v>
      </c>
      <c r="M561" s="6">
        <f t="shared" si="34"/>
        <v>0.83336388634280478</v>
      </c>
      <c r="N561" s="11">
        <f t="shared" si="35"/>
        <v>2.8742421958753768E-2</v>
      </c>
      <c r="R561" s="2"/>
      <c r="S561" s="2"/>
      <c r="T561" s="2"/>
      <c r="U561" s="2"/>
      <c r="V561" s="2"/>
    </row>
    <row r="562" spans="1:22">
      <c r="A562" s="13" t="s">
        <v>3967</v>
      </c>
      <c r="B562" s="7" t="s">
        <v>1946</v>
      </c>
      <c r="C562" s="12" t="s">
        <v>1947</v>
      </c>
      <c r="D562" s="7">
        <v>3</v>
      </c>
      <c r="E562" s="7">
        <v>18.149999999999999</v>
      </c>
      <c r="F562" s="7">
        <v>17</v>
      </c>
      <c r="G562" s="7">
        <v>16.850000000000001</v>
      </c>
      <c r="H562" s="7">
        <v>15.88</v>
      </c>
      <c r="I562" s="7">
        <v>16.2</v>
      </c>
      <c r="J562" s="7">
        <v>15.91</v>
      </c>
      <c r="K562" s="6">
        <f t="shared" si="32"/>
        <v>17.333333333333332</v>
      </c>
      <c r="L562" s="6">
        <f t="shared" si="33"/>
        <v>15.996666666666664</v>
      </c>
      <c r="M562" s="6">
        <f t="shared" si="34"/>
        <v>0.9228846153846153</v>
      </c>
      <c r="N562" s="11">
        <f t="shared" si="35"/>
        <v>7.5086449990176926E-2</v>
      </c>
      <c r="R562" s="2"/>
      <c r="S562" s="2"/>
      <c r="T562" s="2"/>
      <c r="U562" s="2"/>
      <c r="V562" s="2"/>
    </row>
    <row r="563" spans="1:22">
      <c r="A563" s="13" t="s">
        <v>3969</v>
      </c>
      <c r="B563" s="7" t="s">
        <v>1950</v>
      </c>
      <c r="C563" s="12" t="s">
        <v>1951</v>
      </c>
      <c r="D563" s="7">
        <v>72</v>
      </c>
      <c r="E563" s="7">
        <v>16.93</v>
      </c>
      <c r="F563" s="7">
        <v>17.52</v>
      </c>
      <c r="G563" s="7">
        <v>17.91</v>
      </c>
      <c r="H563" s="7">
        <v>14.87</v>
      </c>
      <c r="I563" s="7">
        <v>16.39</v>
      </c>
      <c r="J563" s="7">
        <v>16.39</v>
      </c>
      <c r="K563" s="6">
        <f t="shared" si="32"/>
        <v>17.453333333333333</v>
      </c>
      <c r="L563" s="6">
        <f t="shared" si="33"/>
        <v>15.883333333333333</v>
      </c>
      <c r="M563" s="6">
        <f t="shared" si="34"/>
        <v>0.91004583651642479</v>
      </c>
      <c r="N563" s="11">
        <f t="shared" si="35"/>
        <v>6.9927831591371101E-2</v>
      </c>
      <c r="R563" s="2"/>
      <c r="S563" s="2"/>
      <c r="T563" s="2"/>
      <c r="U563" s="2"/>
      <c r="V563" s="2"/>
    </row>
    <row r="564" spans="1:22">
      <c r="A564" s="13" t="s">
        <v>4251</v>
      </c>
      <c r="B564" s="7" t="s">
        <v>2456</v>
      </c>
      <c r="C564" s="12" t="s">
        <v>2457</v>
      </c>
      <c r="D564" s="7">
        <v>5</v>
      </c>
      <c r="E564" s="7">
        <v>18.22</v>
      </c>
      <c r="F564" s="7">
        <v>19.88</v>
      </c>
      <c r="G564" s="7">
        <v>18.489999999999998</v>
      </c>
      <c r="H564" s="7">
        <v>14.98</v>
      </c>
      <c r="I564" s="7">
        <v>13.81</v>
      </c>
      <c r="J564" s="7">
        <v>14.62</v>
      </c>
      <c r="K564" s="6">
        <f t="shared" si="32"/>
        <v>18.86333333333333</v>
      </c>
      <c r="L564" s="6">
        <f t="shared" si="33"/>
        <v>14.469999999999999</v>
      </c>
      <c r="M564" s="6">
        <f t="shared" si="34"/>
        <v>0.76709666018731237</v>
      </c>
      <c r="N564" s="11">
        <f t="shared" si="35"/>
        <v>3.3998894854390407E-3</v>
      </c>
      <c r="R564" s="2"/>
      <c r="S564" s="2"/>
      <c r="T564" s="2"/>
      <c r="U564" s="2"/>
      <c r="V564" s="2"/>
    </row>
    <row r="565" spans="1:22">
      <c r="A565" s="13" t="s">
        <v>4195</v>
      </c>
      <c r="B565" s="7" t="s">
        <v>2352</v>
      </c>
      <c r="C565" s="12" t="s">
        <v>2353</v>
      </c>
      <c r="D565" s="7">
        <v>38</v>
      </c>
      <c r="E565" s="7">
        <v>17.36</v>
      </c>
      <c r="F565" s="7">
        <v>18.489999999999998</v>
      </c>
      <c r="G565" s="7">
        <v>18.87</v>
      </c>
      <c r="H565" s="7">
        <v>14.83</v>
      </c>
      <c r="I565" s="7">
        <v>15.27</v>
      </c>
      <c r="J565" s="7">
        <v>15.19</v>
      </c>
      <c r="K565" s="6">
        <f t="shared" si="32"/>
        <v>18.239999999999998</v>
      </c>
      <c r="L565" s="6">
        <f t="shared" si="33"/>
        <v>15.096666666666666</v>
      </c>
      <c r="M565" s="6">
        <f t="shared" si="34"/>
        <v>0.82766812865497075</v>
      </c>
      <c r="N565" s="11">
        <f t="shared" si="35"/>
        <v>1.4215877241449355E-2</v>
      </c>
      <c r="R565" s="2"/>
      <c r="S565" s="2"/>
      <c r="T565" s="2"/>
      <c r="U565" s="2"/>
      <c r="V565" s="2"/>
    </row>
    <row r="566" spans="1:22">
      <c r="A566" s="13" t="s">
        <v>4193</v>
      </c>
      <c r="B566" s="7" t="s">
        <v>2348</v>
      </c>
      <c r="C566" s="12" t="s">
        <v>2349</v>
      </c>
      <c r="D566" s="7">
        <v>3</v>
      </c>
      <c r="E566" s="7">
        <v>15.42</v>
      </c>
      <c r="F566" s="7">
        <v>19.54</v>
      </c>
      <c r="G566" s="7">
        <v>18.98</v>
      </c>
      <c r="H566" s="7">
        <v>14.45</v>
      </c>
      <c r="I566" s="7">
        <v>16</v>
      </c>
      <c r="J566" s="7">
        <v>15.6</v>
      </c>
      <c r="K566" s="6">
        <f t="shared" si="32"/>
        <v>17.98</v>
      </c>
      <c r="L566" s="6">
        <f t="shared" si="33"/>
        <v>15.35</v>
      </c>
      <c r="M566" s="6">
        <f t="shared" si="34"/>
        <v>0.85372636262513901</v>
      </c>
      <c r="N566" s="11">
        <f t="shared" si="35"/>
        <v>0.16862518650348793</v>
      </c>
      <c r="R566" s="2"/>
      <c r="S566" s="2"/>
      <c r="T566" s="2"/>
      <c r="U566" s="2"/>
      <c r="V566" s="2"/>
    </row>
    <row r="567" spans="1:22">
      <c r="A567" s="13" t="s">
        <v>3272</v>
      </c>
      <c r="B567" s="7" t="s">
        <v>643</v>
      </c>
      <c r="C567" s="12" t="s">
        <v>644</v>
      </c>
      <c r="D567" s="7">
        <v>2</v>
      </c>
      <c r="E567" s="7">
        <v>13.08</v>
      </c>
      <c r="F567" s="7">
        <v>14.78</v>
      </c>
      <c r="G567" s="7">
        <v>13.31</v>
      </c>
      <c r="H567" s="7">
        <v>18.18</v>
      </c>
      <c r="I567" s="7">
        <v>21.25</v>
      </c>
      <c r="J567" s="7">
        <v>19.41</v>
      </c>
      <c r="K567" s="6">
        <f t="shared" si="32"/>
        <v>13.723333333333334</v>
      </c>
      <c r="L567" s="6">
        <f t="shared" si="33"/>
        <v>19.613333333333333</v>
      </c>
      <c r="M567" s="6">
        <f t="shared" si="34"/>
        <v>1.4291960165168811</v>
      </c>
      <c r="N567" s="11">
        <f t="shared" si="35"/>
        <v>8.6139664066889401E-3</v>
      </c>
      <c r="R567" s="2"/>
      <c r="S567" s="2"/>
      <c r="T567" s="2"/>
      <c r="U567" s="2"/>
      <c r="V567" s="2"/>
    </row>
    <row r="568" spans="1:22">
      <c r="A568" s="13" t="s">
        <v>3271</v>
      </c>
      <c r="B568" s="7" t="s">
        <v>641</v>
      </c>
      <c r="C568" s="12" t="s">
        <v>642</v>
      </c>
      <c r="D568" s="7">
        <v>2</v>
      </c>
      <c r="E568" s="7">
        <v>12.07</v>
      </c>
      <c r="F568" s="7">
        <v>14.9</v>
      </c>
      <c r="G568" s="7">
        <v>13.85</v>
      </c>
      <c r="H568" s="7">
        <v>18.07</v>
      </c>
      <c r="I568" s="7">
        <v>20.9</v>
      </c>
      <c r="J568" s="7">
        <v>20.21</v>
      </c>
      <c r="K568" s="6">
        <f t="shared" si="32"/>
        <v>13.606666666666667</v>
      </c>
      <c r="L568" s="6">
        <f t="shared" si="33"/>
        <v>19.726666666666667</v>
      </c>
      <c r="M568" s="6">
        <f t="shared" si="34"/>
        <v>1.449779519843214</v>
      </c>
      <c r="N568" s="11">
        <f t="shared" si="35"/>
        <v>6.7266456710626038E-3</v>
      </c>
      <c r="R568" s="2"/>
      <c r="S568" s="2"/>
      <c r="T568" s="2"/>
      <c r="U568" s="2"/>
      <c r="V568" s="2"/>
    </row>
    <row r="569" spans="1:22">
      <c r="A569" s="13" t="s">
        <v>3010</v>
      </c>
      <c r="B569" s="7" t="s">
        <v>139</v>
      </c>
      <c r="C569" s="12" t="s">
        <v>140</v>
      </c>
      <c r="D569" s="7">
        <v>1</v>
      </c>
      <c r="E569" s="7">
        <v>8.98</v>
      </c>
      <c r="F569" s="7">
        <v>8.85</v>
      </c>
      <c r="G569" s="7">
        <v>8.34</v>
      </c>
      <c r="H569" s="7">
        <v>24.36</v>
      </c>
      <c r="I569" s="7">
        <v>24.19</v>
      </c>
      <c r="J569" s="7">
        <v>25.28</v>
      </c>
      <c r="K569" s="6">
        <f t="shared" si="32"/>
        <v>8.7233333333333327</v>
      </c>
      <c r="L569" s="6">
        <f t="shared" si="33"/>
        <v>24.61</v>
      </c>
      <c r="M569" s="6">
        <f t="shared" si="34"/>
        <v>2.8211692777990067</v>
      </c>
      <c r="N569" s="11">
        <f t="shared" si="35"/>
        <v>1.8892477569627044E-5</v>
      </c>
      <c r="R569" s="2"/>
      <c r="S569" s="2"/>
      <c r="T569" s="2"/>
      <c r="U569" s="2"/>
      <c r="V569" s="2"/>
    </row>
    <row r="570" spans="1:22">
      <c r="A570" s="13" t="s">
        <v>3905</v>
      </c>
      <c r="B570" s="7" t="s">
        <v>1832</v>
      </c>
      <c r="C570" s="12" t="s">
        <v>956</v>
      </c>
      <c r="D570" s="7">
        <v>10</v>
      </c>
      <c r="E570" s="7">
        <v>17.04</v>
      </c>
      <c r="F570" s="7">
        <v>16.7</v>
      </c>
      <c r="G570" s="7">
        <v>15.82</v>
      </c>
      <c r="H570" s="7">
        <v>15.75</v>
      </c>
      <c r="I570" s="7">
        <v>18.52</v>
      </c>
      <c r="J570" s="7">
        <v>16.170000000000002</v>
      </c>
      <c r="K570" s="6">
        <f t="shared" si="32"/>
        <v>16.52</v>
      </c>
      <c r="L570" s="6">
        <f t="shared" si="33"/>
        <v>16.813333333333333</v>
      </c>
      <c r="M570" s="6">
        <f t="shared" si="34"/>
        <v>1.0177562550443906</v>
      </c>
      <c r="N570" s="11">
        <f t="shared" si="35"/>
        <v>0.77655596372725744</v>
      </c>
      <c r="R570" s="2"/>
      <c r="S570" s="2"/>
      <c r="T570" s="2"/>
      <c r="U570" s="2"/>
      <c r="V570" s="2"/>
    </row>
    <row r="571" spans="1:22">
      <c r="A571" s="13" t="s">
        <v>3796</v>
      </c>
      <c r="B571" s="7" t="s">
        <v>1627</v>
      </c>
      <c r="C571" s="12" t="s">
        <v>1628</v>
      </c>
      <c r="D571" s="7">
        <v>6</v>
      </c>
      <c r="E571" s="7">
        <v>16.55</v>
      </c>
      <c r="F571" s="7">
        <v>15.18</v>
      </c>
      <c r="G571" s="7">
        <v>17.64</v>
      </c>
      <c r="H571" s="7">
        <v>15.87</v>
      </c>
      <c r="I571" s="7">
        <v>17.829999999999998</v>
      </c>
      <c r="J571" s="7">
        <v>16.940000000000001</v>
      </c>
      <c r="K571" s="6">
        <f t="shared" si="32"/>
        <v>16.456666666666667</v>
      </c>
      <c r="L571" s="6">
        <f t="shared" si="33"/>
        <v>16.88</v>
      </c>
      <c r="M571" s="6">
        <f t="shared" si="34"/>
        <v>1.0257241239619201</v>
      </c>
      <c r="N571" s="11">
        <f t="shared" si="35"/>
        <v>0.66702454436488345</v>
      </c>
      <c r="R571" s="2"/>
      <c r="S571" s="2"/>
      <c r="T571" s="2"/>
      <c r="U571" s="2"/>
      <c r="V571" s="2"/>
    </row>
    <row r="572" spans="1:22">
      <c r="A572" s="13" t="s">
        <v>3559</v>
      </c>
      <c r="B572" s="7" t="s">
        <v>1180</v>
      </c>
      <c r="C572" s="12" t="s">
        <v>1181</v>
      </c>
      <c r="D572" s="7">
        <v>2</v>
      </c>
      <c r="E572" s="7">
        <v>14.02</v>
      </c>
      <c r="F572" s="7">
        <v>15.63</v>
      </c>
      <c r="G572" s="7">
        <v>15.64</v>
      </c>
      <c r="H572" s="7">
        <v>17.07</v>
      </c>
      <c r="I572" s="7">
        <v>18.239999999999998</v>
      </c>
      <c r="J572" s="7">
        <v>19.39</v>
      </c>
      <c r="K572" s="6">
        <f t="shared" si="32"/>
        <v>15.096666666666666</v>
      </c>
      <c r="L572" s="6">
        <f t="shared" si="33"/>
        <v>18.233333333333334</v>
      </c>
      <c r="M572" s="6">
        <f t="shared" si="34"/>
        <v>1.2077721351291677</v>
      </c>
      <c r="N572" s="11">
        <f t="shared" si="35"/>
        <v>2.3530582200110468E-2</v>
      </c>
      <c r="R572" s="2"/>
      <c r="S572" s="2"/>
      <c r="T572" s="2"/>
      <c r="U572" s="2"/>
      <c r="V572" s="2"/>
    </row>
    <row r="573" spans="1:22">
      <c r="A573" s="13" t="s">
        <v>3898</v>
      </c>
      <c r="B573" s="7" t="s">
        <v>1818</v>
      </c>
      <c r="C573" s="12" t="s">
        <v>1819</v>
      </c>
      <c r="D573" s="7">
        <v>3</v>
      </c>
      <c r="E573" s="7">
        <v>17.940000000000001</v>
      </c>
      <c r="F573" s="7">
        <v>17.010000000000002</v>
      </c>
      <c r="G573" s="7">
        <v>16.350000000000001</v>
      </c>
      <c r="H573" s="7">
        <v>16.71</v>
      </c>
      <c r="I573" s="7">
        <v>15.48</v>
      </c>
      <c r="J573" s="7">
        <v>16.510000000000002</v>
      </c>
      <c r="K573" s="6">
        <f t="shared" si="32"/>
        <v>17.100000000000001</v>
      </c>
      <c r="L573" s="6">
        <f t="shared" si="33"/>
        <v>16.233333333333334</v>
      </c>
      <c r="M573" s="6">
        <f t="shared" si="34"/>
        <v>0.949317738791423</v>
      </c>
      <c r="N573" s="11">
        <f t="shared" si="35"/>
        <v>0.22344385420538002</v>
      </c>
      <c r="R573" s="2"/>
      <c r="S573" s="2"/>
      <c r="T573" s="2"/>
      <c r="U573" s="2"/>
      <c r="V573" s="2"/>
    </row>
    <row r="574" spans="1:22">
      <c r="A574" s="13" t="s">
        <v>3224</v>
      </c>
      <c r="B574" s="7" t="s">
        <v>553</v>
      </c>
      <c r="C574" s="12" t="s">
        <v>554</v>
      </c>
      <c r="D574" s="7">
        <v>1</v>
      </c>
      <c r="E574" s="7">
        <v>12.83</v>
      </c>
      <c r="F574" s="7">
        <v>11.91</v>
      </c>
      <c r="G574" s="7">
        <v>14.27</v>
      </c>
      <c r="H574" s="7">
        <v>19.79</v>
      </c>
      <c r="I574" s="7">
        <v>19.71</v>
      </c>
      <c r="J574" s="7">
        <v>21.49</v>
      </c>
      <c r="K574" s="6">
        <f t="shared" si="32"/>
        <v>13.003333333333336</v>
      </c>
      <c r="L574" s="6">
        <f t="shared" si="33"/>
        <v>20.329999999999998</v>
      </c>
      <c r="M574" s="6">
        <f t="shared" si="34"/>
        <v>1.5634452704434756</v>
      </c>
      <c r="N574" s="11">
        <f t="shared" si="35"/>
        <v>1.3864933294922862E-3</v>
      </c>
      <c r="R574" s="2"/>
      <c r="S574" s="2"/>
      <c r="T574" s="2"/>
      <c r="U574" s="2"/>
      <c r="V574" s="2"/>
    </row>
    <row r="575" spans="1:22">
      <c r="A575" s="13" t="s">
        <v>2990</v>
      </c>
      <c r="B575" s="7" t="s">
        <v>101</v>
      </c>
      <c r="C575" s="12" t="s">
        <v>102</v>
      </c>
      <c r="D575" s="7">
        <v>14</v>
      </c>
      <c r="E575" s="7">
        <v>7.97</v>
      </c>
      <c r="F575" s="7">
        <v>7.65</v>
      </c>
      <c r="G575" s="7">
        <v>6.74</v>
      </c>
      <c r="H575" s="7">
        <v>25.38</v>
      </c>
      <c r="I575" s="7">
        <v>27.37</v>
      </c>
      <c r="J575" s="7">
        <v>24.89</v>
      </c>
      <c r="K575" s="6">
        <f t="shared" si="32"/>
        <v>7.4533333333333331</v>
      </c>
      <c r="L575" s="6">
        <f t="shared" si="33"/>
        <v>25.88</v>
      </c>
      <c r="M575" s="6">
        <f t="shared" si="34"/>
        <v>3.4722719141323792</v>
      </c>
      <c r="N575" s="11">
        <f t="shared" si="35"/>
        <v>2.6422121339767125E-4</v>
      </c>
      <c r="R575" s="2"/>
      <c r="S575" s="2"/>
      <c r="T575" s="2"/>
      <c r="U575" s="2"/>
      <c r="V575" s="2"/>
    </row>
    <row r="576" spans="1:22">
      <c r="A576" s="13" t="s">
        <v>3277</v>
      </c>
      <c r="B576" s="7" t="s">
        <v>653</v>
      </c>
      <c r="C576" s="12" t="s">
        <v>654</v>
      </c>
      <c r="D576" s="7">
        <v>4</v>
      </c>
      <c r="E576" s="7">
        <v>13</v>
      </c>
      <c r="F576" s="7">
        <v>16.440000000000001</v>
      </c>
      <c r="G576" s="7">
        <v>12.9</v>
      </c>
      <c r="H576" s="7">
        <v>18.79</v>
      </c>
      <c r="I576" s="7">
        <v>18.739999999999998</v>
      </c>
      <c r="J576" s="7">
        <v>20.12</v>
      </c>
      <c r="K576" s="6">
        <f t="shared" si="32"/>
        <v>14.113333333333335</v>
      </c>
      <c r="L576" s="6">
        <f t="shared" si="33"/>
        <v>19.216666666666669</v>
      </c>
      <c r="M576" s="6">
        <f t="shared" si="34"/>
        <v>1.3615965989607934</v>
      </c>
      <c r="N576" s="11">
        <f t="shared" si="35"/>
        <v>3.4838187758203271E-2</v>
      </c>
      <c r="R576" s="2"/>
      <c r="S576" s="2"/>
      <c r="T576" s="2"/>
      <c r="U576" s="2"/>
      <c r="V576" s="2"/>
    </row>
    <row r="577" spans="1:22">
      <c r="A577" s="13" t="s">
        <v>3243</v>
      </c>
      <c r="B577" s="7" t="s">
        <v>589</v>
      </c>
      <c r="C577" s="12" t="s">
        <v>590</v>
      </c>
      <c r="D577" s="7">
        <v>1</v>
      </c>
      <c r="E577" s="7">
        <v>13.1</v>
      </c>
      <c r="F577" s="7">
        <v>13.53</v>
      </c>
      <c r="G577" s="7">
        <v>14.99</v>
      </c>
      <c r="H577" s="7">
        <v>17.309999999999999</v>
      </c>
      <c r="I577" s="7">
        <v>20.61</v>
      </c>
      <c r="J577" s="7">
        <v>20.46</v>
      </c>
      <c r="K577" s="6">
        <f t="shared" si="32"/>
        <v>13.873333333333333</v>
      </c>
      <c r="L577" s="6">
        <f t="shared" si="33"/>
        <v>19.46</v>
      </c>
      <c r="M577" s="6">
        <f t="shared" si="34"/>
        <v>1.4026910139356079</v>
      </c>
      <c r="N577" s="11">
        <f t="shared" si="35"/>
        <v>1.8834977721310122E-2</v>
      </c>
      <c r="R577" s="2"/>
      <c r="S577" s="2"/>
      <c r="T577" s="2"/>
      <c r="U577" s="2"/>
      <c r="V577" s="2"/>
    </row>
    <row r="578" spans="1:22">
      <c r="A578" s="13" t="s">
        <v>3336</v>
      </c>
      <c r="B578" s="7" t="s">
        <v>766</v>
      </c>
      <c r="C578" s="12" t="s">
        <v>767</v>
      </c>
      <c r="D578" s="7">
        <v>3</v>
      </c>
      <c r="E578" s="7">
        <v>14.02</v>
      </c>
      <c r="F578" s="7">
        <v>13.75</v>
      </c>
      <c r="G578" s="7">
        <v>14.72</v>
      </c>
      <c r="H578" s="7">
        <v>18.350000000000001</v>
      </c>
      <c r="I578" s="7">
        <v>19.93</v>
      </c>
      <c r="J578" s="7">
        <v>19.239999999999998</v>
      </c>
      <c r="K578" s="6">
        <f t="shared" si="32"/>
        <v>14.163333333333334</v>
      </c>
      <c r="L578" s="6">
        <f t="shared" si="33"/>
        <v>19.173333333333332</v>
      </c>
      <c r="M578" s="6">
        <f t="shared" si="34"/>
        <v>1.3537302894798775</v>
      </c>
      <c r="N578" s="11">
        <f t="shared" si="35"/>
        <v>1.6234710937294225E-3</v>
      </c>
      <c r="R578" s="2"/>
      <c r="S578" s="2"/>
      <c r="T578" s="2"/>
      <c r="U578" s="2"/>
      <c r="V578" s="2"/>
    </row>
    <row r="579" spans="1:22">
      <c r="A579" s="13" t="s">
        <v>4386</v>
      </c>
      <c r="B579" s="7" t="s">
        <v>2712</v>
      </c>
      <c r="C579" s="12" t="s">
        <v>2713</v>
      </c>
      <c r="D579" s="7">
        <v>2</v>
      </c>
      <c r="E579" s="7">
        <v>19.2</v>
      </c>
      <c r="F579" s="7">
        <v>20.149999999999999</v>
      </c>
      <c r="G579" s="7">
        <v>20.04</v>
      </c>
      <c r="H579" s="7">
        <v>13.57</v>
      </c>
      <c r="I579" s="7">
        <v>13.76</v>
      </c>
      <c r="J579" s="7">
        <v>13.28</v>
      </c>
      <c r="K579" s="6">
        <f t="shared" ref="K579:K642" si="36">AVERAGE(E579:G579)</f>
        <v>19.796666666666663</v>
      </c>
      <c r="L579" s="6">
        <f t="shared" ref="L579:L642" si="37">AVERAGE(H579:J579)</f>
        <v>13.536666666666667</v>
      </c>
      <c r="M579" s="6">
        <f t="shared" ref="M579:M642" si="38">L579/K579</f>
        <v>0.68378514901498577</v>
      </c>
      <c r="N579" s="11">
        <f t="shared" ref="N579:N642" si="39">TTEST(E579:G579,H579:J579,2,3)</f>
        <v>4.603257564948927E-4</v>
      </c>
      <c r="R579" s="2"/>
      <c r="S579" s="2"/>
      <c r="T579" s="2"/>
      <c r="U579" s="2"/>
      <c r="V579" s="2"/>
    </row>
    <row r="580" spans="1:22">
      <c r="A580" s="13" t="s">
        <v>3883</v>
      </c>
      <c r="B580" s="7" t="s">
        <v>1788</v>
      </c>
      <c r="C580" s="12" t="s">
        <v>1789</v>
      </c>
      <c r="D580" s="7">
        <v>2</v>
      </c>
      <c r="E580" s="7">
        <v>16.45</v>
      </c>
      <c r="F580" s="7">
        <v>16.54</v>
      </c>
      <c r="G580" s="7">
        <v>17.84</v>
      </c>
      <c r="H580" s="7">
        <v>15.31</v>
      </c>
      <c r="I580" s="7">
        <v>16.170000000000002</v>
      </c>
      <c r="J580" s="7">
        <v>17.690000000000001</v>
      </c>
      <c r="K580" s="6">
        <f t="shared" si="36"/>
        <v>16.943333333333332</v>
      </c>
      <c r="L580" s="6">
        <f t="shared" si="37"/>
        <v>16.39</v>
      </c>
      <c r="M580" s="6">
        <f t="shared" si="38"/>
        <v>0.9673421207948063</v>
      </c>
      <c r="N580" s="11">
        <f t="shared" si="39"/>
        <v>0.54638437242770033</v>
      </c>
      <c r="R580" s="2"/>
      <c r="S580" s="2"/>
      <c r="T580" s="2"/>
      <c r="U580" s="2"/>
      <c r="V580" s="2"/>
    </row>
    <row r="581" spans="1:22">
      <c r="A581" s="13" t="s">
        <v>2969</v>
      </c>
      <c r="B581" s="7" t="s">
        <v>62</v>
      </c>
      <c r="C581" s="12" t="s">
        <v>63</v>
      </c>
      <c r="D581" s="7">
        <v>1</v>
      </c>
      <c r="E581" s="7">
        <v>9.5500000000000007</v>
      </c>
      <c r="F581" s="7">
        <v>5.47</v>
      </c>
      <c r="G581" s="7">
        <v>6.19</v>
      </c>
      <c r="H581" s="7">
        <v>27.22</v>
      </c>
      <c r="I581" s="7">
        <v>25.33</v>
      </c>
      <c r="J581" s="7">
        <v>26.24</v>
      </c>
      <c r="K581" s="6">
        <f t="shared" si="36"/>
        <v>7.07</v>
      </c>
      <c r="L581" s="6">
        <f t="shared" si="37"/>
        <v>26.263333333333332</v>
      </c>
      <c r="M581" s="6">
        <f t="shared" si="38"/>
        <v>3.7147571900047143</v>
      </c>
      <c r="N581" s="11">
        <f t="shared" si="39"/>
        <v>1.2773763144691926E-3</v>
      </c>
      <c r="R581" s="2"/>
      <c r="S581" s="2"/>
      <c r="T581" s="2"/>
      <c r="U581" s="2"/>
      <c r="V581" s="2"/>
    </row>
    <row r="582" spans="1:22">
      <c r="A582" s="13" t="s">
        <v>3187</v>
      </c>
      <c r="B582" s="7" t="s">
        <v>483</v>
      </c>
      <c r="C582" s="12" t="s">
        <v>376</v>
      </c>
      <c r="D582" s="7">
        <v>3</v>
      </c>
      <c r="E582" s="7">
        <v>12.72</v>
      </c>
      <c r="F582" s="7">
        <v>14.25</v>
      </c>
      <c r="G582" s="7">
        <v>10.42</v>
      </c>
      <c r="H582" s="7">
        <v>21.86</v>
      </c>
      <c r="I582" s="7">
        <v>20.190000000000001</v>
      </c>
      <c r="J582" s="7">
        <v>20.56</v>
      </c>
      <c r="K582" s="6">
        <f t="shared" si="36"/>
        <v>12.463333333333333</v>
      </c>
      <c r="L582" s="6">
        <f t="shared" si="37"/>
        <v>20.87</v>
      </c>
      <c r="M582" s="6">
        <f t="shared" si="38"/>
        <v>1.6745119015779621</v>
      </c>
      <c r="N582" s="11">
        <f t="shared" si="39"/>
        <v>7.8919319959012586E-3</v>
      </c>
      <c r="R582" s="2"/>
      <c r="S582" s="2"/>
      <c r="T582" s="2"/>
      <c r="U582" s="2"/>
      <c r="V582" s="2"/>
    </row>
    <row r="583" spans="1:22">
      <c r="A583" s="13" t="s">
        <v>3194</v>
      </c>
      <c r="B583" s="7" t="s">
        <v>495</v>
      </c>
      <c r="C583" s="12" t="s">
        <v>217</v>
      </c>
      <c r="D583" s="7">
        <v>1</v>
      </c>
      <c r="E583" s="7">
        <v>16.920000000000002</v>
      </c>
      <c r="F583" s="7">
        <v>11.91</v>
      </c>
      <c r="G583" s="7">
        <v>12.28</v>
      </c>
      <c r="H583" s="7">
        <v>19.670000000000002</v>
      </c>
      <c r="I583" s="7">
        <v>19.46</v>
      </c>
      <c r="J583" s="7">
        <v>19.760000000000002</v>
      </c>
      <c r="K583" s="6">
        <f t="shared" si="36"/>
        <v>13.703333333333333</v>
      </c>
      <c r="L583" s="6">
        <f t="shared" si="37"/>
        <v>19.63</v>
      </c>
      <c r="M583" s="6">
        <f t="shared" si="38"/>
        <v>1.4324981756263682</v>
      </c>
      <c r="N583" s="11">
        <f t="shared" si="39"/>
        <v>6.6228748191213216E-2</v>
      </c>
      <c r="R583" s="2"/>
      <c r="S583" s="2"/>
      <c r="T583" s="2"/>
      <c r="U583" s="2"/>
      <c r="V583" s="2"/>
    </row>
    <row r="584" spans="1:22">
      <c r="A584" s="13" t="s">
        <v>4090</v>
      </c>
      <c r="B584" s="7" t="s">
        <v>2162</v>
      </c>
      <c r="C584" s="12" t="s">
        <v>131</v>
      </c>
      <c r="D584" s="7">
        <v>5</v>
      </c>
      <c r="E584" s="7">
        <v>17.23</v>
      </c>
      <c r="F584" s="7">
        <v>17.600000000000001</v>
      </c>
      <c r="G584" s="7">
        <v>18.510000000000002</v>
      </c>
      <c r="H584" s="7">
        <v>14.79</v>
      </c>
      <c r="I584" s="7">
        <v>16.420000000000002</v>
      </c>
      <c r="J584" s="7">
        <v>15.44</v>
      </c>
      <c r="K584" s="6">
        <f t="shared" si="36"/>
        <v>17.78</v>
      </c>
      <c r="L584" s="6">
        <f t="shared" si="37"/>
        <v>15.549999999999999</v>
      </c>
      <c r="M584" s="6">
        <f t="shared" si="38"/>
        <v>0.8745781777277839</v>
      </c>
      <c r="N584" s="11">
        <f t="shared" si="39"/>
        <v>2.3147026765035654E-2</v>
      </c>
      <c r="R584" s="2"/>
      <c r="S584" s="2"/>
      <c r="T584" s="2"/>
      <c r="U584" s="2"/>
      <c r="V584" s="2"/>
    </row>
    <row r="585" spans="1:22">
      <c r="A585" s="13" t="s">
        <v>3550</v>
      </c>
      <c r="B585" s="7" t="s">
        <v>1164</v>
      </c>
      <c r="C585" s="12" t="s">
        <v>1165</v>
      </c>
      <c r="D585" s="7">
        <v>2</v>
      </c>
      <c r="E585" s="7">
        <v>15.35</v>
      </c>
      <c r="F585" s="7">
        <v>14</v>
      </c>
      <c r="G585" s="7">
        <v>16.5</v>
      </c>
      <c r="H585" s="7">
        <v>17.45</v>
      </c>
      <c r="I585" s="7">
        <v>18.64</v>
      </c>
      <c r="J585" s="7">
        <v>18.05</v>
      </c>
      <c r="K585" s="6">
        <f t="shared" si="36"/>
        <v>15.283333333333333</v>
      </c>
      <c r="L585" s="6">
        <f t="shared" si="37"/>
        <v>18.046666666666667</v>
      </c>
      <c r="M585" s="6">
        <f t="shared" si="38"/>
        <v>1.1808069792802618</v>
      </c>
      <c r="N585" s="11">
        <f t="shared" si="39"/>
        <v>4.3915434913952466E-2</v>
      </c>
      <c r="R585" s="2"/>
      <c r="S585" s="2"/>
      <c r="T585" s="2"/>
      <c r="U585" s="2"/>
      <c r="V585" s="2"/>
    </row>
    <row r="586" spans="1:22">
      <c r="A586" s="13" t="s">
        <v>3322</v>
      </c>
      <c r="B586" s="7" t="s">
        <v>740</v>
      </c>
      <c r="C586" s="12" t="s">
        <v>741</v>
      </c>
      <c r="D586" s="7">
        <v>4</v>
      </c>
      <c r="E586" s="7">
        <v>13.98</v>
      </c>
      <c r="F586" s="7">
        <v>13.05</v>
      </c>
      <c r="G586" s="7">
        <v>15.82</v>
      </c>
      <c r="H586" s="7">
        <v>17.63</v>
      </c>
      <c r="I586" s="7">
        <v>20.079999999999998</v>
      </c>
      <c r="J586" s="7">
        <v>19.440000000000001</v>
      </c>
      <c r="K586" s="6">
        <f t="shared" si="36"/>
        <v>14.283333333333333</v>
      </c>
      <c r="L586" s="6">
        <f t="shared" si="37"/>
        <v>19.049999999999997</v>
      </c>
      <c r="M586" s="6">
        <f t="shared" si="38"/>
        <v>1.3337222870478411</v>
      </c>
      <c r="N586" s="11">
        <f t="shared" si="39"/>
        <v>1.2443282812479813E-2</v>
      </c>
      <c r="R586" s="2"/>
      <c r="S586" s="2"/>
      <c r="T586" s="2"/>
      <c r="U586" s="2"/>
      <c r="V586" s="2"/>
    </row>
    <row r="587" spans="1:22">
      <c r="A587" s="13" t="s">
        <v>4027</v>
      </c>
      <c r="B587" s="7" t="s">
        <v>2049</v>
      </c>
      <c r="C587" s="12" t="s">
        <v>2050</v>
      </c>
      <c r="D587" s="7">
        <v>4</v>
      </c>
      <c r="E587" s="7">
        <v>17.87</v>
      </c>
      <c r="F587" s="7">
        <v>15</v>
      </c>
      <c r="G587" s="7">
        <v>17.8</v>
      </c>
      <c r="H587" s="7">
        <v>15.72</v>
      </c>
      <c r="I587" s="7">
        <v>17.46</v>
      </c>
      <c r="J587" s="7">
        <v>16.149999999999999</v>
      </c>
      <c r="K587" s="6">
        <f t="shared" si="36"/>
        <v>16.89</v>
      </c>
      <c r="L587" s="6">
        <f t="shared" si="37"/>
        <v>16.443333333333332</v>
      </c>
      <c r="M587" s="6">
        <f t="shared" si="38"/>
        <v>0.97355437142293255</v>
      </c>
      <c r="N587" s="11">
        <f t="shared" si="39"/>
        <v>0.7060684679538678</v>
      </c>
      <c r="R587" s="2"/>
      <c r="S587" s="2"/>
      <c r="T587" s="2"/>
      <c r="U587" s="2"/>
      <c r="V587" s="2"/>
    </row>
    <row r="588" spans="1:22">
      <c r="A588" s="13" t="s">
        <v>3416</v>
      </c>
      <c r="B588" s="7" t="s">
        <v>915</v>
      </c>
      <c r="C588" s="12" t="s">
        <v>916</v>
      </c>
      <c r="D588" s="7">
        <v>3</v>
      </c>
      <c r="E588" s="7">
        <v>14.46</v>
      </c>
      <c r="F588" s="7">
        <v>13.68</v>
      </c>
      <c r="G588" s="7">
        <v>15.6</v>
      </c>
      <c r="H588" s="7">
        <v>18.53</v>
      </c>
      <c r="I588" s="7">
        <v>18.190000000000001</v>
      </c>
      <c r="J588" s="7">
        <v>19.55</v>
      </c>
      <c r="K588" s="6">
        <f t="shared" si="36"/>
        <v>14.58</v>
      </c>
      <c r="L588" s="6">
        <f t="shared" si="37"/>
        <v>18.756666666666664</v>
      </c>
      <c r="M588" s="6">
        <f t="shared" si="38"/>
        <v>1.2864654778235023</v>
      </c>
      <c r="N588" s="11">
        <f t="shared" si="39"/>
        <v>4.9810129453543139E-3</v>
      </c>
      <c r="R588" s="2"/>
      <c r="S588" s="2"/>
      <c r="T588" s="2"/>
      <c r="U588" s="2"/>
      <c r="V588" s="2"/>
    </row>
    <row r="589" spans="1:22">
      <c r="A589" s="13" t="s">
        <v>4123</v>
      </c>
      <c r="B589" s="7" t="s">
        <v>2219</v>
      </c>
      <c r="C589" s="12" t="s">
        <v>2220</v>
      </c>
      <c r="D589" s="7">
        <v>10</v>
      </c>
      <c r="E589" s="7">
        <v>18.62</v>
      </c>
      <c r="F589" s="7">
        <v>17.13</v>
      </c>
      <c r="G589" s="7">
        <v>18.03</v>
      </c>
      <c r="H589" s="7">
        <v>15.5</v>
      </c>
      <c r="I589" s="7">
        <v>15.57</v>
      </c>
      <c r="J589" s="7">
        <v>15.15</v>
      </c>
      <c r="K589" s="6">
        <f t="shared" si="36"/>
        <v>17.926666666666666</v>
      </c>
      <c r="L589" s="6">
        <f t="shared" si="37"/>
        <v>15.406666666666666</v>
      </c>
      <c r="M589" s="6">
        <f t="shared" si="38"/>
        <v>0.85942729639271109</v>
      </c>
      <c r="N589" s="11">
        <f t="shared" si="39"/>
        <v>2.1014834240784992E-2</v>
      </c>
      <c r="R589" s="2"/>
      <c r="S589" s="2"/>
      <c r="T589" s="2"/>
      <c r="U589" s="2"/>
      <c r="V589" s="2"/>
    </row>
    <row r="590" spans="1:22">
      <c r="A590" s="13" t="s">
        <v>3386</v>
      </c>
      <c r="B590" s="7" t="s">
        <v>860</v>
      </c>
      <c r="C590" s="12" t="s">
        <v>861</v>
      </c>
      <c r="D590" s="7">
        <v>4</v>
      </c>
      <c r="E590" s="7">
        <v>14.46</v>
      </c>
      <c r="F590" s="7">
        <v>14.4</v>
      </c>
      <c r="G590" s="7">
        <v>14.16</v>
      </c>
      <c r="H590" s="7">
        <v>18.88</v>
      </c>
      <c r="I590" s="7">
        <v>19.579999999999998</v>
      </c>
      <c r="J590" s="7">
        <v>18.52</v>
      </c>
      <c r="K590" s="6">
        <f t="shared" si="36"/>
        <v>14.339999999999998</v>
      </c>
      <c r="L590" s="6">
        <f t="shared" si="37"/>
        <v>18.993333333333329</v>
      </c>
      <c r="M590" s="6">
        <f t="shared" si="38"/>
        <v>1.324500232450023</v>
      </c>
      <c r="N590" s="11">
        <f t="shared" si="39"/>
        <v>2.4516790519910629E-3</v>
      </c>
      <c r="R590" s="2"/>
      <c r="S590" s="2"/>
      <c r="T590" s="2"/>
      <c r="U590" s="2"/>
      <c r="V590" s="2"/>
    </row>
    <row r="591" spans="1:22">
      <c r="A591" s="13" t="s">
        <v>4310</v>
      </c>
      <c r="B591" s="7" t="s">
        <v>2573</v>
      </c>
      <c r="C591" s="12" t="s">
        <v>2574</v>
      </c>
      <c r="D591" s="7">
        <v>11</v>
      </c>
      <c r="E591" s="7">
        <v>17.63</v>
      </c>
      <c r="F591" s="7">
        <v>18.8</v>
      </c>
      <c r="G591" s="7">
        <v>21.85</v>
      </c>
      <c r="H591" s="7">
        <v>14.19</v>
      </c>
      <c r="I591" s="7">
        <v>14.26</v>
      </c>
      <c r="J591" s="7">
        <v>13.26</v>
      </c>
      <c r="K591" s="6">
        <f t="shared" si="36"/>
        <v>19.426666666666666</v>
      </c>
      <c r="L591" s="6">
        <f t="shared" si="37"/>
        <v>13.903333333333334</v>
      </c>
      <c r="M591" s="6">
        <f t="shared" si="38"/>
        <v>0.71568291008922447</v>
      </c>
      <c r="N591" s="11">
        <f t="shared" si="39"/>
        <v>4.0962084233457666E-2</v>
      </c>
      <c r="R591" s="2"/>
      <c r="S591" s="2"/>
      <c r="T591" s="2"/>
      <c r="U591" s="2"/>
      <c r="V591" s="2"/>
    </row>
    <row r="592" spans="1:22">
      <c r="A592" s="13" t="s">
        <v>4482</v>
      </c>
      <c r="B592" s="7" t="s">
        <v>2894</v>
      </c>
      <c r="C592" s="12" t="s">
        <v>264</v>
      </c>
      <c r="D592" s="7">
        <v>1</v>
      </c>
      <c r="E592" s="7">
        <v>22.12</v>
      </c>
      <c r="F592" s="7">
        <v>25.91</v>
      </c>
      <c r="G592" s="7">
        <v>22.82</v>
      </c>
      <c r="H592" s="7">
        <v>7.27</v>
      </c>
      <c r="I592" s="7">
        <v>10.050000000000001</v>
      </c>
      <c r="J592" s="7">
        <v>11.84</v>
      </c>
      <c r="K592" s="6">
        <f t="shared" si="36"/>
        <v>23.616666666666664</v>
      </c>
      <c r="L592" s="6">
        <f t="shared" si="37"/>
        <v>9.7200000000000006</v>
      </c>
      <c r="M592" s="6">
        <f t="shared" si="38"/>
        <v>0.41157374735356395</v>
      </c>
      <c r="N592" s="11">
        <f t="shared" si="39"/>
        <v>1.5175874792068146E-3</v>
      </c>
      <c r="R592" s="2"/>
      <c r="S592" s="2"/>
      <c r="T592" s="2"/>
      <c r="U592" s="2"/>
      <c r="V592" s="2"/>
    </row>
    <row r="593" spans="1:22">
      <c r="A593" s="13" t="s">
        <v>3854</v>
      </c>
      <c r="B593" s="7" t="s">
        <v>1732</v>
      </c>
      <c r="C593" s="12" t="s">
        <v>1733</v>
      </c>
      <c r="D593" s="7">
        <v>33</v>
      </c>
      <c r="E593" s="7">
        <v>17.32</v>
      </c>
      <c r="F593" s="7">
        <v>17.350000000000001</v>
      </c>
      <c r="G593" s="7">
        <v>14.04</v>
      </c>
      <c r="H593" s="7">
        <v>17.190000000000001</v>
      </c>
      <c r="I593" s="7">
        <v>15.52</v>
      </c>
      <c r="J593" s="7">
        <v>18.579999999999998</v>
      </c>
      <c r="K593" s="6">
        <f t="shared" si="36"/>
        <v>16.236666666666668</v>
      </c>
      <c r="L593" s="6">
        <f t="shared" si="37"/>
        <v>17.096666666666668</v>
      </c>
      <c r="M593" s="6">
        <f t="shared" si="38"/>
        <v>1.0529665366454526</v>
      </c>
      <c r="N593" s="11">
        <f t="shared" si="39"/>
        <v>0.5763391641202793</v>
      </c>
      <c r="R593" s="2"/>
      <c r="S593" s="2"/>
      <c r="T593" s="2"/>
      <c r="U593" s="2"/>
      <c r="V593" s="2"/>
    </row>
    <row r="594" spans="1:22">
      <c r="A594" s="13" t="s">
        <v>4242</v>
      </c>
      <c r="B594" s="7" t="s">
        <v>2440</v>
      </c>
      <c r="C594" s="12" t="s">
        <v>2441</v>
      </c>
      <c r="D594" s="7">
        <v>1</v>
      </c>
      <c r="E594" s="7">
        <v>13.52</v>
      </c>
      <c r="F594" s="7">
        <v>20.29</v>
      </c>
      <c r="G594" s="7">
        <v>19.21</v>
      </c>
      <c r="H594" s="7">
        <v>15.31</v>
      </c>
      <c r="I594" s="7">
        <v>15.34</v>
      </c>
      <c r="J594" s="7">
        <v>16.32</v>
      </c>
      <c r="K594" s="6">
        <f t="shared" si="36"/>
        <v>17.673333333333336</v>
      </c>
      <c r="L594" s="6">
        <f t="shared" si="37"/>
        <v>15.656666666666666</v>
      </c>
      <c r="M594" s="6">
        <f t="shared" si="38"/>
        <v>0.88589211618257246</v>
      </c>
      <c r="N594" s="11">
        <f t="shared" si="39"/>
        <v>0.43884791765564712</v>
      </c>
      <c r="R594" s="2"/>
      <c r="S594" s="2"/>
      <c r="T594" s="2"/>
      <c r="U594" s="2"/>
      <c r="V594" s="2"/>
    </row>
    <row r="595" spans="1:22">
      <c r="A595" s="13" t="s">
        <v>3677</v>
      </c>
      <c r="B595" s="7" t="s">
        <v>1405</v>
      </c>
      <c r="C595" s="12" t="s">
        <v>1406</v>
      </c>
      <c r="D595" s="7">
        <v>5</v>
      </c>
      <c r="E595" s="7">
        <v>20.81</v>
      </c>
      <c r="F595" s="7">
        <v>14.22</v>
      </c>
      <c r="G595" s="7">
        <v>15.21</v>
      </c>
      <c r="H595" s="7">
        <v>16.03</v>
      </c>
      <c r="I595" s="7">
        <v>16.45</v>
      </c>
      <c r="J595" s="7">
        <v>17.27</v>
      </c>
      <c r="K595" s="6">
        <f t="shared" si="36"/>
        <v>16.746666666666666</v>
      </c>
      <c r="L595" s="6">
        <f t="shared" si="37"/>
        <v>16.583333333333332</v>
      </c>
      <c r="M595" s="6">
        <f t="shared" si="38"/>
        <v>0.99024681528662417</v>
      </c>
      <c r="N595" s="11">
        <f t="shared" si="39"/>
        <v>0.94428110102990925</v>
      </c>
      <c r="R595" s="2"/>
      <c r="S595" s="2"/>
      <c r="T595" s="2"/>
      <c r="U595" s="2"/>
      <c r="V595" s="2"/>
    </row>
    <row r="596" spans="1:22" ht="25">
      <c r="A596" s="13" t="s">
        <v>4345</v>
      </c>
      <c r="B596" s="7" t="s">
        <v>2639</v>
      </c>
      <c r="C596" s="12" t="s">
        <v>2640</v>
      </c>
      <c r="D596" s="7">
        <v>2</v>
      </c>
      <c r="E596" s="7">
        <v>18.82</v>
      </c>
      <c r="F596" s="7">
        <v>21.28</v>
      </c>
      <c r="G596" s="7">
        <v>18.850000000000001</v>
      </c>
      <c r="H596" s="7">
        <v>13.36</v>
      </c>
      <c r="I596" s="7">
        <v>14.06</v>
      </c>
      <c r="J596" s="7">
        <v>13.63</v>
      </c>
      <c r="K596" s="6">
        <f t="shared" si="36"/>
        <v>19.650000000000002</v>
      </c>
      <c r="L596" s="6">
        <f t="shared" si="37"/>
        <v>13.683333333333335</v>
      </c>
      <c r="M596" s="6">
        <f t="shared" si="38"/>
        <v>0.69635284139100939</v>
      </c>
      <c r="N596" s="11">
        <f t="shared" si="39"/>
        <v>1.3920391792631189E-2</v>
      </c>
      <c r="R596" s="2"/>
      <c r="S596" s="2"/>
      <c r="T596" s="2"/>
      <c r="U596" s="2"/>
      <c r="V596" s="2"/>
    </row>
    <row r="597" spans="1:22">
      <c r="A597" s="13" t="s">
        <v>4335</v>
      </c>
      <c r="B597" s="7" t="s">
        <v>2621</v>
      </c>
      <c r="C597" s="12" t="s">
        <v>2622</v>
      </c>
      <c r="D597" s="7">
        <v>31</v>
      </c>
      <c r="E597" s="7">
        <v>18.95</v>
      </c>
      <c r="F597" s="7">
        <v>21.22</v>
      </c>
      <c r="G597" s="7">
        <v>19</v>
      </c>
      <c r="H597" s="7">
        <v>13.89</v>
      </c>
      <c r="I597" s="7">
        <v>13.96</v>
      </c>
      <c r="J597" s="7">
        <v>12.98</v>
      </c>
      <c r="K597" s="6">
        <f t="shared" si="36"/>
        <v>19.723333333333333</v>
      </c>
      <c r="L597" s="6">
        <f t="shared" si="37"/>
        <v>13.61</v>
      </c>
      <c r="M597" s="6">
        <f t="shared" si="38"/>
        <v>0.69004563123204321</v>
      </c>
      <c r="N597" s="11">
        <f t="shared" si="39"/>
        <v>7.0219343936004036E-3</v>
      </c>
      <c r="R597" s="2"/>
      <c r="S597" s="2"/>
      <c r="T597" s="2"/>
      <c r="U597" s="2"/>
      <c r="V597" s="2"/>
    </row>
    <row r="598" spans="1:22">
      <c r="A598" s="13" t="s">
        <v>3608</v>
      </c>
      <c r="B598" s="7" t="s">
        <v>1270</v>
      </c>
      <c r="C598" s="12" t="s">
        <v>1271</v>
      </c>
      <c r="D598" s="7">
        <v>2</v>
      </c>
      <c r="E598" s="7">
        <v>14.2</v>
      </c>
      <c r="F598" s="7">
        <v>15.33</v>
      </c>
      <c r="G598" s="7">
        <v>18.03</v>
      </c>
      <c r="H598" s="7">
        <v>17.86</v>
      </c>
      <c r="I598" s="7">
        <v>17.38</v>
      </c>
      <c r="J598" s="7">
        <v>17.190000000000001</v>
      </c>
      <c r="K598" s="6">
        <f t="shared" si="36"/>
        <v>15.853333333333333</v>
      </c>
      <c r="L598" s="6">
        <f t="shared" si="37"/>
        <v>17.476666666666663</v>
      </c>
      <c r="M598" s="6">
        <f t="shared" si="38"/>
        <v>1.1023969722455842</v>
      </c>
      <c r="N598" s="11">
        <f t="shared" si="39"/>
        <v>0.28788873013221328</v>
      </c>
      <c r="R598" s="2"/>
      <c r="S598" s="2"/>
      <c r="T598" s="2"/>
      <c r="U598" s="2"/>
      <c r="V598" s="2"/>
    </row>
    <row r="599" spans="1:22">
      <c r="A599" s="13" t="s">
        <v>3603</v>
      </c>
      <c r="B599" s="7" t="s">
        <v>1262</v>
      </c>
      <c r="C599" s="12" t="s">
        <v>1263</v>
      </c>
      <c r="D599" s="7">
        <v>1</v>
      </c>
      <c r="E599" s="7">
        <v>16.190000000000001</v>
      </c>
      <c r="F599" s="7">
        <v>15.74</v>
      </c>
      <c r="G599" s="7">
        <v>13.81</v>
      </c>
      <c r="H599" s="7">
        <v>18.809999999999999</v>
      </c>
      <c r="I599" s="7">
        <v>17.52</v>
      </c>
      <c r="J599" s="7">
        <v>17.920000000000002</v>
      </c>
      <c r="K599" s="6">
        <f t="shared" si="36"/>
        <v>15.246666666666668</v>
      </c>
      <c r="L599" s="6">
        <f t="shared" si="37"/>
        <v>18.083333333333332</v>
      </c>
      <c r="M599" s="6">
        <f t="shared" si="38"/>
        <v>1.1860515959772626</v>
      </c>
      <c r="N599" s="11">
        <f t="shared" si="39"/>
        <v>4.0777561889353983E-2</v>
      </c>
      <c r="R599" s="2"/>
      <c r="S599" s="2"/>
      <c r="T599" s="2"/>
      <c r="U599" s="2"/>
      <c r="V599" s="2"/>
    </row>
    <row r="600" spans="1:22">
      <c r="A600" s="13" t="s">
        <v>4295</v>
      </c>
      <c r="B600" s="7" t="s">
        <v>2543</v>
      </c>
      <c r="C600" s="12" t="s">
        <v>2544</v>
      </c>
      <c r="D600" s="7">
        <v>1</v>
      </c>
      <c r="E600" s="7">
        <v>18.32</v>
      </c>
      <c r="F600" s="7">
        <v>12.02</v>
      </c>
      <c r="G600" s="7">
        <v>22.5</v>
      </c>
      <c r="H600" s="7">
        <v>20.02</v>
      </c>
      <c r="I600" s="7">
        <v>13.14</v>
      </c>
      <c r="J600" s="7">
        <v>14</v>
      </c>
      <c r="K600" s="6">
        <f t="shared" si="36"/>
        <v>17.613333333333333</v>
      </c>
      <c r="L600" s="6">
        <f t="shared" si="37"/>
        <v>15.719999999999999</v>
      </c>
      <c r="M600" s="6">
        <f t="shared" si="38"/>
        <v>0.89250567751703247</v>
      </c>
      <c r="N600" s="11">
        <f t="shared" si="39"/>
        <v>0.64172596331898502</v>
      </c>
      <c r="R600" s="2"/>
      <c r="S600" s="2"/>
      <c r="T600" s="2"/>
      <c r="U600" s="2"/>
      <c r="V600" s="2"/>
    </row>
    <row r="601" spans="1:22">
      <c r="A601" s="13" t="s">
        <v>3492</v>
      </c>
      <c r="B601" s="7" t="s">
        <v>1056</v>
      </c>
      <c r="C601" s="12" t="s">
        <v>1057</v>
      </c>
      <c r="D601" s="7">
        <v>1</v>
      </c>
      <c r="E601" s="7">
        <v>14.63</v>
      </c>
      <c r="F601" s="7">
        <v>17.22</v>
      </c>
      <c r="G601" s="7">
        <v>14.81</v>
      </c>
      <c r="H601" s="7">
        <v>18.559999999999999</v>
      </c>
      <c r="I601" s="7">
        <v>17.97</v>
      </c>
      <c r="J601" s="7">
        <v>16.809999999999999</v>
      </c>
      <c r="K601" s="6">
        <f t="shared" si="36"/>
        <v>15.553333333333335</v>
      </c>
      <c r="L601" s="6">
        <f t="shared" si="37"/>
        <v>17.78</v>
      </c>
      <c r="M601" s="6">
        <f t="shared" si="38"/>
        <v>1.1431633090441491</v>
      </c>
      <c r="N601" s="11">
        <f t="shared" si="39"/>
        <v>9.9152263375234459E-2</v>
      </c>
      <c r="R601" s="2"/>
      <c r="S601" s="2"/>
      <c r="T601" s="2"/>
      <c r="U601" s="2"/>
      <c r="V601" s="2"/>
    </row>
    <row r="602" spans="1:22">
      <c r="A602" s="13" t="s">
        <v>3564</v>
      </c>
      <c r="B602" s="7" t="s">
        <v>1190</v>
      </c>
      <c r="C602" s="12" t="s">
        <v>1191</v>
      </c>
      <c r="D602" s="7">
        <v>1</v>
      </c>
      <c r="E602" s="7">
        <v>14.13</v>
      </c>
      <c r="F602" s="7">
        <v>19.41</v>
      </c>
      <c r="G602" s="7">
        <v>14.99</v>
      </c>
      <c r="H602" s="7">
        <v>19.309999999999999</v>
      </c>
      <c r="I602" s="7">
        <v>14.7</v>
      </c>
      <c r="J602" s="7">
        <v>17.45</v>
      </c>
      <c r="K602" s="6">
        <f t="shared" si="36"/>
        <v>16.176666666666666</v>
      </c>
      <c r="L602" s="6">
        <f t="shared" si="37"/>
        <v>17.153333333333332</v>
      </c>
      <c r="M602" s="6">
        <f t="shared" si="38"/>
        <v>1.0603750257572635</v>
      </c>
      <c r="N602" s="11">
        <f t="shared" si="39"/>
        <v>0.66895167404992129</v>
      </c>
      <c r="R602" s="2"/>
      <c r="S602" s="2"/>
      <c r="T602" s="2"/>
      <c r="U602" s="2"/>
      <c r="V602" s="2"/>
    </row>
    <row r="603" spans="1:22" ht="49">
      <c r="A603" s="13" t="s">
        <v>3643</v>
      </c>
      <c r="B603" s="7" t="s">
        <v>1337</v>
      </c>
      <c r="C603" s="12" t="s">
        <v>1338</v>
      </c>
      <c r="D603" s="7">
        <v>5</v>
      </c>
      <c r="E603" s="7">
        <v>15.36</v>
      </c>
      <c r="F603" s="7">
        <v>21.19</v>
      </c>
      <c r="G603" s="7">
        <v>14.66</v>
      </c>
      <c r="H603" s="7">
        <v>18.600000000000001</v>
      </c>
      <c r="I603" s="7">
        <v>13.24</v>
      </c>
      <c r="J603" s="7">
        <v>16.95</v>
      </c>
      <c r="K603" s="6">
        <f t="shared" si="36"/>
        <v>17.069999999999997</v>
      </c>
      <c r="L603" s="6">
        <f t="shared" si="37"/>
        <v>16.263333333333335</v>
      </c>
      <c r="M603" s="6">
        <f t="shared" si="38"/>
        <v>0.95274360476469466</v>
      </c>
      <c r="N603" s="11">
        <f t="shared" si="39"/>
        <v>0.77344228110465785</v>
      </c>
      <c r="R603" s="2"/>
      <c r="S603" s="2"/>
      <c r="T603" s="2"/>
      <c r="U603" s="2"/>
      <c r="V603" s="2"/>
    </row>
    <row r="604" spans="1:22" ht="25">
      <c r="A604" s="13" t="s">
        <v>3275</v>
      </c>
      <c r="B604" s="7" t="s">
        <v>649</v>
      </c>
      <c r="C604" s="12" t="s">
        <v>650</v>
      </c>
      <c r="D604" s="7">
        <v>2</v>
      </c>
      <c r="E604" s="7">
        <v>15.21</v>
      </c>
      <c r="F604" s="7">
        <v>12.69</v>
      </c>
      <c r="G604" s="7">
        <v>13.56</v>
      </c>
      <c r="H604" s="7">
        <v>19.72</v>
      </c>
      <c r="I604" s="7">
        <v>21.03</v>
      </c>
      <c r="J604" s="7">
        <v>17.79</v>
      </c>
      <c r="K604" s="6">
        <f t="shared" si="36"/>
        <v>13.82</v>
      </c>
      <c r="L604" s="6">
        <f t="shared" si="37"/>
        <v>19.513333333333332</v>
      </c>
      <c r="M604" s="6">
        <f t="shared" si="38"/>
        <v>1.4119633381572598</v>
      </c>
      <c r="N604" s="11">
        <f t="shared" si="39"/>
        <v>1.0192648103615226E-2</v>
      </c>
      <c r="R604" s="2"/>
      <c r="S604" s="2"/>
      <c r="T604" s="2"/>
      <c r="U604" s="2"/>
      <c r="V604" s="2"/>
    </row>
    <row r="605" spans="1:22">
      <c r="A605" s="13" t="s">
        <v>3815</v>
      </c>
      <c r="B605" s="7" t="s">
        <v>1662</v>
      </c>
      <c r="C605" s="12" t="s">
        <v>1663</v>
      </c>
      <c r="D605" s="7">
        <v>17</v>
      </c>
      <c r="E605" s="7">
        <v>16.53</v>
      </c>
      <c r="F605" s="7">
        <v>16.3</v>
      </c>
      <c r="G605" s="7">
        <v>16.899999999999999</v>
      </c>
      <c r="H605" s="7">
        <v>16.649999999999999</v>
      </c>
      <c r="I605" s="7">
        <v>16.75</v>
      </c>
      <c r="J605" s="7">
        <v>16.86</v>
      </c>
      <c r="K605" s="6">
        <f t="shared" si="36"/>
        <v>16.576666666666664</v>
      </c>
      <c r="L605" s="6">
        <f t="shared" si="37"/>
        <v>16.753333333333334</v>
      </c>
      <c r="M605" s="6">
        <f t="shared" si="38"/>
        <v>1.0106575507741808</v>
      </c>
      <c r="N605" s="11">
        <f t="shared" si="39"/>
        <v>0.42329467925076447</v>
      </c>
      <c r="R605" s="2"/>
      <c r="S605" s="2"/>
      <c r="T605" s="2"/>
      <c r="U605" s="2"/>
      <c r="V605" s="2"/>
    </row>
    <row r="606" spans="1:22" ht="25">
      <c r="A606" s="13" t="s">
        <v>3654</v>
      </c>
      <c r="B606" s="7" t="s">
        <v>1359</v>
      </c>
      <c r="C606" s="12" t="s">
        <v>1360</v>
      </c>
      <c r="D606" s="7">
        <v>5</v>
      </c>
      <c r="E606" s="7">
        <v>15.56</v>
      </c>
      <c r="F606" s="7">
        <v>15.42</v>
      </c>
      <c r="G606" s="7">
        <v>16</v>
      </c>
      <c r="H606" s="7">
        <v>17.09</v>
      </c>
      <c r="I606" s="7">
        <v>19.05</v>
      </c>
      <c r="J606" s="7">
        <v>16.88</v>
      </c>
      <c r="K606" s="6">
        <f t="shared" si="36"/>
        <v>15.660000000000002</v>
      </c>
      <c r="L606" s="6">
        <f t="shared" si="37"/>
        <v>17.673333333333332</v>
      </c>
      <c r="M606" s="6">
        <f t="shared" si="38"/>
        <v>1.1285653469561514</v>
      </c>
      <c r="N606" s="11">
        <f t="shared" si="39"/>
        <v>9.2407615864975673E-2</v>
      </c>
      <c r="R606" s="2"/>
      <c r="S606" s="2"/>
      <c r="T606" s="2"/>
      <c r="U606" s="2"/>
      <c r="V606" s="2"/>
    </row>
    <row r="607" spans="1:22">
      <c r="A607" s="13" t="s">
        <v>3304</v>
      </c>
      <c r="B607" s="7" t="s">
        <v>705</v>
      </c>
      <c r="C607" s="12" t="s">
        <v>706</v>
      </c>
      <c r="D607" s="7">
        <v>5</v>
      </c>
      <c r="E607" s="7">
        <v>12.41</v>
      </c>
      <c r="F607" s="7">
        <v>14.84</v>
      </c>
      <c r="G607" s="7">
        <v>13.68</v>
      </c>
      <c r="H607" s="7">
        <v>19.34</v>
      </c>
      <c r="I607" s="7">
        <v>19.14</v>
      </c>
      <c r="J607" s="7">
        <v>20.59</v>
      </c>
      <c r="K607" s="6">
        <f t="shared" si="36"/>
        <v>13.643333333333333</v>
      </c>
      <c r="L607" s="6">
        <f t="shared" si="37"/>
        <v>19.690000000000001</v>
      </c>
      <c r="M607" s="6">
        <f t="shared" si="38"/>
        <v>1.4431956999755682</v>
      </c>
      <c r="N607" s="11">
        <f t="shared" si="39"/>
        <v>3.4463178350002508E-3</v>
      </c>
      <c r="R607" s="2"/>
      <c r="S607" s="2"/>
      <c r="T607" s="2"/>
      <c r="U607" s="2"/>
      <c r="V607" s="2"/>
    </row>
    <row r="608" spans="1:22">
      <c r="A608" s="13" t="s">
        <v>3249</v>
      </c>
      <c r="B608" s="7" t="s">
        <v>600</v>
      </c>
      <c r="C608" s="12" t="s">
        <v>601</v>
      </c>
      <c r="D608" s="7">
        <v>4</v>
      </c>
      <c r="E608" s="7">
        <v>13.13</v>
      </c>
      <c r="F608" s="7">
        <v>12.74</v>
      </c>
      <c r="G608" s="7">
        <v>14.2</v>
      </c>
      <c r="H608" s="7">
        <v>19.79</v>
      </c>
      <c r="I608" s="7">
        <v>19</v>
      </c>
      <c r="J608" s="7">
        <v>21.13</v>
      </c>
      <c r="K608" s="6">
        <f t="shared" si="36"/>
        <v>13.356666666666667</v>
      </c>
      <c r="L608" s="6">
        <f t="shared" si="37"/>
        <v>19.973333333333333</v>
      </c>
      <c r="M608" s="6">
        <f t="shared" si="38"/>
        <v>1.4953830796106813</v>
      </c>
      <c r="N608" s="11">
        <f t="shared" si="39"/>
        <v>1.5432235370784174E-3</v>
      </c>
      <c r="R608" s="2"/>
      <c r="S608" s="2"/>
      <c r="T608" s="2"/>
      <c r="U608" s="2"/>
      <c r="V608" s="2"/>
    </row>
    <row r="609" spans="1:22">
      <c r="A609" s="13" t="s">
        <v>3611</v>
      </c>
      <c r="B609" s="7" t="s">
        <v>1276</v>
      </c>
      <c r="C609" s="12" t="s">
        <v>1277</v>
      </c>
      <c r="D609" s="7">
        <v>2</v>
      </c>
      <c r="E609" s="7">
        <v>12.44</v>
      </c>
      <c r="F609" s="7">
        <v>17.39</v>
      </c>
      <c r="G609" s="7">
        <v>15.81</v>
      </c>
      <c r="H609" s="7">
        <v>17.88</v>
      </c>
      <c r="I609" s="7">
        <v>15.76</v>
      </c>
      <c r="J609" s="7">
        <v>20.72</v>
      </c>
      <c r="K609" s="6">
        <f t="shared" si="36"/>
        <v>15.213333333333333</v>
      </c>
      <c r="L609" s="6">
        <f t="shared" si="37"/>
        <v>18.12</v>
      </c>
      <c r="M609" s="6">
        <f t="shared" si="38"/>
        <v>1.1910604732690624</v>
      </c>
      <c r="N609" s="11">
        <f t="shared" si="39"/>
        <v>0.22889496857393407</v>
      </c>
      <c r="R609" s="2"/>
      <c r="S609" s="2"/>
      <c r="T609" s="2"/>
      <c r="U609" s="2"/>
      <c r="V609" s="2"/>
    </row>
    <row r="610" spans="1:22">
      <c r="A610" s="13" t="s">
        <v>3641</v>
      </c>
      <c r="B610" s="7" t="s">
        <v>1333</v>
      </c>
      <c r="C610" s="12" t="s">
        <v>1334</v>
      </c>
      <c r="D610" s="7">
        <v>1</v>
      </c>
      <c r="E610" s="7">
        <v>16.809999999999999</v>
      </c>
      <c r="F610" s="7">
        <v>15.72</v>
      </c>
      <c r="G610" s="7">
        <v>14.74</v>
      </c>
      <c r="H610" s="7">
        <v>17.440000000000001</v>
      </c>
      <c r="I610" s="7">
        <v>18.399999999999999</v>
      </c>
      <c r="J610" s="7">
        <v>16.89</v>
      </c>
      <c r="K610" s="6">
        <f t="shared" si="36"/>
        <v>15.756666666666668</v>
      </c>
      <c r="L610" s="6">
        <f t="shared" si="37"/>
        <v>17.576666666666668</v>
      </c>
      <c r="M610" s="6">
        <f t="shared" si="38"/>
        <v>1.1155066638459912</v>
      </c>
      <c r="N610" s="11">
        <f t="shared" si="39"/>
        <v>7.5994069015911048E-2</v>
      </c>
      <c r="R610" s="2"/>
      <c r="S610" s="2"/>
      <c r="T610" s="2"/>
      <c r="U610" s="2"/>
      <c r="V610" s="2"/>
    </row>
    <row r="611" spans="1:22">
      <c r="A611" s="13" t="s">
        <v>3845</v>
      </c>
      <c r="B611" s="7" t="s">
        <v>1716</v>
      </c>
      <c r="C611" s="12" t="s">
        <v>1717</v>
      </c>
      <c r="D611" s="7">
        <v>4</v>
      </c>
      <c r="E611" s="7">
        <v>16.66</v>
      </c>
      <c r="F611" s="7">
        <v>14.39</v>
      </c>
      <c r="G611" s="7">
        <v>17.399999999999999</v>
      </c>
      <c r="H611" s="7">
        <v>16.02</v>
      </c>
      <c r="I611" s="7">
        <v>18.91</v>
      </c>
      <c r="J611" s="7">
        <v>16.62</v>
      </c>
      <c r="K611" s="6">
        <f t="shared" si="36"/>
        <v>16.150000000000002</v>
      </c>
      <c r="L611" s="6">
        <f t="shared" si="37"/>
        <v>17.183333333333334</v>
      </c>
      <c r="M611" s="6">
        <f t="shared" si="38"/>
        <v>1.0639834881320949</v>
      </c>
      <c r="N611" s="11">
        <f t="shared" si="39"/>
        <v>0.45926490146089166</v>
      </c>
      <c r="R611" s="2"/>
      <c r="S611" s="2"/>
      <c r="T611" s="2"/>
      <c r="U611" s="2"/>
      <c r="V611" s="2"/>
    </row>
    <row r="612" spans="1:22">
      <c r="A612" s="13" t="s">
        <v>3288</v>
      </c>
      <c r="B612" s="7" t="s">
        <v>675</v>
      </c>
      <c r="C612" s="12" t="s">
        <v>676</v>
      </c>
      <c r="D612" s="7">
        <v>3</v>
      </c>
      <c r="E612" s="7">
        <v>15.46</v>
      </c>
      <c r="F612" s="7">
        <v>11.84</v>
      </c>
      <c r="G612" s="7">
        <v>13.81</v>
      </c>
      <c r="H612" s="7">
        <v>20.25</v>
      </c>
      <c r="I612" s="7">
        <v>19.760000000000002</v>
      </c>
      <c r="J612" s="7">
        <v>18.87</v>
      </c>
      <c r="K612" s="6">
        <f t="shared" si="36"/>
        <v>13.703333333333333</v>
      </c>
      <c r="L612" s="6">
        <f t="shared" si="37"/>
        <v>19.626666666666669</v>
      </c>
      <c r="M612" s="6">
        <f t="shared" si="38"/>
        <v>1.4322549258088058</v>
      </c>
      <c r="N612" s="11">
        <f t="shared" si="39"/>
        <v>1.9108952626832459E-2</v>
      </c>
      <c r="R612" s="2"/>
      <c r="S612" s="2"/>
      <c r="T612" s="2"/>
      <c r="U612" s="2"/>
      <c r="V612" s="2"/>
    </row>
    <row r="613" spans="1:22">
      <c r="A613" s="13" t="s">
        <v>3405</v>
      </c>
      <c r="B613" s="7" t="s">
        <v>896</v>
      </c>
      <c r="C613" s="12" t="s">
        <v>432</v>
      </c>
      <c r="D613" s="7">
        <v>4</v>
      </c>
      <c r="E613" s="7">
        <v>12.83</v>
      </c>
      <c r="F613" s="7">
        <v>14.23</v>
      </c>
      <c r="G613" s="7">
        <v>16.62</v>
      </c>
      <c r="H613" s="7">
        <v>17.75</v>
      </c>
      <c r="I613" s="7">
        <v>18.440000000000001</v>
      </c>
      <c r="J613" s="7">
        <v>20.14</v>
      </c>
      <c r="K613" s="6">
        <f t="shared" si="36"/>
        <v>14.560000000000002</v>
      </c>
      <c r="L613" s="6">
        <f t="shared" si="37"/>
        <v>18.776666666666667</v>
      </c>
      <c r="M613" s="6">
        <f t="shared" si="38"/>
        <v>1.289606227106227</v>
      </c>
      <c r="N613" s="11">
        <f t="shared" si="39"/>
        <v>4.0997339488602978E-2</v>
      </c>
      <c r="R613" s="2"/>
      <c r="S613" s="2"/>
      <c r="T613" s="2"/>
      <c r="U613" s="2"/>
      <c r="V613" s="2"/>
    </row>
    <row r="614" spans="1:22">
      <c r="A614" s="13" t="s">
        <v>4113</v>
      </c>
      <c r="B614" s="7" t="s">
        <v>2203</v>
      </c>
      <c r="C614" s="12" t="s">
        <v>2204</v>
      </c>
      <c r="D614" s="7">
        <v>1</v>
      </c>
      <c r="E614" s="7">
        <v>17.14</v>
      </c>
      <c r="F614" s="7">
        <v>17.97</v>
      </c>
      <c r="G614" s="7">
        <v>18.7</v>
      </c>
      <c r="H614" s="7">
        <v>14.53</v>
      </c>
      <c r="I614" s="7">
        <v>16.149999999999999</v>
      </c>
      <c r="J614" s="7">
        <v>15.52</v>
      </c>
      <c r="K614" s="6">
        <f t="shared" si="36"/>
        <v>17.936666666666667</v>
      </c>
      <c r="L614" s="6">
        <f t="shared" si="37"/>
        <v>15.4</v>
      </c>
      <c r="M614" s="6">
        <f t="shared" si="38"/>
        <v>0.85857647277457716</v>
      </c>
      <c r="N614" s="11">
        <f t="shared" si="39"/>
        <v>1.7769033538535803E-2</v>
      </c>
      <c r="R614" s="2"/>
      <c r="S614" s="2"/>
      <c r="T614" s="2"/>
      <c r="U614" s="2"/>
      <c r="V614" s="2"/>
    </row>
    <row r="615" spans="1:22">
      <c r="A615" s="13" t="s">
        <v>2977</v>
      </c>
      <c r="B615" s="7" t="s">
        <v>77</v>
      </c>
      <c r="C615" s="12" t="s">
        <v>78</v>
      </c>
      <c r="D615" s="7">
        <v>2</v>
      </c>
      <c r="E615" s="7">
        <v>6.83</v>
      </c>
      <c r="F615" s="7">
        <v>6.96</v>
      </c>
      <c r="G615" s="7">
        <v>6.99</v>
      </c>
      <c r="H615" s="7">
        <v>24.27</v>
      </c>
      <c r="I615" s="7">
        <v>26.69</v>
      </c>
      <c r="J615" s="7">
        <v>28.25</v>
      </c>
      <c r="K615" s="6">
        <f t="shared" si="36"/>
        <v>6.9266666666666667</v>
      </c>
      <c r="L615" s="6">
        <f t="shared" si="37"/>
        <v>26.403333333333336</v>
      </c>
      <c r="M615" s="6">
        <f t="shared" si="38"/>
        <v>3.8118383060635228</v>
      </c>
      <c r="N615" s="11">
        <f t="shared" si="39"/>
        <v>3.467010809917894E-3</v>
      </c>
      <c r="R615" s="2"/>
      <c r="S615" s="2"/>
      <c r="T615" s="2"/>
      <c r="U615" s="2"/>
      <c r="V615" s="2"/>
    </row>
    <row r="616" spans="1:22">
      <c r="A616" s="13" t="s">
        <v>3750</v>
      </c>
      <c r="B616" s="7" t="s">
        <v>1540</v>
      </c>
      <c r="C616" s="12" t="s">
        <v>1541</v>
      </c>
      <c r="D616" s="7">
        <v>42</v>
      </c>
      <c r="E616" s="7">
        <v>16.350000000000001</v>
      </c>
      <c r="F616" s="7">
        <v>15.7</v>
      </c>
      <c r="G616" s="7">
        <v>16.489999999999998</v>
      </c>
      <c r="H616" s="7">
        <v>16.3</v>
      </c>
      <c r="I616" s="7">
        <v>18.07</v>
      </c>
      <c r="J616" s="7">
        <v>17.079999999999998</v>
      </c>
      <c r="K616" s="6">
        <f t="shared" si="36"/>
        <v>16.179999999999996</v>
      </c>
      <c r="L616" s="6">
        <f t="shared" si="37"/>
        <v>17.150000000000002</v>
      </c>
      <c r="M616" s="6">
        <f t="shared" si="38"/>
        <v>1.0599505562422749</v>
      </c>
      <c r="N616" s="11">
        <f t="shared" si="39"/>
        <v>0.19014505674881652</v>
      </c>
      <c r="R616" s="2"/>
      <c r="S616" s="2"/>
      <c r="T616" s="2"/>
      <c r="U616" s="2"/>
      <c r="V616" s="2"/>
    </row>
    <row r="617" spans="1:22">
      <c r="A617" s="13" t="s">
        <v>3539</v>
      </c>
      <c r="B617" s="7" t="s">
        <v>1144</v>
      </c>
      <c r="C617" s="12" t="s">
        <v>1145</v>
      </c>
      <c r="D617" s="7">
        <v>15</v>
      </c>
      <c r="E617" s="7">
        <v>14.36</v>
      </c>
      <c r="F617" s="7">
        <v>17.149999999999999</v>
      </c>
      <c r="G617" s="7">
        <v>15.12</v>
      </c>
      <c r="H617" s="7">
        <v>17.850000000000001</v>
      </c>
      <c r="I617" s="7">
        <v>16.64</v>
      </c>
      <c r="J617" s="7">
        <v>18.899999999999999</v>
      </c>
      <c r="K617" s="6">
        <f t="shared" si="36"/>
        <v>15.543333333333331</v>
      </c>
      <c r="L617" s="6">
        <f t="shared" si="37"/>
        <v>17.796666666666667</v>
      </c>
      <c r="M617" s="6">
        <f t="shared" si="38"/>
        <v>1.1449710486811067</v>
      </c>
      <c r="N617" s="11">
        <f t="shared" si="39"/>
        <v>0.10419723854191934</v>
      </c>
      <c r="R617" s="2"/>
      <c r="S617" s="2"/>
      <c r="T617" s="2"/>
      <c r="U617" s="2"/>
      <c r="V617" s="2"/>
    </row>
    <row r="618" spans="1:22">
      <c r="A618" s="13" t="s">
        <v>3797</v>
      </c>
      <c r="B618" s="7" t="s">
        <v>1629</v>
      </c>
      <c r="C618" s="12" t="s">
        <v>1630</v>
      </c>
      <c r="D618" s="7">
        <v>13</v>
      </c>
      <c r="E618" s="7">
        <v>17.690000000000001</v>
      </c>
      <c r="F618" s="7">
        <v>15.56</v>
      </c>
      <c r="G618" s="7">
        <v>16.239999999999998</v>
      </c>
      <c r="H618" s="7">
        <v>17.84</v>
      </c>
      <c r="I618" s="7">
        <v>16.059999999999999</v>
      </c>
      <c r="J618" s="7">
        <v>16.62</v>
      </c>
      <c r="K618" s="6">
        <f t="shared" si="36"/>
        <v>16.496666666666666</v>
      </c>
      <c r="L618" s="6">
        <f t="shared" si="37"/>
        <v>16.84</v>
      </c>
      <c r="M618" s="6">
        <f t="shared" si="38"/>
        <v>1.0208122853101638</v>
      </c>
      <c r="N618" s="11">
        <f t="shared" si="39"/>
        <v>0.69721419703428067</v>
      </c>
      <c r="R618" s="2"/>
      <c r="S618" s="2"/>
      <c r="T618" s="2"/>
      <c r="U618" s="2"/>
      <c r="V618" s="2"/>
    </row>
    <row r="619" spans="1:22">
      <c r="A619" s="13" t="s">
        <v>3070</v>
      </c>
      <c r="B619" s="7" t="s">
        <v>253</v>
      </c>
      <c r="C619" s="12" t="s">
        <v>254</v>
      </c>
      <c r="D619" s="7">
        <v>6</v>
      </c>
      <c r="E619" s="7">
        <v>10.76</v>
      </c>
      <c r="F619" s="7">
        <v>10.45</v>
      </c>
      <c r="G619" s="7">
        <v>11.89</v>
      </c>
      <c r="H619" s="7">
        <v>20.2</v>
      </c>
      <c r="I619" s="7">
        <v>23.9</v>
      </c>
      <c r="J619" s="7">
        <v>22.79</v>
      </c>
      <c r="K619" s="6">
        <f t="shared" si="36"/>
        <v>11.033333333333333</v>
      </c>
      <c r="L619" s="6">
        <f t="shared" si="37"/>
        <v>22.296666666666663</v>
      </c>
      <c r="M619" s="6">
        <f t="shared" si="38"/>
        <v>2.0208459214501509</v>
      </c>
      <c r="N619" s="11">
        <f t="shared" si="39"/>
        <v>4.1669126890456981E-3</v>
      </c>
      <c r="R619" s="2"/>
      <c r="S619" s="2"/>
      <c r="T619" s="2"/>
      <c r="U619" s="2"/>
      <c r="V619" s="2"/>
    </row>
    <row r="620" spans="1:22">
      <c r="A620" s="13" t="s">
        <v>3443</v>
      </c>
      <c r="B620" s="7" t="s">
        <v>963</v>
      </c>
      <c r="C620" s="12" t="s">
        <v>964</v>
      </c>
      <c r="D620" s="7">
        <v>6</v>
      </c>
      <c r="E620" s="7">
        <v>19.739999999999998</v>
      </c>
      <c r="F620" s="7">
        <v>12.68</v>
      </c>
      <c r="G620" s="7">
        <v>13.94</v>
      </c>
      <c r="H620" s="7">
        <v>19</v>
      </c>
      <c r="I620" s="7">
        <v>17.43</v>
      </c>
      <c r="J620" s="7">
        <v>17.21</v>
      </c>
      <c r="K620" s="6">
        <f t="shared" si="36"/>
        <v>15.453333333333333</v>
      </c>
      <c r="L620" s="6">
        <f t="shared" si="37"/>
        <v>17.88</v>
      </c>
      <c r="M620" s="6">
        <f t="shared" si="38"/>
        <v>1.1570319240724762</v>
      </c>
      <c r="N620" s="11">
        <f t="shared" si="39"/>
        <v>0.3813101618122206</v>
      </c>
      <c r="R620" s="2"/>
      <c r="S620" s="2"/>
      <c r="T620" s="2"/>
      <c r="U620" s="2"/>
      <c r="V620" s="2"/>
    </row>
    <row r="621" spans="1:22">
      <c r="A621" s="13" t="s">
        <v>3830</v>
      </c>
      <c r="B621" s="7" t="s">
        <v>1688</v>
      </c>
      <c r="C621" s="12" t="s">
        <v>1689</v>
      </c>
      <c r="D621" s="7">
        <v>16</v>
      </c>
      <c r="E621" s="7">
        <v>15.98</v>
      </c>
      <c r="F621" s="7">
        <v>16.36</v>
      </c>
      <c r="G621" s="7">
        <v>17.91</v>
      </c>
      <c r="H621" s="7">
        <v>16.399999999999999</v>
      </c>
      <c r="I621" s="7">
        <v>16.88</v>
      </c>
      <c r="J621" s="7">
        <v>16.47</v>
      </c>
      <c r="K621" s="6">
        <f t="shared" si="36"/>
        <v>16.75</v>
      </c>
      <c r="L621" s="6">
        <f t="shared" si="37"/>
        <v>16.583333333333332</v>
      </c>
      <c r="M621" s="6">
        <f t="shared" si="38"/>
        <v>0.99004975124378103</v>
      </c>
      <c r="N621" s="11">
        <f t="shared" si="39"/>
        <v>0.80738047657446821</v>
      </c>
      <c r="R621" s="2"/>
      <c r="S621" s="2"/>
      <c r="T621" s="2"/>
      <c r="U621" s="2"/>
      <c r="V621" s="2"/>
    </row>
    <row r="622" spans="1:22">
      <c r="A622" s="13" t="s">
        <v>3482</v>
      </c>
      <c r="B622" s="7" t="s">
        <v>1037</v>
      </c>
      <c r="C622" s="12" t="s">
        <v>1038</v>
      </c>
      <c r="D622" s="7">
        <v>27</v>
      </c>
      <c r="E622" s="7">
        <v>14.92</v>
      </c>
      <c r="F622" s="7">
        <v>13.33</v>
      </c>
      <c r="G622" s="7">
        <v>16.53</v>
      </c>
      <c r="H622" s="7">
        <v>17.350000000000001</v>
      </c>
      <c r="I622" s="7">
        <v>19.68</v>
      </c>
      <c r="J622" s="7">
        <v>18.18</v>
      </c>
      <c r="K622" s="6">
        <f t="shared" si="36"/>
        <v>14.926666666666668</v>
      </c>
      <c r="L622" s="6">
        <f t="shared" si="37"/>
        <v>18.403333333333332</v>
      </c>
      <c r="M622" s="6">
        <f t="shared" si="38"/>
        <v>1.2329164805716837</v>
      </c>
      <c r="N622" s="11">
        <f t="shared" si="39"/>
        <v>4.3285595399564156E-2</v>
      </c>
      <c r="R622" s="2"/>
      <c r="S622" s="2"/>
      <c r="T622" s="2"/>
      <c r="U622" s="2"/>
      <c r="V622" s="2"/>
    </row>
    <row r="623" spans="1:22">
      <c r="A623" s="13" t="s">
        <v>3807</v>
      </c>
      <c r="B623" s="7" t="s">
        <v>1647</v>
      </c>
      <c r="C623" s="12" t="s">
        <v>1648</v>
      </c>
      <c r="D623" s="7">
        <v>11</v>
      </c>
      <c r="E623" s="7">
        <v>16.7</v>
      </c>
      <c r="F623" s="7">
        <v>16.37</v>
      </c>
      <c r="G623" s="7">
        <v>16.39</v>
      </c>
      <c r="H623" s="7">
        <v>16.600000000000001</v>
      </c>
      <c r="I623" s="7">
        <v>17.27</v>
      </c>
      <c r="J623" s="7">
        <v>16.670000000000002</v>
      </c>
      <c r="K623" s="6">
        <f t="shared" si="36"/>
        <v>16.486666666666668</v>
      </c>
      <c r="L623" s="6">
        <f t="shared" si="37"/>
        <v>16.846666666666668</v>
      </c>
      <c r="M623" s="6">
        <f t="shared" si="38"/>
        <v>1.0218358269308532</v>
      </c>
      <c r="N623" s="11">
        <f t="shared" si="39"/>
        <v>0.22903275820410815</v>
      </c>
      <c r="R623" s="2"/>
      <c r="S623" s="2"/>
      <c r="T623" s="2"/>
      <c r="U623" s="2"/>
      <c r="V623" s="2"/>
    </row>
    <row r="624" spans="1:22" ht="25">
      <c r="A624" s="13" t="s">
        <v>4449</v>
      </c>
      <c r="B624" s="7" t="s">
        <v>2835</v>
      </c>
      <c r="C624" s="12" t="s">
        <v>2836</v>
      </c>
      <c r="D624" s="7">
        <v>1</v>
      </c>
      <c r="E624" s="7">
        <v>20.420000000000002</v>
      </c>
      <c r="F624" s="7">
        <v>21.91</v>
      </c>
      <c r="G624" s="7">
        <v>21.57</v>
      </c>
      <c r="H624" s="7">
        <v>12.82</v>
      </c>
      <c r="I624" s="7">
        <v>10.92</v>
      </c>
      <c r="J624" s="7">
        <v>12.36</v>
      </c>
      <c r="K624" s="6">
        <f t="shared" si="36"/>
        <v>21.3</v>
      </c>
      <c r="L624" s="6">
        <f t="shared" si="37"/>
        <v>12.033333333333333</v>
      </c>
      <c r="M624" s="6">
        <f t="shared" si="38"/>
        <v>0.56494522691705784</v>
      </c>
      <c r="N624" s="11">
        <f t="shared" si="39"/>
        <v>3.0038707282574483E-4</v>
      </c>
      <c r="R624" s="2"/>
      <c r="S624" s="2"/>
      <c r="T624" s="2"/>
      <c r="U624" s="2"/>
      <c r="V624" s="2"/>
    </row>
    <row r="625" spans="1:22">
      <c r="A625" s="13" t="s">
        <v>3486</v>
      </c>
      <c r="B625" s="7" t="s">
        <v>1045</v>
      </c>
      <c r="C625" s="12" t="s">
        <v>1046</v>
      </c>
      <c r="D625" s="7">
        <v>24</v>
      </c>
      <c r="E625" s="7">
        <v>14.46</v>
      </c>
      <c r="F625" s="7">
        <v>15.09</v>
      </c>
      <c r="G625" s="7">
        <v>15.22</v>
      </c>
      <c r="H625" s="7">
        <v>18.2</v>
      </c>
      <c r="I625" s="7">
        <v>18.36</v>
      </c>
      <c r="J625" s="7">
        <v>18.68</v>
      </c>
      <c r="K625" s="6">
        <f t="shared" si="36"/>
        <v>14.923333333333334</v>
      </c>
      <c r="L625" s="6">
        <f t="shared" si="37"/>
        <v>18.413333333333334</v>
      </c>
      <c r="M625" s="6">
        <f t="shared" si="38"/>
        <v>1.2338619611346884</v>
      </c>
      <c r="N625" s="11">
        <f t="shared" si="39"/>
        <v>6.6243766671304153E-4</v>
      </c>
      <c r="R625" s="2"/>
      <c r="S625" s="2"/>
      <c r="T625" s="2"/>
      <c r="U625" s="2"/>
      <c r="V625" s="2"/>
    </row>
    <row r="626" spans="1:22">
      <c r="A626" s="13" t="s">
        <v>3385</v>
      </c>
      <c r="B626" s="7" t="s">
        <v>858</v>
      </c>
      <c r="C626" s="12" t="s">
        <v>859</v>
      </c>
      <c r="D626" s="7">
        <v>2</v>
      </c>
      <c r="E626" s="7">
        <v>12.72</v>
      </c>
      <c r="F626" s="7">
        <v>14.59</v>
      </c>
      <c r="G626" s="7">
        <v>15.63</v>
      </c>
      <c r="H626" s="7">
        <v>18.670000000000002</v>
      </c>
      <c r="I626" s="7">
        <v>19.13</v>
      </c>
      <c r="J626" s="7">
        <v>19.260000000000002</v>
      </c>
      <c r="K626" s="6">
        <f t="shared" si="36"/>
        <v>14.313333333333334</v>
      </c>
      <c r="L626" s="6">
        <f t="shared" si="37"/>
        <v>19.02</v>
      </c>
      <c r="M626" s="6">
        <f t="shared" si="38"/>
        <v>1.3288309268747087</v>
      </c>
      <c r="N626" s="11">
        <f t="shared" si="39"/>
        <v>2.6949038222197009E-2</v>
      </c>
      <c r="R626" s="2"/>
      <c r="S626" s="2"/>
      <c r="T626" s="2"/>
      <c r="U626" s="2"/>
      <c r="V626" s="2"/>
    </row>
    <row r="627" spans="1:22">
      <c r="A627" s="13" t="s">
        <v>4069</v>
      </c>
      <c r="B627" s="7" t="s">
        <v>2126</v>
      </c>
      <c r="C627" s="12" t="s">
        <v>457</v>
      </c>
      <c r="D627" s="7">
        <v>8</v>
      </c>
      <c r="E627" s="7">
        <v>17.739999999999998</v>
      </c>
      <c r="F627" s="7">
        <v>16.260000000000002</v>
      </c>
      <c r="G627" s="7">
        <v>18.350000000000001</v>
      </c>
      <c r="H627" s="7">
        <v>15.72</v>
      </c>
      <c r="I627" s="7">
        <v>16.690000000000001</v>
      </c>
      <c r="J627" s="7">
        <v>15.24</v>
      </c>
      <c r="K627" s="6">
        <f t="shared" si="36"/>
        <v>17.45</v>
      </c>
      <c r="L627" s="6">
        <f t="shared" si="37"/>
        <v>15.883333333333335</v>
      </c>
      <c r="M627" s="6">
        <f t="shared" si="38"/>
        <v>0.91021967526265535</v>
      </c>
      <c r="N627" s="11">
        <f t="shared" si="39"/>
        <v>0.11484068981328945</v>
      </c>
      <c r="R627" s="2"/>
      <c r="S627" s="2"/>
      <c r="T627" s="2"/>
      <c r="U627" s="2"/>
      <c r="V627" s="2"/>
    </row>
    <row r="628" spans="1:22">
      <c r="A628" s="13" t="s">
        <v>3667</v>
      </c>
      <c r="B628" s="7" t="s">
        <v>1385</v>
      </c>
      <c r="C628" s="12" t="s">
        <v>1386</v>
      </c>
      <c r="D628" s="7">
        <v>3</v>
      </c>
      <c r="E628" s="7">
        <v>15.78</v>
      </c>
      <c r="F628" s="7">
        <v>15.99</v>
      </c>
      <c r="G628" s="7">
        <v>16.64</v>
      </c>
      <c r="H628" s="7">
        <v>16.55</v>
      </c>
      <c r="I628" s="7">
        <v>17.63</v>
      </c>
      <c r="J628" s="7">
        <v>17.399999999999999</v>
      </c>
      <c r="K628" s="6">
        <f t="shared" si="36"/>
        <v>16.136666666666667</v>
      </c>
      <c r="L628" s="6">
        <f t="shared" si="37"/>
        <v>17.193333333333332</v>
      </c>
      <c r="M628" s="6">
        <f t="shared" si="38"/>
        <v>1.0654823383598429</v>
      </c>
      <c r="N628" s="11">
        <f t="shared" si="39"/>
        <v>6.8261341015257354E-2</v>
      </c>
      <c r="R628" s="2"/>
      <c r="S628" s="2"/>
      <c r="T628" s="2"/>
      <c r="U628" s="2"/>
      <c r="V628" s="2"/>
    </row>
    <row r="629" spans="1:22">
      <c r="A629" s="13" t="s">
        <v>4156</v>
      </c>
      <c r="B629" s="7" t="s">
        <v>2279</v>
      </c>
      <c r="C629" s="12" t="s">
        <v>2280</v>
      </c>
      <c r="D629" s="7">
        <v>2</v>
      </c>
      <c r="E629" s="7">
        <v>17.64</v>
      </c>
      <c r="F629" s="7">
        <v>18.53</v>
      </c>
      <c r="G629" s="7">
        <v>17.98</v>
      </c>
      <c r="H629" s="7">
        <v>15.14</v>
      </c>
      <c r="I629" s="7">
        <v>16.02</v>
      </c>
      <c r="J629" s="7">
        <v>14.69</v>
      </c>
      <c r="K629" s="6">
        <f t="shared" si="36"/>
        <v>18.05</v>
      </c>
      <c r="L629" s="6">
        <f t="shared" si="37"/>
        <v>15.283333333333333</v>
      </c>
      <c r="M629" s="6">
        <f t="shared" si="38"/>
        <v>0.84672206832871644</v>
      </c>
      <c r="N629" s="11">
        <f t="shared" si="39"/>
        <v>6.3412051934363112E-3</v>
      </c>
      <c r="R629" s="2"/>
      <c r="S629" s="2"/>
      <c r="T629" s="2"/>
      <c r="U629" s="2"/>
      <c r="V629" s="2"/>
    </row>
    <row r="630" spans="1:22">
      <c r="A630" s="13" t="s">
        <v>4305</v>
      </c>
      <c r="B630" s="7" t="s">
        <v>2563</v>
      </c>
      <c r="C630" s="12" t="s">
        <v>2564</v>
      </c>
      <c r="D630" s="7">
        <v>4</v>
      </c>
      <c r="E630" s="7">
        <v>18.59</v>
      </c>
      <c r="F630" s="7">
        <v>19.66</v>
      </c>
      <c r="G630" s="7">
        <v>19</v>
      </c>
      <c r="H630" s="7">
        <v>13.81</v>
      </c>
      <c r="I630" s="7">
        <v>14.39</v>
      </c>
      <c r="J630" s="7">
        <v>14.54</v>
      </c>
      <c r="K630" s="6">
        <f t="shared" si="36"/>
        <v>19.083333333333332</v>
      </c>
      <c r="L630" s="6">
        <f t="shared" si="37"/>
        <v>14.246666666666668</v>
      </c>
      <c r="M630" s="6">
        <f t="shared" si="38"/>
        <v>0.74655021834061142</v>
      </c>
      <c r="N630" s="11">
        <f t="shared" si="39"/>
        <v>4.0135360213455128E-4</v>
      </c>
      <c r="R630" s="2"/>
      <c r="S630" s="2"/>
      <c r="T630" s="2"/>
      <c r="U630" s="2"/>
      <c r="V630" s="2"/>
    </row>
    <row r="631" spans="1:22">
      <c r="A631" s="13" t="s">
        <v>3212</v>
      </c>
      <c r="B631" s="7" t="s">
        <v>529</v>
      </c>
      <c r="C631" s="12" t="s">
        <v>530</v>
      </c>
      <c r="D631" s="7">
        <v>5</v>
      </c>
      <c r="E631" s="7">
        <v>12.95</v>
      </c>
      <c r="F631" s="7">
        <v>13.05</v>
      </c>
      <c r="G631" s="7">
        <v>11.9</v>
      </c>
      <c r="H631" s="7">
        <v>22.16</v>
      </c>
      <c r="I631" s="7">
        <v>19.64</v>
      </c>
      <c r="J631" s="7">
        <v>20.3</v>
      </c>
      <c r="K631" s="6">
        <f t="shared" si="36"/>
        <v>12.633333333333333</v>
      </c>
      <c r="L631" s="6">
        <f t="shared" si="37"/>
        <v>20.7</v>
      </c>
      <c r="M631" s="6">
        <f t="shared" si="38"/>
        <v>1.6385224274406331</v>
      </c>
      <c r="N631" s="11">
        <f t="shared" si="39"/>
        <v>2.7480938191936279E-3</v>
      </c>
      <c r="R631" s="2"/>
      <c r="S631" s="2"/>
      <c r="T631" s="2"/>
      <c r="U631" s="2"/>
      <c r="V631" s="2"/>
    </row>
    <row r="632" spans="1:22">
      <c r="A632" s="13" t="s">
        <v>2964</v>
      </c>
      <c r="B632" s="7" t="s">
        <v>52</v>
      </c>
      <c r="C632" s="12" t="s">
        <v>53</v>
      </c>
      <c r="D632" s="7">
        <v>8</v>
      </c>
      <c r="E632" s="7">
        <v>5.64</v>
      </c>
      <c r="F632" s="7">
        <v>7.95</v>
      </c>
      <c r="G632" s="7">
        <v>4.66</v>
      </c>
      <c r="H632" s="7">
        <v>29.34</v>
      </c>
      <c r="I632" s="7">
        <v>21.37</v>
      </c>
      <c r="J632" s="7">
        <v>31.05</v>
      </c>
      <c r="K632" s="6">
        <f t="shared" si="36"/>
        <v>6.083333333333333</v>
      </c>
      <c r="L632" s="6">
        <f t="shared" si="37"/>
        <v>27.253333333333334</v>
      </c>
      <c r="M632" s="6">
        <f t="shared" si="38"/>
        <v>4.4800000000000004</v>
      </c>
      <c r="N632" s="11">
        <f t="shared" si="39"/>
        <v>1.2643396349699102E-2</v>
      </c>
      <c r="R632" s="2"/>
      <c r="S632" s="2"/>
      <c r="T632" s="2"/>
      <c r="U632" s="2"/>
      <c r="V632" s="2"/>
    </row>
    <row r="633" spans="1:22">
      <c r="A633" s="13" t="s">
        <v>4218</v>
      </c>
      <c r="B633" s="7" t="s">
        <v>2395</v>
      </c>
      <c r="C633" s="12" t="s">
        <v>2396</v>
      </c>
      <c r="D633" s="7">
        <v>3</v>
      </c>
      <c r="E633" s="7">
        <v>18.440000000000001</v>
      </c>
      <c r="F633" s="7">
        <v>17.13</v>
      </c>
      <c r="G633" s="7">
        <v>18.63</v>
      </c>
      <c r="H633" s="7">
        <v>14.79</v>
      </c>
      <c r="I633" s="7">
        <v>16.07</v>
      </c>
      <c r="J633" s="7">
        <v>14.94</v>
      </c>
      <c r="K633" s="6">
        <f t="shared" si="36"/>
        <v>18.066666666666666</v>
      </c>
      <c r="L633" s="6">
        <f t="shared" si="37"/>
        <v>15.266666666666666</v>
      </c>
      <c r="M633" s="6">
        <f t="shared" si="38"/>
        <v>0.84501845018450183</v>
      </c>
      <c r="N633" s="11">
        <f t="shared" si="39"/>
        <v>1.1335688732354021E-2</v>
      </c>
      <c r="R633" s="2"/>
      <c r="S633" s="2"/>
      <c r="T633" s="2"/>
      <c r="U633" s="2"/>
      <c r="V633" s="2"/>
    </row>
    <row r="634" spans="1:22">
      <c r="A634" s="13" t="s">
        <v>3891</v>
      </c>
      <c r="B634" s="7" t="s">
        <v>1804</v>
      </c>
      <c r="C634" s="12" t="s">
        <v>1805</v>
      </c>
      <c r="D634" s="7">
        <v>52</v>
      </c>
      <c r="E634" s="7">
        <v>16.18</v>
      </c>
      <c r="F634" s="7">
        <v>16.989999999999998</v>
      </c>
      <c r="G634" s="7">
        <v>17.350000000000001</v>
      </c>
      <c r="H634" s="7">
        <v>16.54</v>
      </c>
      <c r="I634" s="7">
        <v>15.73</v>
      </c>
      <c r="J634" s="7">
        <v>17.21</v>
      </c>
      <c r="K634" s="6">
        <f t="shared" si="36"/>
        <v>16.84</v>
      </c>
      <c r="L634" s="6">
        <f t="shared" si="37"/>
        <v>16.493333333333332</v>
      </c>
      <c r="M634" s="6">
        <f t="shared" si="38"/>
        <v>0.97941409342834518</v>
      </c>
      <c r="N634" s="11">
        <f t="shared" si="39"/>
        <v>0.56429132513618097</v>
      </c>
      <c r="R634" s="2"/>
      <c r="S634" s="2"/>
      <c r="T634" s="2"/>
      <c r="U634" s="2"/>
      <c r="V634" s="2"/>
    </row>
    <row r="635" spans="1:22">
      <c r="A635" s="13" t="s">
        <v>3857</v>
      </c>
      <c r="B635" s="7" t="s">
        <v>1737</v>
      </c>
      <c r="C635" s="12" t="s">
        <v>1738</v>
      </c>
      <c r="D635" s="7">
        <v>1</v>
      </c>
      <c r="E635" s="7">
        <v>16.920000000000002</v>
      </c>
      <c r="F635" s="7">
        <v>14.89</v>
      </c>
      <c r="G635" s="7">
        <v>18.78</v>
      </c>
      <c r="H635" s="7">
        <v>15.14</v>
      </c>
      <c r="I635" s="7">
        <v>17.48</v>
      </c>
      <c r="J635" s="7">
        <v>16.78</v>
      </c>
      <c r="K635" s="6">
        <f t="shared" si="36"/>
        <v>16.863333333333333</v>
      </c>
      <c r="L635" s="6">
        <f t="shared" si="37"/>
        <v>16.466666666666669</v>
      </c>
      <c r="M635" s="6">
        <f t="shared" si="38"/>
        <v>0.97647756473611402</v>
      </c>
      <c r="N635" s="11">
        <f t="shared" si="39"/>
        <v>0.78160256104562897</v>
      </c>
      <c r="R635" s="2"/>
      <c r="S635" s="2"/>
      <c r="T635" s="2"/>
      <c r="U635" s="2"/>
      <c r="V635" s="2"/>
    </row>
    <row r="636" spans="1:22">
      <c r="A636" s="13" t="s">
        <v>4481</v>
      </c>
      <c r="B636" s="7" t="s">
        <v>2892</v>
      </c>
      <c r="C636" s="12" t="s">
        <v>2893</v>
      </c>
      <c r="D636" s="7">
        <v>5</v>
      </c>
      <c r="E636" s="7">
        <v>22.29</v>
      </c>
      <c r="F636" s="7">
        <v>23.98</v>
      </c>
      <c r="G636" s="7">
        <v>23.06</v>
      </c>
      <c r="H636" s="7">
        <v>9.81</v>
      </c>
      <c r="I636" s="7">
        <v>10.6</v>
      </c>
      <c r="J636" s="7">
        <v>10.27</v>
      </c>
      <c r="K636" s="6">
        <f t="shared" si="36"/>
        <v>23.11</v>
      </c>
      <c r="L636" s="6">
        <f t="shared" si="37"/>
        <v>10.226666666666667</v>
      </c>
      <c r="M636" s="6">
        <f t="shared" si="38"/>
        <v>0.44252127506130101</v>
      </c>
      <c r="N636" s="11">
        <f t="shared" si="39"/>
        <v>2.3251631470188016E-4</v>
      </c>
      <c r="R636" s="2"/>
      <c r="S636" s="2"/>
      <c r="T636" s="2"/>
      <c r="U636" s="2"/>
      <c r="V636" s="2"/>
    </row>
    <row r="637" spans="1:22">
      <c r="A637" s="13" t="s">
        <v>3350</v>
      </c>
      <c r="B637" s="7" t="s">
        <v>792</v>
      </c>
      <c r="C637" s="12" t="s">
        <v>793</v>
      </c>
      <c r="D637" s="7">
        <v>15</v>
      </c>
      <c r="E637" s="7">
        <v>13.46</v>
      </c>
      <c r="F637" s="7">
        <v>14.16</v>
      </c>
      <c r="G637" s="7">
        <v>14.95</v>
      </c>
      <c r="H637" s="7">
        <v>19.18</v>
      </c>
      <c r="I637" s="7">
        <v>19.059999999999999</v>
      </c>
      <c r="J637" s="7">
        <v>19.190000000000001</v>
      </c>
      <c r="K637" s="6">
        <f t="shared" si="36"/>
        <v>14.19</v>
      </c>
      <c r="L637" s="6">
        <f t="shared" si="37"/>
        <v>19.143333333333331</v>
      </c>
      <c r="M637" s="6">
        <f t="shared" si="38"/>
        <v>1.349072116513977</v>
      </c>
      <c r="N637" s="11">
        <f t="shared" si="39"/>
        <v>7.0430470007980051E-3</v>
      </c>
      <c r="R637" s="2"/>
      <c r="S637" s="2"/>
      <c r="T637" s="2"/>
      <c r="U637" s="2"/>
      <c r="V637" s="2"/>
    </row>
    <row r="638" spans="1:22">
      <c r="A638" s="13" t="s">
        <v>3578</v>
      </c>
      <c r="B638" s="7" t="s">
        <v>1216</v>
      </c>
      <c r="C638" s="12" t="s">
        <v>1217</v>
      </c>
      <c r="D638" s="7">
        <v>3</v>
      </c>
      <c r="E638" s="7">
        <v>15.86</v>
      </c>
      <c r="F638" s="7">
        <v>15.89</v>
      </c>
      <c r="G638" s="7">
        <v>14.23</v>
      </c>
      <c r="H638" s="7">
        <v>18.25</v>
      </c>
      <c r="I638" s="7">
        <v>17.079999999999998</v>
      </c>
      <c r="J638" s="7">
        <v>18.690000000000001</v>
      </c>
      <c r="K638" s="6">
        <f t="shared" si="36"/>
        <v>15.326666666666668</v>
      </c>
      <c r="L638" s="6">
        <f t="shared" si="37"/>
        <v>18.006666666666664</v>
      </c>
      <c r="M638" s="6">
        <f t="shared" si="38"/>
        <v>1.1748586341887775</v>
      </c>
      <c r="N638" s="11">
        <f t="shared" si="39"/>
        <v>2.1928599668353508E-2</v>
      </c>
      <c r="R638" s="2"/>
      <c r="S638" s="2"/>
      <c r="T638" s="2"/>
      <c r="U638" s="2"/>
      <c r="V638" s="2"/>
    </row>
    <row r="639" spans="1:22">
      <c r="A639" s="13" t="s">
        <v>3321</v>
      </c>
      <c r="B639" s="7" t="s">
        <v>738</v>
      </c>
      <c r="C639" s="12" t="s">
        <v>739</v>
      </c>
      <c r="D639" s="7">
        <v>6</v>
      </c>
      <c r="E639" s="7">
        <v>13.68</v>
      </c>
      <c r="F639" s="7">
        <v>13.95</v>
      </c>
      <c r="G639" s="7">
        <v>14.91</v>
      </c>
      <c r="H639" s="7">
        <v>17.18</v>
      </c>
      <c r="I639" s="7">
        <v>19.399999999999999</v>
      </c>
      <c r="J639" s="7">
        <v>20.88</v>
      </c>
      <c r="K639" s="6">
        <f t="shared" si="36"/>
        <v>14.18</v>
      </c>
      <c r="L639" s="6">
        <f t="shared" si="37"/>
        <v>19.153333333333332</v>
      </c>
      <c r="M639" s="6">
        <f t="shared" si="38"/>
        <v>1.3507287259050305</v>
      </c>
      <c r="N639" s="11">
        <f t="shared" si="39"/>
        <v>3.2592961302428634E-2</v>
      </c>
      <c r="R639" s="2"/>
      <c r="S639" s="2"/>
      <c r="T639" s="2"/>
      <c r="U639" s="2"/>
      <c r="V639" s="2"/>
    </row>
    <row r="640" spans="1:22">
      <c r="A640" s="13" t="s">
        <v>3722</v>
      </c>
      <c r="B640" s="7" t="s">
        <v>1489</v>
      </c>
      <c r="C640" s="12" t="s">
        <v>1490</v>
      </c>
      <c r="D640" s="7">
        <v>5</v>
      </c>
      <c r="E640" s="7">
        <v>16.239999999999998</v>
      </c>
      <c r="F640" s="7">
        <v>18.260000000000002</v>
      </c>
      <c r="G640" s="7">
        <v>13.96</v>
      </c>
      <c r="H640" s="7">
        <v>18.940000000000001</v>
      </c>
      <c r="I640" s="7">
        <v>15.39</v>
      </c>
      <c r="J640" s="7">
        <v>17.21</v>
      </c>
      <c r="K640" s="6">
        <f t="shared" si="36"/>
        <v>16.153333333333332</v>
      </c>
      <c r="L640" s="6">
        <f t="shared" si="37"/>
        <v>17.18</v>
      </c>
      <c r="M640" s="6">
        <f t="shared" si="38"/>
        <v>1.0635575732562939</v>
      </c>
      <c r="N640" s="11">
        <f t="shared" si="39"/>
        <v>0.55960626645772193</v>
      </c>
      <c r="R640" s="2"/>
      <c r="S640" s="2"/>
      <c r="T640" s="2"/>
      <c r="U640" s="2"/>
      <c r="V640" s="2"/>
    </row>
    <row r="641" spans="1:22">
      <c r="A641" s="13" t="s">
        <v>3918</v>
      </c>
      <c r="B641" s="7" t="s">
        <v>1856</v>
      </c>
      <c r="C641" s="12" t="s">
        <v>1857</v>
      </c>
      <c r="D641" s="7">
        <v>11</v>
      </c>
      <c r="E641" s="7">
        <v>18.07</v>
      </c>
      <c r="F641" s="7">
        <v>16.77</v>
      </c>
      <c r="G641" s="7">
        <v>16.36</v>
      </c>
      <c r="H641" s="7">
        <v>16.12</v>
      </c>
      <c r="I641" s="7">
        <v>15.82</v>
      </c>
      <c r="J641" s="7">
        <v>16.86</v>
      </c>
      <c r="K641" s="6">
        <f t="shared" si="36"/>
        <v>17.066666666666666</v>
      </c>
      <c r="L641" s="6">
        <f t="shared" si="37"/>
        <v>16.266666666666666</v>
      </c>
      <c r="M641" s="6">
        <f t="shared" si="38"/>
        <v>0.953125</v>
      </c>
      <c r="N641" s="11">
        <f t="shared" si="39"/>
        <v>0.26826575311466611</v>
      </c>
      <c r="R641" s="2"/>
      <c r="S641" s="2"/>
      <c r="T641" s="2"/>
      <c r="U641" s="2"/>
      <c r="V641" s="2"/>
    </row>
    <row r="642" spans="1:22">
      <c r="A642" s="13" t="s">
        <v>3601</v>
      </c>
      <c r="B642" s="7" t="s">
        <v>1258</v>
      </c>
      <c r="C642" s="12" t="s">
        <v>1259</v>
      </c>
      <c r="D642" s="7">
        <v>4</v>
      </c>
      <c r="E642" s="7">
        <v>16.04</v>
      </c>
      <c r="F642" s="7">
        <v>13.57</v>
      </c>
      <c r="G642" s="7">
        <v>15.66</v>
      </c>
      <c r="H642" s="7">
        <v>17.84</v>
      </c>
      <c r="I642" s="7">
        <v>19.72</v>
      </c>
      <c r="J642" s="7">
        <v>17.18</v>
      </c>
      <c r="K642" s="6">
        <f t="shared" si="36"/>
        <v>15.089999999999998</v>
      </c>
      <c r="L642" s="6">
        <f t="shared" si="37"/>
        <v>18.246666666666666</v>
      </c>
      <c r="M642" s="6">
        <f t="shared" si="38"/>
        <v>1.2091893085928873</v>
      </c>
      <c r="N642" s="11">
        <f t="shared" si="39"/>
        <v>4.3244696973166248E-2</v>
      </c>
      <c r="R642" s="2"/>
      <c r="S642" s="2"/>
      <c r="T642" s="2"/>
      <c r="U642" s="2"/>
      <c r="V642" s="2"/>
    </row>
    <row r="643" spans="1:22">
      <c r="A643" s="13" t="s">
        <v>3484</v>
      </c>
      <c r="B643" s="7" t="s">
        <v>1041</v>
      </c>
      <c r="C643" s="12" t="s">
        <v>1042</v>
      </c>
      <c r="D643" s="7">
        <v>20</v>
      </c>
      <c r="E643" s="7">
        <v>15.08</v>
      </c>
      <c r="F643" s="7">
        <v>13.66</v>
      </c>
      <c r="G643" s="7">
        <v>14.98</v>
      </c>
      <c r="H643" s="7">
        <v>18.239999999999998</v>
      </c>
      <c r="I643" s="7">
        <v>18.02</v>
      </c>
      <c r="J643" s="7">
        <v>20.02</v>
      </c>
      <c r="K643" s="6">
        <f t="shared" ref="K643:K706" si="40">AVERAGE(E643:G643)</f>
        <v>14.573333333333332</v>
      </c>
      <c r="L643" s="6">
        <f t="shared" ref="L643:L706" si="41">AVERAGE(H643:J643)</f>
        <v>18.760000000000002</v>
      </c>
      <c r="M643" s="6">
        <f t="shared" ref="M643:M706" si="42">L643/K643</f>
        <v>1.2872827081427267</v>
      </c>
      <c r="N643" s="11">
        <f t="shared" ref="N643:N706" si="43">TTEST(E643:G643,H643:J643,2,3)</f>
        <v>7.602918463470029E-3</v>
      </c>
      <c r="R643" s="2"/>
      <c r="S643" s="2"/>
      <c r="T643" s="2"/>
      <c r="U643" s="2"/>
      <c r="V643" s="2"/>
    </row>
    <row r="644" spans="1:22">
      <c r="A644" s="13" t="s">
        <v>3110</v>
      </c>
      <c r="B644" s="7" t="s">
        <v>331</v>
      </c>
      <c r="C644" s="12" t="s">
        <v>332</v>
      </c>
      <c r="D644" s="7">
        <v>8</v>
      </c>
      <c r="E644" s="7">
        <v>12.33</v>
      </c>
      <c r="F644" s="7">
        <v>11.06</v>
      </c>
      <c r="G644" s="7">
        <v>11.51</v>
      </c>
      <c r="H644" s="7">
        <v>21.46</v>
      </c>
      <c r="I644" s="7">
        <v>22.27</v>
      </c>
      <c r="J644" s="7">
        <v>21.36</v>
      </c>
      <c r="K644" s="6">
        <f t="shared" si="40"/>
        <v>11.633333333333333</v>
      </c>
      <c r="L644" s="6">
        <f t="shared" si="41"/>
        <v>21.696666666666669</v>
      </c>
      <c r="M644" s="6">
        <f t="shared" si="42"/>
        <v>1.8650429799426937</v>
      </c>
      <c r="N644" s="11">
        <f t="shared" si="43"/>
        <v>4.5155404326954998E-5</v>
      </c>
      <c r="R644" s="2"/>
      <c r="S644" s="2"/>
      <c r="T644" s="2"/>
      <c r="U644" s="2"/>
      <c r="V644" s="2"/>
    </row>
    <row r="645" spans="1:22">
      <c r="A645" s="13" t="s">
        <v>3938</v>
      </c>
      <c r="B645" s="7" t="s">
        <v>1894</v>
      </c>
      <c r="C645" s="12" t="s">
        <v>1895</v>
      </c>
      <c r="D645" s="7">
        <v>1</v>
      </c>
      <c r="E645" s="7">
        <v>15.1</v>
      </c>
      <c r="F645" s="7">
        <v>16.38</v>
      </c>
      <c r="G645" s="7">
        <v>16.53</v>
      </c>
      <c r="H645" s="7">
        <v>14.7</v>
      </c>
      <c r="I645" s="7">
        <v>15.56</v>
      </c>
      <c r="J645" s="7">
        <v>21.73</v>
      </c>
      <c r="K645" s="6">
        <f t="shared" si="40"/>
        <v>16.003333333333334</v>
      </c>
      <c r="L645" s="6">
        <f t="shared" si="41"/>
        <v>17.329999999999998</v>
      </c>
      <c r="M645" s="6">
        <f t="shared" si="42"/>
        <v>1.0828993959591751</v>
      </c>
      <c r="N645" s="11">
        <f t="shared" si="43"/>
        <v>0.61255189014014266</v>
      </c>
      <c r="R645" s="2"/>
      <c r="S645" s="2"/>
      <c r="T645" s="2"/>
      <c r="U645" s="2"/>
      <c r="V645" s="2"/>
    </row>
    <row r="646" spans="1:22">
      <c r="A646" s="13" t="s">
        <v>4257</v>
      </c>
      <c r="B646" s="7" t="s">
        <v>2468</v>
      </c>
      <c r="C646" s="12" t="s">
        <v>2469</v>
      </c>
      <c r="D646" s="7">
        <v>1</v>
      </c>
      <c r="E646" s="7">
        <v>19.600000000000001</v>
      </c>
      <c r="F646" s="7">
        <v>14.32</v>
      </c>
      <c r="G646" s="7">
        <v>19.75</v>
      </c>
      <c r="H646" s="7">
        <v>13.11</v>
      </c>
      <c r="I646" s="7">
        <v>15.42</v>
      </c>
      <c r="J646" s="7">
        <v>17.8</v>
      </c>
      <c r="K646" s="6">
        <f t="shared" si="40"/>
        <v>17.89</v>
      </c>
      <c r="L646" s="6">
        <f t="shared" si="41"/>
        <v>15.443333333333333</v>
      </c>
      <c r="M646" s="6">
        <f t="shared" si="42"/>
        <v>0.86323830817961611</v>
      </c>
      <c r="N646" s="11">
        <f t="shared" si="43"/>
        <v>0.3403690323424115</v>
      </c>
      <c r="R646" s="2"/>
      <c r="S646" s="2"/>
      <c r="T646" s="2"/>
      <c r="U646" s="2"/>
      <c r="V646" s="2"/>
    </row>
    <row r="647" spans="1:22">
      <c r="A647" s="13" t="s">
        <v>3599</v>
      </c>
      <c r="B647" s="7" t="s">
        <v>1254</v>
      </c>
      <c r="C647" s="12" t="s">
        <v>1255</v>
      </c>
      <c r="D647" s="7">
        <v>1</v>
      </c>
      <c r="E647" s="7">
        <v>15.28</v>
      </c>
      <c r="F647" s="7">
        <v>14.64</v>
      </c>
      <c r="G647" s="7">
        <v>17.13</v>
      </c>
      <c r="H647" s="7">
        <v>17.420000000000002</v>
      </c>
      <c r="I647" s="7">
        <v>16.89</v>
      </c>
      <c r="J647" s="7">
        <v>18.64</v>
      </c>
      <c r="K647" s="6">
        <f t="shared" si="40"/>
        <v>15.683333333333332</v>
      </c>
      <c r="L647" s="6">
        <f t="shared" si="41"/>
        <v>17.650000000000002</v>
      </c>
      <c r="M647" s="6">
        <f t="shared" si="42"/>
        <v>1.1253985122210417</v>
      </c>
      <c r="N647" s="11">
        <f t="shared" si="43"/>
        <v>0.10479336713008018</v>
      </c>
      <c r="R647" s="2"/>
      <c r="S647" s="2"/>
      <c r="T647" s="2"/>
      <c r="U647" s="2"/>
      <c r="V647" s="2"/>
    </row>
    <row r="648" spans="1:22">
      <c r="A648" s="13" t="s">
        <v>3058</v>
      </c>
      <c r="B648" s="7" t="s">
        <v>231</v>
      </c>
      <c r="C648" s="12" t="s">
        <v>232</v>
      </c>
      <c r="D648" s="7">
        <v>3</v>
      </c>
      <c r="E648" s="7">
        <v>9.52</v>
      </c>
      <c r="F648" s="7">
        <v>10.11</v>
      </c>
      <c r="G648" s="7">
        <v>10.45</v>
      </c>
      <c r="H648" s="7">
        <v>21.89</v>
      </c>
      <c r="I648" s="7">
        <v>20.46</v>
      </c>
      <c r="J648" s="7">
        <v>27.57</v>
      </c>
      <c r="K648" s="6">
        <f t="shared" si="40"/>
        <v>10.026666666666666</v>
      </c>
      <c r="L648" s="6">
        <f t="shared" si="41"/>
        <v>23.306666666666668</v>
      </c>
      <c r="M648" s="6">
        <f t="shared" si="42"/>
        <v>2.3244680851063833</v>
      </c>
      <c r="N648" s="11">
        <f t="shared" si="43"/>
        <v>2.422967071723842E-2</v>
      </c>
      <c r="R648" s="2"/>
      <c r="S648" s="2"/>
      <c r="T648" s="2"/>
      <c r="U648" s="2"/>
      <c r="V648" s="2"/>
    </row>
    <row r="649" spans="1:22">
      <c r="A649" s="13" t="s">
        <v>4388</v>
      </c>
      <c r="B649" s="7" t="s">
        <v>2716</v>
      </c>
      <c r="C649" s="12" t="s">
        <v>2717</v>
      </c>
      <c r="D649" s="7">
        <v>3</v>
      </c>
      <c r="E649" s="7">
        <v>19.43</v>
      </c>
      <c r="F649" s="7">
        <v>20.7</v>
      </c>
      <c r="G649" s="7">
        <v>19.899999999999999</v>
      </c>
      <c r="H649" s="7">
        <v>13.44</v>
      </c>
      <c r="I649" s="7">
        <v>12.98</v>
      </c>
      <c r="J649" s="7">
        <v>13.55</v>
      </c>
      <c r="K649" s="6">
        <f t="shared" si="40"/>
        <v>20.009999999999998</v>
      </c>
      <c r="L649" s="6">
        <f t="shared" si="41"/>
        <v>13.323333333333332</v>
      </c>
      <c r="M649" s="6">
        <f t="shared" si="42"/>
        <v>0.66583374979177079</v>
      </c>
      <c r="N649" s="11">
        <f t="shared" si="43"/>
        <v>6.7252539273030313E-4</v>
      </c>
      <c r="R649" s="2"/>
      <c r="S649" s="2"/>
      <c r="T649" s="2"/>
      <c r="U649" s="2"/>
      <c r="V649" s="2"/>
    </row>
    <row r="650" spans="1:22">
      <c r="A650" s="13" t="s">
        <v>3619</v>
      </c>
      <c r="B650" s="7" t="s">
        <v>1292</v>
      </c>
      <c r="C650" s="12" t="s">
        <v>1293</v>
      </c>
      <c r="D650" s="7">
        <v>2</v>
      </c>
      <c r="E650" s="7">
        <v>13.62</v>
      </c>
      <c r="F650" s="7">
        <v>15.58</v>
      </c>
      <c r="G650" s="7">
        <v>18.79</v>
      </c>
      <c r="H650" s="7">
        <v>15.05</v>
      </c>
      <c r="I650" s="7">
        <v>17.559999999999999</v>
      </c>
      <c r="J650" s="7">
        <v>19.41</v>
      </c>
      <c r="K650" s="6">
        <f t="shared" si="40"/>
        <v>15.996666666666664</v>
      </c>
      <c r="L650" s="6">
        <f t="shared" si="41"/>
        <v>17.34</v>
      </c>
      <c r="M650" s="6">
        <f t="shared" si="42"/>
        <v>1.0839758282975622</v>
      </c>
      <c r="N650" s="11">
        <f t="shared" si="43"/>
        <v>0.53312069571497045</v>
      </c>
      <c r="R650" s="2"/>
      <c r="S650" s="2"/>
      <c r="T650" s="2"/>
      <c r="U650" s="2"/>
      <c r="V650" s="2"/>
    </row>
    <row r="651" spans="1:22" ht="25">
      <c r="A651" s="13" t="s">
        <v>3957</v>
      </c>
      <c r="B651" s="7" t="s">
        <v>1929</v>
      </c>
      <c r="C651" s="12" t="s">
        <v>1930</v>
      </c>
      <c r="D651" s="7">
        <v>3</v>
      </c>
      <c r="E651" s="7">
        <v>17.149999999999999</v>
      </c>
      <c r="F651" s="7">
        <v>16.170000000000002</v>
      </c>
      <c r="G651" s="7">
        <v>17.239999999999998</v>
      </c>
      <c r="H651" s="7">
        <v>15.38</v>
      </c>
      <c r="I651" s="7">
        <v>17.920000000000002</v>
      </c>
      <c r="J651" s="7">
        <v>16.14</v>
      </c>
      <c r="K651" s="6">
        <f t="shared" si="40"/>
        <v>16.853333333333335</v>
      </c>
      <c r="L651" s="6">
        <f t="shared" si="41"/>
        <v>16.48</v>
      </c>
      <c r="M651" s="6">
        <f t="shared" si="42"/>
        <v>0.97784810126582267</v>
      </c>
      <c r="N651" s="11">
        <f t="shared" si="43"/>
        <v>0.68438969529597915</v>
      </c>
      <c r="R651" s="2"/>
      <c r="S651" s="2"/>
      <c r="T651" s="2"/>
      <c r="U651" s="2"/>
      <c r="V651" s="2"/>
    </row>
    <row r="652" spans="1:22">
      <c r="A652" s="13" t="s">
        <v>3695</v>
      </c>
      <c r="B652" s="7" t="s">
        <v>1440</v>
      </c>
      <c r="C652" s="12" t="s">
        <v>1441</v>
      </c>
      <c r="D652" s="7">
        <v>1</v>
      </c>
      <c r="E652" s="7">
        <v>14.56</v>
      </c>
      <c r="F652" s="7">
        <v>15.09</v>
      </c>
      <c r="G652" s="7">
        <v>18.18</v>
      </c>
      <c r="H652" s="7">
        <v>15.85</v>
      </c>
      <c r="I652" s="7">
        <v>20.16</v>
      </c>
      <c r="J652" s="7">
        <v>16.16</v>
      </c>
      <c r="K652" s="6">
        <f t="shared" si="40"/>
        <v>15.943333333333333</v>
      </c>
      <c r="L652" s="6">
        <f t="shared" si="41"/>
        <v>17.39</v>
      </c>
      <c r="M652" s="6">
        <f t="shared" si="42"/>
        <v>1.0907380305247754</v>
      </c>
      <c r="N652" s="11">
        <f t="shared" si="43"/>
        <v>0.46581470493016536</v>
      </c>
      <c r="R652" s="2"/>
      <c r="S652" s="2"/>
      <c r="T652" s="2"/>
      <c r="U652" s="2"/>
      <c r="V652" s="2"/>
    </row>
    <row r="653" spans="1:22">
      <c r="A653" s="13" t="s">
        <v>3266</v>
      </c>
      <c r="B653" s="7" t="s">
        <v>631</v>
      </c>
      <c r="C653" s="12" t="s">
        <v>632</v>
      </c>
      <c r="D653" s="7">
        <v>1</v>
      </c>
      <c r="E653" s="7">
        <v>11.41</v>
      </c>
      <c r="F653" s="7">
        <v>16.850000000000001</v>
      </c>
      <c r="G653" s="7">
        <v>12.52</v>
      </c>
      <c r="H653" s="7">
        <v>17.45</v>
      </c>
      <c r="I653" s="7">
        <v>18.329999999999998</v>
      </c>
      <c r="J653" s="7">
        <v>23.44</v>
      </c>
      <c r="K653" s="6">
        <f t="shared" si="40"/>
        <v>13.593333333333334</v>
      </c>
      <c r="L653" s="6">
        <f t="shared" si="41"/>
        <v>19.739999999999998</v>
      </c>
      <c r="M653" s="6">
        <f t="shared" si="42"/>
        <v>1.4521824423737124</v>
      </c>
      <c r="N653" s="11">
        <f t="shared" si="43"/>
        <v>7.0529796573505554E-2</v>
      </c>
      <c r="R653" s="2"/>
      <c r="S653" s="2"/>
      <c r="T653" s="2"/>
      <c r="U653" s="2"/>
      <c r="V653" s="2"/>
    </row>
    <row r="654" spans="1:22">
      <c r="A654" s="13" t="s">
        <v>3968</v>
      </c>
      <c r="B654" s="7" t="s">
        <v>1948</v>
      </c>
      <c r="C654" s="12" t="s">
        <v>1949</v>
      </c>
      <c r="D654" s="7">
        <v>5</v>
      </c>
      <c r="E654" s="7">
        <v>16.309999999999999</v>
      </c>
      <c r="F654" s="7">
        <v>16.63</v>
      </c>
      <c r="G654" s="7">
        <v>20.32</v>
      </c>
      <c r="H654" s="7">
        <v>15.67</v>
      </c>
      <c r="I654" s="7">
        <v>15.51</v>
      </c>
      <c r="J654" s="7">
        <v>15.56</v>
      </c>
      <c r="K654" s="6">
        <f t="shared" si="40"/>
        <v>17.753333333333334</v>
      </c>
      <c r="L654" s="6">
        <f t="shared" si="41"/>
        <v>15.58</v>
      </c>
      <c r="M654" s="6">
        <f t="shared" si="42"/>
        <v>0.87758167480285387</v>
      </c>
      <c r="N654" s="11">
        <f t="shared" si="43"/>
        <v>0.23313313222611193</v>
      </c>
      <c r="R654" s="2"/>
      <c r="S654" s="2"/>
      <c r="T654" s="2"/>
      <c r="U654" s="2"/>
      <c r="V654" s="2"/>
    </row>
    <row r="655" spans="1:22">
      <c r="A655" s="13" t="s">
        <v>3623</v>
      </c>
      <c r="B655" s="7" t="s">
        <v>1300</v>
      </c>
      <c r="C655" s="12" t="s">
        <v>432</v>
      </c>
      <c r="D655" s="7">
        <v>19</v>
      </c>
      <c r="E655" s="7">
        <v>15.23</v>
      </c>
      <c r="F655" s="7">
        <v>16.079999999999998</v>
      </c>
      <c r="G655" s="7">
        <v>16.54</v>
      </c>
      <c r="H655" s="7">
        <v>15.56</v>
      </c>
      <c r="I655" s="7">
        <v>18.02</v>
      </c>
      <c r="J655" s="7">
        <v>18.57</v>
      </c>
      <c r="K655" s="6">
        <f t="shared" si="40"/>
        <v>15.949999999999998</v>
      </c>
      <c r="L655" s="6">
        <f t="shared" si="41"/>
        <v>17.383333333333333</v>
      </c>
      <c r="M655" s="6">
        <f t="shared" si="42"/>
        <v>1.0898641588296762</v>
      </c>
      <c r="N655" s="11">
        <f t="shared" si="43"/>
        <v>0.25846859734302485</v>
      </c>
      <c r="R655" s="2"/>
      <c r="S655" s="2"/>
      <c r="T655" s="2"/>
      <c r="U655" s="2"/>
      <c r="V655" s="2"/>
    </row>
    <row r="656" spans="1:22">
      <c r="A656" s="13" t="s">
        <v>3246</v>
      </c>
      <c r="B656" s="7" t="s">
        <v>594</v>
      </c>
      <c r="C656" s="12" t="s">
        <v>595</v>
      </c>
      <c r="D656" s="7">
        <v>4</v>
      </c>
      <c r="E656" s="7">
        <v>13.27</v>
      </c>
      <c r="F656" s="7">
        <v>12.93</v>
      </c>
      <c r="G656" s="7">
        <v>13.7</v>
      </c>
      <c r="H656" s="7">
        <v>18.78</v>
      </c>
      <c r="I656" s="7">
        <v>20.04</v>
      </c>
      <c r="J656" s="7">
        <v>21.29</v>
      </c>
      <c r="K656" s="6">
        <f t="shared" si="40"/>
        <v>13.299999999999999</v>
      </c>
      <c r="L656" s="6">
        <f t="shared" si="41"/>
        <v>20.036666666666665</v>
      </c>
      <c r="M656" s="6">
        <f t="shared" si="42"/>
        <v>1.506516290726817</v>
      </c>
      <c r="N656" s="11">
        <f t="shared" si="43"/>
        <v>7.0908347047826852E-3</v>
      </c>
      <c r="R656" s="2"/>
      <c r="S656" s="2"/>
      <c r="T656" s="2"/>
      <c r="U656" s="2"/>
      <c r="V656" s="2"/>
    </row>
    <row r="657" spans="1:22">
      <c r="A657" s="13" t="s">
        <v>4438</v>
      </c>
      <c r="B657" s="7" t="s">
        <v>2814</v>
      </c>
      <c r="C657" s="12" t="s">
        <v>2815</v>
      </c>
      <c r="D657" s="7">
        <v>7</v>
      </c>
      <c r="E657" s="7">
        <v>20.67</v>
      </c>
      <c r="F657" s="7">
        <v>19.93</v>
      </c>
      <c r="G657" s="7">
        <v>22.58</v>
      </c>
      <c r="H657" s="7">
        <v>11.85</v>
      </c>
      <c r="I657" s="7">
        <v>12.63</v>
      </c>
      <c r="J657" s="7">
        <v>12.34</v>
      </c>
      <c r="K657" s="6">
        <f t="shared" si="40"/>
        <v>21.06</v>
      </c>
      <c r="L657" s="6">
        <f t="shared" si="41"/>
        <v>12.273333333333333</v>
      </c>
      <c r="M657" s="6">
        <f t="shared" si="42"/>
        <v>0.58277936055713842</v>
      </c>
      <c r="N657" s="11">
        <f t="shared" si="43"/>
        <v>4.9531032787036144E-3</v>
      </c>
      <c r="R657" s="2"/>
      <c r="S657" s="2"/>
      <c r="T657" s="2"/>
      <c r="U657" s="2"/>
      <c r="V657" s="2"/>
    </row>
    <row r="658" spans="1:22">
      <c r="A658" s="13" t="s">
        <v>3477</v>
      </c>
      <c r="B658" s="7" t="s">
        <v>1027</v>
      </c>
      <c r="C658" s="12" t="s">
        <v>1028</v>
      </c>
      <c r="D658" s="7">
        <v>1</v>
      </c>
      <c r="E658" s="7">
        <v>14.43</v>
      </c>
      <c r="F658" s="7">
        <v>18.670000000000002</v>
      </c>
      <c r="G658" s="7">
        <v>12.9</v>
      </c>
      <c r="H658" s="7">
        <v>17.63</v>
      </c>
      <c r="I658" s="7">
        <v>20.39</v>
      </c>
      <c r="J658" s="7">
        <v>15.98</v>
      </c>
      <c r="K658" s="6">
        <f t="shared" si="40"/>
        <v>15.333333333333334</v>
      </c>
      <c r="L658" s="6">
        <f t="shared" si="41"/>
        <v>18</v>
      </c>
      <c r="M658" s="6">
        <f t="shared" si="42"/>
        <v>1.1739130434782608</v>
      </c>
      <c r="N658" s="11">
        <f t="shared" si="43"/>
        <v>0.28821150438727788</v>
      </c>
      <c r="R658" s="2"/>
      <c r="S658" s="2"/>
      <c r="T658" s="2"/>
      <c r="U658" s="2"/>
      <c r="V658" s="2"/>
    </row>
    <row r="659" spans="1:22">
      <c r="A659" s="13" t="s">
        <v>4185</v>
      </c>
      <c r="B659" s="7" t="s">
        <v>2333</v>
      </c>
      <c r="C659" s="12" t="s">
        <v>2334</v>
      </c>
      <c r="D659" s="7">
        <v>1</v>
      </c>
      <c r="E659" s="7">
        <v>17.77</v>
      </c>
      <c r="F659" s="7">
        <v>17.079999999999998</v>
      </c>
      <c r="G659" s="7">
        <v>19.010000000000002</v>
      </c>
      <c r="H659" s="7">
        <v>14.69</v>
      </c>
      <c r="I659" s="7">
        <v>17.18</v>
      </c>
      <c r="J659" s="7">
        <v>14.27</v>
      </c>
      <c r="K659" s="6">
        <f t="shared" si="40"/>
        <v>17.953333333333333</v>
      </c>
      <c r="L659" s="6">
        <f t="shared" si="41"/>
        <v>15.38</v>
      </c>
      <c r="M659" s="6">
        <f t="shared" si="42"/>
        <v>0.85666542888971409</v>
      </c>
      <c r="N659" s="11">
        <f t="shared" si="43"/>
        <v>8.6433026084133446E-2</v>
      </c>
      <c r="R659" s="2"/>
      <c r="S659" s="2"/>
      <c r="T659" s="2"/>
      <c r="U659" s="2"/>
      <c r="V659" s="2"/>
    </row>
    <row r="660" spans="1:22">
      <c r="A660" s="13" t="s">
        <v>4000</v>
      </c>
      <c r="B660" s="7" t="s">
        <v>2003</v>
      </c>
      <c r="C660" s="12" t="s">
        <v>2004</v>
      </c>
      <c r="D660" s="7">
        <v>2</v>
      </c>
      <c r="E660" s="7">
        <v>16.97</v>
      </c>
      <c r="F660" s="7">
        <v>17.03</v>
      </c>
      <c r="G660" s="7">
        <v>18.3</v>
      </c>
      <c r="H660" s="7">
        <v>14.97</v>
      </c>
      <c r="I660" s="7">
        <v>17.079999999999998</v>
      </c>
      <c r="J660" s="7">
        <v>15.65</v>
      </c>
      <c r="K660" s="6">
        <f t="shared" si="40"/>
        <v>17.433333333333334</v>
      </c>
      <c r="L660" s="6">
        <f t="shared" si="41"/>
        <v>15.899999999999999</v>
      </c>
      <c r="M660" s="6">
        <f t="shared" si="42"/>
        <v>0.91204588910133833</v>
      </c>
      <c r="N660" s="11">
        <f t="shared" si="43"/>
        <v>0.12151655917035188</v>
      </c>
      <c r="R660" s="2"/>
      <c r="S660" s="2"/>
      <c r="T660" s="2"/>
      <c r="U660" s="2"/>
      <c r="V660" s="2"/>
    </row>
    <row r="661" spans="1:22">
      <c r="A661" s="13" t="s">
        <v>3870</v>
      </c>
      <c r="B661" s="7" t="s">
        <v>1763</v>
      </c>
      <c r="C661" s="12" t="s">
        <v>1764</v>
      </c>
      <c r="D661" s="7">
        <v>6</v>
      </c>
      <c r="E661" s="7">
        <v>14.91</v>
      </c>
      <c r="F661" s="7">
        <v>17.239999999999998</v>
      </c>
      <c r="G661" s="7">
        <v>17.05</v>
      </c>
      <c r="H661" s="7">
        <v>16.600000000000001</v>
      </c>
      <c r="I661" s="7">
        <v>16.829999999999998</v>
      </c>
      <c r="J661" s="7">
        <v>17.37</v>
      </c>
      <c r="K661" s="6">
        <f t="shared" si="40"/>
        <v>16.400000000000002</v>
      </c>
      <c r="L661" s="6">
        <f t="shared" si="41"/>
        <v>16.933333333333334</v>
      </c>
      <c r="M661" s="6">
        <f t="shared" si="42"/>
        <v>1.032520325203252</v>
      </c>
      <c r="N661" s="11">
        <f t="shared" si="43"/>
        <v>0.55540204005794824</v>
      </c>
      <c r="R661" s="2"/>
      <c r="S661" s="2"/>
      <c r="T661" s="2"/>
      <c r="U661" s="2"/>
      <c r="V661" s="2"/>
    </row>
    <row r="662" spans="1:22">
      <c r="A662" s="13" t="s">
        <v>3172</v>
      </c>
      <c r="B662" s="7" t="s">
        <v>454</v>
      </c>
      <c r="C662" s="12" t="s">
        <v>455</v>
      </c>
      <c r="D662" s="7">
        <v>12</v>
      </c>
      <c r="E662" s="7">
        <v>13.1</v>
      </c>
      <c r="F662" s="7">
        <v>12.35</v>
      </c>
      <c r="G662" s="7">
        <v>12.53</v>
      </c>
      <c r="H662" s="7">
        <v>20.74</v>
      </c>
      <c r="I662" s="7">
        <v>21.43</v>
      </c>
      <c r="J662" s="7">
        <v>19.850000000000001</v>
      </c>
      <c r="K662" s="6">
        <f t="shared" si="40"/>
        <v>12.659999999999998</v>
      </c>
      <c r="L662" s="6">
        <f t="shared" si="41"/>
        <v>20.673333333333336</v>
      </c>
      <c r="M662" s="6">
        <f t="shared" si="42"/>
        <v>1.6329647182727756</v>
      </c>
      <c r="N662" s="11">
        <f t="shared" si="43"/>
        <v>6.4820650186832513E-4</v>
      </c>
      <c r="R662" s="2"/>
      <c r="S662" s="2"/>
      <c r="T662" s="2"/>
      <c r="U662" s="2"/>
      <c r="V662" s="2"/>
    </row>
    <row r="663" spans="1:22">
      <c r="A663" s="13" t="s">
        <v>3251</v>
      </c>
      <c r="B663" s="7" t="s">
        <v>604</v>
      </c>
      <c r="C663" s="12" t="s">
        <v>605</v>
      </c>
      <c r="D663" s="7">
        <v>1</v>
      </c>
      <c r="E663" s="7">
        <v>13.26</v>
      </c>
      <c r="F663" s="7">
        <v>17.8</v>
      </c>
      <c r="G663" s="7">
        <v>11.95</v>
      </c>
      <c r="H663" s="7">
        <v>20.170000000000002</v>
      </c>
      <c r="I663" s="7">
        <v>16.88</v>
      </c>
      <c r="J663" s="7">
        <v>19.940000000000001</v>
      </c>
      <c r="K663" s="6">
        <f t="shared" si="40"/>
        <v>14.336666666666668</v>
      </c>
      <c r="L663" s="6">
        <f t="shared" si="41"/>
        <v>18.996666666666666</v>
      </c>
      <c r="M663" s="6">
        <f t="shared" si="42"/>
        <v>1.3250406882120436</v>
      </c>
      <c r="N663" s="11">
        <f t="shared" si="43"/>
        <v>0.102001230218637</v>
      </c>
      <c r="R663" s="2"/>
      <c r="S663" s="2"/>
      <c r="T663" s="2"/>
      <c r="U663" s="2"/>
      <c r="V663" s="2"/>
    </row>
    <row r="664" spans="1:22">
      <c r="A664" s="13" t="s">
        <v>4232</v>
      </c>
      <c r="B664" s="7" t="s">
        <v>2421</v>
      </c>
      <c r="C664" s="12" t="s">
        <v>2422</v>
      </c>
      <c r="D664" s="7">
        <v>9</v>
      </c>
      <c r="E664" s="7">
        <v>17.63</v>
      </c>
      <c r="F664" s="7">
        <v>18.27</v>
      </c>
      <c r="G664" s="7">
        <v>19.54</v>
      </c>
      <c r="H664" s="7">
        <v>13.82</v>
      </c>
      <c r="I664" s="7">
        <v>16.05</v>
      </c>
      <c r="J664" s="7">
        <v>14.69</v>
      </c>
      <c r="K664" s="6">
        <f t="shared" si="40"/>
        <v>18.48</v>
      </c>
      <c r="L664" s="6">
        <f t="shared" si="41"/>
        <v>14.853333333333333</v>
      </c>
      <c r="M664" s="6">
        <f t="shared" si="42"/>
        <v>0.80375180375180377</v>
      </c>
      <c r="N664" s="11">
        <f t="shared" si="43"/>
        <v>1.3997595517957621E-2</v>
      </c>
      <c r="R664" s="2"/>
      <c r="S664" s="2"/>
      <c r="T664" s="2"/>
      <c r="U664" s="2"/>
      <c r="V664" s="2"/>
    </row>
    <row r="665" spans="1:22">
      <c r="A665" s="13" t="s">
        <v>4163</v>
      </c>
      <c r="B665" s="7" t="s">
        <v>2292</v>
      </c>
      <c r="C665" s="12" t="s">
        <v>2293</v>
      </c>
      <c r="D665" s="7">
        <v>16</v>
      </c>
      <c r="E665" s="7">
        <v>16.510000000000002</v>
      </c>
      <c r="F665" s="7">
        <v>17.68</v>
      </c>
      <c r="G665" s="7">
        <v>21.28</v>
      </c>
      <c r="H665" s="7">
        <v>14.03</v>
      </c>
      <c r="I665" s="7">
        <v>14.85</v>
      </c>
      <c r="J665" s="7">
        <v>15.65</v>
      </c>
      <c r="K665" s="6">
        <f t="shared" si="40"/>
        <v>18.489999999999998</v>
      </c>
      <c r="L665" s="6">
        <f t="shared" si="41"/>
        <v>14.843333333333334</v>
      </c>
      <c r="M665" s="6">
        <f t="shared" si="42"/>
        <v>0.80277627546421493</v>
      </c>
      <c r="N665" s="11">
        <f t="shared" si="43"/>
        <v>0.11506431216146737</v>
      </c>
      <c r="R665" s="2"/>
      <c r="S665" s="2"/>
      <c r="T665" s="2"/>
      <c r="U665" s="2"/>
      <c r="V665" s="2"/>
    </row>
    <row r="666" spans="1:22">
      <c r="A666" s="13" t="s">
        <v>3417</v>
      </c>
      <c r="B666" s="7" t="s">
        <v>917</v>
      </c>
      <c r="C666" s="12" t="s">
        <v>918</v>
      </c>
      <c r="D666" s="7">
        <v>13</v>
      </c>
      <c r="E666" s="7">
        <v>12.34</v>
      </c>
      <c r="F666" s="7">
        <v>15</v>
      </c>
      <c r="G666" s="7">
        <v>15.83</v>
      </c>
      <c r="H666" s="7">
        <v>19.22</v>
      </c>
      <c r="I666" s="7">
        <v>16.61</v>
      </c>
      <c r="J666" s="7">
        <v>20.99</v>
      </c>
      <c r="K666" s="6">
        <f t="shared" si="40"/>
        <v>14.39</v>
      </c>
      <c r="L666" s="6">
        <f t="shared" si="41"/>
        <v>18.939999999999998</v>
      </c>
      <c r="M666" s="6">
        <f t="shared" si="42"/>
        <v>1.3161917998610144</v>
      </c>
      <c r="N666" s="11">
        <f t="shared" si="43"/>
        <v>5.3063518710802289E-2</v>
      </c>
      <c r="R666" s="2"/>
      <c r="S666" s="2"/>
      <c r="T666" s="2"/>
      <c r="U666" s="2"/>
      <c r="V666" s="2"/>
    </row>
    <row r="667" spans="1:22">
      <c r="A667" s="13" t="s">
        <v>3817</v>
      </c>
      <c r="B667" s="7" t="s">
        <v>1666</v>
      </c>
      <c r="C667" s="12" t="s">
        <v>1667</v>
      </c>
      <c r="D667" s="7">
        <v>2</v>
      </c>
      <c r="E667" s="7">
        <v>15.75</v>
      </c>
      <c r="F667" s="7">
        <v>17.010000000000002</v>
      </c>
      <c r="G667" s="7">
        <v>16.57</v>
      </c>
      <c r="H667" s="7">
        <v>16.64</v>
      </c>
      <c r="I667" s="7">
        <v>16.78</v>
      </c>
      <c r="J667" s="7">
        <v>17.260000000000002</v>
      </c>
      <c r="K667" s="6">
        <f t="shared" si="40"/>
        <v>16.443333333333335</v>
      </c>
      <c r="L667" s="6">
        <f t="shared" si="41"/>
        <v>16.893333333333334</v>
      </c>
      <c r="M667" s="6">
        <f t="shared" si="42"/>
        <v>1.0273667139671598</v>
      </c>
      <c r="N667" s="11">
        <f t="shared" si="43"/>
        <v>0.35751414047841668</v>
      </c>
      <c r="R667" s="2"/>
      <c r="S667" s="2"/>
      <c r="T667" s="2"/>
      <c r="U667" s="2"/>
      <c r="V667" s="2"/>
    </row>
    <row r="668" spans="1:22">
      <c r="A668" s="13" t="s">
        <v>3881</v>
      </c>
      <c r="B668" s="7" t="s">
        <v>1784</v>
      </c>
      <c r="C668" s="12" t="s">
        <v>1785</v>
      </c>
      <c r="D668" s="7">
        <v>1</v>
      </c>
      <c r="E668" s="7">
        <v>15.62</v>
      </c>
      <c r="F668" s="7">
        <v>16.739999999999998</v>
      </c>
      <c r="G668" s="7">
        <v>18.940000000000001</v>
      </c>
      <c r="H668" s="7">
        <v>15.54</v>
      </c>
      <c r="I668" s="7">
        <v>16.78</v>
      </c>
      <c r="J668" s="7">
        <v>16.38</v>
      </c>
      <c r="K668" s="6">
        <f t="shared" si="40"/>
        <v>17.099999999999998</v>
      </c>
      <c r="L668" s="6">
        <f t="shared" si="41"/>
        <v>16.233333333333334</v>
      </c>
      <c r="M668" s="6">
        <f t="shared" si="42"/>
        <v>0.94931773879142323</v>
      </c>
      <c r="N668" s="11">
        <f t="shared" si="43"/>
        <v>0.47596284125343374</v>
      </c>
      <c r="R668" s="2"/>
      <c r="S668" s="2"/>
      <c r="T668" s="2"/>
      <c r="U668" s="2"/>
      <c r="V668" s="2"/>
    </row>
    <row r="669" spans="1:22">
      <c r="A669" s="13" t="s">
        <v>3865</v>
      </c>
      <c r="B669" s="7" t="s">
        <v>1753</v>
      </c>
      <c r="C669" s="12" t="s">
        <v>1754</v>
      </c>
      <c r="D669" s="7">
        <v>3</v>
      </c>
      <c r="E669" s="7">
        <v>17.8</v>
      </c>
      <c r="F669" s="7">
        <v>16.559999999999999</v>
      </c>
      <c r="G669" s="7">
        <v>16.36</v>
      </c>
      <c r="H669" s="7">
        <v>16.239999999999998</v>
      </c>
      <c r="I669" s="7">
        <v>16.63</v>
      </c>
      <c r="J669" s="7">
        <v>16.399999999999999</v>
      </c>
      <c r="K669" s="6">
        <f t="shared" si="40"/>
        <v>16.906666666666666</v>
      </c>
      <c r="L669" s="6">
        <f t="shared" si="41"/>
        <v>16.423333333333332</v>
      </c>
      <c r="M669" s="6">
        <f t="shared" si="42"/>
        <v>0.97141167192429012</v>
      </c>
      <c r="N669" s="11">
        <f t="shared" si="43"/>
        <v>0.39665630434979904</v>
      </c>
      <c r="R669" s="2"/>
      <c r="S669" s="2"/>
      <c r="T669" s="2"/>
      <c r="U669" s="2"/>
      <c r="V669" s="2"/>
    </row>
    <row r="670" spans="1:22">
      <c r="A670" s="13" t="s">
        <v>4494</v>
      </c>
      <c r="B670" s="7" t="s">
        <v>2916</v>
      </c>
      <c r="C670" s="12" t="s">
        <v>2917</v>
      </c>
      <c r="D670" s="7">
        <v>4</v>
      </c>
      <c r="E670" s="7">
        <v>26.35</v>
      </c>
      <c r="F670" s="7">
        <v>27.63</v>
      </c>
      <c r="G670" s="7">
        <v>26.31</v>
      </c>
      <c r="H670" s="7">
        <v>6.73</v>
      </c>
      <c r="I670" s="7">
        <v>6.4</v>
      </c>
      <c r="J670" s="7">
        <v>6.58</v>
      </c>
      <c r="K670" s="6">
        <f t="shared" si="40"/>
        <v>26.763333333333335</v>
      </c>
      <c r="L670" s="6">
        <f t="shared" si="41"/>
        <v>6.57</v>
      </c>
      <c r="M670" s="6">
        <f t="shared" si="42"/>
        <v>0.24548511645285839</v>
      </c>
      <c r="N670" s="11">
        <f t="shared" si="43"/>
        <v>2.6342001028907167E-4</v>
      </c>
      <c r="R670" s="2"/>
      <c r="S670" s="2"/>
      <c r="T670" s="2"/>
      <c r="U670" s="2"/>
      <c r="V670" s="2"/>
    </row>
    <row r="671" spans="1:22" ht="25">
      <c r="A671" s="13" t="s">
        <v>4322</v>
      </c>
      <c r="B671" s="7" t="s">
        <v>2596</v>
      </c>
      <c r="C671" s="12" t="s">
        <v>2597</v>
      </c>
      <c r="D671" s="7">
        <v>1</v>
      </c>
      <c r="E671" s="7">
        <v>19.05</v>
      </c>
      <c r="F671" s="7">
        <v>20.57</v>
      </c>
      <c r="G671" s="7">
        <v>17.88</v>
      </c>
      <c r="H671" s="7">
        <v>14.48</v>
      </c>
      <c r="I671" s="7">
        <v>13.9</v>
      </c>
      <c r="J671" s="7">
        <v>14.12</v>
      </c>
      <c r="K671" s="6">
        <f t="shared" si="40"/>
        <v>19.166666666666668</v>
      </c>
      <c r="L671" s="6">
        <f t="shared" si="41"/>
        <v>14.166666666666666</v>
      </c>
      <c r="M671" s="6">
        <f t="shared" si="42"/>
        <v>0.73913043478260865</v>
      </c>
      <c r="N671" s="11">
        <f t="shared" si="43"/>
        <v>1.9542391686704717E-2</v>
      </c>
      <c r="R671" s="2"/>
      <c r="S671" s="2"/>
      <c r="T671" s="2"/>
      <c r="U671" s="2"/>
      <c r="V671" s="2"/>
    </row>
    <row r="672" spans="1:22">
      <c r="A672" s="13" t="s">
        <v>3437</v>
      </c>
      <c r="B672" s="7" t="s">
        <v>952</v>
      </c>
      <c r="C672" s="12" t="s">
        <v>953</v>
      </c>
      <c r="D672" s="7">
        <v>12</v>
      </c>
      <c r="E672" s="7">
        <v>14.95</v>
      </c>
      <c r="F672" s="7">
        <v>14.74</v>
      </c>
      <c r="G672" s="7">
        <v>14.89</v>
      </c>
      <c r="H672" s="7">
        <v>17.420000000000002</v>
      </c>
      <c r="I672" s="7">
        <v>18.760000000000002</v>
      </c>
      <c r="J672" s="7">
        <v>19.25</v>
      </c>
      <c r="K672" s="6">
        <f t="shared" si="40"/>
        <v>14.86</v>
      </c>
      <c r="L672" s="6">
        <f t="shared" si="41"/>
        <v>18.47666666666667</v>
      </c>
      <c r="M672" s="6">
        <f t="shared" si="42"/>
        <v>1.2433826828174073</v>
      </c>
      <c r="N672" s="11">
        <f t="shared" si="43"/>
        <v>2.0971387624342572E-2</v>
      </c>
      <c r="R672" s="2"/>
      <c r="S672" s="2"/>
      <c r="T672" s="2"/>
      <c r="U672" s="2"/>
      <c r="V672" s="2"/>
    </row>
    <row r="673" spans="1:22">
      <c r="A673" s="13" t="s">
        <v>3784</v>
      </c>
      <c r="B673" s="7" t="s">
        <v>1603</v>
      </c>
      <c r="C673" s="12" t="s">
        <v>1604</v>
      </c>
      <c r="D673" s="7">
        <v>4</v>
      </c>
      <c r="E673" s="7">
        <v>16.579999999999998</v>
      </c>
      <c r="F673" s="7">
        <v>15.07</v>
      </c>
      <c r="G673" s="7">
        <v>16.760000000000002</v>
      </c>
      <c r="H673" s="7">
        <v>16.5</v>
      </c>
      <c r="I673" s="7">
        <v>18.03</v>
      </c>
      <c r="J673" s="7">
        <v>17.07</v>
      </c>
      <c r="K673" s="6">
        <f t="shared" si="40"/>
        <v>16.136666666666667</v>
      </c>
      <c r="L673" s="6">
        <f t="shared" si="41"/>
        <v>17.2</v>
      </c>
      <c r="M673" s="6">
        <f t="shared" si="42"/>
        <v>1.0658954761412931</v>
      </c>
      <c r="N673" s="11">
        <f t="shared" si="43"/>
        <v>0.20431791492864332</v>
      </c>
      <c r="R673" s="2"/>
      <c r="S673" s="2"/>
      <c r="T673" s="2"/>
      <c r="U673" s="2"/>
      <c r="V673" s="2"/>
    </row>
    <row r="674" spans="1:22">
      <c r="A674" s="13" t="s">
        <v>3087</v>
      </c>
      <c r="B674" s="7" t="s">
        <v>287</v>
      </c>
      <c r="C674" s="12" t="s">
        <v>288</v>
      </c>
      <c r="D674" s="7">
        <v>13</v>
      </c>
      <c r="E674" s="7">
        <v>11.08</v>
      </c>
      <c r="F674" s="7">
        <v>12.95</v>
      </c>
      <c r="G674" s="7">
        <v>10.94</v>
      </c>
      <c r="H674" s="7">
        <v>24.22</v>
      </c>
      <c r="I674" s="7">
        <v>18.440000000000001</v>
      </c>
      <c r="J674" s="7">
        <v>22.37</v>
      </c>
      <c r="K674" s="6">
        <f t="shared" si="40"/>
        <v>11.656666666666666</v>
      </c>
      <c r="L674" s="6">
        <f t="shared" si="41"/>
        <v>21.676666666666666</v>
      </c>
      <c r="M674" s="6">
        <f t="shared" si="42"/>
        <v>1.8595939376608521</v>
      </c>
      <c r="N674" s="11">
        <f t="shared" si="43"/>
        <v>1.7633446915446858E-2</v>
      </c>
      <c r="R674" s="2"/>
      <c r="S674" s="2"/>
      <c r="T674" s="2"/>
      <c r="U674" s="2"/>
      <c r="V674" s="2"/>
    </row>
    <row r="675" spans="1:22">
      <c r="A675" s="13" t="s">
        <v>4101</v>
      </c>
      <c r="B675" s="7" t="s">
        <v>2181</v>
      </c>
      <c r="C675" s="12" t="s">
        <v>2182</v>
      </c>
      <c r="D675" s="7">
        <v>5</v>
      </c>
      <c r="E675" s="7">
        <v>17.47</v>
      </c>
      <c r="F675" s="7">
        <v>17.670000000000002</v>
      </c>
      <c r="G675" s="7">
        <v>17.38</v>
      </c>
      <c r="H675" s="7">
        <v>17.100000000000001</v>
      </c>
      <c r="I675" s="7">
        <v>15.13</v>
      </c>
      <c r="J675" s="7">
        <v>15.24</v>
      </c>
      <c r="K675" s="6">
        <f t="shared" si="40"/>
        <v>17.506666666666664</v>
      </c>
      <c r="L675" s="6">
        <f t="shared" si="41"/>
        <v>15.823333333333336</v>
      </c>
      <c r="M675" s="6">
        <f t="shared" si="42"/>
        <v>0.90384615384615408</v>
      </c>
      <c r="N675" s="11">
        <f t="shared" si="43"/>
        <v>0.11649174016163748</v>
      </c>
      <c r="R675" s="2"/>
      <c r="S675" s="2"/>
      <c r="T675" s="2"/>
      <c r="U675" s="2"/>
      <c r="V675" s="2"/>
    </row>
    <row r="676" spans="1:22">
      <c r="A676" s="13" t="s">
        <v>3276</v>
      </c>
      <c r="B676" s="7" t="s">
        <v>651</v>
      </c>
      <c r="C676" s="12" t="s">
        <v>652</v>
      </c>
      <c r="D676" s="7">
        <v>5</v>
      </c>
      <c r="E676" s="7">
        <v>15.33</v>
      </c>
      <c r="F676" s="7">
        <v>12.5</v>
      </c>
      <c r="G676" s="7">
        <v>13.7</v>
      </c>
      <c r="H676" s="7">
        <v>19.89</v>
      </c>
      <c r="I676" s="7">
        <v>19.809999999999999</v>
      </c>
      <c r="J676" s="7">
        <v>18.77</v>
      </c>
      <c r="K676" s="6">
        <f t="shared" si="40"/>
        <v>13.843333333333334</v>
      </c>
      <c r="L676" s="6">
        <f t="shared" si="41"/>
        <v>19.489999999999998</v>
      </c>
      <c r="M676" s="6">
        <f t="shared" si="42"/>
        <v>1.4078979051288223</v>
      </c>
      <c r="N676" s="11">
        <f t="shared" si="43"/>
        <v>1.0450200033535369E-2</v>
      </c>
      <c r="R676" s="2"/>
      <c r="S676" s="2"/>
      <c r="T676" s="2"/>
      <c r="U676" s="2"/>
      <c r="V676" s="2"/>
    </row>
    <row r="677" spans="1:22">
      <c r="A677" s="13" t="s">
        <v>3529</v>
      </c>
      <c r="B677" s="7" t="s">
        <v>1126</v>
      </c>
      <c r="C677" s="12" t="s">
        <v>1127</v>
      </c>
      <c r="D677" s="7">
        <v>1</v>
      </c>
      <c r="E677" s="7">
        <v>16.27</v>
      </c>
      <c r="F677" s="7">
        <v>15.34</v>
      </c>
      <c r="G677" s="7">
        <v>13.59</v>
      </c>
      <c r="H677" s="7">
        <v>19.07</v>
      </c>
      <c r="I677" s="7">
        <v>17.47</v>
      </c>
      <c r="J677" s="7">
        <v>18.260000000000002</v>
      </c>
      <c r="K677" s="6">
        <f t="shared" si="40"/>
        <v>15.066666666666668</v>
      </c>
      <c r="L677" s="6">
        <f t="shared" si="41"/>
        <v>18.266666666666666</v>
      </c>
      <c r="M677" s="6">
        <f t="shared" si="42"/>
        <v>1.2123893805309733</v>
      </c>
      <c r="N677" s="11">
        <f t="shared" si="43"/>
        <v>3.4739182912620688E-2</v>
      </c>
      <c r="R677" s="2"/>
      <c r="S677" s="2"/>
      <c r="T677" s="2"/>
      <c r="U677" s="2"/>
      <c r="V677" s="2"/>
    </row>
    <row r="678" spans="1:22">
      <c r="A678" s="13" t="s">
        <v>3991</v>
      </c>
      <c r="B678" s="7" t="s">
        <v>1985</v>
      </c>
      <c r="C678" s="12" t="s">
        <v>1986</v>
      </c>
      <c r="D678" s="7">
        <v>6</v>
      </c>
      <c r="E678" s="7">
        <v>15.58</v>
      </c>
      <c r="F678" s="7">
        <v>17.75</v>
      </c>
      <c r="G678" s="7">
        <v>17.34</v>
      </c>
      <c r="H678" s="7">
        <v>16.010000000000002</v>
      </c>
      <c r="I678" s="7">
        <v>17.940000000000001</v>
      </c>
      <c r="J678" s="7">
        <v>15.39</v>
      </c>
      <c r="K678" s="6">
        <f t="shared" si="40"/>
        <v>16.89</v>
      </c>
      <c r="L678" s="6">
        <f t="shared" si="41"/>
        <v>16.446666666666669</v>
      </c>
      <c r="M678" s="6">
        <f t="shared" si="42"/>
        <v>0.97375172686007505</v>
      </c>
      <c r="N678" s="11">
        <f t="shared" si="43"/>
        <v>0.68557523683199295</v>
      </c>
      <c r="R678" s="2"/>
      <c r="S678" s="2"/>
      <c r="T678" s="2"/>
      <c r="U678" s="2"/>
      <c r="V678" s="2"/>
    </row>
    <row r="679" spans="1:22">
      <c r="A679" s="13" t="s">
        <v>3858</v>
      </c>
      <c r="B679" s="7" t="s">
        <v>1739</v>
      </c>
      <c r="C679" s="12" t="s">
        <v>1740</v>
      </c>
      <c r="D679" s="7">
        <v>1</v>
      </c>
      <c r="E679" s="7">
        <v>16.91</v>
      </c>
      <c r="F679" s="7">
        <v>16.22</v>
      </c>
      <c r="G679" s="7">
        <v>17.16</v>
      </c>
      <c r="H679" s="7">
        <v>15.34</v>
      </c>
      <c r="I679" s="7">
        <v>17.59</v>
      </c>
      <c r="J679" s="7">
        <v>16.77</v>
      </c>
      <c r="K679" s="6">
        <f t="shared" si="40"/>
        <v>16.763333333333332</v>
      </c>
      <c r="L679" s="6">
        <f t="shared" si="41"/>
        <v>16.566666666666666</v>
      </c>
      <c r="M679" s="6">
        <f t="shared" si="42"/>
        <v>0.98826804533704526</v>
      </c>
      <c r="N679" s="11">
        <f t="shared" si="43"/>
        <v>0.80290296667438166</v>
      </c>
      <c r="R679" s="2"/>
      <c r="S679" s="2"/>
      <c r="T679" s="2"/>
      <c r="U679" s="2"/>
      <c r="V679" s="2"/>
    </row>
    <row r="680" spans="1:22">
      <c r="A680" s="13" t="s">
        <v>3414</v>
      </c>
      <c r="B680" s="7" t="s">
        <v>911</v>
      </c>
      <c r="C680" s="12" t="s">
        <v>912</v>
      </c>
      <c r="D680" s="7">
        <v>22</v>
      </c>
      <c r="E680" s="7">
        <v>14.95</v>
      </c>
      <c r="F680" s="7">
        <v>14.54</v>
      </c>
      <c r="G680" s="7">
        <v>14.46</v>
      </c>
      <c r="H680" s="7">
        <v>17.670000000000002</v>
      </c>
      <c r="I680" s="7">
        <v>19.66</v>
      </c>
      <c r="J680" s="7">
        <v>18.73</v>
      </c>
      <c r="K680" s="6">
        <f t="shared" si="40"/>
        <v>14.65</v>
      </c>
      <c r="L680" s="6">
        <f t="shared" si="41"/>
        <v>18.686666666666667</v>
      </c>
      <c r="M680" s="6">
        <f t="shared" si="42"/>
        <v>1.2755403868031854</v>
      </c>
      <c r="N680" s="11">
        <f t="shared" si="43"/>
        <v>1.4829746633152544E-2</v>
      </c>
      <c r="R680" s="2"/>
      <c r="S680" s="2"/>
      <c r="T680" s="2"/>
      <c r="U680" s="2"/>
      <c r="V680" s="2"/>
    </row>
    <row r="681" spans="1:22">
      <c r="A681" s="13" t="s">
        <v>3715</v>
      </c>
      <c r="B681" s="7" t="s">
        <v>1475</v>
      </c>
      <c r="C681" s="12" t="s">
        <v>1476</v>
      </c>
      <c r="D681" s="7">
        <v>8</v>
      </c>
      <c r="E681" s="7">
        <v>15.78</v>
      </c>
      <c r="F681" s="7">
        <v>16.8</v>
      </c>
      <c r="G681" s="7">
        <v>15.91</v>
      </c>
      <c r="H681" s="7">
        <v>16.920000000000002</v>
      </c>
      <c r="I681" s="7">
        <v>16.72</v>
      </c>
      <c r="J681" s="7">
        <v>17.87</v>
      </c>
      <c r="K681" s="6">
        <f t="shared" si="40"/>
        <v>16.16333333333333</v>
      </c>
      <c r="L681" s="6">
        <f t="shared" si="41"/>
        <v>17.170000000000002</v>
      </c>
      <c r="M681" s="6">
        <f t="shared" si="42"/>
        <v>1.062280882656218</v>
      </c>
      <c r="N681" s="11">
        <f t="shared" si="43"/>
        <v>0.10371076801238475</v>
      </c>
      <c r="R681" s="2"/>
      <c r="S681" s="2"/>
      <c r="T681" s="2"/>
      <c r="U681" s="2"/>
      <c r="V681" s="2"/>
    </row>
    <row r="682" spans="1:22">
      <c r="A682" s="13" t="s">
        <v>3663</v>
      </c>
      <c r="B682" s="7" t="s">
        <v>1377</v>
      </c>
      <c r="C682" s="12" t="s">
        <v>1378</v>
      </c>
      <c r="D682" s="7">
        <v>11</v>
      </c>
      <c r="E682" s="7">
        <v>15.81</v>
      </c>
      <c r="F682" s="7">
        <v>16.32</v>
      </c>
      <c r="G682" s="7">
        <v>16.07</v>
      </c>
      <c r="H682" s="7">
        <v>15.99</v>
      </c>
      <c r="I682" s="7">
        <v>18.29</v>
      </c>
      <c r="J682" s="7">
        <v>17.52</v>
      </c>
      <c r="K682" s="6">
        <f t="shared" si="40"/>
        <v>16.066666666666666</v>
      </c>
      <c r="L682" s="6">
        <f t="shared" si="41"/>
        <v>17.266666666666666</v>
      </c>
      <c r="M682" s="6">
        <f t="shared" si="42"/>
        <v>1.0746887966804979</v>
      </c>
      <c r="N682" s="11">
        <f t="shared" si="43"/>
        <v>0.21398778068503241</v>
      </c>
      <c r="R682" s="2"/>
      <c r="S682" s="2"/>
      <c r="T682" s="2"/>
      <c r="U682" s="2"/>
      <c r="V682" s="2"/>
    </row>
    <row r="683" spans="1:22">
      <c r="A683" s="13" t="s">
        <v>4361</v>
      </c>
      <c r="B683" s="7" t="s">
        <v>2668</v>
      </c>
      <c r="C683" s="12" t="s">
        <v>2669</v>
      </c>
      <c r="D683" s="7">
        <v>8</v>
      </c>
      <c r="E683" s="7">
        <v>19.93</v>
      </c>
      <c r="F683" s="7">
        <v>20.239999999999998</v>
      </c>
      <c r="G683" s="7">
        <v>17.690000000000001</v>
      </c>
      <c r="H683" s="7">
        <v>13.91</v>
      </c>
      <c r="I683" s="7">
        <v>14.06</v>
      </c>
      <c r="J683" s="7">
        <v>14.17</v>
      </c>
      <c r="K683" s="6">
        <f t="shared" si="40"/>
        <v>19.286666666666665</v>
      </c>
      <c r="L683" s="6">
        <f t="shared" si="41"/>
        <v>14.046666666666667</v>
      </c>
      <c r="M683" s="6">
        <f t="shared" si="42"/>
        <v>0.72830971310058767</v>
      </c>
      <c r="N683" s="11">
        <f t="shared" si="43"/>
        <v>2.1913761963655413E-2</v>
      </c>
      <c r="R683" s="2"/>
      <c r="S683" s="2"/>
      <c r="T683" s="2"/>
      <c r="U683" s="2"/>
      <c r="V683" s="2"/>
    </row>
    <row r="684" spans="1:22">
      <c r="A684" s="13" t="s">
        <v>3808</v>
      </c>
      <c r="B684" s="7" t="s">
        <v>1649</v>
      </c>
      <c r="C684" s="12" t="s">
        <v>1650</v>
      </c>
      <c r="D684" s="7">
        <v>18</v>
      </c>
      <c r="E684" s="7">
        <v>17.010000000000002</v>
      </c>
      <c r="F684" s="7">
        <v>19.46</v>
      </c>
      <c r="G684" s="7">
        <v>14.65</v>
      </c>
      <c r="H684" s="7">
        <v>17.87</v>
      </c>
      <c r="I684" s="7">
        <v>13.71</v>
      </c>
      <c r="J684" s="7">
        <v>17.3</v>
      </c>
      <c r="K684" s="6">
        <f t="shared" si="40"/>
        <v>17.04</v>
      </c>
      <c r="L684" s="6">
        <f t="shared" si="41"/>
        <v>16.293333333333333</v>
      </c>
      <c r="M684" s="6">
        <f t="shared" si="42"/>
        <v>0.95618153364632241</v>
      </c>
      <c r="N684" s="11">
        <f t="shared" si="43"/>
        <v>0.71496295111897967</v>
      </c>
      <c r="R684" s="2"/>
      <c r="S684" s="2"/>
      <c r="T684" s="2"/>
      <c r="U684" s="2"/>
      <c r="V684" s="2"/>
    </row>
    <row r="685" spans="1:22">
      <c r="A685" s="13" t="s">
        <v>3134</v>
      </c>
      <c r="B685" s="7" t="s">
        <v>379</v>
      </c>
      <c r="C685" s="12" t="s">
        <v>380</v>
      </c>
      <c r="D685" s="7">
        <v>5</v>
      </c>
      <c r="E685" s="7">
        <v>12.26</v>
      </c>
      <c r="F685" s="7">
        <v>11.37</v>
      </c>
      <c r="G685" s="7">
        <v>12.81</v>
      </c>
      <c r="H685" s="7">
        <v>20.010000000000002</v>
      </c>
      <c r="I685" s="7">
        <v>21.76</v>
      </c>
      <c r="J685" s="7">
        <v>21.78</v>
      </c>
      <c r="K685" s="6">
        <f t="shared" si="40"/>
        <v>12.146666666666667</v>
      </c>
      <c r="L685" s="6">
        <f t="shared" si="41"/>
        <v>21.183333333333334</v>
      </c>
      <c r="M685" s="6">
        <f t="shared" si="42"/>
        <v>1.7439626783754116</v>
      </c>
      <c r="N685" s="11">
        <f t="shared" si="43"/>
        <v>4.1122239912981702E-4</v>
      </c>
      <c r="R685" s="2"/>
      <c r="S685" s="2"/>
      <c r="T685" s="2"/>
      <c r="U685" s="2"/>
      <c r="V685" s="2"/>
    </row>
    <row r="686" spans="1:22" ht="25">
      <c r="A686" s="13" t="s">
        <v>4171</v>
      </c>
      <c r="B686" s="7" t="s">
        <v>2307</v>
      </c>
      <c r="C686" s="12" t="s">
        <v>2308</v>
      </c>
      <c r="D686" s="7">
        <v>2</v>
      </c>
      <c r="E686" s="7">
        <v>18.91</v>
      </c>
      <c r="F686" s="7">
        <v>15.43</v>
      </c>
      <c r="G686" s="7">
        <v>18.690000000000001</v>
      </c>
      <c r="H686" s="7">
        <v>14.91</v>
      </c>
      <c r="I686" s="7">
        <v>16.47</v>
      </c>
      <c r="J686" s="7">
        <v>15.59</v>
      </c>
      <c r="K686" s="6">
        <f t="shared" si="40"/>
        <v>17.676666666666666</v>
      </c>
      <c r="L686" s="6">
        <f t="shared" si="41"/>
        <v>15.656666666666666</v>
      </c>
      <c r="M686" s="6">
        <f t="shared" si="42"/>
        <v>0.88572506128606454</v>
      </c>
      <c r="N686" s="11">
        <f t="shared" si="43"/>
        <v>0.20696994393667659</v>
      </c>
      <c r="R686" s="2"/>
      <c r="S686" s="2"/>
      <c r="T686" s="2"/>
      <c r="U686" s="2"/>
      <c r="V686" s="2"/>
    </row>
    <row r="687" spans="1:22" ht="25">
      <c r="A687" s="13" t="s">
        <v>3161</v>
      </c>
      <c r="B687" s="7" t="s">
        <v>433</v>
      </c>
      <c r="C687" s="12" t="s">
        <v>434</v>
      </c>
      <c r="D687" s="7">
        <v>1</v>
      </c>
      <c r="E687" s="7">
        <v>12.34</v>
      </c>
      <c r="F687" s="7">
        <v>12.05</v>
      </c>
      <c r="G687" s="7">
        <v>12.71</v>
      </c>
      <c r="H687" s="7">
        <v>21.14</v>
      </c>
      <c r="I687" s="7">
        <v>20.69</v>
      </c>
      <c r="J687" s="7">
        <v>21.07</v>
      </c>
      <c r="K687" s="6">
        <f t="shared" si="40"/>
        <v>12.366666666666667</v>
      </c>
      <c r="L687" s="6">
        <f t="shared" si="41"/>
        <v>20.966666666666665</v>
      </c>
      <c r="M687" s="6">
        <f t="shared" si="42"/>
        <v>1.6954177897574123</v>
      </c>
      <c r="N687" s="11">
        <f t="shared" si="43"/>
        <v>8.0119520467289316E-6</v>
      </c>
      <c r="R687" s="2"/>
      <c r="S687" s="2"/>
      <c r="T687" s="2"/>
      <c r="U687" s="2"/>
      <c r="V687" s="2"/>
    </row>
    <row r="688" spans="1:22">
      <c r="A688" s="13" t="s">
        <v>4217</v>
      </c>
      <c r="B688" s="7" t="s">
        <v>2393</v>
      </c>
      <c r="C688" s="12" t="s">
        <v>2394</v>
      </c>
      <c r="D688" s="7">
        <v>22</v>
      </c>
      <c r="E688" s="7">
        <v>19.77</v>
      </c>
      <c r="F688" s="7">
        <v>18.11</v>
      </c>
      <c r="G688" s="7">
        <v>17.87</v>
      </c>
      <c r="H688" s="7">
        <v>15</v>
      </c>
      <c r="I688" s="7">
        <v>14.69</v>
      </c>
      <c r="J688" s="7">
        <v>14.56</v>
      </c>
      <c r="K688" s="6">
        <f t="shared" si="40"/>
        <v>18.583333333333332</v>
      </c>
      <c r="L688" s="6">
        <f t="shared" si="41"/>
        <v>14.75</v>
      </c>
      <c r="M688" s="6">
        <f t="shared" si="42"/>
        <v>0.79372197309417047</v>
      </c>
      <c r="N688" s="11">
        <f t="shared" si="43"/>
        <v>1.9522775934356241E-2</v>
      </c>
      <c r="R688" s="2"/>
      <c r="S688" s="2"/>
      <c r="T688" s="2"/>
      <c r="U688" s="2"/>
      <c r="V688" s="2"/>
    </row>
    <row r="689" spans="1:22">
      <c r="A689" s="13" t="s">
        <v>3928</v>
      </c>
      <c r="B689" s="7" t="s">
        <v>1875</v>
      </c>
      <c r="C689" s="12" t="s">
        <v>1231</v>
      </c>
      <c r="D689" s="7">
        <v>5</v>
      </c>
      <c r="E689" s="7">
        <v>16.190000000000001</v>
      </c>
      <c r="F689" s="7">
        <v>17.21</v>
      </c>
      <c r="G689" s="7">
        <v>18.010000000000002</v>
      </c>
      <c r="H689" s="7">
        <v>16.440000000000001</v>
      </c>
      <c r="I689" s="7">
        <v>15.71</v>
      </c>
      <c r="J689" s="7">
        <v>16.45</v>
      </c>
      <c r="K689" s="6">
        <f t="shared" si="40"/>
        <v>17.13666666666667</v>
      </c>
      <c r="L689" s="6">
        <f t="shared" si="41"/>
        <v>16.200000000000003</v>
      </c>
      <c r="M689" s="6">
        <f t="shared" si="42"/>
        <v>0.94534137327368217</v>
      </c>
      <c r="N689" s="11">
        <f t="shared" si="43"/>
        <v>0.21073293708053115</v>
      </c>
      <c r="R689" s="2"/>
      <c r="S689" s="2"/>
      <c r="T689" s="2"/>
      <c r="U689" s="2"/>
      <c r="V689" s="2"/>
    </row>
    <row r="690" spans="1:22">
      <c r="A690" s="13" t="s">
        <v>3630</v>
      </c>
      <c r="B690" s="7" t="s">
        <v>1312</v>
      </c>
      <c r="C690" s="12" t="s">
        <v>1313</v>
      </c>
      <c r="D690" s="7">
        <v>5</v>
      </c>
      <c r="E690" s="7">
        <v>15.39</v>
      </c>
      <c r="F690" s="7">
        <v>15.67</v>
      </c>
      <c r="G690" s="7">
        <v>15.59</v>
      </c>
      <c r="H690" s="7">
        <v>17.399999999999999</v>
      </c>
      <c r="I690" s="7">
        <v>18.75</v>
      </c>
      <c r="J690" s="7">
        <v>17.21</v>
      </c>
      <c r="K690" s="6">
        <f t="shared" si="40"/>
        <v>15.550000000000002</v>
      </c>
      <c r="L690" s="6">
        <f t="shared" si="41"/>
        <v>17.786666666666665</v>
      </c>
      <c r="M690" s="6">
        <f t="shared" si="42"/>
        <v>1.1438370846730972</v>
      </c>
      <c r="N690" s="11">
        <f t="shared" si="43"/>
        <v>4.0484215717102853E-2</v>
      </c>
      <c r="R690" s="2"/>
      <c r="S690" s="2"/>
      <c r="T690" s="2"/>
      <c r="U690" s="2"/>
      <c r="V690" s="2"/>
    </row>
    <row r="691" spans="1:22">
      <c r="A691" s="13" t="s">
        <v>3713</v>
      </c>
      <c r="B691" s="7" t="s">
        <v>1471</v>
      </c>
      <c r="C691" s="12" t="s">
        <v>1472</v>
      </c>
      <c r="D691" s="7">
        <v>8</v>
      </c>
      <c r="E691" s="7">
        <v>15.99</v>
      </c>
      <c r="F691" s="7">
        <v>16.68</v>
      </c>
      <c r="G691" s="7">
        <v>15.77</v>
      </c>
      <c r="H691" s="7">
        <v>17.75</v>
      </c>
      <c r="I691" s="7">
        <v>17.010000000000002</v>
      </c>
      <c r="J691" s="7">
        <v>16.8</v>
      </c>
      <c r="K691" s="6">
        <f t="shared" si="40"/>
        <v>16.146666666666665</v>
      </c>
      <c r="L691" s="6">
        <f t="shared" si="41"/>
        <v>17.186666666666667</v>
      </c>
      <c r="M691" s="6">
        <f t="shared" si="42"/>
        <v>1.0644095788604462</v>
      </c>
      <c r="N691" s="11">
        <f t="shared" si="43"/>
        <v>5.9249048340302111E-2</v>
      </c>
      <c r="R691" s="2"/>
      <c r="S691" s="2"/>
      <c r="T691" s="2"/>
      <c r="U691" s="2"/>
      <c r="V691" s="2"/>
    </row>
    <row r="692" spans="1:22">
      <c r="A692" s="13" t="s">
        <v>4352</v>
      </c>
      <c r="B692" s="7" t="s">
        <v>2653</v>
      </c>
      <c r="C692" s="12" t="s">
        <v>2654</v>
      </c>
      <c r="D692" s="7">
        <v>79</v>
      </c>
      <c r="E692" s="7">
        <v>18.98</v>
      </c>
      <c r="F692" s="7">
        <v>19.61</v>
      </c>
      <c r="G692" s="7">
        <v>19.600000000000001</v>
      </c>
      <c r="H692" s="7">
        <v>13.66</v>
      </c>
      <c r="I692" s="7">
        <v>14.04</v>
      </c>
      <c r="J692" s="7">
        <v>14.1</v>
      </c>
      <c r="K692" s="6">
        <f t="shared" si="40"/>
        <v>19.396666666666668</v>
      </c>
      <c r="L692" s="6">
        <f t="shared" si="41"/>
        <v>13.933333333333332</v>
      </c>
      <c r="M692" s="6">
        <f t="shared" si="42"/>
        <v>0.71833648393194693</v>
      </c>
      <c r="N692" s="11">
        <f t="shared" si="43"/>
        <v>7.694445758902639E-5</v>
      </c>
      <c r="R692" s="2"/>
      <c r="S692" s="2"/>
      <c r="T692" s="2"/>
      <c r="U692" s="2"/>
      <c r="V692" s="2"/>
    </row>
    <row r="693" spans="1:22">
      <c r="A693" s="13" t="s">
        <v>3043</v>
      </c>
      <c r="B693" s="7" t="s">
        <v>204</v>
      </c>
      <c r="C693" s="12" t="s">
        <v>205</v>
      </c>
      <c r="D693" s="7">
        <v>10</v>
      </c>
      <c r="E693" s="7">
        <v>10.06</v>
      </c>
      <c r="F693" s="7">
        <v>9.65</v>
      </c>
      <c r="G693" s="7">
        <v>10.35</v>
      </c>
      <c r="H693" s="7">
        <v>22.11</v>
      </c>
      <c r="I693" s="7">
        <v>24.04</v>
      </c>
      <c r="J693" s="7">
        <v>23.78</v>
      </c>
      <c r="K693" s="6">
        <f t="shared" si="40"/>
        <v>10.020000000000001</v>
      </c>
      <c r="L693" s="6">
        <f t="shared" si="41"/>
        <v>23.310000000000002</v>
      </c>
      <c r="M693" s="6">
        <f t="shared" si="42"/>
        <v>2.3263473053892216</v>
      </c>
      <c r="N693" s="11">
        <f t="shared" si="43"/>
        <v>8.164601670627345E-4</v>
      </c>
      <c r="R693" s="2"/>
      <c r="S693" s="2"/>
      <c r="T693" s="2"/>
      <c r="U693" s="2"/>
      <c r="V693" s="2"/>
    </row>
    <row r="694" spans="1:22">
      <c r="A694" s="13" t="s">
        <v>3062</v>
      </c>
      <c r="B694" s="7" t="s">
        <v>239</v>
      </c>
      <c r="C694" s="12" t="s">
        <v>12</v>
      </c>
      <c r="D694" s="7">
        <v>2</v>
      </c>
      <c r="E694" s="7">
        <v>10.75</v>
      </c>
      <c r="F694" s="7">
        <v>9.56</v>
      </c>
      <c r="G694" s="7">
        <v>11.81</v>
      </c>
      <c r="H694" s="7">
        <v>21.82</v>
      </c>
      <c r="I694" s="7">
        <v>23.02</v>
      </c>
      <c r="J694" s="7">
        <v>23.06</v>
      </c>
      <c r="K694" s="6">
        <f t="shared" si="40"/>
        <v>10.706666666666669</v>
      </c>
      <c r="L694" s="6">
        <f t="shared" si="41"/>
        <v>22.633333333333336</v>
      </c>
      <c r="M694" s="6">
        <f t="shared" si="42"/>
        <v>2.1139476961394768</v>
      </c>
      <c r="N694" s="11">
        <f t="shared" si="43"/>
        <v>3.0137469970592187E-4</v>
      </c>
      <c r="R694" s="2"/>
      <c r="S694" s="2"/>
      <c r="T694" s="2"/>
      <c r="U694" s="2"/>
      <c r="V694" s="2"/>
    </row>
    <row r="695" spans="1:22">
      <c r="A695" s="13" t="s">
        <v>4318</v>
      </c>
      <c r="B695" s="7" t="s">
        <v>2589</v>
      </c>
      <c r="C695" s="12" t="s">
        <v>2590</v>
      </c>
      <c r="D695" s="7">
        <v>19</v>
      </c>
      <c r="E695" s="7">
        <v>17.63</v>
      </c>
      <c r="F695" s="7">
        <v>19.440000000000001</v>
      </c>
      <c r="G695" s="7">
        <v>20.61</v>
      </c>
      <c r="H695" s="7">
        <v>12.77</v>
      </c>
      <c r="I695" s="7">
        <v>15.08</v>
      </c>
      <c r="J695" s="7">
        <v>14.47</v>
      </c>
      <c r="K695" s="6">
        <f t="shared" si="40"/>
        <v>19.226666666666667</v>
      </c>
      <c r="L695" s="6">
        <f t="shared" si="41"/>
        <v>14.106666666666667</v>
      </c>
      <c r="M695" s="6">
        <f t="shared" si="42"/>
        <v>0.73370319001386963</v>
      </c>
      <c r="N695" s="11">
        <f t="shared" si="43"/>
        <v>1.1092770428795322E-2</v>
      </c>
      <c r="R695" s="2"/>
      <c r="S695" s="2"/>
      <c r="T695" s="2"/>
      <c r="U695" s="2"/>
      <c r="V695" s="2"/>
    </row>
    <row r="696" spans="1:22">
      <c r="A696" s="13" t="s">
        <v>3522</v>
      </c>
      <c r="B696" s="7" t="s">
        <v>1113</v>
      </c>
      <c r="C696" s="12" t="s">
        <v>1114</v>
      </c>
      <c r="D696" s="7">
        <v>5</v>
      </c>
      <c r="E696" s="7">
        <v>13.33</v>
      </c>
      <c r="F696" s="7">
        <v>15.3</v>
      </c>
      <c r="G696" s="7">
        <v>16.29</v>
      </c>
      <c r="H696" s="7">
        <v>17.739999999999998</v>
      </c>
      <c r="I696" s="7">
        <v>18.29</v>
      </c>
      <c r="J696" s="7">
        <v>19.05</v>
      </c>
      <c r="K696" s="6">
        <f t="shared" si="40"/>
        <v>14.973333333333334</v>
      </c>
      <c r="L696" s="6">
        <f t="shared" si="41"/>
        <v>18.36</v>
      </c>
      <c r="M696" s="6">
        <f t="shared" si="42"/>
        <v>1.2261798753339268</v>
      </c>
      <c r="N696" s="11">
        <f t="shared" si="43"/>
        <v>4.3589347987314772E-2</v>
      </c>
      <c r="R696" s="2"/>
      <c r="S696" s="2"/>
      <c r="T696" s="2"/>
      <c r="U696" s="2"/>
      <c r="V696" s="2"/>
    </row>
    <row r="697" spans="1:22">
      <c r="A697" s="13" t="s">
        <v>3488</v>
      </c>
      <c r="B697" s="7" t="s">
        <v>1049</v>
      </c>
      <c r="C697" s="12" t="s">
        <v>1050</v>
      </c>
      <c r="D697" s="7">
        <v>19</v>
      </c>
      <c r="E697" s="7">
        <v>14.18</v>
      </c>
      <c r="F697" s="7">
        <v>14.92</v>
      </c>
      <c r="G697" s="7">
        <v>15.36</v>
      </c>
      <c r="H697" s="7">
        <v>18.149999999999999</v>
      </c>
      <c r="I697" s="7">
        <v>18.100000000000001</v>
      </c>
      <c r="J697" s="7">
        <v>19.29</v>
      </c>
      <c r="K697" s="6">
        <f t="shared" si="40"/>
        <v>14.82</v>
      </c>
      <c r="L697" s="6">
        <f t="shared" si="41"/>
        <v>18.513333333333332</v>
      </c>
      <c r="M697" s="6">
        <f t="shared" si="42"/>
        <v>1.2492127755285649</v>
      </c>
      <c r="N697" s="11">
        <f t="shared" si="43"/>
        <v>2.1786112097618355E-3</v>
      </c>
      <c r="R697" s="2"/>
      <c r="S697" s="2"/>
      <c r="T697" s="2"/>
      <c r="U697" s="2"/>
      <c r="V697" s="2"/>
    </row>
    <row r="698" spans="1:22">
      <c r="A698" s="13" t="s">
        <v>3761</v>
      </c>
      <c r="B698" s="7" t="s">
        <v>1561</v>
      </c>
      <c r="C698" s="12" t="s">
        <v>1562</v>
      </c>
      <c r="D698" s="7">
        <v>2</v>
      </c>
      <c r="E698" s="7">
        <v>16.41</v>
      </c>
      <c r="F698" s="7">
        <v>16.37</v>
      </c>
      <c r="G698" s="7">
        <v>15.94</v>
      </c>
      <c r="H698" s="7">
        <v>16.989999999999998</v>
      </c>
      <c r="I698" s="7">
        <v>17.52</v>
      </c>
      <c r="J698" s="7">
        <v>16.760000000000002</v>
      </c>
      <c r="K698" s="6">
        <f t="shared" si="40"/>
        <v>16.239999999999998</v>
      </c>
      <c r="L698" s="6">
        <f t="shared" si="41"/>
        <v>17.09</v>
      </c>
      <c r="M698" s="6">
        <f t="shared" si="42"/>
        <v>1.0523399014778325</v>
      </c>
      <c r="N698" s="11">
        <f t="shared" si="43"/>
        <v>4.2013769343368194E-2</v>
      </c>
      <c r="R698" s="2"/>
      <c r="S698" s="2"/>
      <c r="T698" s="2"/>
      <c r="U698" s="2"/>
      <c r="V698" s="2"/>
    </row>
    <row r="699" spans="1:22">
      <c r="A699" s="13" t="s">
        <v>4459</v>
      </c>
      <c r="B699" s="7" t="s">
        <v>2855</v>
      </c>
      <c r="C699" s="12" t="s">
        <v>2856</v>
      </c>
      <c r="D699" s="7">
        <v>11</v>
      </c>
      <c r="E699" s="7">
        <v>20.16</v>
      </c>
      <c r="F699" s="7">
        <v>21.58</v>
      </c>
      <c r="G699" s="7">
        <v>22.26</v>
      </c>
      <c r="H699" s="7">
        <v>11.2</v>
      </c>
      <c r="I699" s="7">
        <v>12.99</v>
      </c>
      <c r="J699" s="7">
        <v>11.81</v>
      </c>
      <c r="K699" s="6">
        <f t="shared" si="40"/>
        <v>21.333333333333332</v>
      </c>
      <c r="L699" s="6">
        <f t="shared" si="41"/>
        <v>12</v>
      </c>
      <c r="M699" s="6">
        <f t="shared" si="42"/>
        <v>0.5625</v>
      </c>
      <c r="N699" s="11">
        <f t="shared" si="43"/>
        <v>3.764236208515591E-4</v>
      </c>
      <c r="R699" s="2"/>
      <c r="S699" s="2"/>
      <c r="T699" s="2"/>
      <c r="U699" s="2"/>
      <c r="V699" s="2"/>
    </row>
    <row r="700" spans="1:22">
      <c r="A700" s="13" t="s">
        <v>3741</v>
      </c>
      <c r="B700" s="7" t="s">
        <v>1525</v>
      </c>
      <c r="C700" s="12" t="s">
        <v>1526</v>
      </c>
      <c r="D700" s="7">
        <v>12</v>
      </c>
      <c r="E700" s="7">
        <v>14.5</v>
      </c>
      <c r="F700" s="7">
        <v>17.670000000000002</v>
      </c>
      <c r="G700" s="7">
        <v>16.489999999999998</v>
      </c>
      <c r="H700" s="7">
        <v>17.3</v>
      </c>
      <c r="I700" s="7">
        <v>16.47</v>
      </c>
      <c r="J700" s="7">
        <v>17.57</v>
      </c>
      <c r="K700" s="6">
        <f t="shared" si="40"/>
        <v>16.22</v>
      </c>
      <c r="L700" s="6">
        <f t="shared" si="41"/>
        <v>17.113333333333333</v>
      </c>
      <c r="M700" s="6">
        <f t="shared" si="42"/>
        <v>1.0550760378133992</v>
      </c>
      <c r="N700" s="11">
        <f t="shared" si="43"/>
        <v>0.4420537562435588</v>
      </c>
      <c r="R700" s="2"/>
      <c r="S700" s="2"/>
      <c r="T700" s="2"/>
      <c r="U700" s="2"/>
      <c r="V700" s="2"/>
    </row>
    <row r="701" spans="1:22">
      <c r="A701" s="13" t="s">
        <v>3933</v>
      </c>
      <c r="B701" s="7" t="s">
        <v>1884</v>
      </c>
      <c r="C701" s="12" t="s">
        <v>1885</v>
      </c>
      <c r="D701" s="7">
        <v>2</v>
      </c>
      <c r="E701" s="7">
        <v>15.96</v>
      </c>
      <c r="F701" s="7">
        <v>16.88</v>
      </c>
      <c r="G701" s="7">
        <v>18.91</v>
      </c>
      <c r="H701" s="7">
        <v>14.87</v>
      </c>
      <c r="I701" s="7">
        <v>16.059999999999999</v>
      </c>
      <c r="J701" s="7">
        <v>17.309999999999999</v>
      </c>
      <c r="K701" s="6">
        <f t="shared" si="40"/>
        <v>17.25</v>
      </c>
      <c r="L701" s="6">
        <f t="shared" si="41"/>
        <v>16.079999999999998</v>
      </c>
      <c r="M701" s="6">
        <f t="shared" si="42"/>
        <v>0.93217391304347819</v>
      </c>
      <c r="N701" s="11">
        <f t="shared" si="43"/>
        <v>0.35777308148237214</v>
      </c>
      <c r="R701" s="2"/>
      <c r="S701" s="2"/>
      <c r="T701" s="2"/>
      <c r="U701" s="2"/>
      <c r="V701" s="2"/>
    </row>
    <row r="702" spans="1:22">
      <c r="A702" s="13" t="s">
        <v>4233</v>
      </c>
      <c r="B702" s="7" t="s">
        <v>2423</v>
      </c>
      <c r="C702" s="12" t="s">
        <v>2424</v>
      </c>
      <c r="D702" s="7">
        <v>1</v>
      </c>
      <c r="E702" s="7">
        <v>18.739999999999998</v>
      </c>
      <c r="F702" s="7">
        <v>16.54</v>
      </c>
      <c r="G702" s="7">
        <v>19.23</v>
      </c>
      <c r="H702" s="7">
        <v>13.66</v>
      </c>
      <c r="I702" s="7">
        <v>16.760000000000002</v>
      </c>
      <c r="J702" s="7">
        <v>15.06</v>
      </c>
      <c r="K702" s="6">
        <f t="shared" si="40"/>
        <v>18.170000000000002</v>
      </c>
      <c r="L702" s="6">
        <f t="shared" si="41"/>
        <v>15.160000000000002</v>
      </c>
      <c r="M702" s="6">
        <f t="shared" si="42"/>
        <v>0.83434232250963125</v>
      </c>
      <c r="N702" s="11">
        <f t="shared" si="43"/>
        <v>6.9504749206264801E-2</v>
      </c>
      <c r="R702" s="2"/>
      <c r="S702" s="2"/>
      <c r="T702" s="2"/>
      <c r="U702" s="2"/>
      <c r="V702" s="2"/>
    </row>
    <row r="703" spans="1:22">
      <c r="A703" s="13" t="s">
        <v>3759</v>
      </c>
      <c r="B703" s="7" t="s">
        <v>1557</v>
      </c>
      <c r="C703" s="12" t="s">
        <v>1558</v>
      </c>
      <c r="D703" s="7">
        <v>1</v>
      </c>
      <c r="E703" s="7">
        <v>16.11</v>
      </c>
      <c r="F703" s="7">
        <v>16.32</v>
      </c>
      <c r="G703" s="7">
        <v>18.510000000000002</v>
      </c>
      <c r="H703" s="7">
        <v>14.92</v>
      </c>
      <c r="I703" s="7">
        <v>17.18</v>
      </c>
      <c r="J703" s="7">
        <v>16.940000000000001</v>
      </c>
      <c r="K703" s="6">
        <f t="shared" si="40"/>
        <v>16.98</v>
      </c>
      <c r="L703" s="6">
        <f t="shared" si="41"/>
        <v>16.346666666666668</v>
      </c>
      <c r="M703" s="6">
        <f t="shared" si="42"/>
        <v>0.96270121711817824</v>
      </c>
      <c r="N703" s="11">
        <f t="shared" si="43"/>
        <v>0.579074116025456</v>
      </c>
      <c r="R703" s="2"/>
      <c r="S703" s="2"/>
      <c r="T703" s="2"/>
      <c r="U703" s="2"/>
      <c r="V703" s="2"/>
    </row>
    <row r="704" spans="1:22">
      <c r="A704" s="13" t="s">
        <v>3760</v>
      </c>
      <c r="B704" s="7" t="s">
        <v>1559</v>
      </c>
      <c r="C704" s="12" t="s">
        <v>1560</v>
      </c>
      <c r="D704" s="7">
        <v>1</v>
      </c>
      <c r="E704" s="7">
        <v>16.329999999999998</v>
      </c>
      <c r="F704" s="7">
        <v>16.36</v>
      </c>
      <c r="G704" s="7">
        <v>18.64</v>
      </c>
      <c r="H704" s="7">
        <v>14.69</v>
      </c>
      <c r="I704" s="7">
        <v>17</v>
      </c>
      <c r="J704" s="7">
        <v>16.98</v>
      </c>
      <c r="K704" s="6">
        <f t="shared" si="40"/>
        <v>17.11</v>
      </c>
      <c r="L704" s="6">
        <f t="shared" si="41"/>
        <v>16.223333333333333</v>
      </c>
      <c r="M704" s="6">
        <f t="shared" si="42"/>
        <v>0.94817845314630822</v>
      </c>
      <c r="N704" s="11">
        <f t="shared" si="43"/>
        <v>0.45896058579196419</v>
      </c>
      <c r="R704" s="2"/>
      <c r="S704" s="2"/>
      <c r="T704" s="2"/>
      <c r="U704" s="2"/>
      <c r="V704" s="2"/>
    </row>
    <row r="705" spans="1:22">
      <c r="A705" s="13" t="s">
        <v>4238</v>
      </c>
      <c r="B705" s="7" t="s">
        <v>2432</v>
      </c>
      <c r="C705" s="12" t="s">
        <v>2433</v>
      </c>
      <c r="D705" s="7">
        <v>10</v>
      </c>
      <c r="E705" s="7">
        <v>17.440000000000001</v>
      </c>
      <c r="F705" s="7">
        <v>18.37</v>
      </c>
      <c r="G705" s="7">
        <v>19.489999999999998</v>
      </c>
      <c r="H705" s="7">
        <v>14.52</v>
      </c>
      <c r="I705" s="7">
        <v>14.72</v>
      </c>
      <c r="J705" s="7">
        <v>15.47</v>
      </c>
      <c r="K705" s="6">
        <f t="shared" si="40"/>
        <v>18.433333333333334</v>
      </c>
      <c r="L705" s="6">
        <f t="shared" si="41"/>
        <v>14.903333333333334</v>
      </c>
      <c r="M705" s="6">
        <f t="shared" si="42"/>
        <v>0.80849909584086799</v>
      </c>
      <c r="N705" s="11">
        <f t="shared" si="43"/>
        <v>1.388493701417659E-2</v>
      </c>
      <c r="R705" s="2"/>
      <c r="S705" s="2"/>
      <c r="T705" s="2"/>
      <c r="U705" s="2"/>
      <c r="V705" s="2"/>
    </row>
    <row r="706" spans="1:22">
      <c r="A706" s="13" t="s">
        <v>3893</v>
      </c>
      <c r="B706" s="7" t="s">
        <v>1808</v>
      </c>
      <c r="C706" s="12" t="s">
        <v>1809</v>
      </c>
      <c r="D706" s="7">
        <v>2</v>
      </c>
      <c r="E706" s="7">
        <v>16.52</v>
      </c>
      <c r="F706" s="7">
        <v>16.22</v>
      </c>
      <c r="G706" s="7">
        <v>19</v>
      </c>
      <c r="H706" s="7">
        <v>15.29</v>
      </c>
      <c r="I706" s="7">
        <v>16.899999999999999</v>
      </c>
      <c r="J706" s="7">
        <v>16.059999999999999</v>
      </c>
      <c r="K706" s="6">
        <f t="shared" si="40"/>
        <v>17.246666666666666</v>
      </c>
      <c r="L706" s="6">
        <f t="shared" si="41"/>
        <v>16.083333333333332</v>
      </c>
      <c r="M706" s="6">
        <f t="shared" si="42"/>
        <v>0.93254735214534201</v>
      </c>
      <c r="N706" s="11">
        <f t="shared" si="43"/>
        <v>0.32637263676713718</v>
      </c>
      <c r="R706" s="2"/>
      <c r="S706" s="2"/>
      <c r="T706" s="2"/>
      <c r="U706" s="2"/>
      <c r="V706" s="2"/>
    </row>
    <row r="707" spans="1:22">
      <c r="A707" s="13" t="s">
        <v>4378</v>
      </c>
      <c r="B707" s="7" t="s">
        <v>2700</v>
      </c>
      <c r="C707" s="12" t="s">
        <v>2548</v>
      </c>
      <c r="D707" s="7">
        <v>1</v>
      </c>
      <c r="E707" s="7">
        <v>19.52</v>
      </c>
      <c r="F707" s="7">
        <v>17.73</v>
      </c>
      <c r="G707" s="7">
        <v>20.81</v>
      </c>
      <c r="H707" s="7">
        <v>13.19</v>
      </c>
      <c r="I707" s="7">
        <v>15.32</v>
      </c>
      <c r="J707" s="7">
        <v>13.43</v>
      </c>
      <c r="K707" s="6">
        <f t="shared" ref="K707:K770" si="44">AVERAGE(E707:G707)</f>
        <v>19.353333333333335</v>
      </c>
      <c r="L707" s="6">
        <f t="shared" ref="L707:L770" si="45">AVERAGE(H707:J707)</f>
        <v>13.979999999999999</v>
      </c>
      <c r="M707" s="6">
        <f t="shared" ref="M707:M770" si="46">L707/K707</f>
        <v>0.72235618325869777</v>
      </c>
      <c r="N707" s="11">
        <f t="shared" ref="N707:N770" si="47">TTEST(E707:G707,H707:J707,2,3)</f>
        <v>1.0322520822041695E-2</v>
      </c>
      <c r="R707" s="2"/>
      <c r="S707" s="2"/>
      <c r="T707" s="2"/>
      <c r="U707" s="2"/>
      <c r="V707" s="2"/>
    </row>
    <row r="708" spans="1:22">
      <c r="A708" s="13" t="s">
        <v>4297</v>
      </c>
      <c r="B708" s="7" t="s">
        <v>2547</v>
      </c>
      <c r="C708" s="12" t="s">
        <v>2548</v>
      </c>
      <c r="D708" s="7">
        <v>2</v>
      </c>
      <c r="E708" s="7">
        <v>17.11</v>
      </c>
      <c r="F708" s="7">
        <v>22.36</v>
      </c>
      <c r="G708" s="7">
        <v>18.86</v>
      </c>
      <c r="H708" s="7">
        <v>15.02</v>
      </c>
      <c r="I708" s="7">
        <v>12.27</v>
      </c>
      <c r="J708" s="7">
        <v>14.37</v>
      </c>
      <c r="K708" s="6">
        <f t="shared" si="44"/>
        <v>19.443333333333332</v>
      </c>
      <c r="L708" s="6">
        <f t="shared" si="45"/>
        <v>13.886666666666665</v>
      </c>
      <c r="M708" s="6">
        <f t="shared" si="46"/>
        <v>0.71421224069946854</v>
      </c>
      <c r="N708" s="11">
        <f t="shared" si="47"/>
        <v>4.892406198633522E-2</v>
      </c>
      <c r="R708" s="2"/>
      <c r="S708" s="2"/>
      <c r="T708" s="2"/>
      <c r="U708" s="2"/>
      <c r="V708" s="2"/>
    </row>
    <row r="709" spans="1:22">
      <c r="A709" s="13" t="s">
        <v>3445</v>
      </c>
      <c r="B709" s="7" t="s">
        <v>967</v>
      </c>
      <c r="C709" s="12" t="s">
        <v>457</v>
      </c>
      <c r="D709" s="7">
        <v>2</v>
      </c>
      <c r="E709" s="7">
        <v>14.57</v>
      </c>
      <c r="F709" s="7">
        <v>14.38</v>
      </c>
      <c r="G709" s="7">
        <v>15.81</v>
      </c>
      <c r="H709" s="7">
        <v>18.149999999999999</v>
      </c>
      <c r="I709" s="7">
        <v>18.88</v>
      </c>
      <c r="J709" s="7">
        <v>18.21</v>
      </c>
      <c r="K709" s="6">
        <f t="shared" si="44"/>
        <v>14.920000000000002</v>
      </c>
      <c r="L709" s="6">
        <f t="shared" si="45"/>
        <v>18.413333333333334</v>
      </c>
      <c r="M709" s="6">
        <f t="shared" si="46"/>
        <v>1.2341376228775691</v>
      </c>
      <c r="N709" s="11">
        <f t="shared" si="47"/>
        <v>6.1256190826195663E-3</v>
      </c>
      <c r="R709" s="2"/>
      <c r="S709" s="2"/>
      <c r="T709" s="2"/>
      <c r="U709" s="2"/>
      <c r="V709" s="2"/>
    </row>
    <row r="710" spans="1:22">
      <c r="A710" s="13" t="s">
        <v>3859</v>
      </c>
      <c r="B710" s="7" t="s">
        <v>1741</v>
      </c>
      <c r="C710" s="12" t="s">
        <v>1742</v>
      </c>
      <c r="D710" s="7">
        <v>3</v>
      </c>
      <c r="E710" s="7">
        <v>16.63</v>
      </c>
      <c r="F710" s="7">
        <v>18.11</v>
      </c>
      <c r="G710" s="7">
        <v>16.36</v>
      </c>
      <c r="H710" s="7">
        <v>16.579999999999998</v>
      </c>
      <c r="I710" s="7">
        <v>15.83</v>
      </c>
      <c r="J710" s="7">
        <v>16.489999999999998</v>
      </c>
      <c r="K710" s="6">
        <f t="shared" si="44"/>
        <v>17.033333333333331</v>
      </c>
      <c r="L710" s="6">
        <f t="shared" si="45"/>
        <v>16.299999999999997</v>
      </c>
      <c r="M710" s="6">
        <f t="shared" si="46"/>
        <v>0.95694716242661437</v>
      </c>
      <c r="N710" s="11">
        <f t="shared" si="47"/>
        <v>0.31203617459051858</v>
      </c>
      <c r="R710" s="2"/>
      <c r="S710" s="2"/>
      <c r="T710" s="2"/>
      <c r="U710" s="2"/>
      <c r="V710" s="2"/>
    </row>
    <row r="711" spans="1:22">
      <c r="A711" s="13" t="s">
        <v>3635</v>
      </c>
      <c r="B711" s="7" t="s">
        <v>1322</v>
      </c>
      <c r="C711" s="12" t="s">
        <v>1323</v>
      </c>
      <c r="D711" s="7">
        <v>6</v>
      </c>
      <c r="E711" s="7">
        <v>16.010000000000002</v>
      </c>
      <c r="F711" s="7">
        <v>16.89</v>
      </c>
      <c r="G711" s="7">
        <v>14.77</v>
      </c>
      <c r="H711" s="7">
        <v>18.78</v>
      </c>
      <c r="I711" s="7">
        <v>15.75</v>
      </c>
      <c r="J711" s="7">
        <v>17.809999999999999</v>
      </c>
      <c r="K711" s="6">
        <f t="shared" si="44"/>
        <v>15.89</v>
      </c>
      <c r="L711" s="6">
        <f t="shared" si="45"/>
        <v>17.446666666666669</v>
      </c>
      <c r="M711" s="6">
        <f t="shared" si="46"/>
        <v>1.0979651772603316</v>
      </c>
      <c r="N711" s="11">
        <f t="shared" si="47"/>
        <v>0.2331360884610342</v>
      </c>
      <c r="R711" s="2"/>
      <c r="S711" s="2"/>
      <c r="T711" s="2"/>
      <c r="U711" s="2"/>
      <c r="V711" s="2"/>
    </row>
    <row r="712" spans="1:22">
      <c r="A712" s="13" t="s">
        <v>4489</v>
      </c>
      <c r="B712" s="7" t="s">
        <v>2907</v>
      </c>
      <c r="C712" s="12" t="s">
        <v>2908</v>
      </c>
      <c r="D712" s="7">
        <v>1</v>
      </c>
      <c r="E712" s="7">
        <v>23.07</v>
      </c>
      <c r="F712" s="7">
        <v>22.11</v>
      </c>
      <c r="G712" s="7">
        <v>26.13</v>
      </c>
      <c r="H712" s="7">
        <v>9.19</v>
      </c>
      <c r="I712" s="7">
        <v>9.2899999999999991</v>
      </c>
      <c r="J712" s="7">
        <v>10.199999999999999</v>
      </c>
      <c r="K712" s="6">
        <f t="shared" si="44"/>
        <v>23.77</v>
      </c>
      <c r="L712" s="6">
        <f t="shared" si="45"/>
        <v>9.5599999999999987</v>
      </c>
      <c r="M712" s="6">
        <f t="shared" si="46"/>
        <v>0.40218763146823722</v>
      </c>
      <c r="N712" s="11">
        <f t="shared" si="47"/>
        <v>4.7251694926194378E-3</v>
      </c>
      <c r="R712" s="2"/>
      <c r="S712" s="2"/>
      <c r="T712" s="2"/>
      <c r="U712" s="2"/>
      <c r="V712" s="2"/>
    </row>
    <row r="713" spans="1:22">
      <c r="A713" s="13" t="s">
        <v>3353</v>
      </c>
      <c r="B713" s="7" t="s">
        <v>798</v>
      </c>
      <c r="C713" s="12" t="s">
        <v>799</v>
      </c>
      <c r="D713" s="7">
        <v>3</v>
      </c>
      <c r="E713" s="7">
        <v>13.5</v>
      </c>
      <c r="F713" s="7">
        <v>15.63</v>
      </c>
      <c r="G713" s="7">
        <v>13.97</v>
      </c>
      <c r="H713" s="7">
        <v>18.2</v>
      </c>
      <c r="I713" s="7">
        <v>18.82</v>
      </c>
      <c r="J713" s="7">
        <v>19.88</v>
      </c>
      <c r="K713" s="6">
        <f t="shared" si="44"/>
        <v>14.366666666666667</v>
      </c>
      <c r="L713" s="6">
        <f t="shared" si="45"/>
        <v>18.966666666666665</v>
      </c>
      <c r="M713" s="6">
        <f t="shared" si="46"/>
        <v>1.3201856148491877</v>
      </c>
      <c r="N713" s="11">
        <f t="shared" si="47"/>
        <v>5.8706007348123482E-3</v>
      </c>
      <c r="R713" s="2"/>
      <c r="S713" s="2"/>
      <c r="T713" s="2"/>
      <c r="U713" s="2"/>
      <c r="V713" s="2"/>
    </row>
    <row r="714" spans="1:22">
      <c r="A714" s="13" t="s">
        <v>3364</v>
      </c>
      <c r="B714" s="7" t="s">
        <v>819</v>
      </c>
      <c r="C714" s="12" t="s">
        <v>820</v>
      </c>
      <c r="D714" s="7">
        <v>2</v>
      </c>
      <c r="E714" s="7">
        <v>12.98</v>
      </c>
      <c r="F714" s="7">
        <v>15.03</v>
      </c>
      <c r="G714" s="7">
        <v>14.34</v>
      </c>
      <c r="H714" s="7">
        <v>19.12</v>
      </c>
      <c r="I714" s="7">
        <v>17.68</v>
      </c>
      <c r="J714" s="7">
        <v>20.85</v>
      </c>
      <c r="K714" s="6">
        <f t="shared" si="44"/>
        <v>14.116666666666665</v>
      </c>
      <c r="L714" s="6">
        <f t="shared" si="45"/>
        <v>19.216666666666665</v>
      </c>
      <c r="M714" s="6">
        <f t="shared" si="46"/>
        <v>1.3612750885478158</v>
      </c>
      <c r="N714" s="11">
        <f t="shared" si="47"/>
        <v>1.3617527566242248E-2</v>
      </c>
      <c r="R714" s="2"/>
      <c r="S714" s="2"/>
      <c r="T714" s="2"/>
      <c r="U714" s="2"/>
      <c r="V714" s="2"/>
    </row>
    <row r="715" spans="1:22">
      <c r="A715" s="13" t="s">
        <v>3751</v>
      </c>
      <c r="B715" s="7" t="s">
        <v>1542</v>
      </c>
      <c r="C715" s="12" t="s">
        <v>1543</v>
      </c>
      <c r="D715" s="7">
        <v>4</v>
      </c>
      <c r="E715" s="7">
        <v>16.190000000000001</v>
      </c>
      <c r="F715" s="7">
        <v>15.01</v>
      </c>
      <c r="G715" s="7">
        <v>17.02</v>
      </c>
      <c r="H715" s="7">
        <v>15.82</v>
      </c>
      <c r="I715" s="7">
        <v>19.07</v>
      </c>
      <c r="J715" s="7">
        <v>16.89</v>
      </c>
      <c r="K715" s="6">
        <f t="shared" si="44"/>
        <v>16.073333333333334</v>
      </c>
      <c r="L715" s="6">
        <f t="shared" si="45"/>
        <v>17.260000000000002</v>
      </c>
      <c r="M715" s="6">
        <f t="shared" si="46"/>
        <v>1.0738282870178351</v>
      </c>
      <c r="N715" s="11">
        <f t="shared" si="47"/>
        <v>0.3605557456054504</v>
      </c>
      <c r="R715" s="2"/>
      <c r="S715" s="2"/>
      <c r="T715" s="2"/>
      <c r="U715" s="2"/>
      <c r="V715" s="2"/>
    </row>
    <row r="716" spans="1:22">
      <c r="A716" s="13" t="s">
        <v>3827</v>
      </c>
      <c r="B716" s="7" t="s">
        <v>1684</v>
      </c>
      <c r="C716" s="12" t="s">
        <v>12</v>
      </c>
      <c r="D716" s="7">
        <v>3</v>
      </c>
      <c r="E716" s="7">
        <v>17.02</v>
      </c>
      <c r="F716" s="7">
        <v>16.420000000000002</v>
      </c>
      <c r="G716" s="7">
        <v>17.079999999999998</v>
      </c>
      <c r="H716" s="7">
        <v>17.989999999999998</v>
      </c>
      <c r="I716" s="7">
        <v>14.31</v>
      </c>
      <c r="J716" s="7">
        <v>17.170000000000002</v>
      </c>
      <c r="K716" s="6">
        <f t="shared" si="44"/>
        <v>16.84</v>
      </c>
      <c r="L716" s="6">
        <f t="shared" si="45"/>
        <v>16.489999999999998</v>
      </c>
      <c r="M716" s="6">
        <f t="shared" si="46"/>
        <v>0.97921615201900225</v>
      </c>
      <c r="N716" s="11">
        <f t="shared" si="47"/>
        <v>0.78524852165277903</v>
      </c>
      <c r="R716" s="2"/>
      <c r="S716" s="2"/>
      <c r="T716" s="2"/>
      <c r="U716" s="2"/>
      <c r="V716" s="2"/>
    </row>
    <row r="717" spans="1:22">
      <c r="A717" s="13" t="s">
        <v>4036</v>
      </c>
      <c r="B717" s="7" t="s">
        <v>2065</v>
      </c>
      <c r="C717" s="12" t="s">
        <v>2066</v>
      </c>
      <c r="D717" s="7">
        <v>5</v>
      </c>
      <c r="E717" s="7">
        <v>16.02</v>
      </c>
      <c r="F717" s="7">
        <v>17.7</v>
      </c>
      <c r="G717" s="7">
        <v>17.52</v>
      </c>
      <c r="H717" s="7">
        <v>15.82</v>
      </c>
      <c r="I717" s="7">
        <v>17.14</v>
      </c>
      <c r="J717" s="7">
        <v>15.81</v>
      </c>
      <c r="K717" s="6">
        <f t="shared" si="44"/>
        <v>17.079999999999998</v>
      </c>
      <c r="L717" s="6">
        <f t="shared" si="45"/>
        <v>16.256666666666668</v>
      </c>
      <c r="M717" s="6">
        <f t="shared" si="46"/>
        <v>0.95179547228727568</v>
      </c>
      <c r="N717" s="11">
        <f t="shared" si="47"/>
        <v>0.30191981185439926</v>
      </c>
      <c r="R717" s="2"/>
      <c r="S717" s="2"/>
      <c r="T717" s="2"/>
      <c r="U717" s="2"/>
      <c r="V717" s="2"/>
    </row>
    <row r="718" spans="1:22">
      <c r="A718" s="13" t="s">
        <v>4055</v>
      </c>
      <c r="B718" s="7" t="s">
        <v>2102</v>
      </c>
      <c r="C718" s="12" t="s">
        <v>2103</v>
      </c>
      <c r="D718" s="7">
        <v>1</v>
      </c>
      <c r="E718" s="7">
        <v>18.64</v>
      </c>
      <c r="F718" s="7">
        <v>17.079999999999998</v>
      </c>
      <c r="G718" s="7">
        <v>17.510000000000002</v>
      </c>
      <c r="H718" s="7">
        <v>15.68</v>
      </c>
      <c r="I718" s="7">
        <v>15.77</v>
      </c>
      <c r="J718" s="7">
        <v>15.32</v>
      </c>
      <c r="K718" s="6">
        <f t="shared" si="44"/>
        <v>17.743333333333336</v>
      </c>
      <c r="L718" s="6">
        <f t="shared" si="45"/>
        <v>15.589999999999998</v>
      </c>
      <c r="M718" s="6">
        <f t="shared" si="46"/>
        <v>0.87863986473792954</v>
      </c>
      <c r="N718" s="11">
        <f t="shared" si="47"/>
        <v>3.4913344382255851E-2</v>
      </c>
      <c r="R718" s="2"/>
      <c r="S718" s="2"/>
      <c r="T718" s="2"/>
      <c r="U718" s="2"/>
      <c r="V718" s="2"/>
    </row>
    <row r="719" spans="1:22">
      <c r="A719" s="13" t="s">
        <v>4284</v>
      </c>
      <c r="B719" s="7" t="s">
        <v>2522</v>
      </c>
      <c r="C719" s="12" t="s">
        <v>2523</v>
      </c>
      <c r="D719" s="7">
        <v>1</v>
      </c>
      <c r="E719" s="7">
        <v>18.7</v>
      </c>
      <c r="F719" s="7">
        <v>16.02</v>
      </c>
      <c r="G719" s="7">
        <v>20.22</v>
      </c>
      <c r="H719" s="7">
        <v>14.39</v>
      </c>
      <c r="I719" s="7">
        <v>16.420000000000002</v>
      </c>
      <c r="J719" s="7">
        <v>14.25</v>
      </c>
      <c r="K719" s="6">
        <f t="shared" si="44"/>
        <v>18.313333333333333</v>
      </c>
      <c r="L719" s="6">
        <f t="shared" si="45"/>
        <v>15.020000000000001</v>
      </c>
      <c r="M719" s="6">
        <f t="shared" si="46"/>
        <v>0.82016745540589742</v>
      </c>
      <c r="N719" s="11">
        <f t="shared" si="47"/>
        <v>9.7277334210601391E-2</v>
      </c>
      <c r="R719" s="2"/>
      <c r="S719" s="2"/>
      <c r="T719" s="2"/>
      <c r="U719" s="2"/>
      <c r="V719" s="2"/>
    </row>
    <row r="720" spans="1:22">
      <c r="A720" s="13" t="s">
        <v>4170</v>
      </c>
      <c r="B720" s="7" t="s">
        <v>2306</v>
      </c>
      <c r="C720" s="12" t="s">
        <v>217</v>
      </c>
      <c r="D720" s="7">
        <v>1</v>
      </c>
      <c r="E720" s="7">
        <v>15.75</v>
      </c>
      <c r="F720" s="7">
        <v>18.600000000000001</v>
      </c>
      <c r="G720" s="7">
        <v>19.2</v>
      </c>
      <c r="H720" s="7">
        <v>13.47</v>
      </c>
      <c r="I720" s="7">
        <v>15.52</v>
      </c>
      <c r="J720" s="7">
        <v>17.46</v>
      </c>
      <c r="K720" s="6">
        <f t="shared" si="44"/>
        <v>17.849999999999998</v>
      </c>
      <c r="L720" s="6">
        <f t="shared" si="45"/>
        <v>15.483333333333334</v>
      </c>
      <c r="M720" s="6">
        <f t="shared" si="46"/>
        <v>0.86741363211951461</v>
      </c>
      <c r="N720" s="11">
        <f t="shared" si="47"/>
        <v>0.2062154194308401</v>
      </c>
      <c r="R720" s="2"/>
      <c r="S720" s="2"/>
      <c r="T720" s="2"/>
      <c r="U720" s="2"/>
      <c r="V720" s="2"/>
    </row>
    <row r="721" spans="1:22">
      <c r="A721" s="13" t="s">
        <v>4126</v>
      </c>
      <c r="B721" s="7" t="s">
        <v>2225</v>
      </c>
      <c r="C721" s="12" t="s">
        <v>2226</v>
      </c>
      <c r="D721" s="7">
        <v>1</v>
      </c>
      <c r="E721" s="7">
        <v>17.41</v>
      </c>
      <c r="F721" s="7">
        <v>17.95</v>
      </c>
      <c r="G721" s="7">
        <v>18.05</v>
      </c>
      <c r="H721" s="7">
        <v>15.15</v>
      </c>
      <c r="I721" s="7">
        <v>16.02</v>
      </c>
      <c r="J721" s="7">
        <v>15.42</v>
      </c>
      <c r="K721" s="6">
        <f t="shared" si="44"/>
        <v>17.803333333333331</v>
      </c>
      <c r="L721" s="6">
        <f t="shared" si="45"/>
        <v>15.530000000000001</v>
      </c>
      <c r="M721" s="6">
        <f t="shared" si="46"/>
        <v>0.87230855645010319</v>
      </c>
      <c r="N721" s="11">
        <f t="shared" si="47"/>
        <v>2.7540358651185395E-3</v>
      </c>
      <c r="R721" s="2"/>
      <c r="S721" s="2"/>
      <c r="T721" s="2"/>
      <c r="U721" s="2"/>
      <c r="V721" s="2"/>
    </row>
    <row r="722" spans="1:22">
      <c r="A722" s="13" t="s">
        <v>3391</v>
      </c>
      <c r="B722" s="7" t="s">
        <v>870</v>
      </c>
      <c r="C722" s="12" t="s">
        <v>662</v>
      </c>
      <c r="D722" s="7">
        <v>16</v>
      </c>
      <c r="E722" s="7">
        <v>14.31</v>
      </c>
      <c r="F722" s="7">
        <v>13.83</v>
      </c>
      <c r="G722" s="7">
        <v>16.670000000000002</v>
      </c>
      <c r="H722" s="7">
        <v>17.36</v>
      </c>
      <c r="I722" s="7">
        <v>19.13</v>
      </c>
      <c r="J722" s="7">
        <v>18.7</v>
      </c>
      <c r="K722" s="6">
        <f t="shared" si="44"/>
        <v>14.936666666666667</v>
      </c>
      <c r="L722" s="6">
        <f t="shared" si="45"/>
        <v>18.396666666666665</v>
      </c>
      <c r="M722" s="6">
        <f t="shared" si="46"/>
        <v>1.2316447221602318</v>
      </c>
      <c r="N722" s="11">
        <f t="shared" si="47"/>
        <v>3.7649758428501649E-2</v>
      </c>
      <c r="R722" s="2"/>
      <c r="S722" s="2"/>
      <c r="T722" s="2"/>
      <c r="U722" s="2"/>
      <c r="V722" s="2"/>
    </row>
    <row r="723" spans="1:22">
      <c r="A723" s="13" t="s">
        <v>2938</v>
      </c>
      <c r="B723" s="7" t="s">
        <v>2</v>
      </c>
      <c r="C723" s="12" t="s">
        <v>3</v>
      </c>
      <c r="D723" s="7">
        <v>1</v>
      </c>
      <c r="E723" s="7">
        <v>1.96</v>
      </c>
      <c r="F723" s="7">
        <v>1.51</v>
      </c>
      <c r="G723" s="7">
        <v>0.61</v>
      </c>
      <c r="H723" s="7">
        <v>32.590000000000003</v>
      </c>
      <c r="I723" s="7">
        <v>30.78</v>
      </c>
      <c r="J723" s="7">
        <v>32.549999999999997</v>
      </c>
      <c r="K723" s="6">
        <f t="shared" si="44"/>
        <v>1.36</v>
      </c>
      <c r="L723" s="6">
        <f t="shared" si="45"/>
        <v>31.973333333333333</v>
      </c>
      <c r="M723" s="6">
        <f t="shared" si="46"/>
        <v>23.509803921568626</v>
      </c>
      <c r="N723" s="11">
        <f t="shared" si="47"/>
        <v>7.3723104289027328E-6</v>
      </c>
      <c r="R723" s="2"/>
      <c r="S723" s="2"/>
      <c r="T723" s="2"/>
      <c r="U723" s="2"/>
      <c r="V723" s="2"/>
    </row>
    <row r="724" spans="1:22">
      <c r="A724" s="13" t="s">
        <v>3609</v>
      </c>
      <c r="B724" s="7" t="s">
        <v>1272</v>
      </c>
      <c r="C724" s="12" t="s">
        <v>1273</v>
      </c>
      <c r="D724" s="7">
        <v>4</v>
      </c>
      <c r="E724" s="7">
        <v>15.54</v>
      </c>
      <c r="F724" s="7">
        <v>15.14</v>
      </c>
      <c r="G724" s="7">
        <v>16.79</v>
      </c>
      <c r="H724" s="7">
        <v>15.33</v>
      </c>
      <c r="I724" s="7">
        <v>19.600000000000001</v>
      </c>
      <c r="J724" s="7">
        <v>17.61</v>
      </c>
      <c r="K724" s="6">
        <f t="shared" si="44"/>
        <v>15.823333333333332</v>
      </c>
      <c r="L724" s="6">
        <f t="shared" si="45"/>
        <v>17.513333333333332</v>
      </c>
      <c r="M724" s="6">
        <f t="shared" si="46"/>
        <v>1.1068042974510217</v>
      </c>
      <c r="N724" s="11">
        <f t="shared" si="47"/>
        <v>0.30450233973027913</v>
      </c>
      <c r="R724" s="2"/>
      <c r="S724" s="2"/>
      <c r="T724" s="2"/>
      <c r="U724" s="2"/>
      <c r="V724" s="2"/>
    </row>
    <row r="725" spans="1:22">
      <c r="A725" s="13" t="s">
        <v>3822</v>
      </c>
      <c r="B725" s="7" t="s">
        <v>1676</v>
      </c>
      <c r="C725" s="12" t="s">
        <v>1677</v>
      </c>
      <c r="D725" s="7">
        <v>1</v>
      </c>
      <c r="E725" s="7">
        <v>16.079999999999998</v>
      </c>
      <c r="F725" s="7">
        <v>16.78</v>
      </c>
      <c r="G725" s="7">
        <v>17.62</v>
      </c>
      <c r="H725" s="7">
        <v>16.97</v>
      </c>
      <c r="I725" s="7">
        <v>15.18</v>
      </c>
      <c r="J725" s="7">
        <v>17.37</v>
      </c>
      <c r="K725" s="6">
        <f t="shared" si="44"/>
        <v>16.826666666666668</v>
      </c>
      <c r="L725" s="6">
        <f t="shared" si="45"/>
        <v>16.506666666666664</v>
      </c>
      <c r="M725" s="6">
        <f t="shared" si="46"/>
        <v>0.98098256735340705</v>
      </c>
      <c r="N725" s="11">
        <f t="shared" si="47"/>
        <v>0.71493459617009081</v>
      </c>
      <c r="R725" s="2"/>
      <c r="S725" s="2"/>
      <c r="T725" s="2"/>
      <c r="U725" s="2"/>
      <c r="V725" s="2"/>
    </row>
    <row r="726" spans="1:22">
      <c r="A726" s="13" t="s">
        <v>3240</v>
      </c>
      <c r="B726" s="7" t="s">
        <v>583</v>
      </c>
      <c r="C726" s="12" t="s">
        <v>584</v>
      </c>
      <c r="D726" s="7">
        <v>5</v>
      </c>
      <c r="E726" s="7">
        <v>13.14</v>
      </c>
      <c r="F726" s="7">
        <v>13.32</v>
      </c>
      <c r="G726" s="7">
        <v>14.58</v>
      </c>
      <c r="H726" s="7">
        <v>18.46</v>
      </c>
      <c r="I726" s="7">
        <v>20.23</v>
      </c>
      <c r="J726" s="7">
        <v>20.27</v>
      </c>
      <c r="K726" s="6">
        <f t="shared" si="44"/>
        <v>13.68</v>
      </c>
      <c r="L726" s="6">
        <f t="shared" si="45"/>
        <v>19.653333333333332</v>
      </c>
      <c r="M726" s="6">
        <f t="shared" si="46"/>
        <v>1.4366471734892787</v>
      </c>
      <c r="N726" s="11">
        <f t="shared" si="47"/>
        <v>1.78753783875003E-3</v>
      </c>
      <c r="R726" s="2"/>
      <c r="S726" s="2"/>
      <c r="T726" s="2"/>
      <c r="U726" s="2"/>
      <c r="V726" s="2"/>
    </row>
    <row r="727" spans="1:22">
      <c r="A727" s="13" t="s">
        <v>3151</v>
      </c>
      <c r="B727" s="7" t="s">
        <v>413</v>
      </c>
      <c r="C727" s="12" t="s">
        <v>414</v>
      </c>
      <c r="D727" s="7">
        <v>1</v>
      </c>
      <c r="E727" s="7">
        <v>11.98</v>
      </c>
      <c r="F727" s="7">
        <v>11.77</v>
      </c>
      <c r="G727" s="7">
        <v>12.64</v>
      </c>
      <c r="H727" s="7">
        <v>20.309999999999999</v>
      </c>
      <c r="I727" s="7">
        <v>22.46</v>
      </c>
      <c r="J727" s="7">
        <v>20.85</v>
      </c>
      <c r="K727" s="6">
        <f t="shared" si="44"/>
        <v>12.13</v>
      </c>
      <c r="L727" s="6">
        <f t="shared" si="45"/>
        <v>21.206666666666667</v>
      </c>
      <c r="M727" s="6">
        <f t="shared" si="46"/>
        <v>1.7482824951909866</v>
      </c>
      <c r="N727" s="11">
        <f t="shared" si="47"/>
        <v>1.8044467462644668E-3</v>
      </c>
      <c r="R727" s="2"/>
      <c r="S727" s="2"/>
      <c r="T727" s="2"/>
      <c r="U727" s="2"/>
      <c r="V727" s="2"/>
    </row>
    <row r="728" spans="1:22">
      <c r="A728" s="13" t="s">
        <v>3160</v>
      </c>
      <c r="B728" s="7" t="s">
        <v>431</v>
      </c>
      <c r="C728" s="12" t="s">
        <v>432</v>
      </c>
      <c r="D728" s="7">
        <v>2</v>
      </c>
      <c r="E728" s="7">
        <v>12.25</v>
      </c>
      <c r="F728" s="7">
        <v>11.98</v>
      </c>
      <c r="G728" s="7">
        <v>12.3</v>
      </c>
      <c r="H728" s="7">
        <v>20.96</v>
      </c>
      <c r="I728" s="7">
        <v>20.309999999999999</v>
      </c>
      <c r="J728" s="7">
        <v>22.2</v>
      </c>
      <c r="K728" s="6">
        <f t="shared" si="44"/>
        <v>12.176666666666668</v>
      </c>
      <c r="L728" s="6">
        <f t="shared" si="45"/>
        <v>21.156666666666666</v>
      </c>
      <c r="M728" s="6">
        <f t="shared" si="46"/>
        <v>1.7374760470845878</v>
      </c>
      <c r="N728" s="11">
        <f t="shared" si="47"/>
        <v>2.9855234321802728E-3</v>
      </c>
      <c r="R728" s="2"/>
      <c r="S728" s="2"/>
      <c r="T728" s="2"/>
      <c r="U728" s="2"/>
      <c r="V728" s="2"/>
    </row>
    <row r="729" spans="1:22">
      <c r="A729" s="13" t="s">
        <v>3453</v>
      </c>
      <c r="B729" s="7" t="s">
        <v>981</v>
      </c>
      <c r="C729" s="12" t="s">
        <v>982</v>
      </c>
      <c r="D729" s="7">
        <v>9</v>
      </c>
      <c r="E729" s="7">
        <v>14.87</v>
      </c>
      <c r="F729" s="7">
        <v>13.94</v>
      </c>
      <c r="G729" s="7">
        <v>16.07</v>
      </c>
      <c r="H729" s="7">
        <v>16.8</v>
      </c>
      <c r="I729" s="7">
        <v>19.82</v>
      </c>
      <c r="J729" s="7">
        <v>18.489999999999998</v>
      </c>
      <c r="K729" s="6">
        <f t="shared" si="44"/>
        <v>14.959999999999999</v>
      </c>
      <c r="L729" s="6">
        <f t="shared" si="45"/>
        <v>18.37</v>
      </c>
      <c r="M729" s="6">
        <f t="shared" si="46"/>
        <v>1.2279411764705883</v>
      </c>
      <c r="N729" s="11">
        <f t="shared" si="47"/>
        <v>3.8644110124593088E-2</v>
      </c>
      <c r="R729" s="2"/>
      <c r="S729" s="2"/>
      <c r="T729" s="2"/>
      <c r="U729" s="2"/>
      <c r="V729" s="2"/>
    </row>
    <row r="730" spans="1:22">
      <c r="A730" s="13" t="s">
        <v>4495</v>
      </c>
      <c r="B730" s="7" t="s">
        <v>2918</v>
      </c>
      <c r="C730" s="12" t="s">
        <v>2919</v>
      </c>
      <c r="D730" s="7">
        <v>1</v>
      </c>
      <c r="E730" s="7">
        <v>24.41</v>
      </c>
      <c r="F730" s="7">
        <v>27.31</v>
      </c>
      <c r="G730" s="7">
        <v>27.98</v>
      </c>
      <c r="H730" s="7">
        <v>6.71</v>
      </c>
      <c r="I730" s="7">
        <v>7.58</v>
      </c>
      <c r="J730" s="7">
        <v>6.02</v>
      </c>
      <c r="K730" s="6">
        <f t="shared" si="44"/>
        <v>26.566666666666666</v>
      </c>
      <c r="L730" s="6">
        <f t="shared" si="45"/>
        <v>6.77</v>
      </c>
      <c r="M730" s="6">
        <f t="shared" si="46"/>
        <v>0.25483061480552072</v>
      </c>
      <c r="N730" s="11">
        <f t="shared" si="47"/>
        <v>9.066681327778457E-4</v>
      </c>
      <c r="R730" s="2"/>
      <c r="S730" s="2"/>
      <c r="T730" s="2"/>
      <c r="U730" s="2"/>
      <c r="V730" s="2"/>
    </row>
    <row r="731" spans="1:22">
      <c r="A731" s="13" t="s">
        <v>2952</v>
      </c>
      <c r="B731" s="7" t="s">
        <v>28</v>
      </c>
      <c r="C731" s="12" t="s">
        <v>29</v>
      </c>
      <c r="D731" s="7">
        <v>1</v>
      </c>
      <c r="E731" s="7">
        <v>3.74</v>
      </c>
      <c r="F731" s="7">
        <v>3.34</v>
      </c>
      <c r="G731" s="7">
        <v>2.61</v>
      </c>
      <c r="H731" s="7">
        <v>29.14</v>
      </c>
      <c r="I731" s="7">
        <v>31.81</v>
      </c>
      <c r="J731" s="7">
        <v>29.36</v>
      </c>
      <c r="K731" s="6">
        <f t="shared" si="44"/>
        <v>3.23</v>
      </c>
      <c r="L731" s="6">
        <f t="shared" si="45"/>
        <v>30.103333333333335</v>
      </c>
      <c r="M731" s="6">
        <f t="shared" si="46"/>
        <v>9.3199174406604754</v>
      </c>
      <c r="N731" s="11">
        <f t="shared" si="47"/>
        <v>2.4837108276234461E-4</v>
      </c>
      <c r="R731" s="2"/>
      <c r="S731" s="2"/>
      <c r="T731" s="2"/>
      <c r="U731" s="2"/>
      <c r="V731" s="2"/>
    </row>
    <row r="732" spans="1:22">
      <c r="A732" s="13" t="s">
        <v>3094</v>
      </c>
      <c r="B732" s="7" t="s">
        <v>301</v>
      </c>
      <c r="C732" s="12" t="s">
        <v>302</v>
      </c>
      <c r="D732" s="7">
        <v>1</v>
      </c>
      <c r="E732" s="7">
        <v>11.66</v>
      </c>
      <c r="F732" s="7">
        <v>12.25</v>
      </c>
      <c r="G732" s="7">
        <v>11.35</v>
      </c>
      <c r="H732" s="7">
        <v>16.989999999999998</v>
      </c>
      <c r="I732" s="7">
        <v>23.22</v>
      </c>
      <c r="J732" s="7">
        <v>24.53</v>
      </c>
      <c r="K732" s="6">
        <f t="shared" si="44"/>
        <v>11.753333333333332</v>
      </c>
      <c r="L732" s="6">
        <f t="shared" si="45"/>
        <v>21.58</v>
      </c>
      <c r="M732" s="6">
        <f t="shared" si="46"/>
        <v>1.8360748723766307</v>
      </c>
      <c r="N732" s="11">
        <f t="shared" si="47"/>
        <v>5.0065581365457586E-2</v>
      </c>
      <c r="R732" s="2"/>
      <c r="S732" s="2"/>
      <c r="T732" s="2"/>
      <c r="U732" s="2"/>
      <c r="V732" s="2"/>
    </row>
    <row r="733" spans="1:22">
      <c r="A733" s="13" t="s">
        <v>4013</v>
      </c>
      <c r="B733" s="7" t="s">
        <v>2024</v>
      </c>
      <c r="C733" s="12" t="s">
        <v>2025</v>
      </c>
      <c r="D733" s="7">
        <v>4</v>
      </c>
      <c r="E733" s="7">
        <v>16.53</v>
      </c>
      <c r="F733" s="7">
        <v>18.46</v>
      </c>
      <c r="G733" s="7">
        <v>17.55</v>
      </c>
      <c r="H733" s="7">
        <v>15.31</v>
      </c>
      <c r="I733" s="7">
        <v>16.16</v>
      </c>
      <c r="J733" s="7">
        <v>16</v>
      </c>
      <c r="K733" s="6">
        <f t="shared" si="44"/>
        <v>17.513333333333335</v>
      </c>
      <c r="L733" s="6">
        <f t="shared" si="45"/>
        <v>15.823333333333332</v>
      </c>
      <c r="M733" s="6">
        <f t="shared" si="46"/>
        <v>0.90350209364293854</v>
      </c>
      <c r="N733" s="11">
        <f t="shared" si="47"/>
        <v>7.5579615472015874E-2</v>
      </c>
      <c r="R733" s="2"/>
      <c r="S733" s="2"/>
      <c r="T733" s="2"/>
      <c r="U733" s="2"/>
      <c r="V733" s="2"/>
    </row>
    <row r="734" spans="1:22">
      <c r="A734" s="13" t="s">
        <v>4476</v>
      </c>
      <c r="B734" s="7" t="s">
        <v>2885</v>
      </c>
      <c r="C734" s="12" t="s">
        <v>131</v>
      </c>
      <c r="D734" s="7">
        <v>2</v>
      </c>
      <c r="E734" s="7">
        <v>20.09</v>
      </c>
      <c r="F734" s="7">
        <v>22.18</v>
      </c>
      <c r="G734" s="7">
        <v>26.21</v>
      </c>
      <c r="H734" s="7">
        <v>9.59</v>
      </c>
      <c r="I734" s="7">
        <v>10.67</v>
      </c>
      <c r="J734" s="7">
        <v>11.26</v>
      </c>
      <c r="K734" s="6">
        <f t="shared" si="44"/>
        <v>22.826666666666664</v>
      </c>
      <c r="L734" s="6">
        <f t="shared" si="45"/>
        <v>10.506666666666666</v>
      </c>
      <c r="M734" s="6">
        <f t="shared" si="46"/>
        <v>0.46028037383177572</v>
      </c>
      <c r="N734" s="11">
        <f t="shared" si="47"/>
        <v>1.5358721243030699E-2</v>
      </c>
      <c r="R734" s="2"/>
      <c r="S734" s="2"/>
      <c r="T734" s="2"/>
      <c r="U734" s="2"/>
      <c r="V734" s="2"/>
    </row>
    <row r="735" spans="1:22">
      <c r="A735" s="13" t="s">
        <v>4151</v>
      </c>
      <c r="B735" s="7" t="s">
        <v>2269</v>
      </c>
      <c r="C735" s="12" t="s">
        <v>2270</v>
      </c>
      <c r="D735" s="7">
        <v>3</v>
      </c>
      <c r="E735" s="7">
        <v>17.100000000000001</v>
      </c>
      <c r="F735" s="7">
        <v>17.440000000000001</v>
      </c>
      <c r="G735" s="7">
        <v>20.36</v>
      </c>
      <c r="H735" s="7">
        <v>14.73</v>
      </c>
      <c r="I735" s="7">
        <v>15.84</v>
      </c>
      <c r="J735" s="7">
        <v>14.52</v>
      </c>
      <c r="K735" s="6">
        <f t="shared" si="44"/>
        <v>18.3</v>
      </c>
      <c r="L735" s="6">
        <f t="shared" si="45"/>
        <v>15.030000000000001</v>
      </c>
      <c r="M735" s="6">
        <f t="shared" si="46"/>
        <v>0.82131147540983607</v>
      </c>
      <c r="N735" s="11">
        <f t="shared" si="47"/>
        <v>7.1814837296819853E-2</v>
      </c>
      <c r="R735" s="2"/>
      <c r="S735" s="2"/>
      <c r="T735" s="2"/>
      <c r="U735" s="2"/>
      <c r="V735" s="2"/>
    </row>
    <row r="736" spans="1:22">
      <c r="A736" s="13" t="s">
        <v>3090</v>
      </c>
      <c r="B736" s="7" t="s">
        <v>293</v>
      </c>
      <c r="C736" s="12" t="s">
        <v>294</v>
      </c>
      <c r="D736" s="7">
        <v>5</v>
      </c>
      <c r="E736" s="7">
        <v>11.51</v>
      </c>
      <c r="F736" s="7">
        <v>10.79</v>
      </c>
      <c r="G736" s="7">
        <v>11.26</v>
      </c>
      <c r="H736" s="7">
        <v>20.74</v>
      </c>
      <c r="I736" s="7">
        <v>23.04</v>
      </c>
      <c r="J736" s="7">
        <v>22.66</v>
      </c>
      <c r="K736" s="6">
        <f t="shared" si="44"/>
        <v>11.186666666666666</v>
      </c>
      <c r="L736" s="6">
        <f t="shared" si="45"/>
        <v>22.146666666666665</v>
      </c>
      <c r="M736" s="6">
        <f t="shared" si="46"/>
        <v>1.9797377830750893</v>
      </c>
      <c r="N736" s="11">
        <f t="shared" si="47"/>
        <v>2.2730369830538943E-3</v>
      </c>
      <c r="R736" s="2"/>
      <c r="S736" s="2"/>
      <c r="T736" s="2"/>
      <c r="U736" s="2"/>
      <c r="V736" s="2"/>
    </row>
    <row r="737" spans="1:22">
      <c r="A737" s="13" t="s">
        <v>4155</v>
      </c>
      <c r="B737" s="7" t="s">
        <v>2277</v>
      </c>
      <c r="C737" s="12" t="s">
        <v>2278</v>
      </c>
      <c r="D737" s="7">
        <v>2</v>
      </c>
      <c r="E737" s="7">
        <v>24.54</v>
      </c>
      <c r="F737" s="7">
        <v>13.44</v>
      </c>
      <c r="G737" s="7">
        <v>17.559999999999999</v>
      </c>
      <c r="H737" s="7">
        <v>15.38</v>
      </c>
      <c r="I737" s="7">
        <v>14.28</v>
      </c>
      <c r="J737" s="7">
        <v>14.81</v>
      </c>
      <c r="K737" s="6">
        <f t="shared" si="44"/>
        <v>18.513333333333332</v>
      </c>
      <c r="L737" s="6">
        <f t="shared" si="45"/>
        <v>14.823333333333332</v>
      </c>
      <c r="M737" s="6">
        <f t="shared" si="46"/>
        <v>0.80068419157364068</v>
      </c>
      <c r="N737" s="11">
        <f t="shared" si="47"/>
        <v>0.37266022397552412</v>
      </c>
      <c r="R737" s="2"/>
      <c r="S737" s="2"/>
      <c r="T737" s="2"/>
      <c r="U737" s="2"/>
      <c r="V737" s="2"/>
    </row>
    <row r="738" spans="1:22">
      <c r="A738" s="13" t="s">
        <v>3273</v>
      </c>
      <c r="B738" s="7" t="s">
        <v>645</v>
      </c>
      <c r="C738" s="12" t="s">
        <v>646</v>
      </c>
      <c r="D738" s="7">
        <v>2</v>
      </c>
      <c r="E738" s="7">
        <v>15.68</v>
      </c>
      <c r="F738" s="7">
        <v>10.46</v>
      </c>
      <c r="G738" s="7">
        <v>13.77</v>
      </c>
      <c r="H738" s="7">
        <v>21.1</v>
      </c>
      <c r="I738" s="7">
        <v>18.91</v>
      </c>
      <c r="J738" s="7">
        <v>20.079999999999998</v>
      </c>
      <c r="K738" s="6">
        <f t="shared" si="44"/>
        <v>13.303333333333333</v>
      </c>
      <c r="L738" s="6">
        <f t="shared" si="45"/>
        <v>20.03</v>
      </c>
      <c r="M738" s="6">
        <f t="shared" si="46"/>
        <v>1.5056376847907793</v>
      </c>
      <c r="N738" s="11">
        <f t="shared" si="47"/>
        <v>3.322057702360097E-2</v>
      </c>
      <c r="R738" s="2"/>
      <c r="S738" s="2"/>
      <c r="T738" s="2"/>
      <c r="U738" s="2"/>
      <c r="V738" s="2"/>
    </row>
    <row r="739" spans="1:22">
      <c r="A739" s="13" t="s">
        <v>3077</v>
      </c>
      <c r="B739" s="7" t="s">
        <v>267</v>
      </c>
      <c r="C739" s="12" t="s">
        <v>268</v>
      </c>
      <c r="D739" s="7">
        <v>5</v>
      </c>
      <c r="E739" s="7">
        <v>10.57</v>
      </c>
      <c r="F739" s="7">
        <v>10.5</v>
      </c>
      <c r="G739" s="7">
        <v>12</v>
      </c>
      <c r="H739" s="7">
        <v>21.97</v>
      </c>
      <c r="I739" s="7">
        <v>21.8</v>
      </c>
      <c r="J739" s="7">
        <v>23.16</v>
      </c>
      <c r="K739" s="6">
        <f t="shared" si="44"/>
        <v>11.023333333333333</v>
      </c>
      <c r="L739" s="6">
        <f t="shared" si="45"/>
        <v>22.31</v>
      </c>
      <c r="M739" s="6">
        <f t="shared" si="46"/>
        <v>2.0238887208950711</v>
      </c>
      <c r="N739" s="11">
        <f t="shared" si="47"/>
        <v>7.2827512378437651E-5</v>
      </c>
      <c r="R739" s="2"/>
      <c r="S739" s="2"/>
      <c r="T739" s="2"/>
      <c r="U739" s="2"/>
      <c r="V739" s="2"/>
    </row>
    <row r="740" spans="1:22">
      <c r="A740" s="13" t="s">
        <v>3098</v>
      </c>
      <c r="B740" s="7" t="s">
        <v>308</v>
      </c>
      <c r="C740" s="12" t="s">
        <v>309</v>
      </c>
      <c r="D740" s="7">
        <v>7</v>
      </c>
      <c r="E740" s="7">
        <v>10.02</v>
      </c>
      <c r="F740" s="7">
        <v>11.28</v>
      </c>
      <c r="G740" s="7">
        <v>11.91</v>
      </c>
      <c r="H740" s="7">
        <v>20.92</v>
      </c>
      <c r="I740" s="7">
        <v>22.24</v>
      </c>
      <c r="J740" s="7">
        <v>23.63</v>
      </c>
      <c r="K740" s="6">
        <f t="shared" si="44"/>
        <v>11.069999999999999</v>
      </c>
      <c r="L740" s="6">
        <f t="shared" si="45"/>
        <v>22.263333333333332</v>
      </c>
      <c r="M740" s="6">
        <f t="shared" si="46"/>
        <v>2.0111412225233365</v>
      </c>
      <c r="N740" s="11">
        <f t="shared" si="47"/>
        <v>5.4031364943669816E-4</v>
      </c>
      <c r="R740" s="2"/>
      <c r="S740" s="2"/>
      <c r="T740" s="2"/>
      <c r="U740" s="2"/>
      <c r="V740" s="2"/>
    </row>
    <row r="741" spans="1:22">
      <c r="A741" s="13" t="s">
        <v>4076</v>
      </c>
      <c r="B741" s="7" t="s">
        <v>2137</v>
      </c>
      <c r="C741" s="12" t="s">
        <v>264</v>
      </c>
      <c r="D741" s="7">
        <v>1</v>
      </c>
      <c r="E741" s="7">
        <v>17.260000000000002</v>
      </c>
      <c r="F741" s="7">
        <v>15.58</v>
      </c>
      <c r="G741" s="7">
        <v>20.79</v>
      </c>
      <c r="H741" s="7">
        <v>14.99</v>
      </c>
      <c r="I741" s="7">
        <v>16.11</v>
      </c>
      <c r="J741" s="7">
        <v>15.26</v>
      </c>
      <c r="K741" s="6">
        <f t="shared" si="44"/>
        <v>17.876666666666669</v>
      </c>
      <c r="L741" s="6">
        <f t="shared" si="45"/>
        <v>15.453333333333333</v>
      </c>
      <c r="M741" s="6">
        <f t="shared" si="46"/>
        <v>0.86444154391198946</v>
      </c>
      <c r="N741" s="11">
        <f t="shared" si="47"/>
        <v>0.25236983337966301</v>
      </c>
      <c r="R741" s="2"/>
      <c r="S741" s="2"/>
      <c r="T741" s="2"/>
      <c r="U741" s="2"/>
      <c r="V741" s="2"/>
    </row>
    <row r="742" spans="1:22">
      <c r="A742" s="13" t="s">
        <v>3554</v>
      </c>
      <c r="B742" s="7" t="s">
        <v>1171</v>
      </c>
      <c r="C742" s="12" t="s">
        <v>1172</v>
      </c>
      <c r="D742" s="7">
        <v>8</v>
      </c>
      <c r="E742" s="7">
        <v>12.9</v>
      </c>
      <c r="F742" s="7">
        <v>15.63</v>
      </c>
      <c r="G742" s="7">
        <v>17.239999999999998</v>
      </c>
      <c r="H742" s="7">
        <v>18.32</v>
      </c>
      <c r="I742" s="7">
        <v>16.739999999999998</v>
      </c>
      <c r="J742" s="7">
        <v>19.170000000000002</v>
      </c>
      <c r="K742" s="6">
        <f t="shared" si="44"/>
        <v>15.256666666666666</v>
      </c>
      <c r="L742" s="6">
        <f t="shared" si="45"/>
        <v>18.076666666666668</v>
      </c>
      <c r="M742" s="6">
        <f t="shared" si="46"/>
        <v>1.1848372296263929</v>
      </c>
      <c r="N742" s="11">
        <f t="shared" si="47"/>
        <v>0.14324452858080325</v>
      </c>
      <c r="R742" s="2"/>
      <c r="S742" s="2"/>
      <c r="T742" s="2"/>
      <c r="U742" s="2"/>
      <c r="V742" s="2"/>
    </row>
    <row r="743" spans="1:22" ht="37">
      <c r="A743" s="13" t="s">
        <v>4183</v>
      </c>
      <c r="B743" s="7" t="s">
        <v>2329</v>
      </c>
      <c r="C743" s="12" t="s">
        <v>2330</v>
      </c>
      <c r="D743" s="7">
        <v>3</v>
      </c>
      <c r="E743" s="7">
        <v>17.96</v>
      </c>
      <c r="F743" s="7">
        <v>18.010000000000002</v>
      </c>
      <c r="G743" s="7">
        <v>18.38</v>
      </c>
      <c r="H743" s="7">
        <v>14.74</v>
      </c>
      <c r="I743" s="7">
        <v>16</v>
      </c>
      <c r="J743" s="7">
        <v>14.91</v>
      </c>
      <c r="K743" s="6">
        <f t="shared" si="44"/>
        <v>18.116666666666664</v>
      </c>
      <c r="L743" s="6">
        <f t="shared" si="45"/>
        <v>15.216666666666669</v>
      </c>
      <c r="M743" s="6">
        <f t="shared" si="46"/>
        <v>0.83992640294388254</v>
      </c>
      <c r="N743" s="11">
        <f t="shared" si="47"/>
        <v>1.142933134811709E-2</v>
      </c>
      <c r="R743" s="2"/>
      <c r="S743" s="2"/>
      <c r="T743" s="2"/>
      <c r="U743" s="2"/>
      <c r="V743" s="2"/>
    </row>
    <row r="744" spans="1:22">
      <c r="A744" s="13" t="s">
        <v>3519</v>
      </c>
      <c r="B744" s="7" t="s">
        <v>1107</v>
      </c>
      <c r="C744" s="12" t="s">
        <v>1108</v>
      </c>
      <c r="D744" s="7">
        <v>2</v>
      </c>
      <c r="E744" s="7">
        <v>15.17</v>
      </c>
      <c r="F744" s="7">
        <v>14.54</v>
      </c>
      <c r="G744" s="7">
        <v>15.89</v>
      </c>
      <c r="H744" s="7">
        <v>18.14</v>
      </c>
      <c r="I744" s="7">
        <v>17.86</v>
      </c>
      <c r="J744" s="7">
        <v>18.399999999999999</v>
      </c>
      <c r="K744" s="6">
        <f t="shared" si="44"/>
        <v>15.200000000000001</v>
      </c>
      <c r="L744" s="6">
        <f t="shared" si="45"/>
        <v>18.133333333333333</v>
      </c>
      <c r="M744" s="6">
        <f t="shared" si="46"/>
        <v>1.1929824561403508</v>
      </c>
      <c r="N744" s="11">
        <f t="shared" si="47"/>
        <v>9.1954526231425946E-3</v>
      </c>
      <c r="R744" s="2"/>
      <c r="S744" s="2"/>
      <c r="T744" s="2"/>
      <c r="U744" s="2"/>
      <c r="V744" s="2"/>
    </row>
    <row r="745" spans="1:22">
      <c r="A745" s="13" t="s">
        <v>3802</v>
      </c>
      <c r="B745" s="7" t="s">
        <v>1638</v>
      </c>
      <c r="C745" s="12" t="s">
        <v>1639</v>
      </c>
      <c r="D745" s="7">
        <v>3</v>
      </c>
      <c r="E745" s="7">
        <v>16.309999999999999</v>
      </c>
      <c r="F745" s="7">
        <v>14.59</v>
      </c>
      <c r="G745" s="7">
        <v>17.61</v>
      </c>
      <c r="H745" s="7">
        <v>16.579999999999998</v>
      </c>
      <c r="I745" s="7">
        <v>18.260000000000002</v>
      </c>
      <c r="J745" s="7">
        <v>16.649999999999999</v>
      </c>
      <c r="K745" s="6">
        <f t="shared" si="44"/>
        <v>16.169999999999998</v>
      </c>
      <c r="L745" s="6">
        <f t="shared" si="45"/>
        <v>17.163333333333334</v>
      </c>
      <c r="M745" s="6">
        <f t="shared" si="46"/>
        <v>1.0614306328592045</v>
      </c>
      <c r="N745" s="11">
        <f t="shared" si="47"/>
        <v>0.39995704347909738</v>
      </c>
      <c r="R745" s="2"/>
      <c r="S745" s="2"/>
      <c r="T745" s="2"/>
      <c r="U745" s="2"/>
      <c r="V745" s="2"/>
    </row>
    <row r="746" spans="1:22">
      <c r="A746" s="13" t="s">
        <v>3983</v>
      </c>
      <c r="B746" s="7" t="s">
        <v>1973</v>
      </c>
      <c r="C746" s="12" t="s">
        <v>264</v>
      </c>
      <c r="D746" s="7">
        <v>1</v>
      </c>
      <c r="E746" s="7">
        <v>16.64</v>
      </c>
      <c r="F746" s="7">
        <v>15.06</v>
      </c>
      <c r="G746" s="7">
        <v>20.02</v>
      </c>
      <c r="H746" s="7">
        <v>14.54</v>
      </c>
      <c r="I746" s="7">
        <v>18.34</v>
      </c>
      <c r="J746" s="7">
        <v>15.41</v>
      </c>
      <c r="K746" s="6">
        <f t="shared" si="44"/>
        <v>17.239999999999998</v>
      </c>
      <c r="L746" s="6">
        <f t="shared" si="45"/>
        <v>16.096666666666664</v>
      </c>
      <c r="M746" s="6">
        <f t="shared" si="46"/>
        <v>0.93368136117556066</v>
      </c>
      <c r="N746" s="11">
        <f t="shared" si="47"/>
        <v>0.57384264952404795</v>
      </c>
      <c r="R746" s="2"/>
      <c r="S746" s="2"/>
      <c r="T746" s="2"/>
      <c r="U746" s="2"/>
      <c r="V746" s="2"/>
    </row>
    <row r="747" spans="1:22">
      <c r="A747" s="13" t="s">
        <v>3626</v>
      </c>
      <c r="B747" s="7" t="s">
        <v>1305</v>
      </c>
      <c r="C747" s="12" t="s">
        <v>471</v>
      </c>
      <c r="D747" s="7">
        <v>1</v>
      </c>
      <c r="E747" s="7">
        <v>13.54</v>
      </c>
      <c r="F747" s="7">
        <v>15.91</v>
      </c>
      <c r="G747" s="7">
        <v>18.46</v>
      </c>
      <c r="H747" s="7">
        <v>15.93</v>
      </c>
      <c r="I747" s="7">
        <v>17.809999999999999</v>
      </c>
      <c r="J747" s="7">
        <v>18.350000000000001</v>
      </c>
      <c r="K747" s="6">
        <f t="shared" si="44"/>
        <v>15.969999999999999</v>
      </c>
      <c r="L747" s="6">
        <f t="shared" si="45"/>
        <v>17.363333333333333</v>
      </c>
      <c r="M747" s="6">
        <f t="shared" si="46"/>
        <v>1.0872469213107911</v>
      </c>
      <c r="N747" s="11">
        <f t="shared" si="47"/>
        <v>0.44769845227719157</v>
      </c>
      <c r="R747" s="2"/>
      <c r="S747" s="2"/>
      <c r="T747" s="2"/>
      <c r="U747" s="2"/>
      <c r="V747" s="2"/>
    </row>
    <row r="748" spans="1:22">
      <c r="A748" s="13" t="s">
        <v>3455</v>
      </c>
      <c r="B748" s="7" t="s">
        <v>985</v>
      </c>
      <c r="C748" s="12" t="s">
        <v>986</v>
      </c>
      <c r="D748" s="7">
        <v>1</v>
      </c>
      <c r="E748" s="7">
        <v>15.25</v>
      </c>
      <c r="F748" s="7">
        <v>14.78</v>
      </c>
      <c r="G748" s="7">
        <v>14.12</v>
      </c>
      <c r="H748" s="7">
        <v>18.37</v>
      </c>
      <c r="I748" s="7">
        <v>19.21</v>
      </c>
      <c r="J748" s="7">
        <v>18.27</v>
      </c>
      <c r="K748" s="6">
        <f t="shared" si="44"/>
        <v>14.716666666666667</v>
      </c>
      <c r="L748" s="6">
        <f t="shared" si="45"/>
        <v>18.616666666666664</v>
      </c>
      <c r="M748" s="6">
        <f t="shared" si="46"/>
        <v>1.2650056625141561</v>
      </c>
      <c r="N748" s="11">
        <f t="shared" si="47"/>
        <v>9.563495633752218E-4</v>
      </c>
      <c r="R748" s="2"/>
      <c r="S748" s="2"/>
      <c r="T748" s="2"/>
      <c r="U748" s="2"/>
      <c r="V748" s="2"/>
    </row>
    <row r="749" spans="1:22" ht="25">
      <c r="A749" s="13" t="s">
        <v>2991</v>
      </c>
      <c r="B749" s="7" t="s">
        <v>103</v>
      </c>
      <c r="C749" s="12" t="s">
        <v>104</v>
      </c>
      <c r="D749" s="7">
        <v>1</v>
      </c>
      <c r="E749" s="7">
        <v>8.44</v>
      </c>
      <c r="F749" s="7">
        <v>7.51</v>
      </c>
      <c r="G749" s="7">
        <v>7.74</v>
      </c>
      <c r="H749" s="7">
        <v>25.38</v>
      </c>
      <c r="I749" s="7">
        <v>25.6</v>
      </c>
      <c r="J749" s="7">
        <v>25.34</v>
      </c>
      <c r="K749" s="6">
        <f t="shared" si="44"/>
        <v>7.8966666666666656</v>
      </c>
      <c r="L749" s="6">
        <f t="shared" si="45"/>
        <v>25.44</v>
      </c>
      <c r="M749" s="6">
        <f t="shared" si="46"/>
        <v>3.2216124947235127</v>
      </c>
      <c r="N749" s="11">
        <f t="shared" si="47"/>
        <v>8.9209988795628566E-5</v>
      </c>
      <c r="R749" s="2"/>
      <c r="S749" s="2"/>
      <c r="T749" s="2"/>
      <c r="U749" s="2"/>
      <c r="V749" s="2"/>
    </row>
    <row r="750" spans="1:22">
      <c r="A750" s="13" t="s">
        <v>3919</v>
      </c>
      <c r="B750" s="7" t="s">
        <v>1858</v>
      </c>
      <c r="C750" s="12" t="s">
        <v>1859</v>
      </c>
      <c r="D750" s="7">
        <v>3</v>
      </c>
      <c r="E750" s="7">
        <v>16.87</v>
      </c>
      <c r="F750" s="7">
        <v>18.03</v>
      </c>
      <c r="G750" s="7">
        <v>16.8</v>
      </c>
      <c r="H750" s="7">
        <v>16.600000000000001</v>
      </c>
      <c r="I750" s="7">
        <v>15.5</v>
      </c>
      <c r="J750" s="7">
        <v>16.21</v>
      </c>
      <c r="K750" s="6">
        <f t="shared" si="44"/>
        <v>17.233333333333334</v>
      </c>
      <c r="L750" s="6">
        <f t="shared" si="45"/>
        <v>16.103333333333335</v>
      </c>
      <c r="M750" s="6">
        <f t="shared" si="46"/>
        <v>0.9344294003868473</v>
      </c>
      <c r="N750" s="11">
        <f t="shared" si="47"/>
        <v>9.520501709506593E-2</v>
      </c>
      <c r="R750" s="2"/>
      <c r="S750" s="2"/>
      <c r="T750" s="2"/>
      <c r="U750" s="2"/>
      <c r="V750" s="2"/>
    </row>
    <row r="751" spans="1:22" ht="25">
      <c r="A751" s="13" t="s">
        <v>3668</v>
      </c>
      <c r="B751" s="7" t="s">
        <v>1387</v>
      </c>
      <c r="C751" s="12" t="s">
        <v>1388</v>
      </c>
      <c r="D751" s="7">
        <v>6</v>
      </c>
      <c r="E751" s="7">
        <v>15.91</v>
      </c>
      <c r="F751" s="7">
        <v>15.39</v>
      </c>
      <c r="G751" s="7">
        <v>16</v>
      </c>
      <c r="H751" s="7">
        <v>17.25</v>
      </c>
      <c r="I751" s="7">
        <v>18.13</v>
      </c>
      <c r="J751" s="7">
        <v>17.309999999999999</v>
      </c>
      <c r="K751" s="6">
        <f t="shared" si="44"/>
        <v>15.766666666666666</v>
      </c>
      <c r="L751" s="6">
        <f t="shared" si="45"/>
        <v>17.563333333333333</v>
      </c>
      <c r="M751" s="6">
        <f t="shared" si="46"/>
        <v>1.113953488372093</v>
      </c>
      <c r="N751" s="11">
        <f t="shared" si="47"/>
        <v>9.0371465496953008E-3</v>
      </c>
      <c r="R751" s="2"/>
      <c r="S751" s="2"/>
      <c r="T751" s="2"/>
      <c r="U751" s="2"/>
      <c r="V751" s="2"/>
    </row>
    <row r="752" spans="1:22">
      <c r="A752" s="13" t="s">
        <v>3208</v>
      </c>
      <c r="B752" s="7" t="s">
        <v>521</v>
      </c>
      <c r="C752" s="12" t="s">
        <v>522</v>
      </c>
      <c r="D752" s="7">
        <v>8</v>
      </c>
      <c r="E752" s="7">
        <v>12.9</v>
      </c>
      <c r="F752" s="7">
        <v>12.87</v>
      </c>
      <c r="G752" s="7">
        <v>13.09</v>
      </c>
      <c r="H752" s="7">
        <v>20.05</v>
      </c>
      <c r="I752" s="7">
        <v>20.83</v>
      </c>
      <c r="J752" s="7">
        <v>20.260000000000002</v>
      </c>
      <c r="K752" s="6">
        <f t="shared" si="44"/>
        <v>12.953333333333333</v>
      </c>
      <c r="L752" s="6">
        <f t="shared" si="45"/>
        <v>20.38</v>
      </c>
      <c r="M752" s="6">
        <f t="shared" si="46"/>
        <v>1.5733401955738548</v>
      </c>
      <c r="N752" s="11">
        <f t="shared" si="47"/>
        <v>4.1669764214885709E-4</v>
      </c>
      <c r="R752" s="2"/>
      <c r="S752" s="2"/>
      <c r="T752" s="2"/>
      <c r="U752" s="2"/>
      <c r="V752" s="2"/>
    </row>
    <row r="753" spans="1:22">
      <c r="A753" s="13" t="s">
        <v>4038</v>
      </c>
      <c r="B753" s="7" t="s">
        <v>2069</v>
      </c>
      <c r="C753" s="12" t="s">
        <v>2070</v>
      </c>
      <c r="D753" s="7">
        <v>2</v>
      </c>
      <c r="E753" s="7">
        <v>17.75</v>
      </c>
      <c r="F753" s="7">
        <v>16.59</v>
      </c>
      <c r="G753" s="7">
        <v>17.75</v>
      </c>
      <c r="H753" s="7">
        <v>15.89</v>
      </c>
      <c r="I753" s="7">
        <v>16.010000000000002</v>
      </c>
      <c r="J753" s="7">
        <v>16.010000000000002</v>
      </c>
      <c r="K753" s="6">
        <f t="shared" si="44"/>
        <v>17.363333333333333</v>
      </c>
      <c r="L753" s="6">
        <f t="shared" si="45"/>
        <v>15.97</v>
      </c>
      <c r="M753" s="6">
        <f t="shared" si="46"/>
        <v>0.91975427145325406</v>
      </c>
      <c r="N753" s="11">
        <f t="shared" si="47"/>
        <v>6.7634279460774965E-2</v>
      </c>
      <c r="R753" s="2"/>
      <c r="S753" s="2"/>
      <c r="T753" s="2"/>
      <c r="U753" s="2"/>
      <c r="V753" s="2"/>
    </row>
    <row r="754" spans="1:22">
      <c r="A754" s="13" t="s">
        <v>3326</v>
      </c>
      <c r="B754" s="7" t="s">
        <v>748</v>
      </c>
      <c r="C754" s="12" t="s">
        <v>749</v>
      </c>
      <c r="D754" s="7">
        <v>7</v>
      </c>
      <c r="E754" s="7">
        <v>13.89</v>
      </c>
      <c r="F754" s="7">
        <v>17.27</v>
      </c>
      <c r="G754" s="7">
        <v>14.06</v>
      </c>
      <c r="H754" s="7">
        <v>21.66</v>
      </c>
      <c r="I754" s="7">
        <v>13.64</v>
      </c>
      <c r="J754" s="7">
        <v>19.48</v>
      </c>
      <c r="K754" s="6">
        <f t="shared" si="44"/>
        <v>15.073333333333332</v>
      </c>
      <c r="L754" s="6">
        <f t="shared" si="45"/>
        <v>18.260000000000002</v>
      </c>
      <c r="M754" s="6">
        <f t="shared" si="46"/>
        <v>1.2114108801415304</v>
      </c>
      <c r="N754" s="11">
        <f t="shared" si="47"/>
        <v>0.31837365306318227</v>
      </c>
      <c r="R754" s="2"/>
      <c r="S754" s="2"/>
      <c r="T754" s="2"/>
      <c r="U754" s="2"/>
      <c r="V754" s="2"/>
    </row>
    <row r="755" spans="1:22">
      <c r="A755" s="13" t="s">
        <v>3038</v>
      </c>
      <c r="B755" s="7" t="s">
        <v>195</v>
      </c>
      <c r="C755" s="12" t="s">
        <v>196</v>
      </c>
      <c r="D755" s="7">
        <v>1</v>
      </c>
      <c r="E755" s="7">
        <v>10.31</v>
      </c>
      <c r="F755" s="7">
        <v>9.81</v>
      </c>
      <c r="G755" s="7">
        <v>8.5</v>
      </c>
      <c r="H755" s="7">
        <v>24.4</v>
      </c>
      <c r="I755" s="7">
        <v>23.31</v>
      </c>
      <c r="J755" s="7">
        <v>23.66</v>
      </c>
      <c r="K755" s="6">
        <f t="shared" si="44"/>
        <v>9.5400000000000009</v>
      </c>
      <c r="L755" s="6">
        <f t="shared" si="45"/>
        <v>23.789999999999996</v>
      </c>
      <c r="M755" s="6">
        <f t="shared" si="46"/>
        <v>2.4937106918238987</v>
      </c>
      <c r="N755" s="11">
        <f t="shared" si="47"/>
        <v>1.0613384122988949E-4</v>
      </c>
      <c r="R755" s="2"/>
      <c r="S755" s="2"/>
      <c r="T755" s="2"/>
      <c r="U755" s="2"/>
      <c r="V755" s="2"/>
    </row>
    <row r="756" spans="1:22">
      <c r="A756" s="13" t="s">
        <v>3373</v>
      </c>
      <c r="B756" s="7" t="s">
        <v>836</v>
      </c>
      <c r="C756" s="12" t="s">
        <v>837</v>
      </c>
      <c r="D756" s="7">
        <v>3</v>
      </c>
      <c r="E756" s="7">
        <v>16.03</v>
      </c>
      <c r="F756" s="7">
        <v>14.06</v>
      </c>
      <c r="G756" s="7">
        <v>12.76</v>
      </c>
      <c r="H756" s="7">
        <v>20.85</v>
      </c>
      <c r="I756" s="7">
        <v>18.59</v>
      </c>
      <c r="J756" s="7">
        <v>17.71</v>
      </c>
      <c r="K756" s="6">
        <f t="shared" si="44"/>
        <v>14.283333333333333</v>
      </c>
      <c r="L756" s="6">
        <f t="shared" si="45"/>
        <v>19.05</v>
      </c>
      <c r="M756" s="6">
        <f t="shared" si="46"/>
        <v>1.3337222870478413</v>
      </c>
      <c r="N756" s="11">
        <f t="shared" si="47"/>
        <v>2.3288113880114383E-2</v>
      </c>
      <c r="R756" s="2"/>
      <c r="S756" s="2"/>
      <c r="T756" s="2"/>
      <c r="U756" s="2"/>
      <c r="V756" s="2"/>
    </row>
    <row r="757" spans="1:22">
      <c r="A757" s="13" t="s">
        <v>4230</v>
      </c>
      <c r="B757" s="7" t="s">
        <v>2417</v>
      </c>
      <c r="C757" s="12" t="s">
        <v>2418</v>
      </c>
      <c r="D757" s="7">
        <v>5</v>
      </c>
      <c r="E757" s="7">
        <v>17.420000000000002</v>
      </c>
      <c r="F757" s="7">
        <v>18.52</v>
      </c>
      <c r="G757" s="7">
        <v>19.190000000000001</v>
      </c>
      <c r="H757" s="7">
        <v>15.39</v>
      </c>
      <c r="I757" s="7">
        <v>14.58</v>
      </c>
      <c r="J757" s="7">
        <v>14.9</v>
      </c>
      <c r="K757" s="6">
        <f t="shared" si="44"/>
        <v>18.376666666666665</v>
      </c>
      <c r="L757" s="6">
        <f t="shared" si="45"/>
        <v>14.956666666666665</v>
      </c>
      <c r="M757" s="6">
        <f t="shared" si="46"/>
        <v>0.81389443134409578</v>
      </c>
      <c r="N757" s="11">
        <f t="shared" si="47"/>
        <v>1.1121351150378066E-2</v>
      </c>
      <c r="R757" s="2"/>
      <c r="S757" s="2"/>
      <c r="T757" s="2"/>
      <c r="U757" s="2"/>
      <c r="V757" s="2"/>
    </row>
    <row r="758" spans="1:22">
      <c r="A758" s="13" t="s">
        <v>4028</v>
      </c>
      <c r="B758" s="7" t="s">
        <v>2051</v>
      </c>
      <c r="C758" s="12" t="s">
        <v>1417</v>
      </c>
      <c r="D758" s="7">
        <v>2</v>
      </c>
      <c r="E758" s="7">
        <v>16.38</v>
      </c>
      <c r="F758" s="7">
        <v>17.55</v>
      </c>
      <c r="G758" s="7">
        <v>18.36</v>
      </c>
      <c r="H758" s="7">
        <v>14.4</v>
      </c>
      <c r="I758" s="7">
        <v>17.39</v>
      </c>
      <c r="J758" s="7">
        <v>15.92</v>
      </c>
      <c r="K758" s="6">
        <f t="shared" si="44"/>
        <v>17.43</v>
      </c>
      <c r="L758" s="6">
        <f t="shared" si="45"/>
        <v>15.903333333333334</v>
      </c>
      <c r="M758" s="6">
        <f t="shared" si="46"/>
        <v>0.91241155096576787</v>
      </c>
      <c r="N758" s="11">
        <f t="shared" si="47"/>
        <v>0.22509579115740067</v>
      </c>
      <c r="R758" s="2"/>
      <c r="S758" s="2"/>
      <c r="T758" s="2"/>
      <c r="U758" s="2"/>
      <c r="V758" s="2"/>
    </row>
    <row r="759" spans="1:22">
      <c r="A759" s="13" t="s">
        <v>3213</v>
      </c>
      <c r="B759" s="7" t="s">
        <v>531</v>
      </c>
      <c r="C759" s="12" t="s">
        <v>532</v>
      </c>
      <c r="D759" s="7">
        <v>3</v>
      </c>
      <c r="E759" s="7">
        <v>12.07</v>
      </c>
      <c r="F759" s="7">
        <v>18.02</v>
      </c>
      <c r="G759" s="7">
        <v>13.38</v>
      </c>
      <c r="H759" s="7">
        <v>22.21</v>
      </c>
      <c r="I759" s="7">
        <v>13.36</v>
      </c>
      <c r="J759" s="7">
        <v>20.96</v>
      </c>
      <c r="K759" s="6">
        <f t="shared" si="44"/>
        <v>14.49</v>
      </c>
      <c r="L759" s="6">
        <f t="shared" si="45"/>
        <v>18.843333333333334</v>
      </c>
      <c r="M759" s="6">
        <f t="shared" si="46"/>
        <v>1.3004370830457788</v>
      </c>
      <c r="N759" s="11">
        <f t="shared" si="47"/>
        <v>0.26827052735101531</v>
      </c>
      <c r="R759" s="2"/>
      <c r="S759" s="2"/>
      <c r="T759" s="2"/>
      <c r="U759" s="2"/>
      <c r="V759" s="2"/>
    </row>
    <row r="760" spans="1:22">
      <c r="A760" s="13" t="s">
        <v>4014</v>
      </c>
      <c r="B760" s="7" t="s">
        <v>2026</v>
      </c>
      <c r="C760" s="12" t="s">
        <v>2027</v>
      </c>
      <c r="D760" s="7">
        <v>48</v>
      </c>
      <c r="E760" s="7">
        <v>17.21</v>
      </c>
      <c r="F760" s="7">
        <v>18.489999999999998</v>
      </c>
      <c r="G760" s="7">
        <v>16.079999999999998</v>
      </c>
      <c r="H760" s="7">
        <v>17.28</v>
      </c>
      <c r="I760" s="7">
        <v>15.26</v>
      </c>
      <c r="J760" s="7">
        <v>15.69</v>
      </c>
      <c r="K760" s="6">
        <f t="shared" si="44"/>
        <v>17.260000000000002</v>
      </c>
      <c r="L760" s="6">
        <f t="shared" si="45"/>
        <v>16.076666666666664</v>
      </c>
      <c r="M760" s="6">
        <f t="shared" si="46"/>
        <v>0.93144071069911138</v>
      </c>
      <c r="N760" s="11">
        <f t="shared" si="47"/>
        <v>0.27247786152976994</v>
      </c>
      <c r="R760" s="2"/>
      <c r="S760" s="2"/>
      <c r="T760" s="2"/>
      <c r="U760" s="2"/>
      <c r="V760" s="2"/>
    </row>
    <row r="761" spans="1:22">
      <c r="A761" s="13" t="s">
        <v>3685</v>
      </c>
      <c r="B761" s="7" t="s">
        <v>1420</v>
      </c>
      <c r="C761" s="12" t="s">
        <v>1421</v>
      </c>
      <c r="D761" s="7">
        <v>6</v>
      </c>
      <c r="E761" s="7">
        <v>16.38</v>
      </c>
      <c r="F761" s="7">
        <v>15.99</v>
      </c>
      <c r="G761" s="7">
        <v>15.46</v>
      </c>
      <c r="H761" s="7">
        <v>18.21</v>
      </c>
      <c r="I761" s="7">
        <v>17.21</v>
      </c>
      <c r="J761" s="7">
        <v>16.75</v>
      </c>
      <c r="K761" s="6">
        <f t="shared" si="44"/>
        <v>15.943333333333333</v>
      </c>
      <c r="L761" s="6">
        <f t="shared" si="45"/>
        <v>17.39</v>
      </c>
      <c r="M761" s="6">
        <f t="shared" si="46"/>
        <v>1.0907380305247754</v>
      </c>
      <c r="N761" s="11">
        <f t="shared" si="47"/>
        <v>5.7222278909108998E-2</v>
      </c>
      <c r="R761" s="2"/>
      <c r="S761" s="2"/>
      <c r="T761" s="2"/>
      <c r="U761" s="2"/>
      <c r="V761" s="2"/>
    </row>
    <row r="762" spans="1:22">
      <c r="A762" s="13" t="s">
        <v>3726</v>
      </c>
      <c r="B762" s="7" t="s">
        <v>1497</v>
      </c>
      <c r="C762" s="12" t="s">
        <v>1498</v>
      </c>
      <c r="D762" s="7">
        <v>3</v>
      </c>
      <c r="E762" s="7">
        <v>11.03</v>
      </c>
      <c r="F762" s="7">
        <v>16.21</v>
      </c>
      <c r="G762" s="7">
        <v>18.52</v>
      </c>
      <c r="H762" s="7">
        <v>17.149999999999999</v>
      </c>
      <c r="I762" s="7">
        <v>16.850000000000001</v>
      </c>
      <c r="J762" s="7">
        <v>20.239999999999998</v>
      </c>
      <c r="K762" s="6">
        <f t="shared" si="44"/>
        <v>15.253333333333336</v>
      </c>
      <c r="L762" s="6">
        <f t="shared" si="45"/>
        <v>18.079999999999998</v>
      </c>
      <c r="M762" s="6">
        <f t="shared" si="46"/>
        <v>1.185314685314685</v>
      </c>
      <c r="N762" s="11">
        <f t="shared" si="47"/>
        <v>0.33713900521291668</v>
      </c>
      <c r="R762" s="2"/>
      <c r="S762" s="2"/>
      <c r="T762" s="2"/>
      <c r="U762" s="2"/>
      <c r="V762" s="2"/>
    </row>
    <row r="763" spans="1:22">
      <c r="A763" s="13" t="s">
        <v>3528</v>
      </c>
      <c r="B763" s="7" t="s">
        <v>1124</v>
      </c>
      <c r="C763" s="12" t="s">
        <v>1125</v>
      </c>
      <c r="D763" s="7">
        <v>2</v>
      </c>
      <c r="E763" s="7">
        <v>15.99</v>
      </c>
      <c r="F763" s="7">
        <v>14.17</v>
      </c>
      <c r="G763" s="7">
        <v>14.95</v>
      </c>
      <c r="H763" s="7">
        <v>19.53</v>
      </c>
      <c r="I763" s="7">
        <v>17.829999999999998</v>
      </c>
      <c r="J763" s="7">
        <v>17.54</v>
      </c>
      <c r="K763" s="6">
        <f t="shared" si="44"/>
        <v>15.036666666666667</v>
      </c>
      <c r="L763" s="6">
        <f t="shared" si="45"/>
        <v>18.3</v>
      </c>
      <c r="M763" s="6">
        <f t="shared" si="46"/>
        <v>1.2170250498780759</v>
      </c>
      <c r="N763" s="11">
        <f t="shared" si="47"/>
        <v>1.6869810597596333E-2</v>
      </c>
      <c r="R763" s="2"/>
      <c r="S763" s="2"/>
      <c r="T763" s="2"/>
      <c r="U763" s="2"/>
      <c r="V763" s="2"/>
    </row>
    <row r="764" spans="1:22">
      <c r="A764" s="13" t="s">
        <v>2968</v>
      </c>
      <c r="B764" s="7" t="s">
        <v>60</v>
      </c>
      <c r="C764" s="12" t="s">
        <v>61</v>
      </c>
      <c r="D764" s="7">
        <v>16</v>
      </c>
      <c r="E764" s="7">
        <v>5.68</v>
      </c>
      <c r="F764" s="7">
        <v>6.2</v>
      </c>
      <c r="G764" s="7">
        <v>7.44</v>
      </c>
      <c r="H764" s="7">
        <v>23.96</v>
      </c>
      <c r="I764" s="7">
        <v>27.09</v>
      </c>
      <c r="J764" s="7">
        <v>29.63</v>
      </c>
      <c r="K764" s="6">
        <f t="shared" si="44"/>
        <v>6.44</v>
      </c>
      <c r="L764" s="6">
        <f t="shared" si="45"/>
        <v>26.893333333333331</v>
      </c>
      <c r="M764" s="6">
        <f t="shared" si="46"/>
        <v>4.1759834368530013</v>
      </c>
      <c r="N764" s="11">
        <f t="shared" si="47"/>
        <v>3.4366345609072959E-3</v>
      </c>
      <c r="R764" s="2"/>
      <c r="S764" s="2"/>
      <c r="T764" s="2"/>
      <c r="U764" s="2"/>
      <c r="V764" s="2"/>
    </row>
    <row r="765" spans="1:22">
      <c r="A765" s="13" t="s">
        <v>4074</v>
      </c>
      <c r="B765" s="7" t="s">
        <v>2134</v>
      </c>
      <c r="C765" s="12" t="s">
        <v>55</v>
      </c>
      <c r="D765" s="7">
        <v>3</v>
      </c>
      <c r="E765" s="7">
        <v>16.63</v>
      </c>
      <c r="F765" s="7">
        <v>19.170000000000002</v>
      </c>
      <c r="G765" s="7">
        <v>17.91</v>
      </c>
      <c r="H765" s="7">
        <v>14.39</v>
      </c>
      <c r="I765" s="7">
        <v>16.059999999999999</v>
      </c>
      <c r="J765" s="7">
        <v>15.84</v>
      </c>
      <c r="K765" s="6">
        <f t="shared" si="44"/>
        <v>17.903333333333332</v>
      </c>
      <c r="L765" s="6">
        <f t="shared" si="45"/>
        <v>15.43</v>
      </c>
      <c r="M765" s="6">
        <f t="shared" si="46"/>
        <v>0.8618506795754981</v>
      </c>
      <c r="N765" s="11">
        <f t="shared" si="47"/>
        <v>5.7676706486048834E-2</v>
      </c>
      <c r="R765" s="2"/>
      <c r="S765" s="2"/>
      <c r="T765" s="2"/>
      <c r="U765" s="2"/>
      <c r="V765" s="2"/>
    </row>
    <row r="766" spans="1:22">
      <c r="A766" s="13" t="s">
        <v>4424</v>
      </c>
      <c r="B766" s="7" t="s">
        <v>2787</v>
      </c>
      <c r="C766" s="12" t="s">
        <v>2788</v>
      </c>
      <c r="D766" s="7">
        <v>8</v>
      </c>
      <c r="E766" s="7">
        <v>19.46</v>
      </c>
      <c r="F766" s="7">
        <v>21.88</v>
      </c>
      <c r="G766" s="7">
        <v>20.260000000000002</v>
      </c>
      <c r="H766" s="7">
        <v>12.18</v>
      </c>
      <c r="I766" s="7">
        <v>12.56</v>
      </c>
      <c r="J766" s="7">
        <v>13.66</v>
      </c>
      <c r="K766" s="6">
        <f t="shared" si="44"/>
        <v>20.533333333333335</v>
      </c>
      <c r="L766" s="6">
        <f t="shared" si="45"/>
        <v>12.800000000000002</v>
      </c>
      <c r="M766" s="6">
        <f t="shared" si="46"/>
        <v>0.62337662337662347</v>
      </c>
      <c r="N766" s="11">
        <f t="shared" si="47"/>
        <v>1.7059549806775439E-3</v>
      </c>
      <c r="R766" s="2"/>
      <c r="S766" s="2"/>
      <c r="T766" s="2"/>
      <c r="U766" s="2"/>
      <c r="V766" s="2"/>
    </row>
    <row r="767" spans="1:22">
      <c r="A767" s="13" t="s">
        <v>3073</v>
      </c>
      <c r="B767" s="7" t="s">
        <v>259</v>
      </c>
      <c r="C767" s="12" t="s">
        <v>260</v>
      </c>
      <c r="D767" s="7">
        <v>2</v>
      </c>
      <c r="E767" s="7">
        <v>11.13</v>
      </c>
      <c r="F767" s="7">
        <v>12.64</v>
      </c>
      <c r="G767" s="7">
        <v>9.81</v>
      </c>
      <c r="H767" s="7">
        <v>24.12</v>
      </c>
      <c r="I767" s="7">
        <v>18.989999999999998</v>
      </c>
      <c r="J767" s="7">
        <v>23.31</v>
      </c>
      <c r="K767" s="6">
        <f t="shared" si="44"/>
        <v>11.193333333333335</v>
      </c>
      <c r="L767" s="6">
        <f t="shared" si="45"/>
        <v>22.14</v>
      </c>
      <c r="M767" s="6">
        <f t="shared" si="46"/>
        <v>1.9779630732578912</v>
      </c>
      <c r="N767" s="11">
        <f t="shared" si="47"/>
        <v>8.9060002298020947E-3</v>
      </c>
      <c r="R767" s="2"/>
      <c r="S767" s="2"/>
      <c r="T767" s="2"/>
      <c r="U767" s="2"/>
      <c r="V767" s="2"/>
    </row>
    <row r="768" spans="1:22">
      <c r="A768" s="13" t="s">
        <v>3765</v>
      </c>
      <c r="B768" s="7" t="s">
        <v>1568</v>
      </c>
      <c r="C768" s="12" t="s">
        <v>55</v>
      </c>
      <c r="D768" s="7">
        <v>10</v>
      </c>
      <c r="E768" s="7">
        <v>16.440000000000001</v>
      </c>
      <c r="F768" s="7">
        <v>16.11</v>
      </c>
      <c r="G768" s="7">
        <v>16.53</v>
      </c>
      <c r="H768" s="7">
        <v>17.03</v>
      </c>
      <c r="I768" s="7">
        <v>17.22</v>
      </c>
      <c r="J768" s="7">
        <v>16.66</v>
      </c>
      <c r="K768" s="6">
        <f t="shared" si="44"/>
        <v>16.36</v>
      </c>
      <c r="L768" s="6">
        <f t="shared" si="45"/>
        <v>16.97</v>
      </c>
      <c r="M768" s="6">
        <f t="shared" si="46"/>
        <v>1.0372860635696821</v>
      </c>
      <c r="N768" s="11">
        <f t="shared" si="47"/>
        <v>4.6049506470686966E-2</v>
      </c>
      <c r="R768" s="2"/>
      <c r="S768" s="2"/>
      <c r="T768" s="2"/>
      <c r="U768" s="2"/>
      <c r="V768" s="2"/>
    </row>
    <row r="769" spans="1:22">
      <c r="A769" s="13" t="s">
        <v>4007</v>
      </c>
      <c r="B769" s="7" t="s">
        <v>2014</v>
      </c>
      <c r="C769" s="12" t="s">
        <v>956</v>
      </c>
      <c r="D769" s="7">
        <v>2</v>
      </c>
      <c r="E769" s="7">
        <v>18.670000000000002</v>
      </c>
      <c r="F769" s="7">
        <v>15.74</v>
      </c>
      <c r="G769" s="7">
        <v>17.73</v>
      </c>
      <c r="H769" s="7">
        <v>15.08</v>
      </c>
      <c r="I769" s="7">
        <v>16.21</v>
      </c>
      <c r="J769" s="7">
        <v>16.57</v>
      </c>
      <c r="K769" s="6">
        <f t="shared" si="44"/>
        <v>17.38</v>
      </c>
      <c r="L769" s="6">
        <f t="shared" si="45"/>
        <v>15.953333333333333</v>
      </c>
      <c r="M769" s="6">
        <f t="shared" si="46"/>
        <v>0.91791331031837364</v>
      </c>
      <c r="N769" s="11">
        <f t="shared" si="47"/>
        <v>0.23879465533807742</v>
      </c>
      <c r="R769" s="2"/>
      <c r="S769" s="2"/>
      <c r="T769" s="2"/>
      <c r="U769" s="2"/>
      <c r="V769" s="2"/>
    </row>
    <row r="770" spans="1:22">
      <c r="A770" s="13" t="s">
        <v>3311</v>
      </c>
      <c r="B770" s="7" t="s">
        <v>719</v>
      </c>
      <c r="C770" s="12" t="s">
        <v>720</v>
      </c>
      <c r="D770" s="7">
        <v>5</v>
      </c>
      <c r="E770" s="7">
        <v>13.28</v>
      </c>
      <c r="F770" s="7">
        <v>14.66</v>
      </c>
      <c r="G770" s="7">
        <v>13.82</v>
      </c>
      <c r="H770" s="7">
        <v>18.7</v>
      </c>
      <c r="I770" s="7">
        <v>20.12</v>
      </c>
      <c r="J770" s="7">
        <v>19.41</v>
      </c>
      <c r="K770" s="6">
        <f t="shared" si="44"/>
        <v>13.92</v>
      </c>
      <c r="L770" s="6">
        <f t="shared" si="45"/>
        <v>19.41</v>
      </c>
      <c r="M770" s="6">
        <f t="shared" si="46"/>
        <v>1.3943965517241379</v>
      </c>
      <c r="N770" s="11">
        <f t="shared" si="47"/>
        <v>6.680269399877472E-4</v>
      </c>
      <c r="R770" s="2"/>
      <c r="S770" s="2"/>
      <c r="T770" s="2"/>
      <c r="U770" s="2"/>
      <c r="V770" s="2"/>
    </row>
    <row r="771" spans="1:22">
      <c r="A771" s="13" t="s">
        <v>4301</v>
      </c>
      <c r="B771" s="7" t="s">
        <v>2555</v>
      </c>
      <c r="C771" s="12" t="s">
        <v>2556</v>
      </c>
      <c r="D771" s="7">
        <v>4</v>
      </c>
      <c r="E771" s="7">
        <v>18.690000000000001</v>
      </c>
      <c r="F771" s="7">
        <v>17.89</v>
      </c>
      <c r="G771" s="7">
        <v>20.32</v>
      </c>
      <c r="H771" s="7">
        <v>13.54</v>
      </c>
      <c r="I771" s="7">
        <v>15.36</v>
      </c>
      <c r="J771" s="7">
        <v>14.2</v>
      </c>
      <c r="K771" s="6">
        <f t="shared" ref="K771:K834" si="48">AVERAGE(E771:G771)</f>
        <v>18.966666666666665</v>
      </c>
      <c r="L771" s="6">
        <f t="shared" ref="L771:L834" si="49">AVERAGE(H771:J771)</f>
        <v>14.366666666666665</v>
      </c>
      <c r="M771" s="6">
        <f t="shared" ref="M771:M834" si="50">L771/K771</f>
        <v>0.75746924428822493</v>
      </c>
      <c r="N771" s="11">
        <f t="shared" ref="N771:N834" si="51">TTEST(E771:G771,H771:J771,2,3)</f>
        <v>8.276582278390756E-3</v>
      </c>
      <c r="R771" s="2"/>
      <c r="S771" s="2"/>
      <c r="T771" s="2"/>
      <c r="U771" s="2"/>
      <c r="V771" s="2"/>
    </row>
    <row r="772" spans="1:22">
      <c r="A772" s="13" t="s">
        <v>3627</v>
      </c>
      <c r="B772" s="7" t="s">
        <v>1306</v>
      </c>
      <c r="C772" s="12" t="s">
        <v>1307</v>
      </c>
      <c r="D772" s="7">
        <v>5</v>
      </c>
      <c r="E772" s="7">
        <v>16.71</v>
      </c>
      <c r="F772" s="7">
        <v>15.85</v>
      </c>
      <c r="G772" s="7">
        <v>15.13</v>
      </c>
      <c r="H772" s="7">
        <v>17.73</v>
      </c>
      <c r="I772" s="7">
        <v>17.97</v>
      </c>
      <c r="J772" s="7">
        <v>16.62</v>
      </c>
      <c r="K772" s="6">
        <f t="shared" si="48"/>
        <v>15.896666666666668</v>
      </c>
      <c r="L772" s="6">
        <f t="shared" si="49"/>
        <v>17.440000000000001</v>
      </c>
      <c r="M772" s="6">
        <f t="shared" si="50"/>
        <v>1.0970853428391696</v>
      </c>
      <c r="N772" s="11">
        <f t="shared" si="51"/>
        <v>6.739871993699946E-2</v>
      </c>
      <c r="R772" s="2"/>
      <c r="S772" s="2"/>
      <c r="T772" s="2"/>
      <c r="U772" s="2"/>
      <c r="V772" s="2"/>
    </row>
    <row r="773" spans="1:22">
      <c r="A773" s="13" t="s">
        <v>4057</v>
      </c>
      <c r="B773" s="7" t="s">
        <v>2106</v>
      </c>
      <c r="C773" s="12" t="s">
        <v>55</v>
      </c>
      <c r="D773" s="7">
        <v>2</v>
      </c>
      <c r="E773" s="7">
        <v>17.260000000000002</v>
      </c>
      <c r="F773" s="7">
        <v>16.649999999999999</v>
      </c>
      <c r="G773" s="7">
        <v>18.829999999999998</v>
      </c>
      <c r="H773" s="7">
        <v>16.77</v>
      </c>
      <c r="I773" s="7">
        <v>15.42</v>
      </c>
      <c r="J773" s="7">
        <v>15.07</v>
      </c>
      <c r="K773" s="6">
        <f t="shared" si="48"/>
        <v>17.579999999999998</v>
      </c>
      <c r="L773" s="6">
        <f t="shared" si="49"/>
        <v>15.753333333333332</v>
      </c>
      <c r="M773" s="6">
        <f t="shared" si="50"/>
        <v>0.8960940462646948</v>
      </c>
      <c r="N773" s="11">
        <f t="shared" si="51"/>
        <v>9.6125594227917499E-2</v>
      </c>
      <c r="R773" s="2"/>
      <c r="S773" s="2"/>
      <c r="T773" s="2"/>
      <c r="U773" s="2"/>
      <c r="V773" s="2"/>
    </row>
    <row r="774" spans="1:22">
      <c r="A774" s="13" t="s">
        <v>4252</v>
      </c>
      <c r="B774" s="7" t="s">
        <v>2458</v>
      </c>
      <c r="C774" s="12" t="s">
        <v>2459</v>
      </c>
      <c r="D774" s="7">
        <v>1</v>
      </c>
      <c r="E774" s="7">
        <v>17</v>
      </c>
      <c r="F774" s="7">
        <v>19.86</v>
      </c>
      <c r="G774" s="7">
        <v>18.82</v>
      </c>
      <c r="H774" s="7">
        <v>13.49</v>
      </c>
      <c r="I774" s="7">
        <v>14.86</v>
      </c>
      <c r="J774" s="7">
        <v>15.98</v>
      </c>
      <c r="K774" s="6">
        <f t="shared" si="48"/>
        <v>18.559999999999999</v>
      </c>
      <c r="L774" s="6">
        <f t="shared" si="49"/>
        <v>14.776666666666666</v>
      </c>
      <c r="M774" s="6">
        <f t="shared" si="50"/>
        <v>0.79615660919540232</v>
      </c>
      <c r="N774" s="11">
        <f t="shared" si="51"/>
        <v>2.7468772209042615E-2</v>
      </c>
      <c r="R774" s="2"/>
      <c r="S774" s="2"/>
      <c r="T774" s="2"/>
      <c r="U774" s="2"/>
      <c r="V774" s="2"/>
    </row>
    <row r="775" spans="1:22" ht="37">
      <c r="A775" s="13" t="s">
        <v>4272</v>
      </c>
      <c r="B775" s="7" t="s">
        <v>2498</v>
      </c>
      <c r="C775" s="12" t="s">
        <v>2499</v>
      </c>
      <c r="D775" s="7">
        <v>11</v>
      </c>
      <c r="E775" s="7">
        <v>16.79</v>
      </c>
      <c r="F775" s="7">
        <v>19.8</v>
      </c>
      <c r="G775" s="7">
        <v>19.82</v>
      </c>
      <c r="H775" s="7">
        <v>12.6</v>
      </c>
      <c r="I775" s="7">
        <v>15.6</v>
      </c>
      <c r="J775" s="7">
        <v>15.39</v>
      </c>
      <c r="K775" s="6">
        <f t="shared" si="48"/>
        <v>18.803333333333335</v>
      </c>
      <c r="L775" s="6">
        <f t="shared" si="49"/>
        <v>14.530000000000001</v>
      </c>
      <c r="M775" s="6">
        <f t="shared" si="50"/>
        <v>0.77273533061513922</v>
      </c>
      <c r="N775" s="11">
        <f t="shared" si="51"/>
        <v>3.7683135791278806E-2</v>
      </c>
      <c r="R775" s="2"/>
      <c r="S775" s="2"/>
      <c r="T775" s="2"/>
      <c r="U775" s="2"/>
      <c r="V775" s="2"/>
    </row>
    <row r="776" spans="1:22">
      <c r="A776" s="13" t="s">
        <v>3828</v>
      </c>
      <c r="B776" s="7" t="s">
        <v>1685</v>
      </c>
      <c r="C776" s="12" t="s">
        <v>1686</v>
      </c>
      <c r="D776" s="7">
        <v>7</v>
      </c>
      <c r="E776" s="7">
        <v>16.61</v>
      </c>
      <c r="F776" s="7">
        <v>16.95</v>
      </c>
      <c r="G776" s="7">
        <v>16.68</v>
      </c>
      <c r="H776" s="7">
        <v>16.82</v>
      </c>
      <c r="I776" s="7">
        <v>15.8</v>
      </c>
      <c r="J776" s="7">
        <v>17.13</v>
      </c>
      <c r="K776" s="6">
        <f t="shared" si="48"/>
        <v>16.746666666666666</v>
      </c>
      <c r="L776" s="6">
        <f t="shared" si="49"/>
        <v>16.583333333333332</v>
      </c>
      <c r="M776" s="6">
        <f t="shared" si="50"/>
        <v>0.99024681528662417</v>
      </c>
      <c r="N776" s="11">
        <f t="shared" si="51"/>
        <v>0.72785005633730449</v>
      </c>
      <c r="R776" s="2"/>
      <c r="S776" s="2"/>
      <c r="T776" s="2"/>
      <c r="U776" s="2"/>
      <c r="V776" s="2"/>
    </row>
    <row r="777" spans="1:22">
      <c r="A777" s="13" t="s">
        <v>3357</v>
      </c>
      <c r="B777" s="7" t="s">
        <v>806</v>
      </c>
      <c r="C777" s="12" t="s">
        <v>807</v>
      </c>
      <c r="D777" s="7">
        <v>11</v>
      </c>
      <c r="E777" s="7">
        <v>15.96</v>
      </c>
      <c r="F777" s="7">
        <v>12.48</v>
      </c>
      <c r="G777" s="7">
        <v>14.24</v>
      </c>
      <c r="H777" s="7">
        <v>19.14</v>
      </c>
      <c r="I777" s="7">
        <v>18.96</v>
      </c>
      <c r="J777" s="7">
        <v>19.21</v>
      </c>
      <c r="K777" s="6">
        <f t="shared" si="48"/>
        <v>14.226666666666667</v>
      </c>
      <c r="L777" s="6">
        <f t="shared" si="49"/>
        <v>19.103333333333335</v>
      </c>
      <c r="M777" s="6">
        <f t="shared" si="50"/>
        <v>1.3427835051546393</v>
      </c>
      <c r="N777" s="11">
        <f t="shared" si="51"/>
        <v>3.9260256363816082E-2</v>
      </c>
      <c r="R777" s="2"/>
      <c r="S777" s="2"/>
      <c r="T777" s="2"/>
      <c r="U777" s="2"/>
      <c r="V777" s="2"/>
    </row>
    <row r="778" spans="1:22">
      <c r="A778" s="13" t="s">
        <v>3887</v>
      </c>
      <c r="B778" s="7" t="s">
        <v>1796</v>
      </c>
      <c r="C778" s="12" t="s">
        <v>1797</v>
      </c>
      <c r="D778" s="7">
        <v>6</v>
      </c>
      <c r="E778" s="7">
        <v>18.760000000000002</v>
      </c>
      <c r="F778" s="7">
        <v>15.33</v>
      </c>
      <c r="G778" s="7">
        <v>16.84</v>
      </c>
      <c r="H778" s="7">
        <v>16.45</v>
      </c>
      <c r="I778" s="7">
        <v>16.940000000000001</v>
      </c>
      <c r="J778" s="7">
        <v>15.68</v>
      </c>
      <c r="K778" s="6">
        <f t="shared" si="48"/>
        <v>16.97666666666667</v>
      </c>
      <c r="L778" s="6">
        <f t="shared" si="49"/>
        <v>16.356666666666666</v>
      </c>
      <c r="M778" s="6">
        <f t="shared" si="50"/>
        <v>0.96347928529353988</v>
      </c>
      <c r="N778" s="11">
        <f t="shared" si="51"/>
        <v>0.60590192394038689</v>
      </c>
      <c r="R778" s="2"/>
      <c r="S778" s="2"/>
      <c r="T778" s="2"/>
      <c r="U778" s="2"/>
      <c r="V778" s="2"/>
    </row>
    <row r="779" spans="1:22">
      <c r="A779" s="13" t="s">
        <v>3769</v>
      </c>
      <c r="B779" s="7" t="s">
        <v>1574</v>
      </c>
      <c r="C779" s="12" t="s">
        <v>1575</v>
      </c>
      <c r="D779" s="7">
        <v>1</v>
      </c>
      <c r="E779" s="7">
        <v>16.829999999999998</v>
      </c>
      <c r="F779" s="7">
        <v>16.100000000000001</v>
      </c>
      <c r="G779" s="7">
        <v>16.260000000000002</v>
      </c>
      <c r="H779" s="7">
        <v>16.670000000000002</v>
      </c>
      <c r="I779" s="7">
        <v>17.329999999999998</v>
      </c>
      <c r="J779" s="7">
        <v>16.82</v>
      </c>
      <c r="K779" s="6">
        <f t="shared" si="48"/>
        <v>16.396666666666665</v>
      </c>
      <c r="L779" s="6">
        <f t="shared" si="49"/>
        <v>16.940000000000001</v>
      </c>
      <c r="M779" s="6">
        <f t="shared" si="50"/>
        <v>1.033136816426103</v>
      </c>
      <c r="N779" s="11">
        <f t="shared" si="51"/>
        <v>0.14339251128905262</v>
      </c>
      <c r="R779" s="2"/>
      <c r="S779" s="2"/>
      <c r="T779" s="2"/>
      <c r="U779" s="2"/>
      <c r="V779" s="2"/>
    </row>
    <row r="780" spans="1:22">
      <c r="A780" s="13" t="s">
        <v>3117</v>
      </c>
      <c r="B780" s="7" t="s">
        <v>345</v>
      </c>
      <c r="C780" s="12" t="s">
        <v>346</v>
      </c>
      <c r="D780" s="7">
        <v>3</v>
      </c>
      <c r="E780" s="7">
        <v>11.81</v>
      </c>
      <c r="F780" s="7">
        <v>11.66</v>
      </c>
      <c r="G780" s="7">
        <v>12.31</v>
      </c>
      <c r="H780" s="7">
        <v>19.02</v>
      </c>
      <c r="I780" s="7">
        <v>23.44</v>
      </c>
      <c r="J780" s="7">
        <v>21.76</v>
      </c>
      <c r="K780" s="6">
        <f t="shared" si="48"/>
        <v>11.926666666666668</v>
      </c>
      <c r="L780" s="6">
        <f t="shared" si="49"/>
        <v>21.406666666666666</v>
      </c>
      <c r="M780" s="6">
        <f t="shared" si="50"/>
        <v>1.794857462269424</v>
      </c>
      <c r="N780" s="11">
        <f t="shared" si="51"/>
        <v>1.6209172987235263E-2</v>
      </c>
      <c r="R780" s="2"/>
      <c r="S780" s="2"/>
      <c r="T780" s="2"/>
      <c r="U780" s="2"/>
      <c r="V780" s="2"/>
    </row>
    <row r="781" spans="1:22">
      <c r="A781" s="13" t="s">
        <v>3622</v>
      </c>
      <c r="B781" s="7" t="s">
        <v>1298</v>
      </c>
      <c r="C781" s="12" t="s">
        <v>1299</v>
      </c>
      <c r="D781" s="7">
        <v>3</v>
      </c>
      <c r="E781" s="7">
        <v>15.61</v>
      </c>
      <c r="F781" s="7">
        <v>15.61</v>
      </c>
      <c r="G781" s="7">
        <v>17.989999999999998</v>
      </c>
      <c r="H781" s="7">
        <v>15.7</v>
      </c>
      <c r="I781" s="7">
        <v>17.59</v>
      </c>
      <c r="J781" s="7">
        <v>17.5</v>
      </c>
      <c r="K781" s="6">
        <f t="shared" si="48"/>
        <v>16.403333333333332</v>
      </c>
      <c r="L781" s="6">
        <f t="shared" si="49"/>
        <v>16.93</v>
      </c>
      <c r="M781" s="6">
        <f t="shared" si="50"/>
        <v>1.03210729526519</v>
      </c>
      <c r="N781" s="11">
        <f t="shared" si="51"/>
        <v>0.6292665243065968</v>
      </c>
      <c r="R781" s="2"/>
      <c r="S781" s="2"/>
      <c r="T781" s="2"/>
      <c r="U781" s="2"/>
      <c r="V781" s="2"/>
    </row>
    <row r="782" spans="1:22">
      <c r="A782" s="13" t="s">
        <v>4071</v>
      </c>
      <c r="B782" s="7" t="s">
        <v>2129</v>
      </c>
      <c r="C782" s="12" t="s">
        <v>2130</v>
      </c>
      <c r="D782" s="7">
        <v>62</v>
      </c>
      <c r="E782" s="7">
        <v>17.02</v>
      </c>
      <c r="F782" s="7">
        <v>17.73</v>
      </c>
      <c r="G782" s="7">
        <v>18.09</v>
      </c>
      <c r="H782" s="7">
        <v>15.37</v>
      </c>
      <c r="I782" s="7">
        <v>16.09</v>
      </c>
      <c r="J782" s="7">
        <v>15.7</v>
      </c>
      <c r="K782" s="6">
        <f t="shared" si="48"/>
        <v>17.613333333333333</v>
      </c>
      <c r="L782" s="6">
        <f t="shared" si="49"/>
        <v>15.719999999999999</v>
      </c>
      <c r="M782" s="6">
        <f t="shared" si="50"/>
        <v>0.89250567751703247</v>
      </c>
      <c r="N782" s="11">
        <f t="shared" si="51"/>
        <v>1.0627349327318148E-2</v>
      </c>
      <c r="R782" s="2"/>
      <c r="S782" s="2"/>
      <c r="T782" s="2"/>
      <c r="U782" s="2"/>
      <c r="V782" s="2"/>
    </row>
    <row r="783" spans="1:22">
      <c r="A783" s="13" t="s">
        <v>3261</v>
      </c>
      <c r="B783" s="7" t="s">
        <v>623</v>
      </c>
      <c r="C783" s="12" t="s">
        <v>624</v>
      </c>
      <c r="D783" s="7">
        <v>2</v>
      </c>
      <c r="E783" s="7">
        <v>14.34</v>
      </c>
      <c r="F783" s="7">
        <v>11.58</v>
      </c>
      <c r="G783" s="7">
        <v>13.4</v>
      </c>
      <c r="H783" s="7">
        <v>19.8</v>
      </c>
      <c r="I783" s="7">
        <v>21.1</v>
      </c>
      <c r="J783" s="7">
        <v>19.78</v>
      </c>
      <c r="K783" s="6">
        <f t="shared" si="48"/>
        <v>13.106666666666667</v>
      </c>
      <c r="L783" s="6">
        <f t="shared" si="49"/>
        <v>20.22666666666667</v>
      </c>
      <c r="M783" s="6">
        <f t="shared" si="50"/>
        <v>1.5432349949135302</v>
      </c>
      <c r="N783" s="11">
        <f t="shared" si="51"/>
        <v>4.12859085960815E-3</v>
      </c>
      <c r="R783" s="2"/>
      <c r="S783" s="2"/>
      <c r="T783" s="2"/>
      <c r="U783" s="2"/>
      <c r="V783" s="2"/>
    </row>
    <row r="784" spans="1:22">
      <c r="A784" s="13" t="s">
        <v>3129</v>
      </c>
      <c r="B784" s="7" t="s">
        <v>369</v>
      </c>
      <c r="C784" s="12" t="s">
        <v>370</v>
      </c>
      <c r="D784" s="7">
        <v>1</v>
      </c>
      <c r="E784" s="7">
        <v>12.15</v>
      </c>
      <c r="F784" s="7">
        <v>11.67</v>
      </c>
      <c r="G784" s="7">
        <v>11.97</v>
      </c>
      <c r="H784" s="7">
        <v>20.239999999999998</v>
      </c>
      <c r="I784" s="7">
        <v>21.56</v>
      </c>
      <c r="J784" s="7">
        <v>22.41</v>
      </c>
      <c r="K784" s="6">
        <f t="shared" si="48"/>
        <v>11.93</v>
      </c>
      <c r="L784" s="6">
        <f t="shared" si="49"/>
        <v>21.403333333333332</v>
      </c>
      <c r="M784" s="6">
        <f t="shared" si="50"/>
        <v>1.7940765576976809</v>
      </c>
      <c r="N784" s="11">
        <f t="shared" si="51"/>
        <v>3.1198106021586586E-3</v>
      </c>
      <c r="R784" s="2"/>
      <c r="S784" s="2"/>
      <c r="T784" s="2"/>
      <c r="U784" s="2"/>
      <c r="V784" s="2"/>
    </row>
    <row r="785" spans="1:22">
      <c r="A785" s="13" t="s">
        <v>3122</v>
      </c>
      <c r="B785" s="7" t="s">
        <v>355</v>
      </c>
      <c r="C785" s="12" t="s">
        <v>356</v>
      </c>
      <c r="D785" s="7">
        <v>1</v>
      </c>
      <c r="E785" s="7">
        <v>11.83</v>
      </c>
      <c r="F785" s="7">
        <v>12.22</v>
      </c>
      <c r="G785" s="7">
        <v>13.01</v>
      </c>
      <c r="H785" s="7">
        <v>18.440000000000001</v>
      </c>
      <c r="I785" s="7">
        <v>22.23</v>
      </c>
      <c r="J785" s="7">
        <v>22.28</v>
      </c>
      <c r="K785" s="6">
        <f t="shared" si="48"/>
        <v>12.353333333333333</v>
      </c>
      <c r="L785" s="6">
        <f t="shared" si="49"/>
        <v>20.983333333333334</v>
      </c>
      <c r="M785" s="6">
        <f t="shared" si="50"/>
        <v>1.6985968699406369</v>
      </c>
      <c r="N785" s="11">
        <f t="shared" si="51"/>
        <v>1.5707342824166456E-2</v>
      </c>
      <c r="R785" s="2"/>
      <c r="S785" s="2"/>
      <c r="T785" s="2"/>
      <c r="U785" s="2"/>
      <c r="V785" s="2"/>
    </row>
    <row r="786" spans="1:22">
      <c r="A786" s="13" t="s">
        <v>2942</v>
      </c>
      <c r="B786" s="7" t="s">
        <v>9</v>
      </c>
      <c r="C786" s="12" t="s">
        <v>10</v>
      </c>
      <c r="D786" s="7">
        <v>4</v>
      </c>
      <c r="E786" s="7">
        <v>2.25</v>
      </c>
      <c r="F786" s="7">
        <v>2.2599999999999998</v>
      </c>
      <c r="G786" s="7">
        <v>1.79</v>
      </c>
      <c r="H786" s="7">
        <v>32.47</v>
      </c>
      <c r="I786" s="7">
        <v>29.29</v>
      </c>
      <c r="J786" s="7">
        <v>31.93</v>
      </c>
      <c r="K786" s="6">
        <f t="shared" si="48"/>
        <v>2.1</v>
      </c>
      <c r="L786" s="6">
        <f t="shared" si="49"/>
        <v>31.23</v>
      </c>
      <c r="M786" s="6">
        <f t="shared" si="50"/>
        <v>14.871428571428572</v>
      </c>
      <c r="N786" s="11">
        <f t="shared" si="51"/>
        <v>8.8861190465683033E-4</v>
      </c>
      <c r="R786" s="2"/>
      <c r="S786" s="2"/>
      <c r="T786" s="2"/>
      <c r="U786" s="2"/>
      <c r="V786" s="2"/>
    </row>
    <row r="787" spans="1:22">
      <c r="A787" s="13" t="s">
        <v>2945</v>
      </c>
      <c r="B787" s="7" t="s">
        <v>15</v>
      </c>
      <c r="C787" s="12" t="s">
        <v>10</v>
      </c>
      <c r="D787" s="7">
        <v>2</v>
      </c>
      <c r="E787" s="7">
        <v>3.17</v>
      </c>
      <c r="F787" s="7">
        <v>2.87</v>
      </c>
      <c r="G787" s="7">
        <v>2.77</v>
      </c>
      <c r="H787" s="7">
        <v>25.38</v>
      </c>
      <c r="I787" s="7">
        <v>30.89</v>
      </c>
      <c r="J787" s="7">
        <v>34.92</v>
      </c>
      <c r="K787" s="6">
        <f t="shared" si="48"/>
        <v>2.936666666666667</v>
      </c>
      <c r="L787" s="6">
        <f t="shared" si="49"/>
        <v>30.396666666666665</v>
      </c>
      <c r="M787" s="6">
        <f t="shared" si="50"/>
        <v>10.350737797956866</v>
      </c>
      <c r="N787" s="11">
        <f t="shared" si="51"/>
        <v>9.8812369843761638E-3</v>
      </c>
      <c r="R787" s="2"/>
      <c r="S787" s="2"/>
      <c r="T787" s="2"/>
      <c r="U787" s="2"/>
      <c r="V787" s="2"/>
    </row>
    <row r="788" spans="1:22">
      <c r="A788" s="13" t="s">
        <v>3320</v>
      </c>
      <c r="B788" s="7" t="s">
        <v>736</v>
      </c>
      <c r="C788" s="12" t="s">
        <v>737</v>
      </c>
      <c r="D788" s="7">
        <v>9</v>
      </c>
      <c r="E788" s="7">
        <v>12.91</v>
      </c>
      <c r="F788" s="7">
        <v>13.86</v>
      </c>
      <c r="G788" s="7">
        <v>15.8</v>
      </c>
      <c r="H788" s="7">
        <v>18.64</v>
      </c>
      <c r="I788" s="7">
        <v>19.29</v>
      </c>
      <c r="J788" s="7">
        <v>19.5</v>
      </c>
      <c r="K788" s="6">
        <f t="shared" si="48"/>
        <v>14.19</v>
      </c>
      <c r="L788" s="6">
        <f t="shared" si="49"/>
        <v>19.143333333333334</v>
      </c>
      <c r="M788" s="6">
        <f t="shared" si="50"/>
        <v>1.3490721165139772</v>
      </c>
      <c r="N788" s="11">
        <f t="shared" si="51"/>
        <v>2.0786218283347327E-2</v>
      </c>
      <c r="R788" s="2"/>
      <c r="S788" s="2"/>
      <c r="T788" s="2"/>
      <c r="U788" s="2"/>
      <c r="V788" s="2"/>
    </row>
    <row r="789" spans="1:22" s="4" customFormat="1">
      <c r="A789" s="13" t="s">
        <v>3178</v>
      </c>
      <c r="B789" s="7" t="s">
        <v>466</v>
      </c>
      <c r="C789" s="12" t="s">
        <v>467</v>
      </c>
      <c r="D789" s="7">
        <v>3</v>
      </c>
      <c r="E789" s="7">
        <v>12.74</v>
      </c>
      <c r="F789" s="7">
        <v>10.93</v>
      </c>
      <c r="G789" s="7">
        <v>12.7</v>
      </c>
      <c r="H789" s="7">
        <v>20.3</v>
      </c>
      <c r="I789" s="7">
        <v>22.44</v>
      </c>
      <c r="J789" s="7">
        <v>20.88</v>
      </c>
      <c r="K789" s="6">
        <f t="shared" si="48"/>
        <v>12.123333333333335</v>
      </c>
      <c r="L789" s="6">
        <f t="shared" si="49"/>
        <v>21.206666666666667</v>
      </c>
      <c r="M789" s="6">
        <f t="shared" si="50"/>
        <v>1.7492438823205938</v>
      </c>
      <c r="N789" s="11">
        <f t="shared" si="51"/>
        <v>4.96486678954116E-4</v>
      </c>
      <c r="O789"/>
      <c r="P789"/>
      <c r="R789" s="2"/>
      <c r="S789" s="2"/>
      <c r="T789" s="2"/>
      <c r="U789" s="2"/>
      <c r="V789" s="2"/>
    </row>
    <row r="790" spans="1:22">
      <c r="A790" s="13" t="s">
        <v>4167</v>
      </c>
      <c r="B790" s="7" t="s">
        <v>2300</v>
      </c>
      <c r="C790" s="12" t="s">
        <v>2301</v>
      </c>
      <c r="D790" s="7">
        <v>9</v>
      </c>
      <c r="E790" s="7">
        <v>19.14</v>
      </c>
      <c r="F790" s="7">
        <v>18.02</v>
      </c>
      <c r="G790" s="7">
        <v>17.84</v>
      </c>
      <c r="H790" s="7">
        <v>15.06</v>
      </c>
      <c r="I790" s="7">
        <v>15.86</v>
      </c>
      <c r="J790" s="7">
        <v>14.09</v>
      </c>
      <c r="K790" s="6">
        <f t="shared" si="48"/>
        <v>18.333333333333332</v>
      </c>
      <c r="L790" s="6">
        <f t="shared" si="49"/>
        <v>15.003333333333336</v>
      </c>
      <c r="M790" s="6">
        <f t="shared" si="50"/>
        <v>0.81836363636363652</v>
      </c>
      <c r="N790" s="11">
        <f t="shared" si="51"/>
        <v>7.9990307876973091E-3</v>
      </c>
      <c r="R790" s="2"/>
      <c r="S790" s="2"/>
      <c r="T790" s="2"/>
      <c r="U790" s="2"/>
      <c r="V790" s="2"/>
    </row>
    <row r="791" spans="1:22">
      <c r="A791" s="13" t="s">
        <v>3636</v>
      </c>
      <c r="B791" s="7" t="s">
        <v>1324</v>
      </c>
      <c r="C791" s="12" t="s">
        <v>432</v>
      </c>
      <c r="D791" s="7">
        <v>9</v>
      </c>
      <c r="E791" s="7">
        <v>12.6</v>
      </c>
      <c r="F791" s="7">
        <v>17.43</v>
      </c>
      <c r="G791" s="7">
        <v>16.52</v>
      </c>
      <c r="H791" s="7">
        <v>16.52</v>
      </c>
      <c r="I791" s="7">
        <v>18.559999999999999</v>
      </c>
      <c r="J791" s="7">
        <v>18.37</v>
      </c>
      <c r="K791" s="6">
        <f t="shared" si="48"/>
        <v>15.516666666666666</v>
      </c>
      <c r="L791" s="6">
        <f t="shared" si="49"/>
        <v>17.816666666666666</v>
      </c>
      <c r="M791" s="6">
        <f t="shared" si="50"/>
        <v>1.1482277121374866</v>
      </c>
      <c r="N791" s="11">
        <f t="shared" si="51"/>
        <v>0.25833395954394944</v>
      </c>
      <c r="R791" s="2"/>
      <c r="S791" s="2"/>
      <c r="T791" s="2"/>
      <c r="U791" s="2"/>
      <c r="V791" s="2"/>
    </row>
    <row r="792" spans="1:22" ht="37">
      <c r="A792" s="13" t="s">
        <v>3617</v>
      </c>
      <c r="B792" s="7" t="s">
        <v>1288</v>
      </c>
      <c r="C792" s="12" t="s">
        <v>1289</v>
      </c>
      <c r="D792" s="7">
        <v>1</v>
      </c>
      <c r="E792" s="7">
        <v>15.05</v>
      </c>
      <c r="F792" s="7">
        <v>19.690000000000001</v>
      </c>
      <c r="G792" s="7">
        <v>13.88</v>
      </c>
      <c r="H792" s="7">
        <v>19.579999999999998</v>
      </c>
      <c r="I792" s="7">
        <v>14.82</v>
      </c>
      <c r="J792" s="7">
        <v>16.98</v>
      </c>
      <c r="K792" s="6">
        <f t="shared" si="48"/>
        <v>16.206666666666667</v>
      </c>
      <c r="L792" s="6">
        <f t="shared" si="49"/>
        <v>17.126666666666665</v>
      </c>
      <c r="M792" s="6">
        <f t="shared" si="50"/>
        <v>1.0567667626491155</v>
      </c>
      <c r="N792" s="11">
        <f t="shared" si="51"/>
        <v>0.70420438323861922</v>
      </c>
      <c r="R792" s="2"/>
      <c r="S792" s="2"/>
      <c r="T792" s="2"/>
      <c r="U792" s="2"/>
      <c r="V792" s="2"/>
    </row>
    <row r="793" spans="1:22">
      <c r="A793" s="13" t="s">
        <v>3449</v>
      </c>
      <c r="B793" s="7" t="s">
        <v>974</v>
      </c>
      <c r="C793" s="12" t="s">
        <v>55</v>
      </c>
      <c r="D793" s="7">
        <v>2</v>
      </c>
      <c r="E793" s="7">
        <v>11.14</v>
      </c>
      <c r="F793" s="7">
        <v>14.44</v>
      </c>
      <c r="G793" s="7">
        <v>16.68</v>
      </c>
      <c r="H793" s="7">
        <v>17.41</v>
      </c>
      <c r="I793" s="7">
        <v>17.98</v>
      </c>
      <c r="J793" s="7">
        <v>22.35</v>
      </c>
      <c r="K793" s="6">
        <f t="shared" si="48"/>
        <v>14.086666666666666</v>
      </c>
      <c r="L793" s="6">
        <f t="shared" si="49"/>
        <v>19.246666666666666</v>
      </c>
      <c r="M793" s="6">
        <f t="shared" si="50"/>
        <v>1.3663038334122102</v>
      </c>
      <c r="N793" s="11">
        <f t="shared" si="51"/>
        <v>8.2800946452535759E-2</v>
      </c>
      <c r="R793" s="2"/>
      <c r="S793" s="2"/>
      <c r="T793" s="2"/>
      <c r="U793" s="2"/>
      <c r="V793" s="2"/>
    </row>
    <row r="794" spans="1:22">
      <c r="A794" s="13" t="s">
        <v>3853</v>
      </c>
      <c r="B794" s="7" t="s">
        <v>1730</v>
      </c>
      <c r="C794" s="12" t="s">
        <v>1731</v>
      </c>
      <c r="D794" s="7">
        <v>12</v>
      </c>
      <c r="E794" s="7">
        <v>16.87</v>
      </c>
      <c r="F794" s="7">
        <v>16.649999999999999</v>
      </c>
      <c r="G794" s="7">
        <v>17.010000000000002</v>
      </c>
      <c r="H794" s="7">
        <v>15.64</v>
      </c>
      <c r="I794" s="7">
        <v>17.09</v>
      </c>
      <c r="J794" s="7">
        <v>16.75</v>
      </c>
      <c r="K794" s="6">
        <f t="shared" si="48"/>
        <v>16.843333333333334</v>
      </c>
      <c r="L794" s="6">
        <f t="shared" si="49"/>
        <v>16.493333333333336</v>
      </c>
      <c r="M794" s="6">
        <f t="shared" si="50"/>
        <v>0.97922026518899674</v>
      </c>
      <c r="N794" s="11">
        <f t="shared" si="51"/>
        <v>0.51090869305690734</v>
      </c>
      <c r="R794" s="2"/>
      <c r="S794" s="2"/>
      <c r="T794" s="2"/>
      <c r="U794" s="2"/>
      <c r="V794" s="2"/>
    </row>
    <row r="795" spans="1:22">
      <c r="A795" s="13" t="s">
        <v>3549</v>
      </c>
      <c r="B795" s="7" t="s">
        <v>1162</v>
      </c>
      <c r="C795" s="12" t="s">
        <v>1163</v>
      </c>
      <c r="D795" s="7">
        <v>2</v>
      </c>
      <c r="E795" s="7">
        <v>13.63</v>
      </c>
      <c r="F795" s="7">
        <v>15.6</v>
      </c>
      <c r="G795" s="7">
        <v>17</v>
      </c>
      <c r="H795" s="7">
        <v>16.350000000000001</v>
      </c>
      <c r="I795" s="7">
        <v>18.350000000000001</v>
      </c>
      <c r="J795" s="7">
        <v>19.079999999999998</v>
      </c>
      <c r="K795" s="6">
        <f t="shared" si="48"/>
        <v>15.410000000000002</v>
      </c>
      <c r="L795" s="6">
        <f t="shared" si="49"/>
        <v>17.926666666666666</v>
      </c>
      <c r="M795" s="6">
        <f t="shared" si="50"/>
        <v>1.1633138654553319</v>
      </c>
      <c r="N795" s="11">
        <f t="shared" si="51"/>
        <v>0.12153430971848883</v>
      </c>
      <c r="R795" s="2"/>
      <c r="S795" s="2"/>
      <c r="T795" s="2"/>
      <c r="U795" s="2"/>
      <c r="V795" s="2"/>
    </row>
    <row r="796" spans="1:22">
      <c r="A796" s="13" t="s">
        <v>2960</v>
      </c>
      <c r="B796" s="7" t="s">
        <v>44</v>
      </c>
      <c r="C796" s="12" t="s">
        <v>45</v>
      </c>
      <c r="D796" s="7">
        <v>1</v>
      </c>
      <c r="E796" s="7">
        <v>4.46</v>
      </c>
      <c r="F796" s="7">
        <v>4.6100000000000003</v>
      </c>
      <c r="G796" s="7">
        <v>3.4</v>
      </c>
      <c r="H796" s="7">
        <v>30.48</v>
      </c>
      <c r="I796" s="7">
        <v>28.6</v>
      </c>
      <c r="J796" s="7">
        <v>28.45</v>
      </c>
      <c r="K796" s="6">
        <f t="shared" si="48"/>
        <v>4.1566666666666672</v>
      </c>
      <c r="L796" s="6">
        <f t="shared" si="49"/>
        <v>29.176666666666666</v>
      </c>
      <c r="M796" s="6">
        <f t="shared" si="50"/>
        <v>7.0192461908580581</v>
      </c>
      <c r="N796" s="11">
        <f t="shared" si="51"/>
        <v>3.4536666156153212E-5</v>
      </c>
      <c r="R796" s="2"/>
      <c r="S796" s="2"/>
      <c r="T796" s="2"/>
      <c r="U796" s="2"/>
      <c r="V796" s="2"/>
    </row>
    <row r="797" spans="1:22">
      <c r="A797" s="13" t="s">
        <v>4006</v>
      </c>
      <c r="B797" s="7" t="s">
        <v>2012</v>
      </c>
      <c r="C797" s="12" t="s">
        <v>2013</v>
      </c>
      <c r="D797" s="7">
        <v>3</v>
      </c>
      <c r="E797" s="7">
        <v>15.08</v>
      </c>
      <c r="F797" s="7">
        <v>19.12</v>
      </c>
      <c r="G797" s="7">
        <v>17.86</v>
      </c>
      <c r="H797" s="7">
        <v>16.329999999999998</v>
      </c>
      <c r="I797" s="7">
        <v>14.72</v>
      </c>
      <c r="J797" s="7">
        <v>16.89</v>
      </c>
      <c r="K797" s="6">
        <f t="shared" si="48"/>
        <v>17.353333333333335</v>
      </c>
      <c r="L797" s="6">
        <f t="shared" si="49"/>
        <v>15.979999999999999</v>
      </c>
      <c r="M797" s="6">
        <f t="shared" si="50"/>
        <v>0.92086054552439478</v>
      </c>
      <c r="N797" s="11">
        <f t="shared" si="51"/>
        <v>0.38471308648781105</v>
      </c>
      <c r="R797" s="2"/>
      <c r="S797" s="2"/>
      <c r="T797" s="2"/>
      <c r="U797" s="2"/>
      <c r="V797" s="2"/>
    </row>
    <row r="798" spans="1:22">
      <c r="A798" s="13" t="s">
        <v>3051</v>
      </c>
      <c r="B798" s="7" t="s">
        <v>218</v>
      </c>
      <c r="C798" s="12" t="s">
        <v>217</v>
      </c>
      <c r="D798" s="7">
        <v>6</v>
      </c>
      <c r="E798" s="7">
        <v>10.28</v>
      </c>
      <c r="F798" s="7">
        <v>11.26</v>
      </c>
      <c r="G798" s="7">
        <v>8</v>
      </c>
      <c r="H798" s="7">
        <v>23.6</v>
      </c>
      <c r="I798" s="7">
        <v>23.21</v>
      </c>
      <c r="J798" s="7">
        <v>23.64</v>
      </c>
      <c r="K798" s="6">
        <f t="shared" si="48"/>
        <v>9.8466666666666658</v>
      </c>
      <c r="L798" s="6">
        <f t="shared" si="49"/>
        <v>23.483333333333334</v>
      </c>
      <c r="M798" s="6">
        <f t="shared" si="50"/>
        <v>2.3849018280297902</v>
      </c>
      <c r="N798" s="11">
        <f t="shared" si="51"/>
        <v>4.3278861682363801E-3</v>
      </c>
      <c r="R798" s="2"/>
      <c r="S798" s="2"/>
      <c r="T798" s="2"/>
      <c r="U798" s="2"/>
      <c r="V798" s="2"/>
    </row>
    <row r="799" spans="1:22">
      <c r="A799" s="13" t="s">
        <v>3832</v>
      </c>
      <c r="B799" s="7" t="s">
        <v>1692</v>
      </c>
      <c r="C799" s="12" t="s">
        <v>1693</v>
      </c>
      <c r="D799" s="7">
        <v>1</v>
      </c>
      <c r="E799" s="7">
        <v>16.5</v>
      </c>
      <c r="F799" s="7">
        <v>13.52</v>
      </c>
      <c r="G799" s="7">
        <v>20.350000000000001</v>
      </c>
      <c r="H799" s="7">
        <v>16.61</v>
      </c>
      <c r="I799" s="7">
        <v>15.68</v>
      </c>
      <c r="J799" s="7">
        <v>17.34</v>
      </c>
      <c r="K799" s="6">
        <f t="shared" si="48"/>
        <v>16.790000000000003</v>
      </c>
      <c r="L799" s="6">
        <f t="shared" si="49"/>
        <v>16.543333333333333</v>
      </c>
      <c r="M799" s="6">
        <f t="shared" si="50"/>
        <v>0.98530871550526089</v>
      </c>
      <c r="N799" s="11">
        <f t="shared" si="51"/>
        <v>0.91353433174534271</v>
      </c>
      <c r="R799" s="2"/>
      <c r="S799" s="2"/>
      <c r="T799" s="2"/>
      <c r="U799" s="2"/>
      <c r="V799" s="2"/>
    </row>
    <row r="800" spans="1:22" ht="25">
      <c r="A800" s="13" t="s">
        <v>4250</v>
      </c>
      <c r="B800" s="7" t="s">
        <v>2454</v>
      </c>
      <c r="C800" s="12" t="s">
        <v>2455</v>
      </c>
      <c r="D800" s="7">
        <v>2</v>
      </c>
      <c r="E800" s="7">
        <v>18.54</v>
      </c>
      <c r="F800" s="7">
        <v>18.34</v>
      </c>
      <c r="G800" s="7">
        <v>18.75</v>
      </c>
      <c r="H800" s="7">
        <v>14.67</v>
      </c>
      <c r="I800" s="7">
        <v>14.45</v>
      </c>
      <c r="J800" s="7">
        <v>15.26</v>
      </c>
      <c r="K800" s="6">
        <f t="shared" si="48"/>
        <v>18.543333333333333</v>
      </c>
      <c r="L800" s="6">
        <f t="shared" si="49"/>
        <v>14.793333333333331</v>
      </c>
      <c r="M800" s="6">
        <f t="shared" si="50"/>
        <v>0.79777098687758397</v>
      </c>
      <c r="N800" s="11">
        <f t="shared" si="51"/>
        <v>9.4373263736562531E-4</v>
      </c>
      <c r="R800" s="2"/>
      <c r="S800" s="2"/>
      <c r="T800" s="2"/>
      <c r="U800" s="2"/>
      <c r="V800" s="2"/>
    </row>
    <row r="801" spans="1:22">
      <c r="A801" s="13" t="s">
        <v>3301</v>
      </c>
      <c r="B801" s="7" t="s">
        <v>699</v>
      </c>
      <c r="C801" s="12" t="s">
        <v>700</v>
      </c>
      <c r="D801" s="7">
        <v>9</v>
      </c>
      <c r="E801" s="7">
        <v>14.3</v>
      </c>
      <c r="F801" s="7">
        <v>12.63</v>
      </c>
      <c r="G801" s="7">
        <v>13.89</v>
      </c>
      <c r="H801" s="7">
        <v>19.489999999999998</v>
      </c>
      <c r="I801" s="7">
        <v>20.02</v>
      </c>
      <c r="J801" s="7">
        <v>19.66</v>
      </c>
      <c r="K801" s="6">
        <f t="shared" si="48"/>
        <v>13.606666666666667</v>
      </c>
      <c r="L801" s="6">
        <f t="shared" si="49"/>
        <v>19.723333333333333</v>
      </c>
      <c r="M801" s="6">
        <f t="shared" si="50"/>
        <v>1.4495345418912298</v>
      </c>
      <c r="N801" s="11">
        <f t="shared" si="51"/>
        <v>3.7362316755967699E-3</v>
      </c>
      <c r="R801" s="2"/>
      <c r="S801" s="2"/>
      <c r="T801" s="2"/>
      <c r="U801" s="2"/>
      <c r="V801" s="2"/>
    </row>
    <row r="802" spans="1:22">
      <c r="A802" s="13" t="s">
        <v>3253</v>
      </c>
      <c r="B802" s="7" t="s">
        <v>608</v>
      </c>
      <c r="C802" s="12" t="s">
        <v>609</v>
      </c>
      <c r="D802" s="7">
        <v>4</v>
      </c>
      <c r="E802" s="7">
        <v>13.9</v>
      </c>
      <c r="F802" s="7">
        <v>12.52</v>
      </c>
      <c r="G802" s="7">
        <v>15.05</v>
      </c>
      <c r="H802" s="7">
        <v>16.93</v>
      </c>
      <c r="I802" s="7">
        <v>20.8</v>
      </c>
      <c r="J802" s="7">
        <v>20.8</v>
      </c>
      <c r="K802" s="6">
        <f t="shared" si="48"/>
        <v>13.823333333333332</v>
      </c>
      <c r="L802" s="6">
        <f t="shared" si="49"/>
        <v>19.510000000000002</v>
      </c>
      <c r="M802" s="6">
        <f t="shared" si="50"/>
        <v>1.4113817217265496</v>
      </c>
      <c r="N802" s="11">
        <f t="shared" si="51"/>
        <v>2.8416685704388111E-2</v>
      </c>
      <c r="R802" s="2"/>
      <c r="S802" s="2"/>
      <c r="T802" s="2"/>
      <c r="U802" s="2"/>
      <c r="V802" s="2"/>
    </row>
    <row r="803" spans="1:22" ht="25">
      <c r="A803" s="13" t="s">
        <v>3855</v>
      </c>
      <c r="B803" s="7" t="s">
        <v>1734</v>
      </c>
      <c r="C803" s="12" t="s">
        <v>1735</v>
      </c>
      <c r="D803" s="7">
        <v>6</v>
      </c>
      <c r="E803" s="7">
        <v>15.96</v>
      </c>
      <c r="F803" s="7">
        <v>19.34</v>
      </c>
      <c r="G803" s="7">
        <v>16.87</v>
      </c>
      <c r="H803" s="7">
        <v>16.739999999999998</v>
      </c>
      <c r="I803" s="7">
        <v>14.27</v>
      </c>
      <c r="J803" s="7">
        <v>16.82</v>
      </c>
      <c r="K803" s="6">
        <f t="shared" si="48"/>
        <v>17.39</v>
      </c>
      <c r="L803" s="6">
        <f t="shared" si="49"/>
        <v>15.943333333333333</v>
      </c>
      <c r="M803" s="6">
        <f t="shared" si="50"/>
        <v>0.91681042744872532</v>
      </c>
      <c r="N803" s="11">
        <f t="shared" si="51"/>
        <v>0.33388711357458123</v>
      </c>
      <c r="R803" s="2"/>
      <c r="S803" s="2"/>
      <c r="T803" s="2"/>
      <c r="U803" s="2"/>
      <c r="V803" s="2"/>
    </row>
    <row r="804" spans="1:22">
      <c r="A804" s="13" t="s">
        <v>3506</v>
      </c>
      <c r="B804" s="7" t="s">
        <v>1084</v>
      </c>
      <c r="C804" s="12" t="s">
        <v>152</v>
      </c>
      <c r="D804" s="7">
        <v>5</v>
      </c>
      <c r="E804" s="7">
        <v>15.41</v>
      </c>
      <c r="F804" s="7">
        <v>14.91</v>
      </c>
      <c r="G804" s="7">
        <v>15.13</v>
      </c>
      <c r="H804" s="7">
        <v>16.86</v>
      </c>
      <c r="I804" s="7">
        <v>19.5</v>
      </c>
      <c r="J804" s="7">
        <v>18.190000000000001</v>
      </c>
      <c r="K804" s="6">
        <f t="shared" si="48"/>
        <v>15.15</v>
      </c>
      <c r="L804" s="6">
        <f t="shared" si="49"/>
        <v>18.183333333333334</v>
      </c>
      <c r="M804" s="6">
        <f t="shared" si="50"/>
        <v>1.2002200220022001</v>
      </c>
      <c r="N804" s="11">
        <f t="shared" si="51"/>
        <v>5.3209831623458388E-2</v>
      </c>
      <c r="R804" s="2"/>
      <c r="S804" s="2"/>
      <c r="T804" s="2"/>
      <c r="U804" s="2"/>
      <c r="V804" s="2"/>
    </row>
    <row r="805" spans="1:22">
      <c r="A805" s="13" t="s">
        <v>3011</v>
      </c>
      <c r="B805" s="7" t="s">
        <v>141</v>
      </c>
      <c r="C805" s="12" t="s">
        <v>142</v>
      </c>
      <c r="D805" s="7">
        <v>1</v>
      </c>
      <c r="E805" s="7">
        <v>9.7100000000000009</v>
      </c>
      <c r="F805" s="7">
        <v>11.64</v>
      </c>
      <c r="G805" s="7">
        <v>9.2200000000000006</v>
      </c>
      <c r="H805" s="7">
        <v>26.61</v>
      </c>
      <c r="I805" s="7">
        <v>16.34</v>
      </c>
      <c r="J805" s="7">
        <v>26.49</v>
      </c>
      <c r="K805" s="6">
        <f t="shared" si="48"/>
        <v>10.19</v>
      </c>
      <c r="L805" s="6">
        <f t="shared" si="49"/>
        <v>23.146666666666665</v>
      </c>
      <c r="M805" s="6">
        <f t="shared" si="50"/>
        <v>2.2715080143931958</v>
      </c>
      <c r="N805" s="11">
        <f t="shared" si="51"/>
        <v>5.6748043514532387E-2</v>
      </c>
      <c r="R805" s="2"/>
      <c r="S805" s="2"/>
      <c r="T805" s="2"/>
      <c r="U805" s="2"/>
      <c r="V805" s="2"/>
    </row>
    <row r="806" spans="1:22">
      <c r="A806" s="13" t="s">
        <v>4365</v>
      </c>
      <c r="B806" s="7" t="s">
        <v>2676</v>
      </c>
      <c r="C806" s="12" t="s">
        <v>2677</v>
      </c>
      <c r="D806" s="7">
        <v>1</v>
      </c>
      <c r="E806" s="7">
        <v>18.14</v>
      </c>
      <c r="F806" s="7">
        <v>21.9</v>
      </c>
      <c r="G806" s="7">
        <v>19.25</v>
      </c>
      <c r="H806" s="7">
        <v>13.97</v>
      </c>
      <c r="I806" s="7">
        <v>13.21</v>
      </c>
      <c r="J806" s="7">
        <v>13.53</v>
      </c>
      <c r="K806" s="6">
        <f t="shared" si="48"/>
        <v>19.763333333333332</v>
      </c>
      <c r="L806" s="6">
        <f t="shared" si="49"/>
        <v>13.57</v>
      </c>
      <c r="M806" s="6">
        <f t="shared" si="50"/>
        <v>0.68662506324843997</v>
      </c>
      <c r="N806" s="11">
        <f t="shared" si="51"/>
        <v>2.7149183767913337E-2</v>
      </c>
      <c r="R806" s="2"/>
      <c r="S806" s="2"/>
      <c r="T806" s="2"/>
      <c r="U806" s="2"/>
      <c r="V806" s="2"/>
    </row>
    <row r="807" spans="1:22">
      <c r="A807" s="13" t="s">
        <v>3579</v>
      </c>
      <c r="B807" s="7" t="s">
        <v>1218</v>
      </c>
      <c r="C807" s="12" t="s">
        <v>1219</v>
      </c>
      <c r="D807" s="7">
        <v>2</v>
      </c>
      <c r="E807" s="7">
        <v>15.58</v>
      </c>
      <c r="F807" s="7">
        <v>16.09</v>
      </c>
      <c r="G807" s="7">
        <v>14.18</v>
      </c>
      <c r="H807" s="7">
        <v>18.8</v>
      </c>
      <c r="I807" s="7">
        <v>17.920000000000002</v>
      </c>
      <c r="J807" s="7">
        <v>17.440000000000001</v>
      </c>
      <c r="K807" s="6">
        <f t="shared" si="48"/>
        <v>15.283333333333333</v>
      </c>
      <c r="L807" s="6">
        <f t="shared" si="49"/>
        <v>18.053333333333331</v>
      </c>
      <c r="M807" s="6">
        <f t="shared" si="50"/>
        <v>1.1812431842966193</v>
      </c>
      <c r="N807" s="11">
        <f t="shared" si="51"/>
        <v>2.0420666608979267E-2</v>
      </c>
      <c r="R807" s="2"/>
      <c r="S807" s="2"/>
      <c r="T807" s="2"/>
      <c r="U807" s="2"/>
      <c r="V807" s="2"/>
    </row>
    <row r="808" spans="1:22">
      <c r="A808" s="13" t="s">
        <v>3146</v>
      </c>
      <c r="B808" s="7" t="s">
        <v>403</v>
      </c>
      <c r="C808" s="12" t="s">
        <v>404</v>
      </c>
      <c r="D808" s="7">
        <v>2</v>
      </c>
      <c r="E808" s="7">
        <v>11.86</v>
      </c>
      <c r="F808" s="7">
        <v>11.01</v>
      </c>
      <c r="G808" s="7">
        <v>13</v>
      </c>
      <c r="H808" s="7">
        <v>20.22</v>
      </c>
      <c r="I808" s="7">
        <v>23.14</v>
      </c>
      <c r="J808" s="7">
        <v>20.77</v>
      </c>
      <c r="K808" s="6">
        <f t="shared" si="48"/>
        <v>11.956666666666665</v>
      </c>
      <c r="L808" s="6">
        <f t="shared" si="49"/>
        <v>21.376666666666665</v>
      </c>
      <c r="M808" s="6">
        <f t="shared" si="50"/>
        <v>1.7878449958182325</v>
      </c>
      <c r="N808" s="11">
        <f t="shared" si="51"/>
        <v>1.8061579723627035E-3</v>
      </c>
      <c r="R808" s="2"/>
      <c r="S808" s="2"/>
      <c r="T808" s="2"/>
      <c r="U808" s="2"/>
      <c r="V808" s="2"/>
    </row>
    <row r="809" spans="1:22">
      <c r="A809" s="13" t="s">
        <v>4136</v>
      </c>
      <c r="B809" s="7" t="s">
        <v>2244</v>
      </c>
      <c r="C809" s="12" t="s">
        <v>2245</v>
      </c>
      <c r="D809" s="7">
        <v>4</v>
      </c>
      <c r="E809" s="7">
        <v>18.36</v>
      </c>
      <c r="F809" s="7">
        <v>21.39</v>
      </c>
      <c r="G809" s="7">
        <v>16.22</v>
      </c>
      <c r="H809" s="7">
        <v>16.27</v>
      </c>
      <c r="I809" s="7">
        <v>12.07</v>
      </c>
      <c r="J809" s="7">
        <v>15.69</v>
      </c>
      <c r="K809" s="6">
        <f t="shared" si="48"/>
        <v>18.656666666666666</v>
      </c>
      <c r="L809" s="6">
        <f t="shared" si="49"/>
        <v>14.676666666666668</v>
      </c>
      <c r="M809" s="6">
        <f t="shared" si="50"/>
        <v>0.78667143112381643</v>
      </c>
      <c r="N809" s="11">
        <f t="shared" si="51"/>
        <v>0.11787098822653666</v>
      </c>
      <c r="R809" s="2"/>
      <c r="S809" s="2"/>
      <c r="T809" s="2"/>
      <c r="U809" s="2"/>
      <c r="V809" s="2"/>
    </row>
    <row r="810" spans="1:22">
      <c r="A810" s="13" t="s">
        <v>3179</v>
      </c>
      <c r="B810" s="7" t="s">
        <v>468</v>
      </c>
      <c r="C810" s="12" t="s">
        <v>469</v>
      </c>
      <c r="D810" s="7">
        <v>7</v>
      </c>
      <c r="E810" s="7">
        <v>11.68</v>
      </c>
      <c r="F810" s="7">
        <v>13.36</v>
      </c>
      <c r="G810" s="7">
        <v>12.81</v>
      </c>
      <c r="H810" s="7">
        <v>19.899999999999999</v>
      </c>
      <c r="I810" s="7">
        <v>21</v>
      </c>
      <c r="J810" s="7">
        <v>21.25</v>
      </c>
      <c r="K810" s="6">
        <f t="shared" si="48"/>
        <v>12.616666666666667</v>
      </c>
      <c r="L810" s="6">
        <f t="shared" si="49"/>
        <v>20.716666666666665</v>
      </c>
      <c r="M810" s="6">
        <f t="shared" si="50"/>
        <v>1.6420079260237779</v>
      </c>
      <c r="N810" s="11">
        <f t="shared" si="51"/>
        <v>2.760144951882933E-4</v>
      </c>
      <c r="R810" s="2"/>
      <c r="S810" s="2"/>
      <c r="T810" s="2"/>
      <c r="U810" s="2"/>
      <c r="V810" s="2"/>
    </row>
    <row r="811" spans="1:22">
      <c r="A811" s="13" t="s">
        <v>2961</v>
      </c>
      <c r="B811" s="7" t="s">
        <v>46</v>
      </c>
      <c r="C811" s="12" t="s">
        <v>47</v>
      </c>
      <c r="D811" s="7">
        <v>4</v>
      </c>
      <c r="E811" s="7">
        <v>5.75</v>
      </c>
      <c r="F811" s="7">
        <v>4.8899999999999997</v>
      </c>
      <c r="G811" s="7">
        <v>4.59</v>
      </c>
      <c r="H811" s="7">
        <v>23.85</v>
      </c>
      <c r="I811" s="7">
        <v>30.86</v>
      </c>
      <c r="J811" s="7">
        <v>30.05</v>
      </c>
      <c r="K811" s="6">
        <f t="shared" si="48"/>
        <v>5.0766666666666671</v>
      </c>
      <c r="L811" s="6">
        <f t="shared" si="49"/>
        <v>28.253333333333334</v>
      </c>
      <c r="M811" s="6">
        <f t="shared" si="50"/>
        <v>5.5653315824031511</v>
      </c>
      <c r="N811" s="11">
        <f t="shared" si="51"/>
        <v>7.8126442576179553E-3</v>
      </c>
      <c r="R811" s="2"/>
      <c r="S811" s="2"/>
      <c r="T811" s="2"/>
      <c r="U811" s="2"/>
      <c r="V811" s="2"/>
    </row>
    <row r="812" spans="1:22">
      <c r="A812" s="13" t="s">
        <v>3050</v>
      </c>
      <c r="B812" s="7" t="s">
        <v>216</v>
      </c>
      <c r="C812" s="12" t="s">
        <v>217</v>
      </c>
      <c r="D812" s="7">
        <v>1</v>
      </c>
      <c r="E812" s="7">
        <v>10.1</v>
      </c>
      <c r="F812" s="7">
        <v>9.91</v>
      </c>
      <c r="G812" s="7">
        <v>9.5399999999999991</v>
      </c>
      <c r="H812" s="7">
        <v>27.11</v>
      </c>
      <c r="I812" s="7">
        <v>20.55</v>
      </c>
      <c r="J812" s="7">
        <v>22.79</v>
      </c>
      <c r="K812" s="6">
        <f t="shared" si="48"/>
        <v>9.85</v>
      </c>
      <c r="L812" s="6">
        <f t="shared" si="49"/>
        <v>23.483333333333331</v>
      </c>
      <c r="M812" s="6">
        <f t="shared" si="50"/>
        <v>2.3840947546531299</v>
      </c>
      <c r="N812" s="11">
        <f t="shared" si="51"/>
        <v>1.8759480847615612E-2</v>
      </c>
      <c r="R812" s="2"/>
      <c r="S812" s="2"/>
      <c r="T812" s="2"/>
      <c r="U812" s="2"/>
      <c r="V812" s="2"/>
    </row>
    <row r="813" spans="1:22">
      <c r="A813" s="13" t="s">
        <v>3463</v>
      </c>
      <c r="B813" s="7" t="s">
        <v>1001</v>
      </c>
      <c r="C813" s="12" t="s">
        <v>1002</v>
      </c>
      <c r="D813" s="7">
        <v>1</v>
      </c>
      <c r="E813" s="7">
        <v>15.1</v>
      </c>
      <c r="F813" s="7">
        <v>14.28</v>
      </c>
      <c r="G813" s="7">
        <v>15.48</v>
      </c>
      <c r="H813" s="7">
        <v>19.09</v>
      </c>
      <c r="I813" s="7">
        <v>17.399999999999999</v>
      </c>
      <c r="J813" s="7">
        <v>18.649999999999999</v>
      </c>
      <c r="K813" s="6">
        <f t="shared" si="48"/>
        <v>14.953333333333333</v>
      </c>
      <c r="L813" s="6">
        <f t="shared" si="49"/>
        <v>18.38</v>
      </c>
      <c r="M813" s="6">
        <f t="shared" si="50"/>
        <v>1.2291573785109229</v>
      </c>
      <c r="N813" s="11">
        <f t="shared" si="51"/>
        <v>7.1223709454019159E-3</v>
      </c>
      <c r="R813" s="2"/>
      <c r="S813" s="2"/>
      <c r="T813" s="2"/>
      <c r="U813" s="2"/>
      <c r="V813" s="2"/>
    </row>
    <row r="814" spans="1:22">
      <c r="A814" s="13" t="s">
        <v>2940</v>
      </c>
      <c r="B814" s="7" t="s">
        <v>6</v>
      </c>
      <c r="C814" s="12" t="s">
        <v>7</v>
      </c>
      <c r="D814" s="7">
        <v>28</v>
      </c>
      <c r="E814" s="7">
        <v>1.9</v>
      </c>
      <c r="F814" s="7">
        <v>1.94</v>
      </c>
      <c r="G814" s="7">
        <v>1.66</v>
      </c>
      <c r="H814" s="7">
        <v>31.24</v>
      </c>
      <c r="I814" s="7">
        <v>31</v>
      </c>
      <c r="J814" s="7">
        <v>32.270000000000003</v>
      </c>
      <c r="K814" s="6">
        <f t="shared" si="48"/>
        <v>1.8333333333333333</v>
      </c>
      <c r="L814" s="6">
        <f t="shared" si="49"/>
        <v>31.50333333333333</v>
      </c>
      <c r="M814" s="6">
        <f t="shared" si="50"/>
        <v>17.183636363636364</v>
      </c>
      <c r="N814" s="11">
        <f t="shared" si="51"/>
        <v>8.7369693924359973E-5</v>
      </c>
      <c r="R814" s="2"/>
      <c r="S814" s="2"/>
      <c r="T814" s="2"/>
      <c r="U814" s="2"/>
      <c r="V814" s="2"/>
    </row>
    <row r="815" spans="1:22">
      <c r="A815" s="13" t="s">
        <v>3404</v>
      </c>
      <c r="B815" s="7" t="s">
        <v>894</v>
      </c>
      <c r="C815" s="12" t="s">
        <v>895</v>
      </c>
      <c r="D815" s="7">
        <v>1</v>
      </c>
      <c r="E815" s="7">
        <v>12.66</v>
      </c>
      <c r="F815" s="7">
        <v>14.8</v>
      </c>
      <c r="G815" s="7">
        <v>15.44</v>
      </c>
      <c r="H815" s="7">
        <v>17.72</v>
      </c>
      <c r="I815" s="7">
        <v>19.18</v>
      </c>
      <c r="J815" s="7">
        <v>20.21</v>
      </c>
      <c r="K815" s="6">
        <f t="shared" si="48"/>
        <v>14.299999999999999</v>
      </c>
      <c r="L815" s="6">
        <f t="shared" si="49"/>
        <v>19.036666666666665</v>
      </c>
      <c r="M815" s="6">
        <f t="shared" si="50"/>
        <v>1.3312354312354313</v>
      </c>
      <c r="N815" s="11">
        <f t="shared" si="51"/>
        <v>1.3546506897736539E-2</v>
      </c>
      <c r="R815" s="2"/>
      <c r="S815" s="2"/>
      <c r="T815" s="2"/>
      <c r="U815" s="2"/>
      <c r="V815" s="2"/>
    </row>
    <row r="816" spans="1:22">
      <c r="A816" s="13" t="s">
        <v>3139</v>
      </c>
      <c r="B816" s="7" t="s">
        <v>389</v>
      </c>
      <c r="C816" s="12" t="s">
        <v>390</v>
      </c>
      <c r="D816" s="7">
        <v>1</v>
      </c>
      <c r="E816" s="7">
        <v>12.63</v>
      </c>
      <c r="F816" s="7">
        <v>10.220000000000001</v>
      </c>
      <c r="G816" s="7">
        <v>11.86</v>
      </c>
      <c r="H816" s="7">
        <v>20.96</v>
      </c>
      <c r="I816" s="7">
        <v>23.53</v>
      </c>
      <c r="J816" s="7">
        <v>20.79</v>
      </c>
      <c r="K816" s="6">
        <f t="shared" si="48"/>
        <v>11.57</v>
      </c>
      <c r="L816" s="6">
        <f t="shared" si="49"/>
        <v>21.76</v>
      </c>
      <c r="M816" s="6">
        <f t="shared" si="50"/>
        <v>1.8807260155574763</v>
      </c>
      <c r="N816" s="11">
        <f t="shared" si="51"/>
        <v>1.0551865828342889E-3</v>
      </c>
      <c r="R816" s="2"/>
      <c r="S816" s="2"/>
      <c r="T816" s="2"/>
      <c r="U816" s="2"/>
      <c r="V816" s="2"/>
    </row>
    <row r="817" spans="1:22">
      <c r="A817" s="13" t="s">
        <v>3551</v>
      </c>
      <c r="B817" s="7" t="s">
        <v>1166</v>
      </c>
      <c r="C817" s="12" t="s">
        <v>1167</v>
      </c>
      <c r="D817" s="7">
        <v>6</v>
      </c>
      <c r="E817" s="7">
        <v>15.26</v>
      </c>
      <c r="F817" s="7">
        <v>14.58</v>
      </c>
      <c r="G817" s="7">
        <v>15.51</v>
      </c>
      <c r="H817" s="7">
        <v>16.77</v>
      </c>
      <c r="I817" s="7">
        <v>19.940000000000001</v>
      </c>
      <c r="J817" s="7">
        <v>17.93</v>
      </c>
      <c r="K817" s="6">
        <f t="shared" si="48"/>
        <v>15.116666666666667</v>
      </c>
      <c r="L817" s="6">
        <f t="shared" si="49"/>
        <v>18.213333333333335</v>
      </c>
      <c r="M817" s="6">
        <f t="shared" si="50"/>
        <v>1.2048511576626242</v>
      </c>
      <c r="N817" s="11">
        <f t="shared" si="51"/>
        <v>6.8526278259424062E-2</v>
      </c>
      <c r="R817" s="2"/>
      <c r="S817" s="2"/>
      <c r="T817" s="2"/>
      <c r="U817" s="2"/>
      <c r="V817" s="2"/>
    </row>
    <row r="818" spans="1:22">
      <c r="A818" s="13" t="s">
        <v>3067</v>
      </c>
      <c r="B818" s="7" t="s">
        <v>248</v>
      </c>
      <c r="C818" s="12" t="s">
        <v>249</v>
      </c>
      <c r="D818" s="7">
        <v>1</v>
      </c>
      <c r="E818" s="7">
        <v>11.04</v>
      </c>
      <c r="F818" s="7">
        <v>10.67</v>
      </c>
      <c r="G818" s="7">
        <v>9.26</v>
      </c>
      <c r="H818" s="7">
        <v>21.37</v>
      </c>
      <c r="I818" s="7">
        <v>22.66</v>
      </c>
      <c r="J818" s="7">
        <v>25</v>
      </c>
      <c r="K818" s="6">
        <f t="shared" si="48"/>
        <v>10.323333333333332</v>
      </c>
      <c r="L818" s="6">
        <f t="shared" si="49"/>
        <v>23.01</v>
      </c>
      <c r="M818" s="6">
        <f t="shared" si="50"/>
        <v>2.2289312237649344</v>
      </c>
      <c r="N818" s="11">
        <f t="shared" si="51"/>
        <v>1.8405671729359769E-3</v>
      </c>
      <c r="R818" s="2"/>
      <c r="S818" s="2"/>
      <c r="T818" s="2"/>
      <c r="U818" s="2"/>
      <c r="V818" s="2"/>
    </row>
    <row r="819" spans="1:22">
      <c r="A819" s="13" t="s">
        <v>3467</v>
      </c>
      <c r="B819" s="7" t="s">
        <v>1007</v>
      </c>
      <c r="C819" s="12" t="s">
        <v>1008</v>
      </c>
      <c r="D819" s="7">
        <v>8</v>
      </c>
      <c r="E819" s="7">
        <v>14.86</v>
      </c>
      <c r="F819" s="7">
        <v>13.63</v>
      </c>
      <c r="G819" s="7">
        <v>16.03</v>
      </c>
      <c r="H819" s="7">
        <v>17.940000000000001</v>
      </c>
      <c r="I819" s="7">
        <v>19.239999999999998</v>
      </c>
      <c r="J819" s="7">
        <v>18.309999999999999</v>
      </c>
      <c r="K819" s="6">
        <f t="shared" si="48"/>
        <v>14.840000000000002</v>
      </c>
      <c r="L819" s="6">
        <f t="shared" si="49"/>
        <v>18.496666666666666</v>
      </c>
      <c r="M819" s="6">
        <f t="shared" si="50"/>
        <v>1.2464061096136567</v>
      </c>
      <c r="N819" s="11">
        <f t="shared" si="51"/>
        <v>1.7433453009196815E-2</v>
      </c>
      <c r="R819" s="2"/>
      <c r="S819" s="2"/>
      <c r="T819" s="2"/>
      <c r="U819" s="2"/>
      <c r="V819" s="2"/>
    </row>
    <row r="820" spans="1:22">
      <c r="A820" s="13" t="s">
        <v>3964</v>
      </c>
      <c r="B820" s="7" t="s">
        <v>1941</v>
      </c>
      <c r="C820" s="12" t="s">
        <v>1942</v>
      </c>
      <c r="D820" s="7">
        <v>3</v>
      </c>
      <c r="E820" s="7">
        <v>19.47</v>
      </c>
      <c r="F820" s="7">
        <v>16.829999999999998</v>
      </c>
      <c r="G820" s="7">
        <v>16.97</v>
      </c>
      <c r="H820" s="7">
        <v>15.9</v>
      </c>
      <c r="I820" s="7">
        <v>17.12</v>
      </c>
      <c r="J820" s="7">
        <v>13.7</v>
      </c>
      <c r="K820" s="6">
        <f t="shared" si="48"/>
        <v>17.756666666666664</v>
      </c>
      <c r="L820" s="6">
        <f t="shared" si="49"/>
        <v>15.573333333333332</v>
      </c>
      <c r="M820" s="6">
        <f t="shared" si="50"/>
        <v>0.87704148676553417</v>
      </c>
      <c r="N820" s="11">
        <f t="shared" si="51"/>
        <v>0.17459641429309061</v>
      </c>
      <c r="R820" s="2"/>
      <c r="S820" s="2"/>
      <c r="T820" s="2"/>
      <c r="U820" s="2"/>
      <c r="V820" s="2"/>
    </row>
    <row r="821" spans="1:22">
      <c r="A821" s="13" t="s">
        <v>3699</v>
      </c>
      <c r="B821" s="7" t="s">
        <v>1446</v>
      </c>
      <c r="C821" s="12" t="s">
        <v>1447</v>
      </c>
      <c r="D821" s="7">
        <v>15</v>
      </c>
      <c r="E821" s="7">
        <v>16.02</v>
      </c>
      <c r="F821" s="7">
        <v>16.82</v>
      </c>
      <c r="G821" s="7">
        <v>15.32</v>
      </c>
      <c r="H821" s="7">
        <v>18.23</v>
      </c>
      <c r="I821" s="7">
        <v>16.489999999999998</v>
      </c>
      <c r="J821" s="7">
        <v>17.12</v>
      </c>
      <c r="K821" s="6">
        <f t="shared" si="48"/>
        <v>16.053333333333335</v>
      </c>
      <c r="L821" s="6">
        <f t="shared" si="49"/>
        <v>17.28</v>
      </c>
      <c r="M821" s="6">
        <f t="shared" si="50"/>
        <v>1.0764119601328903</v>
      </c>
      <c r="N821" s="11">
        <f t="shared" si="51"/>
        <v>0.14208344723116406</v>
      </c>
      <c r="R821" s="2"/>
      <c r="S821" s="2"/>
      <c r="T821" s="2"/>
      <c r="U821" s="2"/>
      <c r="V821" s="2"/>
    </row>
    <row r="822" spans="1:22">
      <c r="A822" s="13" t="s">
        <v>4440</v>
      </c>
      <c r="B822" s="7" t="s">
        <v>2817</v>
      </c>
      <c r="C822" s="12" t="s">
        <v>2818</v>
      </c>
      <c r="D822" s="7">
        <v>4</v>
      </c>
      <c r="E822" s="7">
        <v>20.82</v>
      </c>
      <c r="F822" s="7">
        <v>20.22</v>
      </c>
      <c r="G822" s="7">
        <v>21.76</v>
      </c>
      <c r="H822" s="7">
        <v>12.29</v>
      </c>
      <c r="I822" s="7">
        <v>12.58</v>
      </c>
      <c r="J822" s="7">
        <v>12.33</v>
      </c>
      <c r="K822" s="6">
        <f t="shared" si="48"/>
        <v>20.933333333333334</v>
      </c>
      <c r="L822" s="6">
        <f t="shared" si="49"/>
        <v>12.399999999999999</v>
      </c>
      <c r="M822" s="6">
        <f t="shared" si="50"/>
        <v>0.59235668789808915</v>
      </c>
      <c r="N822" s="11">
        <f t="shared" si="51"/>
        <v>1.9773319601040732E-3</v>
      </c>
      <c r="R822" s="2"/>
      <c r="S822" s="2"/>
      <c r="T822" s="2"/>
      <c r="U822" s="2"/>
      <c r="V822" s="2"/>
    </row>
    <row r="823" spans="1:22">
      <c r="A823" s="13" t="s">
        <v>3703</v>
      </c>
      <c r="B823" s="7" t="s">
        <v>1454</v>
      </c>
      <c r="C823" s="12" t="s">
        <v>1455</v>
      </c>
      <c r="D823" s="7">
        <v>8</v>
      </c>
      <c r="E823" s="7">
        <v>16.579999999999998</v>
      </c>
      <c r="F823" s="7">
        <v>16.059999999999999</v>
      </c>
      <c r="G823" s="7">
        <v>16.21</v>
      </c>
      <c r="H823" s="7">
        <v>17.3</v>
      </c>
      <c r="I823" s="7">
        <v>16.41</v>
      </c>
      <c r="J823" s="7">
        <v>17.440000000000001</v>
      </c>
      <c r="K823" s="6">
        <f t="shared" si="48"/>
        <v>16.283333333333335</v>
      </c>
      <c r="L823" s="6">
        <f t="shared" si="49"/>
        <v>17.05</v>
      </c>
      <c r="M823" s="6">
        <f t="shared" si="50"/>
        <v>1.0470829068577276</v>
      </c>
      <c r="N823" s="11">
        <f t="shared" si="51"/>
        <v>0.1254413007321854</v>
      </c>
      <c r="R823" s="2"/>
      <c r="S823" s="2"/>
      <c r="T823" s="2"/>
      <c r="U823" s="2"/>
      <c r="V823" s="2"/>
    </row>
    <row r="824" spans="1:22">
      <c r="A824" s="13" t="s">
        <v>3406</v>
      </c>
      <c r="B824" s="7" t="s">
        <v>897</v>
      </c>
      <c r="C824" s="12" t="s">
        <v>898</v>
      </c>
      <c r="D824" s="7">
        <v>1</v>
      </c>
      <c r="E824" s="7">
        <v>12.9</v>
      </c>
      <c r="F824" s="7">
        <v>20.96</v>
      </c>
      <c r="G824" s="7">
        <v>14.24</v>
      </c>
      <c r="H824" s="7">
        <v>18.45</v>
      </c>
      <c r="I824" s="7">
        <v>13.63</v>
      </c>
      <c r="J824" s="7">
        <v>19.809999999999999</v>
      </c>
      <c r="K824" s="6">
        <f t="shared" si="48"/>
        <v>16.033333333333335</v>
      </c>
      <c r="L824" s="6">
        <f t="shared" si="49"/>
        <v>17.296666666666667</v>
      </c>
      <c r="M824" s="6">
        <f t="shared" si="50"/>
        <v>1.0787941787941786</v>
      </c>
      <c r="N824" s="11">
        <f t="shared" si="51"/>
        <v>0.70774709105436306</v>
      </c>
      <c r="R824" s="2"/>
      <c r="S824" s="2"/>
      <c r="T824" s="2"/>
      <c r="U824" s="2"/>
      <c r="V824" s="2"/>
    </row>
    <row r="825" spans="1:22">
      <c r="A825" s="13" t="s">
        <v>2946</v>
      </c>
      <c r="B825" s="7" t="s">
        <v>16</v>
      </c>
      <c r="C825" s="12" t="s">
        <v>17</v>
      </c>
      <c r="D825" s="7">
        <v>2</v>
      </c>
      <c r="E825" s="7">
        <v>3.13</v>
      </c>
      <c r="F825" s="7">
        <v>2.7</v>
      </c>
      <c r="G825" s="7">
        <v>2.98</v>
      </c>
      <c r="H825" s="7">
        <v>31.55</v>
      </c>
      <c r="I825" s="7">
        <v>28.94</v>
      </c>
      <c r="J825" s="7">
        <v>30.7</v>
      </c>
      <c r="K825" s="6">
        <f t="shared" si="48"/>
        <v>2.936666666666667</v>
      </c>
      <c r="L825" s="6">
        <f t="shared" si="49"/>
        <v>30.396666666666665</v>
      </c>
      <c r="M825" s="6">
        <f t="shared" si="50"/>
        <v>10.350737797956866</v>
      </c>
      <c r="N825" s="11">
        <f t="shared" si="51"/>
        <v>5.8873642944732262E-4</v>
      </c>
      <c r="R825" s="2"/>
      <c r="S825" s="2"/>
      <c r="T825" s="2"/>
      <c r="U825" s="2"/>
      <c r="V825" s="2"/>
    </row>
    <row r="826" spans="1:22">
      <c r="A826" s="13" t="s">
        <v>3690</v>
      </c>
      <c r="B826" s="7" t="s">
        <v>1430</v>
      </c>
      <c r="C826" s="12" t="s">
        <v>1431</v>
      </c>
      <c r="D826" s="7">
        <v>1</v>
      </c>
      <c r="E826" s="7">
        <v>16.62</v>
      </c>
      <c r="F826" s="7">
        <v>13.16</v>
      </c>
      <c r="G826" s="7">
        <v>16.84</v>
      </c>
      <c r="H826" s="7">
        <v>17.95</v>
      </c>
      <c r="I826" s="7">
        <v>17.850000000000001</v>
      </c>
      <c r="J826" s="7">
        <v>17.579999999999998</v>
      </c>
      <c r="K826" s="6">
        <f t="shared" si="48"/>
        <v>15.540000000000001</v>
      </c>
      <c r="L826" s="6">
        <f t="shared" si="49"/>
        <v>17.793333333333333</v>
      </c>
      <c r="M826" s="6">
        <f t="shared" si="50"/>
        <v>1.1450021450021448</v>
      </c>
      <c r="N826" s="11">
        <f t="shared" si="51"/>
        <v>0.19828341535282823</v>
      </c>
      <c r="R826" s="2"/>
      <c r="S826" s="2"/>
      <c r="T826" s="2"/>
      <c r="U826" s="2"/>
      <c r="V826" s="2"/>
    </row>
    <row r="827" spans="1:22">
      <c r="A827" s="13" t="s">
        <v>3516</v>
      </c>
      <c r="B827" s="7" t="s">
        <v>1102</v>
      </c>
      <c r="C827" s="12" t="s">
        <v>1103</v>
      </c>
      <c r="D827" s="7">
        <v>1</v>
      </c>
      <c r="E827" s="7">
        <v>11.08</v>
      </c>
      <c r="F827" s="7">
        <v>16</v>
      </c>
      <c r="G827" s="7">
        <v>16.32</v>
      </c>
      <c r="H827" s="7">
        <v>16.670000000000002</v>
      </c>
      <c r="I827" s="7">
        <v>20.79</v>
      </c>
      <c r="J827" s="7">
        <v>19.149999999999999</v>
      </c>
      <c r="K827" s="6">
        <f t="shared" si="48"/>
        <v>14.466666666666667</v>
      </c>
      <c r="L827" s="6">
        <f t="shared" si="49"/>
        <v>18.87</v>
      </c>
      <c r="M827" s="6">
        <f t="shared" si="50"/>
        <v>1.3043778801843318</v>
      </c>
      <c r="N827" s="11">
        <f t="shared" si="51"/>
        <v>0.10893726266180219</v>
      </c>
      <c r="R827" s="2"/>
      <c r="S827" s="2"/>
      <c r="T827" s="2"/>
      <c r="U827" s="2"/>
      <c r="V827" s="2"/>
    </row>
    <row r="828" spans="1:22">
      <c r="A828" s="13" t="s">
        <v>3150</v>
      </c>
      <c r="B828" s="7" t="s">
        <v>411</v>
      </c>
      <c r="C828" s="12" t="s">
        <v>412</v>
      </c>
      <c r="D828" s="7">
        <v>2</v>
      </c>
      <c r="E828" s="7">
        <v>12.5</v>
      </c>
      <c r="F828" s="7">
        <v>12.09</v>
      </c>
      <c r="G828" s="7">
        <v>11.4</v>
      </c>
      <c r="H828" s="7">
        <v>20.54</v>
      </c>
      <c r="I828" s="7">
        <v>21.06</v>
      </c>
      <c r="J828" s="7">
        <v>22.4</v>
      </c>
      <c r="K828" s="6">
        <f t="shared" si="48"/>
        <v>11.996666666666668</v>
      </c>
      <c r="L828" s="6">
        <f t="shared" si="49"/>
        <v>21.333333333333332</v>
      </c>
      <c r="M828" s="6">
        <f t="shared" si="50"/>
        <v>1.7782717421505971</v>
      </c>
      <c r="N828" s="11">
        <f t="shared" si="51"/>
        <v>4.861320184524966E-4</v>
      </c>
      <c r="R828" s="2"/>
      <c r="S828" s="2"/>
      <c r="T828" s="2"/>
      <c r="U828" s="2"/>
      <c r="V828" s="2"/>
    </row>
    <row r="829" spans="1:22">
      <c r="A829" s="13" t="s">
        <v>3196</v>
      </c>
      <c r="B829" s="7" t="s">
        <v>498</v>
      </c>
      <c r="C829" s="12" t="s">
        <v>499</v>
      </c>
      <c r="D829" s="7">
        <v>23</v>
      </c>
      <c r="E829" s="7">
        <v>12</v>
      </c>
      <c r="F829" s="7">
        <v>12.68</v>
      </c>
      <c r="G829" s="7">
        <v>14.98</v>
      </c>
      <c r="H829" s="7">
        <v>18.5</v>
      </c>
      <c r="I829" s="7">
        <v>20.28</v>
      </c>
      <c r="J829" s="7">
        <v>21.56</v>
      </c>
      <c r="K829" s="6">
        <f t="shared" si="48"/>
        <v>13.219999999999999</v>
      </c>
      <c r="L829" s="6">
        <f t="shared" si="49"/>
        <v>20.113333333333333</v>
      </c>
      <c r="M829" s="6">
        <f t="shared" si="50"/>
        <v>1.5214321734745337</v>
      </c>
      <c r="N829" s="11">
        <f t="shared" si="51"/>
        <v>5.5129322157692522E-3</v>
      </c>
      <c r="R829" s="2"/>
      <c r="S829" s="2"/>
      <c r="T829" s="2"/>
      <c r="U829" s="2"/>
      <c r="V829" s="2"/>
    </row>
    <row r="830" spans="1:22">
      <c r="A830" s="13" t="s">
        <v>3806</v>
      </c>
      <c r="B830" s="7" t="s">
        <v>1645</v>
      </c>
      <c r="C830" s="12" t="s">
        <v>1646</v>
      </c>
      <c r="D830" s="7">
        <v>2</v>
      </c>
      <c r="E830" s="7">
        <v>16.36</v>
      </c>
      <c r="F830" s="7">
        <v>15.75</v>
      </c>
      <c r="G830" s="7">
        <v>18</v>
      </c>
      <c r="H830" s="7">
        <v>16.11</v>
      </c>
      <c r="I830" s="7">
        <v>17.14</v>
      </c>
      <c r="J830" s="7">
        <v>16.64</v>
      </c>
      <c r="K830" s="6">
        <f t="shared" si="48"/>
        <v>16.703333333333333</v>
      </c>
      <c r="L830" s="6">
        <f t="shared" si="49"/>
        <v>16.63</v>
      </c>
      <c r="M830" s="6">
        <f t="shared" si="50"/>
        <v>0.99560965875074836</v>
      </c>
      <c r="N830" s="11">
        <f t="shared" si="51"/>
        <v>0.92730531719549647</v>
      </c>
      <c r="R830" s="2"/>
      <c r="S830" s="2"/>
      <c r="T830" s="2"/>
      <c r="U830" s="2"/>
      <c r="V830" s="2"/>
    </row>
    <row r="831" spans="1:22">
      <c r="A831" s="13" t="s">
        <v>3147</v>
      </c>
      <c r="B831" s="7" t="s">
        <v>405</v>
      </c>
      <c r="C831" s="12" t="s">
        <v>406</v>
      </c>
      <c r="D831" s="7">
        <v>6</v>
      </c>
      <c r="E831" s="7">
        <v>14.61</v>
      </c>
      <c r="F831" s="7">
        <v>11.32</v>
      </c>
      <c r="G831" s="7">
        <v>11.72</v>
      </c>
      <c r="H831" s="7">
        <v>19.850000000000001</v>
      </c>
      <c r="I831" s="7">
        <v>22.02</v>
      </c>
      <c r="J831" s="7">
        <v>20.49</v>
      </c>
      <c r="K831" s="6">
        <f t="shared" si="48"/>
        <v>12.549999999999999</v>
      </c>
      <c r="L831" s="6">
        <f t="shared" si="49"/>
        <v>20.786666666666665</v>
      </c>
      <c r="M831" s="6">
        <f t="shared" si="50"/>
        <v>1.656308100929615</v>
      </c>
      <c r="N831" s="11">
        <f t="shared" si="51"/>
        <v>4.6715647594582597E-3</v>
      </c>
      <c r="R831" s="2"/>
      <c r="S831" s="2"/>
      <c r="T831" s="2"/>
      <c r="U831" s="2"/>
      <c r="V831" s="2"/>
    </row>
    <row r="832" spans="1:22">
      <c r="A832" s="13" t="s">
        <v>3590</v>
      </c>
      <c r="B832" s="7" t="s">
        <v>1239</v>
      </c>
      <c r="C832" s="12" t="s">
        <v>1240</v>
      </c>
      <c r="D832" s="7">
        <v>11</v>
      </c>
      <c r="E832" s="7">
        <v>15.49</v>
      </c>
      <c r="F832" s="7">
        <v>16.03</v>
      </c>
      <c r="G832" s="7">
        <v>15.9</v>
      </c>
      <c r="H832" s="7">
        <v>18.5</v>
      </c>
      <c r="I832" s="7">
        <v>15.88</v>
      </c>
      <c r="J832" s="7">
        <v>18.2</v>
      </c>
      <c r="K832" s="6">
        <f t="shared" si="48"/>
        <v>15.806666666666667</v>
      </c>
      <c r="L832" s="6">
        <f t="shared" si="49"/>
        <v>17.526666666666667</v>
      </c>
      <c r="M832" s="6">
        <f t="shared" si="50"/>
        <v>1.1088148460565164</v>
      </c>
      <c r="N832" s="11">
        <f t="shared" si="51"/>
        <v>0.16914111288060343</v>
      </c>
      <c r="R832" s="2"/>
      <c r="S832" s="2"/>
      <c r="T832" s="2"/>
      <c r="U832" s="2"/>
      <c r="V832" s="2"/>
    </row>
    <row r="833" spans="1:22">
      <c r="A833" s="13" t="s">
        <v>3981</v>
      </c>
      <c r="B833" s="7" t="s">
        <v>1969</v>
      </c>
      <c r="C833" s="12" t="s">
        <v>1970</v>
      </c>
      <c r="D833" s="7">
        <v>8</v>
      </c>
      <c r="E833" s="7">
        <v>15.52</v>
      </c>
      <c r="F833" s="7">
        <v>16.78</v>
      </c>
      <c r="G833" s="7">
        <v>19.690000000000001</v>
      </c>
      <c r="H833" s="7">
        <v>15.55</v>
      </c>
      <c r="I833" s="7">
        <v>15.37</v>
      </c>
      <c r="J833" s="7">
        <v>17.079999999999998</v>
      </c>
      <c r="K833" s="6">
        <f t="shared" si="48"/>
        <v>17.329999999999998</v>
      </c>
      <c r="L833" s="6">
        <f t="shared" si="49"/>
        <v>16</v>
      </c>
      <c r="M833" s="6">
        <f t="shared" si="50"/>
        <v>0.92325447201384891</v>
      </c>
      <c r="N833" s="11">
        <f t="shared" si="51"/>
        <v>0.40284785467713741</v>
      </c>
      <c r="R833" s="2"/>
      <c r="S833" s="2"/>
      <c r="T833" s="2"/>
      <c r="U833" s="2"/>
      <c r="V833" s="2"/>
    </row>
    <row r="834" spans="1:22">
      <c r="A834" s="13" t="s">
        <v>2953</v>
      </c>
      <c r="B834" s="7" t="s">
        <v>30</v>
      </c>
      <c r="C834" s="12" t="s">
        <v>31</v>
      </c>
      <c r="D834" s="7">
        <v>2</v>
      </c>
      <c r="E834" s="7">
        <v>3.58</v>
      </c>
      <c r="F834" s="7">
        <v>3.63</v>
      </c>
      <c r="G834" s="7">
        <v>2.79</v>
      </c>
      <c r="H834" s="7">
        <v>26.7</v>
      </c>
      <c r="I834" s="7">
        <v>29.85</v>
      </c>
      <c r="J834" s="7">
        <v>33.46</v>
      </c>
      <c r="K834" s="6">
        <f t="shared" si="48"/>
        <v>3.3333333333333335</v>
      </c>
      <c r="L834" s="6">
        <f t="shared" si="49"/>
        <v>30.00333333333333</v>
      </c>
      <c r="M834" s="6">
        <f t="shared" si="50"/>
        <v>9.0009999999999994</v>
      </c>
      <c r="N834" s="11">
        <f t="shared" si="51"/>
        <v>4.6612509002498196E-3</v>
      </c>
      <c r="R834" s="2"/>
      <c r="S834" s="2"/>
      <c r="T834" s="2"/>
      <c r="U834" s="2"/>
      <c r="V834" s="2"/>
    </row>
    <row r="835" spans="1:22">
      <c r="A835" s="13" t="s">
        <v>3075</v>
      </c>
      <c r="B835" s="7" t="s">
        <v>263</v>
      </c>
      <c r="C835" s="12" t="s">
        <v>264</v>
      </c>
      <c r="D835" s="7">
        <v>3</v>
      </c>
      <c r="E835" s="7">
        <v>11.67</v>
      </c>
      <c r="F835" s="7">
        <v>10.62</v>
      </c>
      <c r="G835" s="7">
        <v>10.32</v>
      </c>
      <c r="H835" s="7">
        <v>22.11</v>
      </c>
      <c r="I835" s="7">
        <v>23.09</v>
      </c>
      <c r="J835" s="7">
        <v>22.19</v>
      </c>
      <c r="K835" s="6">
        <f t="shared" ref="K835:K898" si="52">AVERAGE(E835:G835)</f>
        <v>10.87</v>
      </c>
      <c r="L835" s="6">
        <f t="shared" ref="L835:L898" si="53">AVERAGE(H835:J835)</f>
        <v>22.463333333333335</v>
      </c>
      <c r="M835" s="6">
        <f t="shared" ref="M835:M898" si="54">L835/K835</f>
        <v>2.0665440049064707</v>
      </c>
      <c r="N835" s="11">
        <f t="shared" ref="N835:N898" si="55">TTEST(E835:G835,H835:J835,2,3)</f>
        <v>3.8856741039483894E-5</v>
      </c>
      <c r="R835" s="2"/>
      <c r="S835" s="2"/>
      <c r="T835" s="2"/>
      <c r="U835" s="2"/>
      <c r="V835" s="2"/>
    </row>
    <row r="836" spans="1:22">
      <c r="A836" s="13" t="s">
        <v>3777</v>
      </c>
      <c r="B836" s="7" t="s">
        <v>1590</v>
      </c>
      <c r="C836" s="12" t="s">
        <v>1591</v>
      </c>
      <c r="D836" s="7">
        <v>6</v>
      </c>
      <c r="E836" s="7">
        <v>16.41</v>
      </c>
      <c r="F836" s="7">
        <v>17</v>
      </c>
      <c r="G836" s="7">
        <v>14.61</v>
      </c>
      <c r="H836" s="7">
        <v>18.22</v>
      </c>
      <c r="I836" s="7">
        <v>16.850000000000001</v>
      </c>
      <c r="J836" s="7">
        <v>16.91</v>
      </c>
      <c r="K836" s="6">
        <f t="shared" si="52"/>
        <v>16.006666666666664</v>
      </c>
      <c r="L836" s="6">
        <f t="shared" si="53"/>
        <v>17.326666666666668</v>
      </c>
      <c r="M836" s="6">
        <f t="shared" si="54"/>
        <v>1.0824656393169516</v>
      </c>
      <c r="N836" s="11">
        <f t="shared" si="55"/>
        <v>0.20746742060513021</v>
      </c>
      <c r="R836" s="2"/>
      <c r="S836" s="2"/>
      <c r="T836" s="2"/>
      <c r="U836" s="2"/>
      <c r="V836" s="2"/>
    </row>
    <row r="837" spans="1:22">
      <c r="A837" s="13" t="s">
        <v>3163</v>
      </c>
      <c r="B837" s="7" t="s">
        <v>437</v>
      </c>
      <c r="C837" s="12" t="s">
        <v>438</v>
      </c>
      <c r="D837" s="7">
        <v>2</v>
      </c>
      <c r="E837" s="7">
        <v>12.73</v>
      </c>
      <c r="F837" s="7">
        <v>12.59</v>
      </c>
      <c r="G837" s="7">
        <v>14.26</v>
      </c>
      <c r="H837" s="7">
        <v>16.899999999999999</v>
      </c>
      <c r="I837" s="7">
        <v>21.61</v>
      </c>
      <c r="J837" s="7">
        <v>21.92</v>
      </c>
      <c r="K837" s="6">
        <f t="shared" si="52"/>
        <v>13.193333333333333</v>
      </c>
      <c r="L837" s="6">
        <f t="shared" si="53"/>
        <v>20.143333333333334</v>
      </c>
      <c r="M837" s="6">
        <f t="shared" si="54"/>
        <v>1.5267812026275898</v>
      </c>
      <c r="N837" s="11">
        <f t="shared" si="55"/>
        <v>3.9648223003565942E-2</v>
      </c>
      <c r="R837" s="2"/>
      <c r="S837" s="2"/>
      <c r="T837" s="2"/>
      <c r="U837" s="2"/>
      <c r="V837" s="2"/>
    </row>
    <row r="838" spans="1:22">
      <c r="A838" s="13" t="s">
        <v>3671</v>
      </c>
      <c r="B838" s="7" t="s">
        <v>1393</v>
      </c>
      <c r="C838" s="12" t="s">
        <v>1394</v>
      </c>
      <c r="D838" s="7">
        <v>2</v>
      </c>
      <c r="E838" s="7">
        <v>15.73</v>
      </c>
      <c r="F838" s="7">
        <v>15.73</v>
      </c>
      <c r="G838" s="7">
        <v>17.190000000000001</v>
      </c>
      <c r="H838" s="7">
        <v>16.809999999999999</v>
      </c>
      <c r="I838" s="7">
        <v>17.46</v>
      </c>
      <c r="J838" s="7">
        <v>17.079999999999998</v>
      </c>
      <c r="K838" s="6">
        <f t="shared" si="52"/>
        <v>16.216666666666669</v>
      </c>
      <c r="L838" s="6">
        <f t="shared" si="53"/>
        <v>17.116666666666664</v>
      </c>
      <c r="M838" s="6">
        <f t="shared" si="54"/>
        <v>1.055498458376156</v>
      </c>
      <c r="N838" s="11">
        <f t="shared" si="55"/>
        <v>0.19748843548283204</v>
      </c>
      <c r="R838" s="2"/>
      <c r="S838" s="2"/>
      <c r="T838" s="2"/>
      <c r="U838" s="2"/>
      <c r="V838" s="2"/>
    </row>
    <row r="839" spans="1:22">
      <c r="A839" s="13" t="s">
        <v>4407</v>
      </c>
      <c r="B839" s="7" t="s">
        <v>2754</v>
      </c>
      <c r="C839" s="12" t="s">
        <v>2755</v>
      </c>
      <c r="D839" s="7">
        <v>7</v>
      </c>
      <c r="E839" s="7">
        <v>19.84</v>
      </c>
      <c r="F839" s="7">
        <v>19.91</v>
      </c>
      <c r="G839" s="7">
        <v>20.81</v>
      </c>
      <c r="H839" s="7">
        <v>13.01</v>
      </c>
      <c r="I839" s="7">
        <v>13.71</v>
      </c>
      <c r="J839" s="7">
        <v>12.71</v>
      </c>
      <c r="K839" s="6">
        <f t="shared" si="52"/>
        <v>20.186666666666667</v>
      </c>
      <c r="L839" s="6">
        <f t="shared" si="53"/>
        <v>13.143333333333333</v>
      </c>
      <c r="M839" s="6">
        <f t="shared" si="54"/>
        <v>0.6510898282694848</v>
      </c>
      <c r="N839" s="11">
        <f t="shared" si="55"/>
        <v>8.3263823219886836E-5</v>
      </c>
      <c r="R839" s="2"/>
      <c r="S839" s="2"/>
      <c r="T839" s="2"/>
      <c r="U839" s="2"/>
      <c r="V839" s="2"/>
    </row>
    <row r="840" spans="1:22">
      <c r="A840" s="13" t="s">
        <v>3346</v>
      </c>
      <c r="B840" s="7" t="s">
        <v>784</v>
      </c>
      <c r="C840" s="12" t="s">
        <v>785</v>
      </c>
      <c r="D840" s="7">
        <v>24</v>
      </c>
      <c r="E840" s="7">
        <v>14.43</v>
      </c>
      <c r="F840" s="7">
        <v>14.1</v>
      </c>
      <c r="G840" s="7">
        <v>13.73</v>
      </c>
      <c r="H840" s="7">
        <v>19.54</v>
      </c>
      <c r="I840" s="7">
        <v>19.2</v>
      </c>
      <c r="J840" s="7">
        <v>19</v>
      </c>
      <c r="K840" s="6">
        <f t="shared" si="52"/>
        <v>14.086666666666668</v>
      </c>
      <c r="L840" s="6">
        <f t="shared" si="53"/>
        <v>19.246666666666666</v>
      </c>
      <c r="M840" s="6">
        <f t="shared" si="54"/>
        <v>1.36630383341221</v>
      </c>
      <c r="N840" s="11">
        <f t="shared" si="55"/>
        <v>5.5665705144176004E-5</v>
      </c>
      <c r="R840" s="2"/>
      <c r="S840" s="2"/>
      <c r="T840" s="2"/>
      <c r="U840" s="2"/>
      <c r="V840" s="2"/>
    </row>
    <row r="841" spans="1:22">
      <c r="A841" s="13" t="s">
        <v>4133</v>
      </c>
      <c r="B841" s="7" t="s">
        <v>2238</v>
      </c>
      <c r="C841" s="12" t="s">
        <v>2239</v>
      </c>
      <c r="D841" s="7">
        <v>3</v>
      </c>
      <c r="E841" s="7">
        <v>17.34</v>
      </c>
      <c r="F841" s="7">
        <v>17.29</v>
      </c>
      <c r="G841" s="7">
        <v>21.46</v>
      </c>
      <c r="H841" s="7">
        <v>12.82</v>
      </c>
      <c r="I841" s="7">
        <v>16.25</v>
      </c>
      <c r="J841" s="7">
        <v>14.85</v>
      </c>
      <c r="K841" s="6">
        <f t="shared" si="52"/>
        <v>18.696666666666665</v>
      </c>
      <c r="L841" s="6">
        <f t="shared" si="53"/>
        <v>14.64</v>
      </c>
      <c r="M841" s="6">
        <f t="shared" si="54"/>
        <v>0.78302727758958823</v>
      </c>
      <c r="N841" s="11">
        <f t="shared" si="55"/>
        <v>8.2309754530795601E-2</v>
      </c>
      <c r="R841" s="2"/>
      <c r="S841" s="2"/>
      <c r="T841" s="2"/>
      <c r="U841" s="2"/>
      <c r="V841" s="2"/>
    </row>
    <row r="842" spans="1:22" ht="25">
      <c r="A842" s="13" t="s">
        <v>3084</v>
      </c>
      <c r="B842" s="7" t="s">
        <v>281</v>
      </c>
      <c r="C842" s="12" t="s">
        <v>282</v>
      </c>
      <c r="D842" s="7">
        <v>35</v>
      </c>
      <c r="E842" s="7">
        <v>10.75</v>
      </c>
      <c r="F842" s="7">
        <v>10.86</v>
      </c>
      <c r="G842" s="7">
        <v>11.23</v>
      </c>
      <c r="H842" s="7">
        <v>22.12</v>
      </c>
      <c r="I842" s="7">
        <v>21.74</v>
      </c>
      <c r="J842" s="7">
        <v>23.3</v>
      </c>
      <c r="K842" s="6">
        <f t="shared" si="52"/>
        <v>10.946666666666667</v>
      </c>
      <c r="L842" s="6">
        <f t="shared" si="53"/>
        <v>22.386666666666667</v>
      </c>
      <c r="M842" s="6">
        <f t="shared" si="54"/>
        <v>2.0450669914738122</v>
      </c>
      <c r="N842" s="11">
        <f t="shared" si="55"/>
        <v>7.3076570225645034E-4</v>
      </c>
      <c r="R842" s="2"/>
      <c r="S842" s="2"/>
      <c r="T842" s="2"/>
      <c r="U842" s="2"/>
      <c r="V842" s="2"/>
    </row>
    <row r="843" spans="1:22">
      <c r="A843" s="13" t="s">
        <v>4344</v>
      </c>
      <c r="B843" s="7" t="s">
        <v>2638</v>
      </c>
      <c r="C843" s="12" t="s">
        <v>55</v>
      </c>
      <c r="D843" s="7">
        <v>4</v>
      </c>
      <c r="E843" s="7">
        <v>20.149999999999999</v>
      </c>
      <c r="F843" s="7">
        <v>17.420000000000002</v>
      </c>
      <c r="G843" s="7">
        <v>19.47</v>
      </c>
      <c r="H843" s="7">
        <v>14.12</v>
      </c>
      <c r="I843" s="7">
        <v>16.079999999999998</v>
      </c>
      <c r="J843" s="7">
        <v>12.77</v>
      </c>
      <c r="K843" s="6">
        <f t="shared" si="52"/>
        <v>19.013333333333332</v>
      </c>
      <c r="L843" s="6">
        <f t="shared" si="53"/>
        <v>14.323333333333332</v>
      </c>
      <c r="M843" s="6">
        <f t="shared" si="54"/>
        <v>0.75333099579242635</v>
      </c>
      <c r="N843" s="11">
        <f t="shared" si="55"/>
        <v>2.1526963896553446E-2</v>
      </c>
      <c r="R843" s="2"/>
      <c r="S843" s="2"/>
      <c r="T843" s="2"/>
      <c r="U843" s="2"/>
      <c r="V843" s="2"/>
    </row>
    <row r="844" spans="1:22">
      <c r="A844" s="13" t="s">
        <v>3926</v>
      </c>
      <c r="B844" s="7" t="s">
        <v>1872</v>
      </c>
      <c r="C844" s="12" t="s">
        <v>1750</v>
      </c>
      <c r="D844" s="7">
        <v>1</v>
      </c>
      <c r="E844" s="7">
        <v>15.54</v>
      </c>
      <c r="F844" s="7">
        <v>17.5</v>
      </c>
      <c r="G844" s="7">
        <v>17.79</v>
      </c>
      <c r="H844" s="7">
        <v>16.739999999999998</v>
      </c>
      <c r="I844" s="7">
        <v>15.4</v>
      </c>
      <c r="J844" s="7">
        <v>17.02</v>
      </c>
      <c r="K844" s="6">
        <f t="shared" si="52"/>
        <v>16.943333333333332</v>
      </c>
      <c r="L844" s="6">
        <f t="shared" si="53"/>
        <v>16.386666666666667</v>
      </c>
      <c r="M844" s="6">
        <f t="shared" si="54"/>
        <v>0.96714538658272686</v>
      </c>
      <c r="N844" s="11">
        <f t="shared" si="55"/>
        <v>0.55880133157751655</v>
      </c>
      <c r="R844" s="2"/>
      <c r="S844" s="2"/>
      <c r="T844" s="2"/>
      <c r="U844" s="2"/>
      <c r="V844" s="2"/>
    </row>
    <row r="845" spans="1:22">
      <c r="A845" s="13" t="s">
        <v>3263</v>
      </c>
      <c r="B845" s="7" t="s">
        <v>626</v>
      </c>
      <c r="C845" s="12" t="s">
        <v>627</v>
      </c>
      <c r="D845" s="7">
        <v>1</v>
      </c>
      <c r="E845" s="7">
        <v>13.75</v>
      </c>
      <c r="F845" s="7">
        <v>17.11</v>
      </c>
      <c r="G845" s="7">
        <v>11.67</v>
      </c>
      <c r="H845" s="7">
        <v>20.239999999999998</v>
      </c>
      <c r="I845" s="7">
        <v>15.83</v>
      </c>
      <c r="J845" s="7">
        <v>21.39</v>
      </c>
      <c r="K845" s="6">
        <f t="shared" si="52"/>
        <v>14.176666666666668</v>
      </c>
      <c r="L845" s="6">
        <f t="shared" si="53"/>
        <v>19.153333333333332</v>
      </c>
      <c r="M845" s="6">
        <f t="shared" si="54"/>
        <v>1.3510463202445331</v>
      </c>
      <c r="N845" s="11">
        <f t="shared" si="55"/>
        <v>9.8839931750860879E-2</v>
      </c>
      <c r="R845" s="2"/>
      <c r="S845" s="2"/>
      <c r="T845" s="2"/>
      <c r="U845" s="2"/>
      <c r="V845" s="2"/>
    </row>
    <row r="846" spans="1:22">
      <c r="A846" s="13" t="s">
        <v>3555</v>
      </c>
      <c r="B846" s="7" t="s">
        <v>1173</v>
      </c>
      <c r="C846" s="12" t="s">
        <v>1174</v>
      </c>
      <c r="D846" s="7">
        <v>3</v>
      </c>
      <c r="E846" s="7">
        <v>13.39</v>
      </c>
      <c r="F846" s="7">
        <v>15.9</v>
      </c>
      <c r="G846" s="7">
        <v>14.96</v>
      </c>
      <c r="H846" s="7">
        <v>17.53</v>
      </c>
      <c r="I846" s="7">
        <v>17.010000000000002</v>
      </c>
      <c r="J846" s="7">
        <v>21.22</v>
      </c>
      <c r="K846" s="6">
        <f t="shared" si="52"/>
        <v>14.75</v>
      </c>
      <c r="L846" s="6">
        <f t="shared" si="53"/>
        <v>18.58666666666667</v>
      </c>
      <c r="M846" s="6">
        <f t="shared" si="54"/>
        <v>1.2601129943502827</v>
      </c>
      <c r="N846" s="11">
        <f t="shared" si="55"/>
        <v>8.1981681804335016E-2</v>
      </c>
      <c r="R846" s="2"/>
      <c r="S846" s="2"/>
      <c r="T846" s="2"/>
      <c r="U846" s="2"/>
      <c r="V846" s="2"/>
    </row>
    <row r="847" spans="1:22">
      <c r="A847" s="13" t="s">
        <v>3499</v>
      </c>
      <c r="B847" s="7" t="s">
        <v>1070</v>
      </c>
      <c r="C847" s="12" t="s">
        <v>1071</v>
      </c>
      <c r="D847" s="7">
        <v>1</v>
      </c>
      <c r="E847" s="7">
        <v>15.1</v>
      </c>
      <c r="F847" s="7">
        <v>15.5</v>
      </c>
      <c r="G847" s="7">
        <v>14.73</v>
      </c>
      <c r="H847" s="7">
        <v>18.260000000000002</v>
      </c>
      <c r="I847" s="7">
        <v>17.440000000000001</v>
      </c>
      <c r="J847" s="7">
        <v>18.97</v>
      </c>
      <c r="K847" s="6">
        <f t="shared" si="52"/>
        <v>15.11</v>
      </c>
      <c r="L847" s="6">
        <f t="shared" si="53"/>
        <v>18.223333333333333</v>
      </c>
      <c r="M847" s="6">
        <f t="shared" si="54"/>
        <v>1.2060445621001545</v>
      </c>
      <c r="N847" s="11">
        <f t="shared" si="55"/>
        <v>8.5148702819543721E-3</v>
      </c>
      <c r="R847" s="2"/>
      <c r="S847" s="2"/>
      <c r="T847" s="2"/>
      <c r="U847" s="2"/>
      <c r="V847" s="2"/>
    </row>
    <row r="848" spans="1:22">
      <c r="A848" s="13" t="s">
        <v>4422</v>
      </c>
      <c r="B848" s="7" t="s">
        <v>2783</v>
      </c>
      <c r="C848" s="12" t="s">
        <v>2784</v>
      </c>
      <c r="D848" s="7">
        <v>6</v>
      </c>
      <c r="E848" s="7">
        <v>20.45</v>
      </c>
      <c r="F848" s="7">
        <v>22.85</v>
      </c>
      <c r="G848" s="7">
        <v>17.27</v>
      </c>
      <c r="H848" s="7">
        <v>11.98</v>
      </c>
      <c r="I848" s="7">
        <v>12.72</v>
      </c>
      <c r="J848" s="7">
        <v>14.73</v>
      </c>
      <c r="K848" s="6">
        <f t="shared" si="52"/>
        <v>20.189999999999998</v>
      </c>
      <c r="L848" s="6">
        <f t="shared" si="53"/>
        <v>13.143333333333336</v>
      </c>
      <c r="M848" s="6">
        <f t="shared" si="54"/>
        <v>0.65098233448902121</v>
      </c>
      <c r="N848" s="11">
        <f t="shared" si="55"/>
        <v>3.074823631080463E-2</v>
      </c>
      <c r="R848" s="2"/>
      <c r="S848" s="2"/>
      <c r="T848" s="2"/>
      <c r="U848" s="2"/>
      <c r="V848" s="2"/>
    </row>
    <row r="849" spans="1:22">
      <c r="A849" s="13" t="s">
        <v>4410</v>
      </c>
      <c r="B849" s="7" t="s">
        <v>2760</v>
      </c>
      <c r="C849" s="12" t="s">
        <v>2761</v>
      </c>
      <c r="D849" s="7">
        <v>7</v>
      </c>
      <c r="E849" s="7">
        <v>19.95</v>
      </c>
      <c r="F849" s="7">
        <v>19.989999999999998</v>
      </c>
      <c r="G849" s="7">
        <v>20.74</v>
      </c>
      <c r="H849" s="7">
        <v>12.85</v>
      </c>
      <c r="I849" s="7">
        <v>13</v>
      </c>
      <c r="J849" s="7">
        <v>13.47</v>
      </c>
      <c r="K849" s="6">
        <f t="shared" si="52"/>
        <v>20.226666666666663</v>
      </c>
      <c r="L849" s="6">
        <f t="shared" si="53"/>
        <v>13.106666666666667</v>
      </c>
      <c r="M849" s="6">
        <f t="shared" si="54"/>
        <v>0.64798945286750176</v>
      </c>
      <c r="N849" s="11">
        <f t="shared" si="55"/>
        <v>4.800813455997699E-5</v>
      </c>
      <c r="R849" s="2"/>
      <c r="S849" s="2"/>
      <c r="T849" s="2"/>
      <c r="U849" s="2"/>
      <c r="V849" s="2"/>
    </row>
    <row r="850" spans="1:22">
      <c r="A850" s="13" t="s">
        <v>3783</v>
      </c>
      <c r="B850" s="7" t="s">
        <v>1601</v>
      </c>
      <c r="C850" s="12" t="s">
        <v>1602</v>
      </c>
      <c r="D850" s="7">
        <v>22</v>
      </c>
      <c r="E850" s="7">
        <v>16.52</v>
      </c>
      <c r="F850" s="7">
        <v>17.28</v>
      </c>
      <c r="G850" s="7">
        <v>15.69</v>
      </c>
      <c r="H850" s="7">
        <v>17.010000000000002</v>
      </c>
      <c r="I850" s="7">
        <v>16.43</v>
      </c>
      <c r="J850" s="7">
        <v>17.07</v>
      </c>
      <c r="K850" s="6">
        <f t="shared" si="52"/>
        <v>16.496666666666666</v>
      </c>
      <c r="L850" s="6">
        <f t="shared" si="53"/>
        <v>16.836666666666666</v>
      </c>
      <c r="M850" s="6">
        <f t="shared" si="54"/>
        <v>1.0206102242877348</v>
      </c>
      <c r="N850" s="11">
        <f t="shared" si="55"/>
        <v>0.5509439830855809</v>
      </c>
      <c r="R850" s="2"/>
      <c r="S850" s="2"/>
      <c r="T850" s="2"/>
      <c r="U850" s="2"/>
      <c r="V850" s="2"/>
    </row>
    <row r="851" spans="1:22">
      <c r="A851" s="13" t="s">
        <v>4054</v>
      </c>
      <c r="B851" s="7" t="s">
        <v>2100</v>
      </c>
      <c r="C851" s="12" t="s">
        <v>2101</v>
      </c>
      <c r="D851" s="7">
        <v>2</v>
      </c>
      <c r="E851" s="7">
        <v>20.86</v>
      </c>
      <c r="F851" s="7">
        <v>13.09</v>
      </c>
      <c r="G851" s="7">
        <v>17.940000000000001</v>
      </c>
      <c r="H851" s="7">
        <v>16.14</v>
      </c>
      <c r="I851" s="7">
        <v>15.89</v>
      </c>
      <c r="J851" s="7">
        <v>16.079999999999998</v>
      </c>
      <c r="K851" s="6">
        <f t="shared" si="52"/>
        <v>17.296666666666667</v>
      </c>
      <c r="L851" s="6">
        <f t="shared" si="53"/>
        <v>16.036666666666665</v>
      </c>
      <c r="M851" s="6">
        <f t="shared" si="54"/>
        <v>0.92715359414145293</v>
      </c>
      <c r="N851" s="11">
        <f t="shared" si="55"/>
        <v>0.63414458435558152</v>
      </c>
      <c r="R851" s="2"/>
      <c r="S851" s="2"/>
      <c r="T851" s="2"/>
      <c r="U851" s="2"/>
      <c r="V851" s="2"/>
    </row>
    <row r="852" spans="1:22">
      <c r="A852" s="13" t="s">
        <v>4329</v>
      </c>
      <c r="B852" s="7" t="s">
        <v>2609</v>
      </c>
      <c r="C852" s="12" t="s">
        <v>2610</v>
      </c>
      <c r="D852" s="7">
        <v>1</v>
      </c>
      <c r="E852" s="7">
        <v>19.25</v>
      </c>
      <c r="F852" s="7">
        <v>17.28</v>
      </c>
      <c r="G852" s="7">
        <v>21.08</v>
      </c>
      <c r="H852" s="7">
        <v>14.16</v>
      </c>
      <c r="I852" s="7">
        <v>14.81</v>
      </c>
      <c r="J852" s="7">
        <v>13.42</v>
      </c>
      <c r="K852" s="6">
        <f t="shared" si="52"/>
        <v>19.203333333333333</v>
      </c>
      <c r="L852" s="6">
        <f t="shared" si="53"/>
        <v>14.13</v>
      </c>
      <c r="M852" s="6">
        <f t="shared" si="54"/>
        <v>0.73580975525082459</v>
      </c>
      <c r="N852" s="11">
        <f t="shared" si="55"/>
        <v>3.1774918085428899E-2</v>
      </c>
      <c r="R852" s="2"/>
      <c r="S852" s="2"/>
      <c r="T852" s="2"/>
      <c r="U852" s="2"/>
      <c r="V852" s="2"/>
    </row>
    <row r="853" spans="1:22" ht="25">
      <c r="A853" s="13" t="s">
        <v>4023</v>
      </c>
      <c r="B853" s="7" t="s">
        <v>2042</v>
      </c>
      <c r="C853" s="12" t="s">
        <v>2043</v>
      </c>
      <c r="D853" s="7">
        <v>1</v>
      </c>
      <c r="E853" s="7">
        <v>16.09</v>
      </c>
      <c r="F853" s="7">
        <v>17.170000000000002</v>
      </c>
      <c r="G853" s="7">
        <v>18.149999999999999</v>
      </c>
      <c r="H853" s="7">
        <v>15.41</v>
      </c>
      <c r="I853" s="7">
        <v>17.59</v>
      </c>
      <c r="J853" s="7">
        <v>15.6</v>
      </c>
      <c r="K853" s="6">
        <f t="shared" si="52"/>
        <v>17.136666666666667</v>
      </c>
      <c r="L853" s="6">
        <f t="shared" si="53"/>
        <v>16.2</v>
      </c>
      <c r="M853" s="6">
        <f t="shared" si="54"/>
        <v>0.94534137327368217</v>
      </c>
      <c r="N853" s="11">
        <f t="shared" si="55"/>
        <v>0.36587657692853931</v>
      </c>
      <c r="R853" s="2"/>
      <c r="S853" s="2"/>
      <c r="T853" s="2"/>
      <c r="U853" s="2"/>
      <c r="V853" s="2"/>
    </row>
    <row r="854" spans="1:22">
      <c r="A854" s="13" t="s">
        <v>3460</v>
      </c>
      <c r="B854" s="7" t="s">
        <v>995</v>
      </c>
      <c r="C854" s="12" t="s">
        <v>996</v>
      </c>
      <c r="D854" s="7">
        <v>1</v>
      </c>
      <c r="E854" s="7">
        <v>13.38</v>
      </c>
      <c r="F854" s="7">
        <v>15.44</v>
      </c>
      <c r="G854" s="7">
        <v>15.86</v>
      </c>
      <c r="H854" s="7">
        <v>15.94</v>
      </c>
      <c r="I854" s="7">
        <v>19.13</v>
      </c>
      <c r="J854" s="7">
        <v>20.25</v>
      </c>
      <c r="K854" s="6">
        <f t="shared" si="52"/>
        <v>14.893333333333333</v>
      </c>
      <c r="L854" s="6">
        <f t="shared" si="53"/>
        <v>18.440000000000001</v>
      </c>
      <c r="M854" s="6">
        <f t="shared" si="54"/>
        <v>1.2381378692927485</v>
      </c>
      <c r="N854" s="11">
        <f t="shared" si="55"/>
        <v>9.2425049249051261E-2</v>
      </c>
      <c r="R854" s="2"/>
      <c r="S854" s="2"/>
      <c r="T854" s="2"/>
      <c r="U854" s="2"/>
      <c r="V854" s="2"/>
    </row>
    <row r="855" spans="1:22">
      <c r="A855" s="13" t="s">
        <v>3248</v>
      </c>
      <c r="B855" s="7" t="s">
        <v>598</v>
      </c>
      <c r="C855" s="12" t="s">
        <v>599</v>
      </c>
      <c r="D855" s="7">
        <v>4</v>
      </c>
      <c r="E855" s="7">
        <v>13.54</v>
      </c>
      <c r="F855" s="7">
        <v>13.52</v>
      </c>
      <c r="G855" s="7">
        <v>13</v>
      </c>
      <c r="H855" s="7">
        <v>18.510000000000002</v>
      </c>
      <c r="I855" s="7">
        <v>21.04</v>
      </c>
      <c r="J855" s="7">
        <v>20.399999999999999</v>
      </c>
      <c r="K855" s="6">
        <f t="shared" si="52"/>
        <v>13.353333333333333</v>
      </c>
      <c r="L855" s="6">
        <f t="shared" si="53"/>
        <v>19.983333333333331</v>
      </c>
      <c r="M855" s="6">
        <f t="shared" si="54"/>
        <v>1.4965052421367946</v>
      </c>
      <c r="N855" s="11">
        <f t="shared" si="55"/>
        <v>9.8504687376991772E-3</v>
      </c>
      <c r="R855" s="2"/>
      <c r="S855" s="2"/>
      <c r="T855" s="2"/>
      <c r="U855" s="2"/>
      <c r="V855" s="2"/>
    </row>
    <row r="856" spans="1:22">
      <c r="A856" s="13" t="s">
        <v>3508</v>
      </c>
      <c r="B856" s="7" t="s">
        <v>1087</v>
      </c>
      <c r="C856" s="12" t="s">
        <v>1088</v>
      </c>
      <c r="D856" s="7">
        <v>1</v>
      </c>
      <c r="E856" s="7">
        <v>15.16</v>
      </c>
      <c r="F856" s="7">
        <v>14.85</v>
      </c>
      <c r="G856" s="7">
        <v>15.82</v>
      </c>
      <c r="H856" s="7">
        <v>17.059999999999999</v>
      </c>
      <c r="I856" s="7">
        <v>18.899999999999999</v>
      </c>
      <c r="J856" s="7">
        <v>18.21</v>
      </c>
      <c r="K856" s="6">
        <f t="shared" si="52"/>
        <v>15.276666666666666</v>
      </c>
      <c r="L856" s="6">
        <f t="shared" si="53"/>
        <v>18.056666666666665</v>
      </c>
      <c r="M856" s="6">
        <f t="shared" si="54"/>
        <v>1.1819768710451668</v>
      </c>
      <c r="N856" s="11">
        <f t="shared" si="55"/>
        <v>1.892807338178415E-2</v>
      </c>
      <c r="R856" s="2"/>
      <c r="S856" s="2"/>
      <c r="T856" s="2"/>
      <c r="U856" s="2"/>
      <c r="V856" s="2"/>
    </row>
    <row r="857" spans="1:22">
      <c r="A857" s="13" t="s">
        <v>4078</v>
      </c>
      <c r="B857" s="7" t="s">
        <v>2139</v>
      </c>
      <c r="C857" s="12" t="s">
        <v>2140</v>
      </c>
      <c r="D857" s="7">
        <v>2</v>
      </c>
      <c r="E857" s="7">
        <v>17.559999999999999</v>
      </c>
      <c r="F857" s="7">
        <v>18.149999999999999</v>
      </c>
      <c r="G857" s="7">
        <v>17.32</v>
      </c>
      <c r="H857" s="7">
        <v>15.24</v>
      </c>
      <c r="I857" s="7">
        <v>16.21</v>
      </c>
      <c r="J857" s="7">
        <v>15.51</v>
      </c>
      <c r="K857" s="6">
        <f t="shared" si="52"/>
        <v>17.676666666666666</v>
      </c>
      <c r="L857" s="6">
        <f t="shared" si="53"/>
        <v>15.653333333333334</v>
      </c>
      <c r="M857" s="6">
        <f t="shared" si="54"/>
        <v>0.88553648877993596</v>
      </c>
      <c r="N857" s="11">
        <f t="shared" si="55"/>
        <v>6.4090118911179998E-3</v>
      </c>
      <c r="R857" s="2"/>
      <c r="S857" s="2"/>
      <c r="T857" s="2"/>
      <c r="U857" s="2"/>
      <c r="V857" s="2"/>
    </row>
    <row r="858" spans="1:22" ht="25">
      <c r="A858" s="13" t="s">
        <v>4149</v>
      </c>
      <c r="B858" s="7" t="s">
        <v>2266</v>
      </c>
      <c r="C858" s="12" t="s">
        <v>2267</v>
      </c>
      <c r="D858" s="7">
        <v>13</v>
      </c>
      <c r="E858" s="7">
        <v>18.170000000000002</v>
      </c>
      <c r="F858" s="7">
        <v>18.63</v>
      </c>
      <c r="G858" s="7">
        <v>18.11</v>
      </c>
      <c r="H858" s="7">
        <v>15.37</v>
      </c>
      <c r="I858" s="7">
        <v>14.21</v>
      </c>
      <c r="J858" s="7">
        <v>15.51</v>
      </c>
      <c r="K858" s="6">
        <f t="shared" si="52"/>
        <v>18.303333333333331</v>
      </c>
      <c r="L858" s="6">
        <f t="shared" si="53"/>
        <v>15.03</v>
      </c>
      <c r="M858" s="6">
        <f t="shared" si="54"/>
        <v>0.82116190129302502</v>
      </c>
      <c r="N858" s="11">
        <f t="shared" si="55"/>
        <v>8.031803770993216E-3</v>
      </c>
      <c r="R858" s="2"/>
      <c r="S858" s="2"/>
      <c r="T858" s="2"/>
      <c r="U858" s="2"/>
      <c r="V858" s="2"/>
    </row>
    <row r="859" spans="1:22">
      <c r="A859" s="13" t="s">
        <v>2983</v>
      </c>
      <c r="B859" s="7" t="s">
        <v>88</v>
      </c>
      <c r="C859" s="12" t="s">
        <v>89</v>
      </c>
      <c r="D859" s="7">
        <v>3</v>
      </c>
      <c r="E859" s="7">
        <v>7.29</v>
      </c>
      <c r="F859" s="7">
        <v>9.3000000000000007</v>
      </c>
      <c r="G859" s="7">
        <v>7.88</v>
      </c>
      <c r="H859" s="7">
        <v>29.11</v>
      </c>
      <c r="I859" s="7">
        <v>19.18</v>
      </c>
      <c r="J859" s="7">
        <v>27.26</v>
      </c>
      <c r="K859" s="6">
        <f t="shared" si="52"/>
        <v>8.1566666666666663</v>
      </c>
      <c r="L859" s="6">
        <f t="shared" si="53"/>
        <v>25.183333333333334</v>
      </c>
      <c r="M859" s="6">
        <f t="shared" si="54"/>
        <v>3.0874540253371476</v>
      </c>
      <c r="N859" s="11">
        <f t="shared" si="55"/>
        <v>2.689659976464524E-2</v>
      </c>
      <c r="R859" s="2"/>
      <c r="S859" s="2"/>
      <c r="T859" s="2"/>
      <c r="U859" s="2"/>
      <c r="V859" s="2"/>
    </row>
    <row r="860" spans="1:22">
      <c r="A860" s="13" t="s">
        <v>3949</v>
      </c>
      <c r="B860" s="7" t="s">
        <v>1915</v>
      </c>
      <c r="C860" s="12" t="s">
        <v>1916</v>
      </c>
      <c r="D860" s="7">
        <v>39</v>
      </c>
      <c r="E860" s="7">
        <v>16.84</v>
      </c>
      <c r="F860" s="7">
        <v>16.88</v>
      </c>
      <c r="G860" s="7">
        <v>17.760000000000002</v>
      </c>
      <c r="H860" s="7">
        <v>15.93</v>
      </c>
      <c r="I860" s="7">
        <v>15.97</v>
      </c>
      <c r="J860" s="7">
        <v>16.61</v>
      </c>
      <c r="K860" s="6">
        <f t="shared" si="52"/>
        <v>17.16</v>
      </c>
      <c r="L860" s="6">
        <f t="shared" si="53"/>
        <v>16.169999999999998</v>
      </c>
      <c r="M860" s="6">
        <f t="shared" si="54"/>
        <v>0.94230769230769218</v>
      </c>
      <c r="N860" s="11">
        <f t="shared" si="55"/>
        <v>6.1789842373020522E-2</v>
      </c>
      <c r="R860" s="2"/>
      <c r="S860" s="2"/>
      <c r="T860" s="2"/>
      <c r="U860" s="2"/>
      <c r="V860" s="2"/>
    </row>
    <row r="861" spans="1:22">
      <c r="A861" s="13" t="s">
        <v>3383</v>
      </c>
      <c r="B861" s="7" t="s">
        <v>855</v>
      </c>
      <c r="C861" s="12" t="s">
        <v>856</v>
      </c>
      <c r="D861" s="7">
        <v>5</v>
      </c>
      <c r="E861" s="7">
        <v>14.27</v>
      </c>
      <c r="F861" s="7">
        <v>14.49</v>
      </c>
      <c r="G861" s="7">
        <v>14.2</v>
      </c>
      <c r="H861" s="7">
        <v>18.739999999999998</v>
      </c>
      <c r="I861" s="7">
        <v>20.18</v>
      </c>
      <c r="J861" s="7">
        <v>18.12</v>
      </c>
      <c r="K861" s="6">
        <f t="shared" si="52"/>
        <v>14.319999999999999</v>
      </c>
      <c r="L861" s="6">
        <f t="shared" si="53"/>
        <v>19.013333333333335</v>
      </c>
      <c r="M861" s="6">
        <f t="shared" si="54"/>
        <v>1.3277467411545627</v>
      </c>
      <c r="N861" s="11">
        <f t="shared" si="55"/>
        <v>1.5002102328238461E-2</v>
      </c>
      <c r="R861" s="2"/>
      <c r="S861" s="2"/>
      <c r="T861" s="2"/>
      <c r="U861" s="2"/>
      <c r="V861" s="2"/>
    </row>
    <row r="862" spans="1:22" ht="25">
      <c r="A862" s="13" t="s">
        <v>4009</v>
      </c>
      <c r="B862" s="7" t="s">
        <v>2017</v>
      </c>
      <c r="C862" s="12" t="s">
        <v>2018</v>
      </c>
      <c r="D862" s="7">
        <v>26</v>
      </c>
      <c r="E862" s="7">
        <v>17.23</v>
      </c>
      <c r="F862" s="7">
        <v>16.79</v>
      </c>
      <c r="G862" s="7">
        <v>18.63</v>
      </c>
      <c r="H862" s="7">
        <v>15.53</v>
      </c>
      <c r="I862" s="7">
        <v>15.75</v>
      </c>
      <c r="J862" s="7">
        <v>16.07</v>
      </c>
      <c r="K862" s="6">
        <f t="shared" si="52"/>
        <v>17.549999999999997</v>
      </c>
      <c r="L862" s="6">
        <f t="shared" si="53"/>
        <v>15.783333333333333</v>
      </c>
      <c r="M862" s="6">
        <f t="shared" si="54"/>
        <v>0.89933523266856619</v>
      </c>
      <c r="N862" s="11">
        <f t="shared" si="55"/>
        <v>7.6494639218423491E-2</v>
      </c>
      <c r="R862" s="2"/>
      <c r="S862" s="2"/>
      <c r="T862" s="2"/>
      <c r="U862" s="2"/>
      <c r="V862" s="2"/>
    </row>
    <row r="863" spans="1:22">
      <c r="A863" s="13" t="s">
        <v>3734</v>
      </c>
      <c r="B863" s="7" t="s">
        <v>1512</v>
      </c>
      <c r="C863" s="12" t="s">
        <v>1513</v>
      </c>
      <c r="D863" s="7">
        <v>3</v>
      </c>
      <c r="E863" s="7">
        <v>15.98</v>
      </c>
      <c r="F863" s="7">
        <v>16.22</v>
      </c>
      <c r="G863" s="7">
        <v>16.97</v>
      </c>
      <c r="H863" s="7">
        <v>17.079999999999998</v>
      </c>
      <c r="I863" s="7">
        <v>17.97</v>
      </c>
      <c r="J863" s="7">
        <v>15.77</v>
      </c>
      <c r="K863" s="6">
        <f t="shared" si="52"/>
        <v>16.39</v>
      </c>
      <c r="L863" s="6">
        <f t="shared" si="53"/>
        <v>16.939999999999998</v>
      </c>
      <c r="M863" s="6">
        <f t="shared" si="54"/>
        <v>1.0335570469798656</v>
      </c>
      <c r="N863" s="11">
        <f t="shared" si="55"/>
        <v>0.49531817694074348</v>
      </c>
      <c r="R863" s="2"/>
      <c r="S863" s="2"/>
      <c r="T863" s="2"/>
      <c r="U863" s="2"/>
      <c r="V863" s="2"/>
    </row>
    <row r="864" spans="1:22" ht="25">
      <c r="A864" s="13" t="s">
        <v>3843</v>
      </c>
      <c r="B864" s="7" t="s">
        <v>1712</v>
      </c>
      <c r="C864" s="12" t="s">
        <v>1713</v>
      </c>
      <c r="D864" s="7">
        <v>12</v>
      </c>
      <c r="E864" s="7">
        <v>16.43</v>
      </c>
      <c r="F864" s="7">
        <v>15.97</v>
      </c>
      <c r="G864" s="7">
        <v>17.86</v>
      </c>
      <c r="H864" s="7">
        <v>15.43</v>
      </c>
      <c r="I864" s="7">
        <v>17.899999999999999</v>
      </c>
      <c r="J864" s="7">
        <v>16.399999999999999</v>
      </c>
      <c r="K864" s="6">
        <f t="shared" si="52"/>
        <v>16.753333333333334</v>
      </c>
      <c r="L864" s="6">
        <f t="shared" si="53"/>
        <v>16.576666666666664</v>
      </c>
      <c r="M864" s="6">
        <f t="shared" si="54"/>
        <v>0.98945483485873442</v>
      </c>
      <c r="N864" s="11">
        <f t="shared" si="55"/>
        <v>0.85700794291169746</v>
      </c>
      <c r="R864" s="2"/>
      <c r="S864" s="2"/>
      <c r="T864" s="2"/>
      <c r="U864" s="2"/>
      <c r="V864" s="2"/>
    </row>
    <row r="865" spans="1:22">
      <c r="A865" s="13" t="s">
        <v>4064</v>
      </c>
      <c r="B865" s="7" t="s">
        <v>2118</v>
      </c>
      <c r="C865" s="12" t="s">
        <v>2119</v>
      </c>
      <c r="D865" s="7">
        <v>23</v>
      </c>
      <c r="E865" s="7">
        <v>17.71</v>
      </c>
      <c r="F865" s="7">
        <v>16.22</v>
      </c>
      <c r="G865" s="7">
        <v>18.3</v>
      </c>
      <c r="H865" s="7">
        <v>15.74</v>
      </c>
      <c r="I865" s="7">
        <v>15.76</v>
      </c>
      <c r="J865" s="7">
        <v>16.27</v>
      </c>
      <c r="K865" s="6">
        <f t="shared" si="52"/>
        <v>17.41</v>
      </c>
      <c r="L865" s="6">
        <f t="shared" si="53"/>
        <v>15.923333333333332</v>
      </c>
      <c r="M865" s="6">
        <f t="shared" si="54"/>
        <v>0.91460846256940442</v>
      </c>
      <c r="N865" s="11">
        <f t="shared" si="55"/>
        <v>0.12961286533122499</v>
      </c>
      <c r="R865" s="2"/>
      <c r="S865" s="2"/>
      <c r="T865" s="2"/>
      <c r="U865" s="2"/>
      <c r="V865" s="2"/>
    </row>
    <row r="866" spans="1:22" ht="25">
      <c r="A866" s="13" t="s">
        <v>3973</v>
      </c>
      <c r="B866" s="7" t="s">
        <v>1956</v>
      </c>
      <c r="C866" s="12" t="s">
        <v>1957</v>
      </c>
      <c r="D866" s="7">
        <v>22</v>
      </c>
      <c r="E866" s="7">
        <v>17.36</v>
      </c>
      <c r="F866" s="7">
        <v>17.489999999999998</v>
      </c>
      <c r="G866" s="7">
        <v>16.75</v>
      </c>
      <c r="H866" s="7">
        <v>16.559999999999999</v>
      </c>
      <c r="I866" s="7">
        <v>15.68</v>
      </c>
      <c r="J866" s="7">
        <v>16.16</v>
      </c>
      <c r="K866" s="6">
        <f t="shared" si="52"/>
        <v>17.2</v>
      </c>
      <c r="L866" s="6">
        <f t="shared" si="53"/>
        <v>16.133333333333329</v>
      </c>
      <c r="M866" s="6">
        <f t="shared" si="54"/>
        <v>0.93798449612403079</v>
      </c>
      <c r="N866" s="11">
        <f t="shared" si="55"/>
        <v>3.6034360376556336E-2</v>
      </c>
      <c r="R866" s="2"/>
      <c r="S866" s="2"/>
      <c r="T866" s="2"/>
      <c r="U866" s="2"/>
      <c r="V866" s="2"/>
    </row>
    <row r="867" spans="1:22">
      <c r="A867" s="13" t="s">
        <v>4146</v>
      </c>
      <c r="B867" s="7" t="s">
        <v>2261</v>
      </c>
      <c r="C867" s="12" t="s">
        <v>2262</v>
      </c>
      <c r="D867" s="7">
        <v>2</v>
      </c>
      <c r="E867" s="7">
        <v>17.45</v>
      </c>
      <c r="F867" s="7">
        <v>16.78</v>
      </c>
      <c r="G867" s="7">
        <v>20.92</v>
      </c>
      <c r="H867" s="7">
        <v>13.91</v>
      </c>
      <c r="I867" s="7">
        <v>14.81</v>
      </c>
      <c r="J867" s="7">
        <v>16.14</v>
      </c>
      <c r="K867" s="6">
        <f t="shared" si="52"/>
        <v>18.383333333333336</v>
      </c>
      <c r="L867" s="6">
        <f t="shared" si="53"/>
        <v>14.953333333333333</v>
      </c>
      <c r="M867" s="6">
        <f t="shared" si="54"/>
        <v>0.81341795104261094</v>
      </c>
      <c r="N867" s="11">
        <f t="shared" si="55"/>
        <v>9.8291666269515424E-2</v>
      </c>
      <c r="R867" s="2"/>
      <c r="S867" s="2"/>
      <c r="T867" s="2"/>
      <c r="U867" s="2"/>
      <c r="V867" s="2"/>
    </row>
    <row r="868" spans="1:22">
      <c r="A868" s="13" t="s">
        <v>3645</v>
      </c>
      <c r="B868" s="7" t="s">
        <v>1341</v>
      </c>
      <c r="C868" s="12" t="s">
        <v>1342</v>
      </c>
      <c r="D868" s="7">
        <v>2</v>
      </c>
      <c r="E868" s="7">
        <v>15.76</v>
      </c>
      <c r="F868" s="7">
        <v>19.38</v>
      </c>
      <c r="G868" s="7">
        <v>13.25</v>
      </c>
      <c r="H868" s="7">
        <v>19.41</v>
      </c>
      <c r="I868" s="7">
        <v>14.81</v>
      </c>
      <c r="J868" s="7">
        <v>17.38</v>
      </c>
      <c r="K868" s="6">
        <f t="shared" si="52"/>
        <v>16.13</v>
      </c>
      <c r="L868" s="6">
        <f t="shared" si="53"/>
        <v>17.2</v>
      </c>
      <c r="M868" s="6">
        <f t="shared" si="54"/>
        <v>1.0663360198388097</v>
      </c>
      <c r="N868" s="11">
        <f t="shared" si="55"/>
        <v>0.65717129772469374</v>
      </c>
      <c r="R868" s="2"/>
      <c r="S868" s="2"/>
      <c r="T868" s="2"/>
      <c r="U868" s="2"/>
      <c r="V868" s="2"/>
    </row>
    <row r="869" spans="1:22">
      <c r="A869" s="13" t="s">
        <v>3572</v>
      </c>
      <c r="B869" s="7" t="s">
        <v>1205</v>
      </c>
      <c r="C869" s="12" t="s">
        <v>1206</v>
      </c>
      <c r="D869" s="7">
        <v>5</v>
      </c>
      <c r="E869" s="7">
        <v>15.22</v>
      </c>
      <c r="F869" s="7">
        <v>15.35</v>
      </c>
      <c r="G869" s="7">
        <v>16.79</v>
      </c>
      <c r="H869" s="7">
        <v>17.170000000000002</v>
      </c>
      <c r="I869" s="7">
        <v>17.73</v>
      </c>
      <c r="J869" s="7">
        <v>17.75</v>
      </c>
      <c r="K869" s="6">
        <f t="shared" si="52"/>
        <v>15.786666666666667</v>
      </c>
      <c r="L869" s="6">
        <f t="shared" si="53"/>
        <v>17.55</v>
      </c>
      <c r="M869" s="6">
        <f t="shared" si="54"/>
        <v>1.1116976351351351</v>
      </c>
      <c r="N869" s="11">
        <f t="shared" si="55"/>
        <v>5.8256457467691647E-2</v>
      </c>
      <c r="R869" s="2"/>
      <c r="S869" s="2"/>
      <c r="T869" s="2"/>
      <c r="U869" s="2"/>
      <c r="V869" s="2"/>
    </row>
    <row r="870" spans="1:22">
      <c r="A870" s="13" t="s">
        <v>3135</v>
      </c>
      <c r="B870" s="7" t="s">
        <v>381</v>
      </c>
      <c r="C870" s="12" t="s">
        <v>382</v>
      </c>
      <c r="D870" s="7">
        <v>11</v>
      </c>
      <c r="E870" s="7">
        <v>12.1</v>
      </c>
      <c r="F870" s="7">
        <v>12.12</v>
      </c>
      <c r="G870" s="7">
        <v>11.05</v>
      </c>
      <c r="H870" s="7">
        <v>21.14</v>
      </c>
      <c r="I870" s="7">
        <v>21.46</v>
      </c>
      <c r="J870" s="7">
        <v>22.12</v>
      </c>
      <c r="K870" s="6">
        <f t="shared" si="52"/>
        <v>11.756666666666666</v>
      </c>
      <c r="L870" s="6">
        <f t="shared" si="53"/>
        <v>21.573333333333334</v>
      </c>
      <c r="M870" s="6">
        <f t="shared" si="54"/>
        <v>1.8349872412815427</v>
      </c>
      <c r="N870" s="11">
        <f t="shared" si="55"/>
        <v>3.7557786126803634E-5</v>
      </c>
      <c r="R870" s="2"/>
      <c r="S870" s="2"/>
      <c r="T870" s="2"/>
      <c r="U870" s="2"/>
      <c r="V870" s="2"/>
    </row>
    <row r="871" spans="1:22">
      <c r="A871" s="13" t="s">
        <v>3047</v>
      </c>
      <c r="B871" s="7" t="s">
        <v>211</v>
      </c>
      <c r="C871" s="12" t="s">
        <v>12</v>
      </c>
      <c r="D871" s="7">
        <v>6</v>
      </c>
      <c r="E871" s="7">
        <v>9.6</v>
      </c>
      <c r="F871" s="7">
        <v>9.94</v>
      </c>
      <c r="G871" s="7">
        <v>11.4</v>
      </c>
      <c r="H871" s="7">
        <v>22.11</v>
      </c>
      <c r="I871" s="7">
        <v>22.93</v>
      </c>
      <c r="J871" s="7">
        <v>24.02</v>
      </c>
      <c r="K871" s="6">
        <f t="shared" si="52"/>
        <v>10.313333333333333</v>
      </c>
      <c r="L871" s="6">
        <f t="shared" si="53"/>
        <v>23.02</v>
      </c>
      <c r="M871" s="6">
        <f t="shared" si="54"/>
        <v>2.2320620555914674</v>
      </c>
      <c r="N871" s="11">
        <f t="shared" si="55"/>
        <v>8.3766242597873848E-5</v>
      </c>
      <c r="R871" s="2"/>
      <c r="S871" s="2"/>
      <c r="T871" s="2"/>
      <c r="U871" s="2"/>
      <c r="V871" s="2"/>
    </row>
    <row r="872" spans="1:22" ht="25">
      <c r="A872" s="13" t="s">
        <v>3718</v>
      </c>
      <c r="B872" s="7" t="s">
        <v>1481</v>
      </c>
      <c r="C872" s="12" t="s">
        <v>1482</v>
      </c>
      <c r="D872" s="7">
        <v>1</v>
      </c>
      <c r="E872" s="7">
        <v>16.45</v>
      </c>
      <c r="F872" s="7">
        <v>16</v>
      </c>
      <c r="G872" s="7">
        <v>16.149999999999999</v>
      </c>
      <c r="H872" s="7">
        <v>16.73</v>
      </c>
      <c r="I872" s="7">
        <v>17.52</v>
      </c>
      <c r="J872" s="7">
        <v>17.14</v>
      </c>
      <c r="K872" s="6">
        <f t="shared" si="52"/>
        <v>16.2</v>
      </c>
      <c r="L872" s="6">
        <f t="shared" si="53"/>
        <v>17.13</v>
      </c>
      <c r="M872" s="6">
        <f t="shared" si="54"/>
        <v>1.0574074074074074</v>
      </c>
      <c r="N872" s="11">
        <f t="shared" si="55"/>
        <v>3.478512097019576E-2</v>
      </c>
      <c r="R872" s="2"/>
      <c r="S872" s="2"/>
      <c r="T872" s="2"/>
      <c r="U872" s="2"/>
      <c r="V872" s="2"/>
    </row>
    <row r="873" spans="1:22">
      <c r="A873" s="13" t="s">
        <v>3674</v>
      </c>
      <c r="B873" s="7" t="s">
        <v>1399</v>
      </c>
      <c r="C873" s="12" t="s">
        <v>1400</v>
      </c>
      <c r="D873" s="7">
        <v>3</v>
      </c>
      <c r="E873" s="7">
        <v>12.86</v>
      </c>
      <c r="F873" s="7">
        <v>19.66</v>
      </c>
      <c r="G873" s="7">
        <v>15.65</v>
      </c>
      <c r="H873" s="7">
        <v>18.89</v>
      </c>
      <c r="I873" s="7">
        <v>16.96</v>
      </c>
      <c r="J873" s="7">
        <v>15.98</v>
      </c>
      <c r="K873" s="6">
        <f t="shared" si="52"/>
        <v>16.056666666666665</v>
      </c>
      <c r="L873" s="6">
        <f t="shared" si="53"/>
        <v>17.276666666666667</v>
      </c>
      <c r="M873" s="6">
        <f t="shared" si="54"/>
        <v>1.0759809009757111</v>
      </c>
      <c r="N873" s="11">
        <f t="shared" si="55"/>
        <v>0.6138710045521949</v>
      </c>
      <c r="R873" s="2"/>
      <c r="S873" s="2"/>
      <c r="T873" s="2"/>
      <c r="U873" s="2"/>
      <c r="V873" s="2"/>
    </row>
    <row r="874" spans="1:22">
      <c r="A874" s="13" t="s">
        <v>4103</v>
      </c>
      <c r="B874" s="7" t="s">
        <v>2185</v>
      </c>
      <c r="C874" s="12" t="s">
        <v>2186</v>
      </c>
      <c r="D874" s="7">
        <v>7</v>
      </c>
      <c r="E874" s="7">
        <v>17.84</v>
      </c>
      <c r="F874" s="7">
        <v>17.600000000000001</v>
      </c>
      <c r="G874" s="7">
        <v>17.66</v>
      </c>
      <c r="H874" s="7">
        <v>16.190000000000001</v>
      </c>
      <c r="I874" s="7">
        <v>15.39</v>
      </c>
      <c r="J874" s="7">
        <v>15.33</v>
      </c>
      <c r="K874" s="6">
        <f t="shared" si="52"/>
        <v>17.7</v>
      </c>
      <c r="L874" s="6">
        <f t="shared" si="53"/>
        <v>15.636666666666668</v>
      </c>
      <c r="M874" s="6">
        <f t="shared" si="54"/>
        <v>0.88342749529190223</v>
      </c>
      <c r="N874" s="11">
        <f t="shared" si="55"/>
        <v>1.3151680262696494E-2</v>
      </c>
      <c r="R874" s="2"/>
      <c r="S874" s="2"/>
      <c r="T874" s="2"/>
      <c r="U874" s="2"/>
      <c r="V874" s="2"/>
    </row>
    <row r="875" spans="1:22">
      <c r="A875" s="13" t="s">
        <v>4106</v>
      </c>
      <c r="B875" s="7" t="s">
        <v>2191</v>
      </c>
      <c r="C875" s="12" t="s">
        <v>2192</v>
      </c>
      <c r="D875" s="7">
        <v>1</v>
      </c>
      <c r="E875" s="7">
        <v>17.55</v>
      </c>
      <c r="F875" s="7">
        <v>17</v>
      </c>
      <c r="G875" s="7">
        <v>19.71</v>
      </c>
      <c r="H875" s="7">
        <v>14.53</v>
      </c>
      <c r="I875" s="7">
        <v>15.97</v>
      </c>
      <c r="J875" s="7">
        <v>15.23</v>
      </c>
      <c r="K875" s="6">
        <f t="shared" si="52"/>
        <v>18.086666666666666</v>
      </c>
      <c r="L875" s="6">
        <f t="shared" si="53"/>
        <v>15.243333333333334</v>
      </c>
      <c r="M875" s="6">
        <f t="shared" si="54"/>
        <v>0.8427939550313307</v>
      </c>
      <c r="N875" s="11">
        <f t="shared" si="55"/>
        <v>5.5705163619869574E-2</v>
      </c>
      <c r="R875" s="2"/>
      <c r="S875" s="2"/>
      <c r="T875" s="2"/>
      <c r="U875" s="2"/>
      <c r="V875" s="2"/>
    </row>
    <row r="876" spans="1:22">
      <c r="A876" s="13" t="s">
        <v>3351</v>
      </c>
      <c r="B876" s="7" t="s">
        <v>794</v>
      </c>
      <c r="C876" s="12" t="s">
        <v>795</v>
      </c>
      <c r="D876" s="7">
        <v>5</v>
      </c>
      <c r="E876" s="7">
        <v>13.62</v>
      </c>
      <c r="F876" s="7">
        <v>15.11</v>
      </c>
      <c r="G876" s="7">
        <v>14.17</v>
      </c>
      <c r="H876" s="7">
        <v>19.43</v>
      </c>
      <c r="I876" s="7">
        <v>18.52</v>
      </c>
      <c r="J876" s="7">
        <v>19.14</v>
      </c>
      <c r="K876" s="6">
        <f t="shared" si="52"/>
        <v>14.299999999999999</v>
      </c>
      <c r="L876" s="6">
        <f t="shared" si="53"/>
        <v>19.03</v>
      </c>
      <c r="M876" s="6">
        <f t="shared" si="54"/>
        <v>1.3307692307692309</v>
      </c>
      <c r="N876" s="11">
        <f t="shared" si="55"/>
        <v>1.7305946186343027E-3</v>
      </c>
      <c r="R876" s="2"/>
      <c r="S876" s="2"/>
      <c r="T876" s="2"/>
      <c r="U876" s="2"/>
      <c r="V876" s="2"/>
    </row>
    <row r="877" spans="1:22">
      <c r="A877" s="13" t="s">
        <v>3511</v>
      </c>
      <c r="B877" s="7" t="s">
        <v>1093</v>
      </c>
      <c r="C877" s="12" t="s">
        <v>1094</v>
      </c>
      <c r="D877" s="7">
        <v>80</v>
      </c>
      <c r="E877" s="7">
        <v>16.97</v>
      </c>
      <c r="F877" s="7">
        <v>15.33</v>
      </c>
      <c r="G877" s="7">
        <v>14.09</v>
      </c>
      <c r="H877" s="7">
        <v>19.27</v>
      </c>
      <c r="I877" s="7">
        <v>15.94</v>
      </c>
      <c r="J877" s="7">
        <v>18.39</v>
      </c>
      <c r="K877" s="6">
        <f t="shared" si="52"/>
        <v>15.463333333333333</v>
      </c>
      <c r="L877" s="6">
        <f t="shared" si="53"/>
        <v>17.866666666666667</v>
      </c>
      <c r="M877" s="6">
        <f t="shared" si="54"/>
        <v>1.1554214270316878</v>
      </c>
      <c r="N877" s="11">
        <f t="shared" si="55"/>
        <v>0.14024545544429629</v>
      </c>
      <c r="R877" s="2"/>
      <c r="S877" s="2"/>
      <c r="T877" s="2"/>
      <c r="U877" s="2"/>
      <c r="V877" s="2"/>
    </row>
    <row r="878" spans="1:22">
      <c r="A878" s="13" t="s">
        <v>2982</v>
      </c>
      <c r="B878" s="7" t="s">
        <v>86</v>
      </c>
      <c r="C878" s="12" t="s">
        <v>87</v>
      </c>
      <c r="D878" s="7">
        <v>2</v>
      </c>
      <c r="E878" s="7">
        <v>7.41</v>
      </c>
      <c r="F878" s="7">
        <v>7.71</v>
      </c>
      <c r="G878" s="7">
        <v>6.54</v>
      </c>
      <c r="H878" s="7">
        <v>26.33</v>
      </c>
      <c r="I878" s="7">
        <v>24.7</v>
      </c>
      <c r="J878" s="7">
        <v>27.31</v>
      </c>
      <c r="K878" s="6">
        <f t="shared" si="52"/>
        <v>7.22</v>
      </c>
      <c r="L878" s="6">
        <f t="shared" si="53"/>
        <v>26.113333333333333</v>
      </c>
      <c r="M878" s="6">
        <f t="shared" si="54"/>
        <v>3.6168051708217916</v>
      </c>
      <c r="N878" s="11">
        <f t="shared" si="55"/>
        <v>2.9006924825027012E-4</v>
      </c>
      <c r="R878" s="2"/>
      <c r="S878" s="2"/>
      <c r="T878" s="2"/>
      <c r="U878" s="2"/>
      <c r="V878" s="2"/>
    </row>
    <row r="879" spans="1:22">
      <c r="A879" s="13" t="s">
        <v>3166</v>
      </c>
      <c r="B879" s="7" t="s">
        <v>443</v>
      </c>
      <c r="C879" s="12" t="s">
        <v>12</v>
      </c>
      <c r="D879" s="7">
        <v>4</v>
      </c>
      <c r="E879" s="7">
        <v>12.18</v>
      </c>
      <c r="F879" s="7">
        <v>12.53</v>
      </c>
      <c r="G879" s="7">
        <v>13.16</v>
      </c>
      <c r="H879" s="7">
        <v>19.61</v>
      </c>
      <c r="I879" s="7">
        <v>21.03</v>
      </c>
      <c r="J879" s="7">
        <v>21.49</v>
      </c>
      <c r="K879" s="6">
        <f t="shared" si="52"/>
        <v>12.623333333333335</v>
      </c>
      <c r="L879" s="6">
        <f t="shared" si="53"/>
        <v>20.709999999999997</v>
      </c>
      <c r="M879" s="6">
        <f t="shared" si="54"/>
        <v>1.6406126221283333</v>
      </c>
      <c r="N879" s="11">
        <f t="shared" si="55"/>
        <v>1.1057380892887561E-3</v>
      </c>
      <c r="R879" s="2"/>
      <c r="S879" s="2"/>
      <c r="T879" s="2"/>
      <c r="U879" s="2"/>
      <c r="V879" s="2"/>
    </row>
    <row r="880" spans="1:22">
      <c r="A880" s="13" t="s">
        <v>3921</v>
      </c>
      <c r="B880" s="7" t="s">
        <v>1862</v>
      </c>
      <c r="C880" s="12" t="s">
        <v>1863</v>
      </c>
      <c r="D880" s="7">
        <v>1</v>
      </c>
      <c r="E880" s="7">
        <v>17.16</v>
      </c>
      <c r="F880" s="7">
        <v>14.5</v>
      </c>
      <c r="G880" s="7">
        <v>18.37</v>
      </c>
      <c r="H880" s="7">
        <v>14.95</v>
      </c>
      <c r="I880" s="7">
        <v>18.55</v>
      </c>
      <c r="J880" s="7">
        <v>16.48</v>
      </c>
      <c r="K880" s="6">
        <f t="shared" si="52"/>
        <v>16.676666666666666</v>
      </c>
      <c r="L880" s="6">
        <f t="shared" si="53"/>
        <v>16.66</v>
      </c>
      <c r="M880" s="6">
        <f t="shared" si="54"/>
        <v>0.99900059964021592</v>
      </c>
      <c r="N880" s="11">
        <f t="shared" si="55"/>
        <v>0.99192642903959127</v>
      </c>
      <c r="R880" s="2"/>
      <c r="S880" s="2"/>
      <c r="T880" s="2"/>
      <c r="U880" s="2"/>
      <c r="V880" s="2"/>
    </row>
    <row r="881" spans="1:22" ht="25">
      <c r="A881" s="13" t="s">
        <v>4434</v>
      </c>
      <c r="B881" s="7" t="s">
        <v>2806</v>
      </c>
      <c r="C881" s="12" t="s">
        <v>2807</v>
      </c>
      <c r="D881" s="7">
        <v>51</v>
      </c>
      <c r="E881" s="7">
        <v>19.93</v>
      </c>
      <c r="F881" s="7">
        <v>21.06</v>
      </c>
      <c r="G881" s="7">
        <v>20.58</v>
      </c>
      <c r="H881" s="7">
        <v>12.37</v>
      </c>
      <c r="I881" s="7">
        <v>13.66</v>
      </c>
      <c r="J881" s="7">
        <v>12.4</v>
      </c>
      <c r="K881" s="6">
        <f t="shared" si="52"/>
        <v>20.52333333333333</v>
      </c>
      <c r="L881" s="6">
        <f t="shared" si="53"/>
        <v>12.81</v>
      </c>
      <c r="M881" s="6">
        <f t="shared" si="54"/>
        <v>0.62416761409777499</v>
      </c>
      <c r="N881" s="11">
        <f t="shared" si="55"/>
        <v>2.0214268132184277E-4</v>
      </c>
      <c r="R881" s="2"/>
      <c r="S881" s="2"/>
      <c r="T881" s="2"/>
      <c r="U881" s="2"/>
      <c r="V881" s="2"/>
    </row>
    <row r="882" spans="1:22" ht="25">
      <c r="A882" s="13" t="s">
        <v>3111</v>
      </c>
      <c r="B882" s="7" t="s">
        <v>333</v>
      </c>
      <c r="C882" s="12" t="s">
        <v>334</v>
      </c>
      <c r="D882" s="7">
        <v>2</v>
      </c>
      <c r="E882" s="7">
        <v>12.04</v>
      </c>
      <c r="F882" s="7">
        <v>9.6999999999999993</v>
      </c>
      <c r="G882" s="7">
        <v>12.7</v>
      </c>
      <c r="H882" s="7">
        <v>22.42</v>
      </c>
      <c r="I882" s="7">
        <v>20.61</v>
      </c>
      <c r="J882" s="7">
        <v>22.52</v>
      </c>
      <c r="K882" s="6">
        <f t="shared" si="52"/>
        <v>11.479999999999999</v>
      </c>
      <c r="L882" s="6">
        <f t="shared" si="53"/>
        <v>21.849999999999998</v>
      </c>
      <c r="M882" s="6">
        <f t="shared" si="54"/>
        <v>1.9033101045296168</v>
      </c>
      <c r="N882" s="11">
        <f t="shared" si="55"/>
        <v>1.2676327935228337E-3</v>
      </c>
      <c r="R882" s="2"/>
      <c r="S882" s="2"/>
      <c r="T882" s="2"/>
      <c r="U882" s="2"/>
      <c r="V882" s="2"/>
    </row>
    <row r="883" spans="1:22">
      <c r="A883" s="13" t="s">
        <v>4235</v>
      </c>
      <c r="B883" s="7" t="s">
        <v>2427</v>
      </c>
      <c r="C883" s="12" t="s">
        <v>1658</v>
      </c>
      <c r="D883" s="7">
        <v>7</v>
      </c>
      <c r="E883" s="7">
        <v>17.260000000000002</v>
      </c>
      <c r="F883" s="7">
        <v>18.54</v>
      </c>
      <c r="G883" s="7">
        <v>18.91</v>
      </c>
      <c r="H883" s="7">
        <v>14.89</v>
      </c>
      <c r="I883" s="7">
        <v>14.6</v>
      </c>
      <c r="J883" s="7">
        <v>15.79</v>
      </c>
      <c r="K883" s="6">
        <f t="shared" si="52"/>
        <v>18.236666666666665</v>
      </c>
      <c r="L883" s="6">
        <f t="shared" si="53"/>
        <v>15.093333333333334</v>
      </c>
      <c r="M883" s="6">
        <f t="shared" si="54"/>
        <v>0.82763662950100536</v>
      </c>
      <c r="N883" s="11">
        <f t="shared" si="55"/>
        <v>8.9845990186005788E-3</v>
      </c>
      <c r="R883" s="2"/>
      <c r="S883" s="2"/>
      <c r="T883" s="2"/>
      <c r="U883" s="2"/>
      <c r="V883" s="2"/>
    </row>
    <row r="884" spans="1:22">
      <c r="A884" s="13" t="s">
        <v>3342</v>
      </c>
      <c r="B884" s="7" t="s">
        <v>776</v>
      </c>
      <c r="C884" s="12" t="s">
        <v>777</v>
      </c>
      <c r="D884" s="7">
        <v>22</v>
      </c>
      <c r="E884" s="7">
        <v>13.64</v>
      </c>
      <c r="F884" s="7">
        <v>14.45</v>
      </c>
      <c r="G884" s="7">
        <v>14.21</v>
      </c>
      <c r="H884" s="7">
        <v>19.38</v>
      </c>
      <c r="I884" s="7">
        <v>18.46</v>
      </c>
      <c r="J884" s="7">
        <v>19.88</v>
      </c>
      <c r="K884" s="6">
        <f t="shared" si="52"/>
        <v>14.1</v>
      </c>
      <c r="L884" s="6">
        <f t="shared" si="53"/>
        <v>19.239999999999998</v>
      </c>
      <c r="M884" s="6">
        <f t="shared" si="54"/>
        <v>1.3645390070921986</v>
      </c>
      <c r="N884" s="11">
        <f t="shared" si="55"/>
        <v>1.2993151739846868E-3</v>
      </c>
      <c r="R884" s="2"/>
      <c r="S884" s="2"/>
      <c r="T884" s="2"/>
      <c r="U884" s="2"/>
      <c r="V884" s="2"/>
    </row>
    <row r="885" spans="1:22">
      <c r="A885" s="13" t="s">
        <v>4180</v>
      </c>
      <c r="B885" s="7" t="s">
        <v>2323</v>
      </c>
      <c r="C885" s="12" t="s">
        <v>2324</v>
      </c>
      <c r="D885" s="7">
        <v>8</v>
      </c>
      <c r="E885" s="7">
        <v>18.010000000000002</v>
      </c>
      <c r="F885" s="7">
        <v>17.420000000000002</v>
      </c>
      <c r="G885" s="7">
        <v>18.739999999999998</v>
      </c>
      <c r="H885" s="7">
        <v>14.8</v>
      </c>
      <c r="I885" s="7">
        <v>16.079999999999998</v>
      </c>
      <c r="J885" s="7">
        <v>14.95</v>
      </c>
      <c r="K885" s="6">
        <f t="shared" si="52"/>
        <v>18.056666666666668</v>
      </c>
      <c r="L885" s="6">
        <f t="shared" si="53"/>
        <v>15.276666666666666</v>
      </c>
      <c r="M885" s="6">
        <f t="shared" si="54"/>
        <v>0.84604024367731201</v>
      </c>
      <c r="N885" s="11">
        <f t="shared" si="55"/>
        <v>7.5454225919170358E-3</v>
      </c>
      <c r="R885" s="2"/>
      <c r="S885" s="2"/>
      <c r="T885" s="2"/>
      <c r="U885" s="2"/>
      <c r="V885" s="2"/>
    </row>
    <row r="886" spans="1:22">
      <c r="A886" s="13" t="s">
        <v>3889</v>
      </c>
      <c r="B886" s="7" t="s">
        <v>1800</v>
      </c>
      <c r="C886" s="12" t="s">
        <v>1801</v>
      </c>
      <c r="D886" s="7">
        <v>2</v>
      </c>
      <c r="E886" s="7">
        <v>17.079999999999998</v>
      </c>
      <c r="F886" s="7">
        <v>17.899999999999999</v>
      </c>
      <c r="G886" s="7">
        <v>15.37</v>
      </c>
      <c r="H886" s="7">
        <v>16.88</v>
      </c>
      <c r="I886" s="7">
        <v>16.100000000000001</v>
      </c>
      <c r="J886" s="7">
        <v>16.66</v>
      </c>
      <c r="K886" s="6">
        <f t="shared" si="52"/>
        <v>16.783333333333331</v>
      </c>
      <c r="L886" s="6">
        <f t="shared" si="53"/>
        <v>16.546666666666667</v>
      </c>
      <c r="M886" s="6">
        <f t="shared" si="54"/>
        <v>0.98589870903674293</v>
      </c>
      <c r="N886" s="11">
        <f t="shared" si="55"/>
        <v>0.78620243900740894</v>
      </c>
      <c r="R886" s="2"/>
      <c r="S886" s="2"/>
      <c r="T886" s="2"/>
      <c r="U886" s="2"/>
      <c r="V886" s="2"/>
    </row>
    <row r="887" spans="1:22">
      <c r="A887" s="13" t="s">
        <v>3312</v>
      </c>
      <c r="B887" s="7" t="s">
        <v>721</v>
      </c>
      <c r="C887" s="12" t="s">
        <v>722</v>
      </c>
      <c r="D887" s="7">
        <v>2</v>
      </c>
      <c r="E887" s="7">
        <v>13.8</v>
      </c>
      <c r="F887" s="7">
        <v>18.62</v>
      </c>
      <c r="G887" s="7">
        <v>11.72</v>
      </c>
      <c r="H887" s="7">
        <v>21.55</v>
      </c>
      <c r="I887" s="7">
        <v>14.95</v>
      </c>
      <c r="J887" s="7">
        <v>19.36</v>
      </c>
      <c r="K887" s="6">
        <f t="shared" si="52"/>
        <v>14.713333333333333</v>
      </c>
      <c r="L887" s="6">
        <f t="shared" si="53"/>
        <v>18.62</v>
      </c>
      <c r="M887" s="6">
        <f t="shared" si="54"/>
        <v>1.2655188038060716</v>
      </c>
      <c r="N887" s="11">
        <f t="shared" si="55"/>
        <v>0.23813820504285096</v>
      </c>
      <c r="R887" s="2"/>
      <c r="S887" s="2"/>
      <c r="T887" s="2"/>
      <c r="U887" s="2"/>
      <c r="V887" s="2"/>
    </row>
    <row r="888" spans="1:22">
      <c r="A888" s="13" t="s">
        <v>4097</v>
      </c>
      <c r="B888" s="7" t="s">
        <v>2174</v>
      </c>
      <c r="C888" s="12" t="s">
        <v>12</v>
      </c>
      <c r="D888" s="7">
        <v>3</v>
      </c>
      <c r="E888" s="7">
        <v>7.71</v>
      </c>
      <c r="F888" s="7">
        <v>25.59</v>
      </c>
      <c r="G888" s="7">
        <v>20.190000000000001</v>
      </c>
      <c r="H888" s="7">
        <v>10.78</v>
      </c>
      <c r="I888" s="7">
        <v>18.07</v>
      </c>
      <c r="J888" s="7">
        <v>17.66</v>
      </c>
      <c r="K888" s="6">
        <f t="shared" si="52"/>
        <v>17.829999999999998</v>
      </c>
      <c r="L888" s="6">
        <f t="shared" si="53"/>
        <v>15.503333333333336</v>
      </c>
      <c r="M888" s="6">
        <f t="shared" si="54"/>
        <v>0.86950831931202111</v>
      </c>
      <c r="N888" s="11">
        <f t="shared" si="55"/>
        <v>0.71719571602662846</v>
      </c>
      <c r="R888" s="2"/>
      <c r="S888" s="2"/>
      <c r="T888" s="2"/>
      <c r="U888" s="2"/>
      <c r="V888" s="2"/>
    </row>
    <row r="889" spans="1:22">
      <c r="A889" s="13" t="s">
        <v>4276</v>
      </c>
      <c r="B889" s="7" t="s">
        <v>2506</v>
      </c>
      <c r="C889" s="12" t="s">
        <v>2507</v>
      </c>
      <c r="D889" s="7">
        <v>1</v>
      </c>
      <c r="E889" s="7">
        <v>16.63</v>
      </c>
      <c r="F889" s="7">
        <v>19.12</v>
      </c>
      <c r="G889" s="7">
        <v>20.440000000000001</v>
      </c>
      <c r="H889" s="7">
        <v>13.65</v>
      </c>
      <c r="I889" s="7">
        <v>14.83</v>
      </c>
      <c r="J889" s="7">
        <v>15.32</v>
      </c>
      <c r="K889" s="6">
        <f t="shared" si="52"/>
        <v>18.73</v>
      </c>
      <c r="L889" s="6">
        <f t="shared" si="53"/>
        <v>14.6</v>
      </c>
      <c r="M889" s="6">
        <f t="shared" si="54"/>
        <v>0.77949813134009605</v>
      </c>
      <c r="N889" s="11">
        <f t="shared" si="55"/>
        <v>4.8861349292450076E-2</v>
      </c>
      <c r="R889" s="2"/>
      <c r="S889" s="2"/>
      <c r="T889" s="2"/>
      <c r="U889" s="2"/>
      <c r="V889" s="2"/>
    </row>
    <row r="890" spans="1:22">
      <c r="A890" s="13" t="s">
        <v>4215</v>
      </c>
      <c r="B890" s="7" t="s">
        <v>2389</v>
      </c>
      <c r="C890" s="12" t="s">
        <v>2390</v>
      </c>
      <c r="D890" s="7">
        <v>1</v>
      </c>
      <c r="E890" s="7">
        <v>17.809999999999999</v>
      </c>
      <c r="F890" s="7">
        <v>18.37</v>
      </c>
      <c r="G890" s="7">
        <v>18.66</v>
      </c>
      <c r="H890" s="7">
        <v>14.91</v>
      </c>
      <c r="I890" s="7">
        <v>15.91</v>
      </c>
      <c r="J890" s="7">
        <v>14.35</v>
      </c>
      <c r="K890" s="6">
        <f t="shared" si="52"/>
        <v>18.28</v>
      </c>
      <c r="L890" s="6">
        <f t="shared" si="53"/>
        <v>15.056666666666667</v>
      </c>
      <c r="M890" s="6">
        <f t="shared" si="54"/>
        <v>0.82366885485047403</v>
      </c>
      <c r="N890" s="11">
        <f t="shared" si="55"/>
        <v>7.6944058283944959E-3</v>
      </c>
      <c r="R890" s="2"/>
      <c r="S890" s="2"/>
      <c r="T890" s="2"/>
      <c r="U890" s="2"/>
      <c r="V890" s="2"/>
    </row>
    <row r="891" spans="1:22">
      <c r="A891" s="13" t="s">
        <v>4487</v>
      </c>
      <c r="B891" s="7" t="s">
        <v>2903</v>
      </c>
      <c r="C891" s="12" t="s">
        <v>2904</v>
      </c>
      <c r="D891" s="7">
        <v>2</v>
      </c>
      <c r="E891" s="7">
        <v>22.18</v>
      </c>
      <c r="F891" s="7">
        <v>23.56</v>
      </c>
      <c r="G891" s="7">
        <v>23.98</v>
      </c>
      <c r="H891" s="7">
        <v>9.5399999999999991</v>
      </c>
      <c r="I891" s="7">
        <v>10.83</v>
      </c>
      <c r="J891" s="7">
        <v>9.91</v>
      </c>
      <c r="K891" s="6">
        <f t="shared" si="52"/>
        <v>23.24</v>
      </c>
      <c r="L891" s="6">
        <f t="shared" si="53"/>
        <v>10.093333333333332</v>
      </c>
      <c r="M891" s="6">
        <f t="shared" si="54"/>
        <v>0.43430866322432582</v>
      </c>
      <c r="N891" s="11">
        <f t="shared" si="55"/>
        <v>8.4857491965509039E-5</v>
      </c>
      <c r="R891" s="2"/>
      <c r="S891" s="2"/>
      <c r="T891" s="2"/>
      <c r="U891" s="2"/>
      <c r="V891" s="2"/>
    </row>
    <row r="892" spans="1:22">
      <c r="A892" s="13" t="s">
        <v>3577</v>
      </c>
      <c r="B892" s="7" t="s">
        <v>1214</v>
      </c>
      <c r="C892" s="12" t="s">
        <v>1215</v>
      </c>
      <c r="D892" s="7">
        <v>31</v>
      </c>
      <c r="E892" s="7">
        <v>14.55</v>
      </c>
      <c r="F892" s="7">
        <v>15.53</v>
      </c>
      <c r="G892" s="7">
        <v>16.510000000000002</v>
      </c>
      <c r="H892" s="7">
        <v>16.760000000000002</v>
      </c>
      <c r="I892" s="7">
        <v>17.88</v>
      </c>
      <c r="J892" s="7">
        <v>18.77</v>
      </c>
      <c r="K892" s="6">
        <f t="shared" si="52"/>
        <v>15.530000000000001</v>
      </c>
      <c r="L892" s="6">
        <f t="shared" si="53"/>
        <v>17.803333333333331</v>
      </c>
      <c r="M892" s="6">
        <f t="shared" si="54"/>
        <v>1.1463833440652498</v>
      </c>
      <c r="N892" s="11">
        <f t="shared" si="55"/>
        <v>4.8756746898569542E-2</v>
      </c>
      <c r="R892" s="2"/>
      <c r="S892" s="2"/>
      <c r="T892" s="2"/>
      <c r="U892" s="2"/>
      <c r="V892" s="2"/>
    </row>
    <row r="893" spans="1:22">
      <c r="A893" s="13" t="s">
        <v>4477</v>
      </c>
      <c r="B893" s="7" t="s">
        <v>2886</v>
      </c>
      <c r="C893" s="12" t="s">
        <v>2887</v>
      </c>
      <c r="D893" s="7">
        <v>10</v>
      </c>
      <c r="E893" s="7">
        <v>22.41</v>
      </c>
      <c r="F893" s="7">
        <v>21.96</v>
      </c>
      <c r="G893" s="7">
        <v>25</v>
      </c>
      <c r="H893" s="7">
        <v>9.6</v>
      </c>
      <c r="I893" s="7">
        <v>10.6</v>
      </c>
      <c r="J893" s="7">
        <v>10.43</v>
      </c>
      <c r="K893" s="6">
        <f t="shared" si="52"/>
        <v>23.123333333333335</v>
      </c>
      <c r="L893" s="6">
        <f t="shared" si="53"/>
        <v>10.209999999999999</v>
      </c>
      <c r="M893" s="6">
        <f t="shared" si="54"/>
        <v>0.441545336600836</v>
      </c>
      <c r="N893" s="11">
        <f t="shared" si="55"/>
        <v>2.7029018398643302E-3</v>
      </c>
      <c r="R893" s="2"/>
      <c r="S893" s="2"/>
      <c r="T893" s="2"/>
      <c r="U893" s="2"/>
      <c r="V893" s="2"/>
    </row>
    <row r="894" spans="1:22">
      <c r="A894" s="13" t="s">
        <v>3776</v>
      </c>
      <c r="B894" s="7" t="s">
        <v>1588</v>
      </c>
      <c r="C894" s="12" t="s">
        <v>1589</v>
      </c>
      <c r="D894" s="7">
        <v>30</v>
      </c>
      <c r="E894" s="7">
        <v>16.14</v>
      </c>
      <c r="F894" s="7">
        <v>15.92</v>
      </c>
      <c r="G894" s="7">
        <v>18.84</v>
      </c>
      <c r="H894" s="7">
        <v>15.36</v>
      </c>
      <c r="I894" s="7">
        <v>17.100000000000001</v>
      </c>
      <c r="J894" s="7">
        <v>16.64</v>
      </c>
      <c r="K894" s="6">
        <f t="shared" si="52"/>
        <v>16.966666666666669</v>
      </c>
      <c r="L894" s="6">
        <f t="shared" si="53"/>
        <v>16.366666666666667</v>
      </c>
      <c r="M894" s="6">
        <f t="shared" si="54"/>
        <v>0.96463654223968553</v>
      </c>
      <c r="N894" s="11">
        <f t="shared" si="55"/>
        <v>0.61378897104092767</v>
      </c>
      <c r="R894" s="2"/>
      <c r="S894" s="2"/>
      <c r="T894" s="2"/>
      <c r="U894" s="2"/>
      <c r="V894" s="2"/>
    </row>
    <row r="895" spans="1:22">
      <c r="A895" s="13" t="s">
        <v>4300</v>
      </c>
      <c r="B895" s="7" t="s">
        <v>2553</v>
      </c>
      <c r="C895" s="12" t="s">
        <v>2554</v>
      </c>
      <c r="D895" s="7">
        <v>7</v>
      </c>
      <c r="E895" s="7">
        <v>17.64</v>
      </c>
      <c r="F895" s="7">
        <v>18.96</v>
      </c>
      <c r="G895" s="7">
        <v>19.75</v>
      </c>
      <c r="H895" s="7">
        <v>13.74</v>
      </c>
      <c r="I895" s="7">
        <v>14.41</v>
      </c>
      <c r="J895" s="7">
        <v>15.5</v>
      </c>
      <c r="K895" s="6">
        <f t="shared" si="52"/>
        <v>18.783333333333335</v>
      </c>
      <c r="L895" s="6">
        <f t="shared" si="53"/>
        <v>14.549999999999999</v>
      </c>
      <c r="M895" s="6">
        <f t="shared" si="54"/>
        <v>0.77462289263531492</v>
      </c>
      <c r="N895" s="11">
        <f t="shared" si="55"/>
        <v>6.7248115328829719E-3</v>
      </c>
      <c r="R895" s="2"/>
      <c r="S895" s="2"/>
      <c r="T895" s="2"/>
      <c r="U895" s="2"/>
      <c r="V895" s="2"/>
    </row>
    <row r="896" spans="1:22">
      <c r="A896" s="13" t="s">
        <v>4358</v>
      </c>
      <c r="B896" s="7" t="s">
        <v>2663</v>
      </c>
      <c r="C896" s="12" t="s">
        <v>2554</v>
      </c>
      <c r="D896" s="7">
        <v>9</v>
      </c>
      <c r="E896" s="7">
        <v>19.190000000000001</v>
      </c>
      <c r="F896" s="7">
        <v>19.2</v>
      </c>
      <c r="G896" s="7">
        <v>20.34</v>
      </c>
      <c r="H896" s="7">
        <v>12.69</v>
      </c>
      <c r="I896" s="7">
        <v>14.99</v>
      </c>
      <c r="J896" s="7">
        <v>13.6</v>
      </c>
      <c r="K896" s="6">
        <f t="shared" si="52"/>
        <v>19.576666666666668</v>
      </c>
      <c r="L896" s="6">
        <f t="shared" si="53"/>
        <v>13.76</v>
      </c>
      <c r="M896" s="6">
        <f t="shared" si="54"/>
        <v>0.70287757534479822</v>
      </c>
      <c r="N896" s="11">
        <f t="shared" si="55"/>
        <v>3.9272052985753741E-3</v>
      </c>
      <c r="R896" s="2"/>
      <c r="S896" s="2"/>
      <c r="T896" s="2"/>
      <c r="U896" s="2"/>
      <c r="V896" s="2"/>
    </row>
    <row r="897" spans="1:22" ht="25">
      <c r="A897" s="13" t="s">
        <v>3115</v>
      </c>
      <c r="B897" s="7" t="s">
        <v>341</v>
      </c>
      <c r="C897" s="12" t="s">
        <v>342</v>
      </c>
      <c r="D897" s="7">
        <v>15</v>
      </c>
      <c r="E897" s="7">
        <v>11.68</v>
      </c>
      <c r="F897" s="7">
        <v>11.66</v>
      </c>
      <c r="G897" s="7">
        <v>11.78</v>
      </c>
      <c r="H897" s="7">
        <v>21.53</v>
      </c>
      <c r="I897" s="7">
        <v>21.72</v>
      </c>
      <c r="J897" s="7">
        <v>21.62</v>
      </c>
      <c r="K897" s="6">
        <f t="shared" si="52"/>
        <v>11.706666666666665</v>
      </c>
      <c r="L897" s="6">
        <f t="shared" si="53"/>
        <v>21.623333333333335</v>
      </c>
      <c r="M897" s="6">
        <f t="shared" si="54"/>
        <v>1.847095671981777</v>
      </c>
      <c r="N897" s="11">
        <f t="shared" si="55"/>
        <v>8.2191183022465193E-8</v>
      </c>
      <c r="R897" s="2"/>
      <c r="S897" s="2"/>
      <c r="T897" s="2"/>
      <c r="U897" s="2"/>
      <c r="V897" s="2"/>
    </row>
    <row r="898" spans="1:22">
      <c r="A898" s="13" t="s">
        <v>3042</v>
      </c>
      <c r="B898" s="7" t="s">
        <v>203</v>
      </c>
      <c r="C898" s="12" t="s">
        <v>156</v>
      </c>
      <c r="D898" s="7">
        <v>5</v>
      </c>
      <c r="E898" s="7">
        <v>10.16</v>
      </c>
      <c r="F898" s="7">
        <v>8.92</v>
      </c>
      <c r="G898" s="7">
        <v>10.09</v>
      </c>
      <c r="H898" s="7">
        <v>22.91</v>
      </c>
      <c r="I898" s="7">
        <v>24.04</v>
      </c>
      <c r="J898" s="7">
        <v>23.88</v>
      </c>
      <c r="K898" s="6">
        <f t="shared" si="52"/>
        <v>9.7233333333333327</v>
      </c>
      <c r="L898" s="6">
        <f t="shared" si="53"/>
        <v>23.61</v>
      </c>
      <c r="M898" s="6">
        <f t="shared" si="54"/>
        <v>2.4281796366129584</v>
      </c>
      <c r="N898" s="11">
        <f t="shared" si="55"/>
        <v>1.5134964633260859E-5</v>
      </c>
      <c r="R898" s="2"/>
      <c r="S898" s="2"/>
      <c r="T898" s="2"/>
      <c r="U898" s="2"/>
      <c r="V898" s="2"/>
    </row>
    <row r="899" spans="1:22">
      <c r="A899" s="13" t="s">
        <v>3018</v>
      </c>
      <c r="B899" s="7" t="s">
        <v>155</v>
      </c>
      <c r="C899" s="12" t="s">
        <v>156</v>
      </c>
      <c r="D899" s="7">
        <v>2</v>
      </c>
      <c r="E899" s="7">
        <v>9.6</v>
      </c>
      <c r="F899" s="7">
        <v>8.8699999999999992</v>
      </c>
      <c r="G899" s="7">
        <v>9.65</v>
      </c>
      <c r="H899" s="7">
        <v>21.42</v>
      </c>
      <c r="I899" s="7">
        <v>25.28</v>
      </c>
      <c r="J899" s="7">
        <v>25.18</v>
      </c>
      <c r="K899" s="6">
        <f t="shared" ref="K899:K962" si="56">AVERAGE(E899:G899)</f>
        <v>9.3733333333333331</v>
      </c>
      <c r="L899" s="6">
        <f t="shared" ref="L899:L962" si="57">AVERAGE(H899:J899)</f>
        <v>23.959999999999997</v>
      </c>
      <c r="M899" s="6">
        <f t="shared" ref="M899:M962" si="58">L899/K899</f>
        <v>2.5561877667140824</v>
      </c>
      <c r="N899" s="11">
        <f t="shared" ref="N899:N962" si="59">TTEST(E899:G899,H899:J899,2,3)</f>
        <v>5.910353106624207E-3</v>
      </c>
      <c r="R899" s="2"/>
      <c r="S899" s="2"/>
      <c r="T899" s="2"/>
      <c r="U899" s="2"/>
      <c r="V899" s="2"/>
    </row>
    <row r="900" spans="1:22">
      <c r="A900" s="13" t="s">
        <v>3040</v>
      </c>
      <c r="B900" s="7" t="s">
        <v>199</v>
      </c>
      <c r="C900" s="12" t="s">
        <v>200</v>
      </c>
      <c r="D900" s="7">
        <v>5</v>
      </c>
      <c r="E900" s="7">
        <v>10.02</v>
      </c>
      <c r="F900" s="7">
        <v>9.94</v>
      </c>
      <c r="G900" s="7">
        <v>9.89</v>
      </c>
      <c r="H900" s="7">
        <v>23.64</v>
      </c>
      <c r="I900" s="7">
        <v>22.8</v>
      </c>
      <c r="J900" s="7">
        <v>23.71</v>
      </c>
      <c r="K900" s="6">
        <f t="shared" si="56"/>
        <v>9.9500000000000011</v>
      </c>
      <c r="L900" s="6">
        <f t="shared" si="57"/>
        <v>23.383333333333336</v>
      </c>
      <c r="M900" s="6">
        <f t="shared" si="58"/>
        <v>2.3500837520938025</v>
      </c>
      <c r="N900" s="11">
        <f t="shared" si="59"/>
        <v>3.8948441677939219E-4</v>
      </c>
      <c r="R900" s="2"/>
      <c r="S900" s="2"/>
      <c r="T900" s="2"/>
      <c r="U900" s="2"/>
      <c r="V900" s="2"/>
    </row>
    <row r="901" spans="1:22">
      <c r="A901" s="13" t="s">
        <v>4285</v>
      </c>
      <c r="B901" s="7" t="s">
        <v>2524</v>
      </c>
      <c r="C901" s="12" t="s">
        <v>2004</v>
      </c>
      <c r="D901" s="7">
        <v>3</v>
      </c>
      <c r="E901" s="7">
        <v>18.22</v>
      </c>
      <c r="F901" s="7">
        <v>20.28</v>
      </c>
      <c r="G901" s="7">
        <v>18.53</v>
      </c>
      <c r="H901" s="7">
        <v>13.56</v>
      </c>
      <c r="I901" s="7">
        <v>15.16</v>
      </c>
      <c r="J901" s="7">
        <v>14.25</v>
      </c>
      <c r="K901" s="6">
        <f t="shared" si="56"/>
        <v>19.010000000000002</v>
      </c>
      <c r="L901" s="6">
        <f t="shared" si="57"/>
        <v>14.323333333333332</v>
      </c>
      <c r="M901" s="6">
        <f t="shared" si="58"/>
        <v>0.75346308960196373</v>
      </c>
      <c r="N901" s="11">
        <f t="shared" si="59"/>
        <v>5.4469461133099173E-3</v>
      </c>
      <c r="R901" s="2"/>
      <c r="S901" s="2"/>
      <c r="T901" s="2"/>
      <c r="U901" s="2"/>
      <c r="V901" s="2"/>
    </row>
    <row r="902" spans="1:22">
      <c r="A902" s="13" t="s">
        <v>3181</v>
      </c>
      <c r="B902" s="7" t="s">
        <v>472</v>
      </c>
      <c r="C902" s="12" t="s">
        <v>473</v>
      </c>
      <c r="D902" s="7">
        <v>15</v>
      </c>
      <c r="E902" s="7">
        <v>11.73</v>
      </c>
      <c r="F902" s="7">
        <v>12.54</v>
      </c>
      <c r="G902" s="7">
        <v>13.55</v>
      </c>
      <c r="H902" s="7">
        <v>19.829999999999998</v>
      </c>
      <c r="I902" s="7">
        <v>21.87</v>
      </c>
      <c r="J902" s="7">
        <v>20.48</v>
      </c>
      <c r="K902" s="6">
        <f t="shared" si="56"/>
        <v>12.606666666666667</v>
      </c>
      <c r="L902" s="6">
        <f t="shared" si="57"/>
        <v>20.72666666666667</v>
      </c>
      <c r="M902" s="6">
        <f t="shared" si="58"/>
        <v>1.6441036488630356</v>
      </c>
      <c r="N902" s="11">
        <f t="shared" si="59"/>
        <v>5.7796544960395893E-4</v>
      </c>
      <c r="R902" s="2"/>
      <c r="S902" s="2"/>
      <c r="T902" s="2"/>
      <c r="U902" s="2"/>
      <c r="V902" s="2"/>
    </row>
    <row r="903" spans="1:22">
      <c r="A903" s="13" t="s">
        <v>3547</v>
      </c>
      <c r="B903" s="7" t="s">
        <v>1160</v>
      </c>
      <c r="C903" s="12" t="s">
        <v>55</v>
      </c>
      <c r="D903" s="7">
        <v>6</v>
      </c>
      <c r="E903" s="7">
        <v>15.26</v>
      </c>
      <c r="F903" s="7">
        <v>15.02</v>
      </c>
      <c r="G903" s="7">
        <v>15.79</v>
      </c>
      <c r="H903" s="7">
        <v>17.850000000000001</v>
      </c>
      <c r="I903" s="7">
        <v>17.98</v>
      </c>
      <c r="J903" s="7">
        <v>18.100000000000001</v>
      </c>
      <c r="K903" s="6">
        <f t="shared" si="56"/>
        <v>15.356666666666667</v>
      </c>
      <c r="L903" s="6">
        <f t="shared" si="57"/>
        <v>17.976666666666667</v>
      </c>
      <c r="M903" s="6">
        <f t="shared" si="58"/>
        <v>1.1706099413935316</v>
      </c>
      <c r="N903" s="11">
        <f t="shared" si="59"/>
        <v>4.1648897207724545E-3</v>
      </c>
      <c r="R903" s="2"/>
      <c r="S903" s="2"/>
      <c r="T903" s="2"/>
      <c r="U903" s="2"/>
      <c r="V903" s="2"/>
    </row>
    <row r="904" spans="1:22">
      <c r="A904" s="13" t="s">
        <v>3085</v>
      </c>
      <c r="B904" s="7" t="s">
        <v>283</v>
      </c>
      <c r="C904" s="12" t="s">
        <v>284</v>
      </c>
      <c r="D904" s="7">
        <v>4</v>
      </c>
      <c r="E904" s="7">
        <v>9.84</v>
      </c>
      <c r="F904" s="7">
        <v>12.17</v>
      </c>
      <c r="G904" s="7">
        <v>10.92</v>
      </c>
      <c r="H904" s="7">
        <v>22.2</v>
      </c>
      <c r="I904" s="7">
        <v>20.56</v>
      </c>
      <c r="J904" s="7">
        <v>24.31</v>
      </c>
      <c r="K904" s="6">
        <f t="shared" si="56"/>
        <v>10.976666666666667</v>
      </c>
      <c r="L904" s="6">
        <f t="shared" si="57"/>
        <v>22.356666666666666</v>
      </c>
      <c r="M904" s="6">
        <f t="shared" si="58"/>
        <v>2.0367446097783177</v>
      </c>
      <c r="N904" s="11">
        <f t="shared" si="59"/>
        <v>1.9295614129743442E-3</v>
      </c>
      <c r="R904" s="2"/>
      <c r="S904" s="2"/>
      <c r="T904" s="2"/>
      <c r="U904" s="2"/>
      <c r="V904" s="2"/>
    </row>
    <row r="905" spans="1:22">
      <c r="A905" s="13" t="s">
        <v>3180</v>
      </c>
      <c r="B905" s="7" t="s">
        <v>470</v>
      </c>
      <c r="C905" s="12" t="s">
        <v>471</v>
      </c>
      <c r="D905" s="7">
        <v>22</v>
      </c>
      <c r="E905" s="7">
        <v>13.17</v>
      </c>
      <c r="F905" s="7">
        <v>12.69</v>
      </c>
      <c r="G905" s="7">
        <v>12.06</v>
      </c>
      <c r="H905" s="7">
        <v>22.19</v>
      </c>
      <c r="I905" s="7">
        <v>19.14</v>
      </c>
      <c r="J905" s="7">
        <v>20.74</v>
      </c>
      <c r="K905" s="6">
        <f t="shared" si="56"/>
        <v>12.64</v>
      </c>
      <c r="L905" s="6">
        <f t="shared" si="57"/>
        <v>20.689999999999998</v>
      </c>
      <c r="M905" s="6">
        <f t="shared" si="58"/>
        <v>1.6368670886075947</v>
      </c>
      <c r="N905" s="11">
        <f t="shared" si="59"/>
        <v>6.2442134935542012E-3</v>
      </c>
      <c r="R905" s="2"/>
      <c r="S905" s="2"/>
      <c r="T905" s="2"/>
      <c r="U905" s="2"/>
      <c r="V905" s="2"/>
    </row>
    <row r="906" spans="1:22">
      <c r="A906" s="13" t="s">
        <v>4177</v>
      </c>
      <c r="B906" s="7" t="s">
        <v>2317</v>
      </c>
      <c r="C906" s="12" t="s">
        <v>2318</v>
      </c>
      <c r="D906" s="7">
        <v>5</v>
      </c>
      <c r="E906" s="7">
        <v>16.510000000000002</v>
      </c>
      <c r="F906" s="7">
        <v>18.54</v>
      </c>
      <c r="G906" s="7">
        <v>18.920000000000002</v>
      </c>
      <c r="H906" s="7">
        <v>14.67</v>
      </c>
      <c r="I906" s="7">
        <v>15.95</v>
      </c>
      <c r="J906" s="7">
        <v>15.42</v>
      </c>
      <c r="K906" s="6">
        <f t="shared" si="56"/>
        <v>17.989999999999998</v>
      </c>
      <c r="L906" s="6">
        <f t="shared" si="57"/>
        <v>15.346666666666666</v>
      </c>
      <c r="M906" s="6">
        <f t="shared" si="58"/>
        <v>0.85306651843616832</v>
      </c>
      <c r="N906" s="11">
        <f t="shared" si="59"/>
        <v>5.2362823872587359E-2</v>
      </c>
      <c r="R906" s="2"/>
      <c r="S906" s="2"/>
      <c r="T906" s="2"/>
      <c r="U906" s="2"/>
      <c r="V906" s="2"/>
    </row>
    <row r="907" spans="1:22">
      <c r="A907" s="13" t="s">
        <v>3720</v>
      </c>
      <c r="B907" s="7" t="s">
        <v>1485</v>
      </c>
      <c r="C907" s="12" t="s">
        <v>1486</v>
      </c>
      <c r="D907" s="7">
        <v>1</v>
      </c>
      <c r="E907" s="7">
        <v>16.309999999999999</v>
      </c>
      <c r="F907" s="7">
        <v>16.579999999999998</v>
      </c>
      <c r="G907" s="7">
        <v>15.91</v>
      </c>
      <c r="H907" s="7">
        <v>18.68</v>
      </c>
      <c r="I907" s="7">
        <v>15.22</v>
      </c>
      <c r="J907" s="7">
        <v>17.3</v>
      </c>
      <c r="K907" s="6">
        <f t="shared" si="56"/>
        <v>16.266666666666666</v>
      </c>
      <c r="L907" s="6">
        <f t="shared" si="57"/>
        <v>17.066666666666666</v>
      </c>
      <c r="M907" s="6">
        <f t="shared" si="58"/>
        <v>1.0491803278688525</v>
      </c>
      <c r="N907" s="11">
        <f t="shared" si="59"/>
        <v>0.51156688654314308</v>
      </c>
      <c r="R907" s="2"/>
      <c r="S907" s="2"/>
      <c r="T907" s="2"/>
      <c r="U907" s="2"/>
      <c r="V907" s="2"/>
    </row>
    <row r="908" spans="1:22">
      <c r="A908" s="13" t="s">
        <v>4109</v>
      </c>
      <c r="B908" s="7" t="s">
        <v>2196</v>
      </c>
      <c r="C908" s="12" t="s">
        <v>2197</v>
      </c>
      <c r="D908" s="7">
        <v>6</v>
      </c>
      <c r="E908" s="7">
        <v>17.420000000000002</v>
      </c>
      <c r="F908" s="7">
        <v>17.73</v>
      </c>
      <c r="G908" s="7">
        <v>19.54</v>
      </c>
      <c r="H908" s="7">
        <v>14.38</v>
      </c>
      <c r="I908" s="7">
        <v>15.37</v>
      </c>
      <c r="J908" s="7">
        <v>15.56</v>
      </c>
      <c r="K908" s="6">
        <f t="shared" si="56"/>
        <v>18.23</v>
      </c>
      <c r="L908" s="6">
        <f t="shared" si="57"/>
        <v>15.103333333333333</v>
      </c>
      <c r="M908" s="6">
        <f t="shared" si="58"/>
        <v>0.82848784055586033</v>
      </c>
      <c r="N908" s="11">
        <f t="shared" si="59"/>
        <v>2.3735645564948473E-2</v>
      </c>
      <c r="R908" s="2"/>
      <c r="S908" s="2"/>
      <c r="T908" s="2"/>
      <c r="U908" s="2"/>
      <c r="V908" s="2"/>
    </row>
    <row r="909" spans="1:22">
      <c r="A909" s="13" t="s">
        <v>3683</v>
      </c>
      <c r="B909" s="7" t="s">
        <v>1416</v>
      </c>
      <c r="C909" s="12" t="s">
        <v>1417</v>
      </c>
      <c r="D909" s="7">
        <v>6</v>
      </c>
      <c r="E909" s="7">
        <v>16.96</v>
      </c>
      <c r="F909" s="7">
        <v>15.64</v>
      </c>
      <c r="G909" s="7">
        <v>16.03</v>
      </c>
      <c r="H909" s="7">
        <v>17.489999999999998</v>
      </c>
      <c r="I909" s="7">
        <v>17.260000000000002</v>
      </c>
      <c r="J909" s="7">
        <v>16.62</v>
      </c>
      <c r="K909" s="6">
        <f t="shared" si="56"/>
        <v>16.21</v>
      </c>
      <c r="L909" s="6">
        <f t="shared" si="57"/>
        <v>17.123333333333335</v>
      </c>
      <c r="M909" s="6">
        <f t="shared" si="58"/>
        <v>1.056343820686819</v>
      </c>
      <c r="N909" s="11">
        <f t="shared" si="59"/>
        <v>0.1345752875941548</v>
      </c>
      <c r="R909" s="2"/>
      <c r="S909" s="2"/>
      <c r="T909" s="2"/>
      <c r="U909" s="2"/>
      <c r="V909" s="2"/>
    </row>
    <row r="910" spans="1:22">
      <c r="A910" s="13" t="s">
        <v>3333</v>
      </c>
      <c r="B910" s="7" t="s">
        <v>760</v>
      </c>
      <c r="C910" s="12" t="s">
        <v>761</v>
      </c>
      <c r="D910" s="7">
        <v>2</v>
      </c>
      <c r="E910" s="7">
        <v>13.53</v>
      </c>
      <c r="F910" s="7">
        <v>13.76</v>
      </c>
      <c r="G910" s="7">
        <v>17.850000000000001</v>
      </c>
      <c r="H910" s="7">
        <v>15.87</v>
      </c>
      <c r="I910" s="7">
        <v>18.91</v>
      </c>
      <c r="J910" s="7">
        <v>20.079999999999998</v>
      </c>
      <c r="K910" s="6">
        <f t="shared" si="56"/>
        <v>15.046666666666667</v>
      </c>
      <c r="L910" s="6">
        <f t="shared" si="57"/>
        <v>18.286666666666665</v>
      </c>
      <c r="M910" s="6">
        <f t="shared" si="58"/>
        <v>1.2153300841825432</v>
      </c>
      <c r="N910" s="11">
        <f t="shared" si="59"/>
        <v>0.16120280401187786</v>
      </c>
      <c r="R910" s="2"/>
      <c r="S910" s="2"/>
      <c r="T910" s="2"/>
      <c r="U910" s="2"/>
      <c r="V910" s="2"/>
    </row>
    <row r="911" spans="1:22">
      <c r="A911" s="13" t="s">
        <v>3398</v>
      </c>
      <c r="B911" s="7" t="s">
        <v>883</v>
      </c>
      <c r="C911" s="12" t="s">
        <v>884</v>
      </c>
      <c r="D911" s="7">
        <v>4</v>
      </c>
      <c r="E911" s="7">
        <v>14.46</v>
      </c>
      <c r="F911" s="7">
        <v>14.51</v>
      </c>
      <c r="G911" s="7">
        <v>14.39</v>
      </c>
      <c r="H911" s="7">
        <v>18.77</v>
      </c>
      <c r="I911" s="7">
        <v>19.57</v>
      </c>
      <c r="J911" s="7">
        <v>18.309999999999999</v>
      </c>
      <c r="K911" s="6">
        <f t="shared" si="56"/>
        <v>14.453333333333333</v>
      </c>
      <c r="L911" s="6">
        <f t="shared" si="57"/>
        <v>18.883333333333336</v>
      </c>
      <c r="M911" s="6">
        <f t="shared" si="58"/>
        <v>1.3065036900369007</v>
      </c>
      <c r="N911" s="11">
        <f t="shared" si="59"/>
        <v>6.4569435671678107E-3</v>
      </c>
      <c r="R911" s="2"/>
      <c r="S911" s="2"/>
      <c r="T911" s="2"/>
      <c r="U911" s="2"/>
      <c r="V911" s="2"/>
    </row>
    <row r="912" spans="1:22">
      <c r="A912" s="13" t="s">
        <v>4070</v>
      </c>
      <c r="B912" s="7" t="s">
        <v>2127</v>
      </c>
      <c r="C912" s="12" t="s">
        <v>2128</v>
      </c>
      <c r="D912" s="7">
        <v>79</v>
      </c>
      <c r="E912" s="7">
        <v>17.559999999999999</v>
      </c>
      <c r="F912" s="7">
        <v>17.3</v>
      </c>
      <c r="G912" s="7">
        <v>18.62</v>
      </c>
      <c r="H912" s="7">
        <v>15.55</v>
      </c>
      <c r="I912" s="7">
        <v>15.22</v>
      </c>
      <c r="J912" s="7">
        <v>15.75</v>
      </c>
      <c r="K912" s="6">
        <f t="shared" si="56"/>
        <v>17.826666666666668</v>
      </c>
      <c r="L912" s="6">
        <f t="shared" si="57"/>
        <v>15.506666666666668</v>
      </c>
      <c r="M912" s="6">
        <f t="shared" si="58"/>
        <v>0.86985789080029918</v>
      </c>
      <c r="N912" s="11">
        <f t="shared" si="59"/>
        <v>1.8540332697305314E-2</v>
      </c>
      <c r="R912" s="2"/>
      <c r="S912" s="2"/>
      <c r="T912" s="2"/>
      <c r="U912" s="2"/>
      <c r="V912" s="2"/>
    </row>
    <row r="913" spans="1:22">
      <c r="A913" s="13" t="s">
        <v>4325</v>
      </c>
      <c r="B913" s="7" t="s">
        <v>2601</v>
      </c>
      <c r="C913" s="12" t="s">
        <v>2602</v>
      </c>
      <c r="D913" s="7">
        <v>1</v>
      </c>
      <c r="E913" s="7">
        <v>18.54</v>
      </c>
      <c r="F913" s="7">
        <v>19.64</v>
      </c>
      <c r="G913" s="7">
        <v>19.32</v>
      </c>
      <c r="H913" s="7">
        <v>14.27</v>
      </c>
      <c r="I913" s="7">
        <v>13.84</v>
      </c>
      <c r="J913" s="7">
        <v>14.39</v>
      </c>
      <c r="K913" s="6">
        <f t="shared" si="56"/>
        <v>19.166666666666668</v>
      </c>
      <c r="L913" s="6">
        <f t="shared" si="57"/>
        <v>14.166666666666666</v>
      </c>
      <c r="M913" s="6">
        <f t="shared" si="58"/>
        <v>0.73913043478260865</v>
      </c>
      <c r="N913" s="11">
        <f t="shared" si="59"/>
        <v>8.8711904821157743E-4</v>
      </c>
      <c r="R913" s="2"/>
      <c r="S913" s="2"/>
      <c r="T913" s="2"/>
      <c r="U913" s="2"/>
      <c r="V913" s="2"/>
    </row>
    <row r="914" spans="1:22">
      <c r="A914" s="13" t="s">
        <v>3293</v>
      </c>
      <c r="B914" s="7" t="s">
        <v>685</v>
      </c>
      <c r="C914" s="12" t="s">
        <v>686</v>
      </c>
      <c r="D914" s="7">
        <v>2</v>
      </c>
      <c r="E914" s="7">
        <v>13.39</v>
      </c>
      <c r="F914" s="7">
        <v>16.03</v>
      </c>
      <c r="G914" s="7">
        <v>13.33</v>
      </c>
      <c r="H914" s="7">
        <v>20.93</v>
      </c>
      <c r="I914" s="7">
        <v>17.25</v>
      </c>
      <c r="J914" s="7">
        <v>19.09</v>
      </c>
      <c r="K914" s="6">
        <f t="shared" si="56"/>
        <v>14.25</v>
      </c>
      <c r="L914" s="6">
        <f t="shared" si="57"/>
        <v>19.09</v>
      </c>
      <c r="M914" s="6">
        <f t="shared" si="58"/>
        <v>1.3396491228070175</v>
      </c>
      <c r="N914" s="11">
        <f t="shared" si="59"/>
        <v>2.632957610081206E-2</v>
      </c>
      <c r="R914" s="2"/>
      <c r="S914" s="2"/>
      <c r="T914" s="2"/>
      <c r="U914" s="2"/>
      <c r="V914" s="2"/>
    </row>
    <row r="915" spans="1:22">
      <c r="A915" s="13" t="s">
        <v>4041</v>
      </c>
      <c r="B915" s="7" t="s">
        <v>2075</v>
      </c>
      <c r="C915" s="12" t="s">
        <v>2076</v>
      </c>
      <c r="D915" s="7">
        <v>3</v>
      </c>
      <c r="E915" s="7">
        <v>17.71</v>
      </c>
      <c r="F915" s="7">
        <v>17.89</v>
      </c>
      <c r="G915" s="7">
        <v>17.29</v>
      </c>
      <c r="H915" s="7">
        <v>15.96</v>
      </c>
      <c r="I915" s="7">
        <v>15.19</v>
      </c>
      <c r="J915" s="7">
        <v>15.96</v>
      </c>
      <c r="K915" s="6">
        <f t="shared" si="56"/>
        <v>17.63</v>
      </c>
      <c r="L915" s="6">
        <f t="shared" si="57"/>
        <v>15.703333333333333</v>
      </c>
      <c r="M915" s="6">
        <f t="shared" si="58"/>
        <v>0.89071658158442057</v>
      </c>
      <c r="N915" s="11">
        <f t="shared" si="59"/>
        <v>5.0968186914702035E-3</v>
      </c>
      <c r="R915" s="2"/>
      <c r="S915" s="2"/>
      <c r="T915" s="2"/>
      <c r="U915" s="2"/>
      <c r="V915" s="2"/>
    </row>
    <row r="916" spans="1:22">
      <c r="A916" s="13" t="s">
        <v>2971</v>
      </c>
      <c r="B916" s="7" t="s">
        <v>66</v>
      </c>
      <c r="C916" s="12" t="s">
        <v>67</v>
      </c>
      <c r="D916" s="7">
        <v>2</v>
      </c>
      <c r="E916" s="7">
        <v>7.43</v>
      </c>
      <c r="F916" s="7">
        <v>6.36</v>
      </c>
      <c r="G916" s="7">
        <v>6.51</v>
      </c>
      <c r="H916" s="7">
        <v>24.57</v>
      </c>
      <c r="I916" s="7">
        <v>27.02</v>
      </c>
      <c r="J916" s="7">
        <v>28.11</v>
      </c>
      <c r="K916" s="6">
        <f t="shared" si="56"/>
        <v>6.7666666666666657</v>
      </c>
      <c r="L916" s="6">
        <f t="shared" si="57"/>
        <v>26.566666666666666</v>
      </c>
      <c r="M916" s="6">
        <f t="shared" si="58"/>
        <v>3.9261083743842371</v>
      </c>
      <c r="N916" s="11">
        <f t="shared" si="59"/>
        <v>1.268802689448419E-3</v>
      </c>
      <c r="R916" s="2"/>
      <c r="S916" s="2"/>
      <c r="T916" s="2"/>
      <c r="U916" s="2"/>
      <c r="V916" s="2"/>
    </row>
    <row r="917" spans="1:22">
      <c r="A917" s="13" t="s">
        <v>3072</v>
      </c>
      <c r="B917" s="7" t="s">
        <v>257</v>
      </c>
      <c r="C917" s="12" t="s">
        <v>258</v>
      </c>
      <c r="D917" s="7">
        <v>3</v>
      </c>
      <c r="E917" s="7">
        <v>10.09</v>
      </c>
      <c r="F917" s="7">
        <v>10.71</v>
      </c>
      <c r="G917" s="7">
        <v>10.61</v>
      </c>
      <c r="H917" s="7">
        <v>21.9</v>
      </c>
      <c r="I917" s="7">
        <v>22.24</v>
      </c>
      <c r="J917" s="7">
        <v>24.45</v>
      </c>
      <c r="K917" s="6">
        <f t="shared" si="56"/>
        <v>10.47</v>
      </c>
      <c r="L917" s="6">
        <f t="shared" si="57"/>
        <v>22.863333333333333</v>
      </c>
      <c r="M917" s="6">
        <f t="shared" si="58"/>
        <v>2.1836994587710921</v>
      </c>
      <c r="N917" s="11">
        <f t="shared" si="59"/>
        <v>2.7377197985819549E-3</v>
      </c>
      <c r="R917" s="2"/>
      <c r="S917" s="2"/>
      <c r="T917" s="2"/>
      <c r="U917" s="2"/>
      <c r="V917" s="2"/>
    </row>
    <row r="918" spans="1:22">
      <c r="A918" s="13" t="s">
        <v>4244</v>
      </c>
      <c r="B918" s="7" t="s">
        <v>2444</v>
      </c>
      <c r="C918" s="12" t="s">
        <v>31</v>
      </c>
      <c r="D918" s="7">
        <v>1</v>
      </c>
      <c r="E918" s="7">
        <v>18.95</v>
      </c>
      <c r="F918" s="7">
        <v>17.32</v>
      </c>
      <c r="G918" s="7">
        <v>18.63</v>
      </c>
      <c r="H918" s="7">
        <v>15.65</v>
      </c>
      <c r="I918" s="7">
        <v>14.81</v>
      </c>
      <c r="J918" s="7">
        <v>14.63</v>
      </c>
      <c r="K918" s="6">
        <f t="shared" si="56"/>
        <v>18.299999999999997</v>
      </c>
      <c r="L918" s="6">
        <f t="shared" si="57"/>
        <v>15.030000000000001</v>
      </c>
      <c r="M918" s="6">
        <f t="shared" si="58"/>
        <v>0.82131147540983629</v>
      </c>
      <c r="N918" s="11">
        <f t="shared" si="59"/>
        <v>8.4085967844560391E-3</v>
      </c>
      <c r="R918" s="2"/>
      <c r="S918" s="2"/>
      <c r="T918" s="2"/>
      <c r="U918" s="2"/>
      <c r="V918" s="2"/>
    </row>
    <row r="919" spans="1:22">
      <c r="A919" s="13" t="s">
        <v>3093</v>
      </c>
      <c r="B919" s="7" t="s">
        <v>299</v>
      </c>
      <c r="C919" s="12" t="s">
        <v>300</v>
      </c>
      <c r="D919" s="7">
        <v>1</v>
      </c>
      <c r="E919" s="7">
        <v>11.28</v>
      </c>
      <c r="F919" s="7">
        <v>11.29</v>
      </c>
      <c r="G919" s="7">
        <v>11.8</v>
      </c>
      <c r="H919" s="7">
        <v>22.53</v>
      </c>
      <c r="I919" s="7">
        <v>20.45</v>
      </c>
      <c r="J919" s="7">
        <v>22.66</v>
      </c>
      <c r="K919" s="6">
        <f t="shared" si="56"/>
        <v>11.456666666666669</v>
      </c>
      <c r="L919" s="6">
        <f t="shared" si="57"/>
        <v>21.88</v>
      </c>
      <c r="M919" s="6">
        <f t="shared" si="58"/>
        <v>1.9098050625545528</v>
      </c>
      <c r="N919" s="11">
        <f t="shared" si="59"/>
        <v>3.1529284990462841E-3</v>
      </c>
      <c r="R919" s="2"/>
      <c r="S919" s="2"/>
      <c r="T919" s="2"/>
      <c r="U919" s="2"/>
      <c r="V919" s="2"/>
    </row>
    <row r="920" spans="1:22">
      <c r="A920" s="13" t="s">
        <v>3753</v>
      </c>
      <c r="B920" s="7" t="s">
        <v>1546</v>
      </c>
      <c r="C920" s="12" t="s">
        <v>1547</v>
      </c>
      <c r="D920" s="7">
        <v>1</v>
      </c>
      <c r="E920" s="7">
        <v>16.14</v>
      </c>
      <c r="F920" s="7">
        <v>14.48</v>
      </c>
      <c r="G920" s="7">
        <v>19.420000000000002</v>
      </c>
      <c r="H920" s="7">
        <v>15.33</v>
      </c>
      <c r="I920" s="7">
        <v>17.84</v>
      </c>
      <c r="J920" s="7">
        <v>16.79</v>
      </c>
      <c r="K920" s="6">
        <f t="shared" si="56"/>
        <v>16.680000000000003</v>
      </c>
      <c r="L920" s="6">
        <f t="shared" si="57"/>
        <v>16.653333333333332</v>
      </c>
      <c r="M920" s="6">
        <f t="shared" si="58"/>
        <v>0.9984012789768183</v>
      </c>
      <c r="N920" s="11">
        <f t="shared" si="59"/>
        <v>0.98794493005339201</v>
      </c>
      <c r="R920" s="2"/>
      <c r="S920" s="2"/>
      <c r="T920" s="2"/>
      <c r="U920" s="2"/>
      <c r="V920" s="2"/>
    </row>
    <row r="921" spans="1:22">
      <c r="A921" s="13" t="s">
        <v>4144</v>
      </c>
      <c r="B921" s="7" t="s">
        <v>2257</v>
      </c>
      <c r="C921" s="12" t="s">
        <v>2258</v>
      </c>
      <c r="D921" s="7">
        <v>7</v>
      </c>
      <c r="E921" s="7">
        <v>18.940000000000001</v>
      </c>
      <c r="F921" s="7">
        <v>17.03</v>
      </c>
      <c r="G921" s="7">
        <v>17.89</v>
      </c>
      <c r="H921" s="7">
        <v>15.19</v>
      </c>
      <c r="I921" s="7">
        <v>15.95</v>
      </c>
      <c r="J921" s="7">
        <v>14.99</v>
      </c>
      <c r="K921" s="6">
        <f t="shared" si="56"/>
        <v>17.953333333333333</v>
      </c>
      <c r="L921" s="6">
        <f t="shared" si="57"/>
        <v>15.376666666666667</v>
      </c>
      <c r="M921" s="6">
        <f t="shared" si="58"/>
        <v>0.8564797623468251</v>
      </c>
      <c r="N921" s="11">
        <f t="shared" si="59"/>
        <v>2.5214346535886709E-2</v>
      </c>
      <c r="R921" s="2"/>
      <c r="S921" s="2"/>
      <c r="T921" s="2"/>
      <c r="U921" s="2"/>
      <c r="V921" s="2"/>
    </row>
    <row r="922" spans="1:22">
      <c r="A922" s="13" t="s">
        <v>4176</v>
      </c>
      <c r="B922" s="7" t="s">
        <v>2315</v>
      </c>
      <c r="C922" s="12" t="s">
        <v>2316</v>
      </c>
      <c r="D922" s="7">
        <v>3</v>
      </c>
      <c r="E922" s="7">
        <v>17.48</v>
      </c>
      <c r="F922" s="7">
        <v>17.149999999999999</v>
      </c>
      <c r="G922" s="7">
        <v>23.09</v>
      </c>
      <c r="H922" s="7">
        <v>12.08</v>
      </c>
      <c r="I922" s="7">
        <v>15.66</v>
      </c>
      <c r="J922" s="7">
        <v>14.54</v>
      </c>
      <c r="K922" s="6">
        <f t="shared" si="56"/>
        <v>19.239999999999998</v>
      </c>
      <c r="L922" s="6">
        <f t="shared" si="57"/>
        <v>14.093333333333334</v>
      </c>
      <c r="M922" s="6">
        <f t="shared" si="58"/>
        <v>0.73250173250173256</v>
      </c>
      <c r="N922" s="11">
        <f t="shared" si="59"/>
        <v>9.8192689991677268E-2</v>
      </c>
      <c r="R922" s="2"/>
      <c r="S922" s="2"/>
      <c r="T922" s="2"/>
      <c r="U922" s="2"/>
      <c r="V922" s="2"/>
    </row>
    <row r="923" spans="1:22">
      <c r="A923" s="13" t="s">
        <v>3255</v>
      </c>
      <c r="B923" s="7" t="s">
        <v>612</v>
      </c>
      <c r="C923" s="12" t="s">
        <v>613</v>
      </c>
      <c r="D923" s="7">
        <v>1</v>
      </c>
      <c r="E923" s="7">
        <v>13.38</v>
      </c>
      <c r="F923" s="7">
        <v>13.38</v>
      </c>
      <c r="G923" s="7">
        <v>14.41</v>
      </c>
      <c r="H923" s="7">
        <v>19.98</v>
      </c>
      <c r="I923" s="7">
        <v>18.22</v>
      </c>
      <c r="J923" s="7">
        <v>20.63</v>
      </c>
      <c r="K923" s="6">
        <f t="shared" si="56"/>
        <v>13.723333333333334</v>
      </c>
      <c r="L923" s="6">
        <f t="shared" si="57"/>
        <v>19.61</v>
      </c>
      <c r="M923" s="6">
        <f t="shared" si="58"/>
        <v>1.4289531212047606</v>
      </c>
      <c r="N923" s="11">
        <f t="shared" si="59"/>
        <v>6.0043488519386226E-3</v>
      </c>
      <c r="R923" s="2"/>
      <c r="S923" s="2"/>
      <c r="T923" s="2"/>
      <c r="U923" s="2"/>
      <c r="V923" s="2"/>
    </row>
    <row r="924" spans="1:22">
      <c r="A924" s="13" t="s">
        <v>3168</v>
      </c>
      <c r="B924" s="7" t="s">
        <v>446</v>
      </c>
      <c r="C924" s="12" t="s">
        <v>447</v>
      </c>
      <c r="D924" s="7">
        <v>2</v>
      </c>
      <c r="E924" s="7">
        <v>13.44</v>
      </c>
      <c r="F924" s="7">
        <v>11.85</v>
      </c>
      <c r="G924" s="7">
        <v>12.54</v>
      </c>
      <c r="H924" s="7">
        <v>20.91</v>
      </c>
      <c r="I924" s="7">
        <v>21.26</v>
      </c>
      <c r="J924" s="7">
        <v>19.989999999999998</v>
      </c>
      <c r="K924" s="6">
        <f t="shared" si="56"/>
        <v>12.61</v>
      </c>
      <c r="L924" s="6">
        <f t="shared" si="57"/>
        <v>20.72</v>
      </c>
      <c r="M924" s="6">
        <f t="shared" si="58"/>
        <v>1.6431403647898493</v>
      </c>
      <c r="N924" s="11">
        <f t="shared" si="59"/>
        <v>2.1117833952465548E-4</v>
      </c>
      <c r="R924" s="2"/>
      <c r="S924" s="2"/>
      <c r="T924" s="2"/>
      <c r="U924" s="2"/>
      <c r="V924" s="2"/>
    </row>
    <row r="925" spans="1:22">
      <c r="A925" s="13" t="s">
        <v>3534</v>
      </c>
      <c r="B925" s="7" t="s">
        <v>1134</v>
      </c>
      <c r="C925" s="12" t="s">
        <v>1135</v>
      </c>
      <c r="D925" s="7">
        <v>5</v>
      </c>
      <c r="E925" s="7">
        <v>14.4</v>
      </c>
      <c r="F925" s="7">
        <v>14.04</v>
      </c>
      <c r="G925" s="7">
        <v>18.21</v>
      </c>
      <c r="H925" s="7">
        <v>16.63</v>
      </c>
      <c r="I925" s="7">
        <v>19.66</v>
      </c>
      <c r="J925" s="7">
        <v>17.059999999999999</v>
      </c>
      <c r="K925" s="6">
        <f t="shared" si="56"/>
        <v>15.549999999999999</v>
      </c>
      <c r="L925" s="6">
        <f t="shared" si="57"/>
        <v>17.783333333333331</v>
      </c>
      <c r="M925" s="6">
        <f t="shared" si="58"/>
        <v>1.1436227224008575</v>
      </c>
      <c r="N925" s="11">
        <f t="shared" si="59"/>
        <v>0.25109051606912436</v>
      </c>
      <c r="R925" s="2"/>
      <c r="S925" s="2"/>
      <c r="T925" s="2"/>
      <c r="U925" s="2"/>
      <c r="V925" s="2"/>
    </row>
    <row r="926" spans="1:22" ht="25">
      <c r="A926" s="13" t="s">
        <v>3702</v>
      </c>
      <c r="B926" s="7" t="s">
        <v>1452</v>
      </c>
      <c r="C926" s="12" t="s">
        <v>1453</v>
      </c>
      <c r="D926" s="7">
        <v>1</v>
      </c>
      <c r="E926" s="7">
        <v>16.510000000000002</v>
      </c>
      <c r="F926" s="7">
        <v>16.059999999999999</v>
      </c>
      <c r="G926" s="7">
        <v>16.059999999999999</v>
      </c>
      <c r="H926" s="7">
        <v>17.62</v>
      </c>
      <c r="I926" s="7">
        <v>16.59</v>
      </c>
      <c r="J926" s="7">
        <v>17.149999999999999</v>
      </c>
      <c r="K926" s="6">
        <f t="shared" si="56"/>
        <v>16.209999999999997</v>
      </c>
      <c r="L926" s="6">
        <f t="shared" si="57"/>
        <v>17.12</v>
      </c>
      <c r="M926" s="6">
        <f t="shared" si="58"/>
        <v>1.0561381863047503</v>
      </c>
      <c r="N926" s="11">
        <f t="shared" si="59"/>
        <v>7.319663612086505E-2</v>
      </c>
      <c r="R926" s="2"/>
      <c r="S926" s="2"/>
      <c r="T926" s="2"/>
      <c r="U926" s="2"/>
      <c r="V926" s="2"/>
    </row>
    <row r="927" spans="1:22">
      <c r="A927" s="13" t="s">
        <v>4498</v>
      </c>
      <c r="B927" s="7" t="s">
        <v>2923</v>
      </c>
      <c r="C927" s="12" t="s">
        <v>2924</v>
      </c>
      <c r="D927" s="7">
        <v>2</v>
      </c>
      <c r="E927" s="7">
        <v>24.74</v>
      </c>
      <c r="F927" s="7">
        <v>29.15</v>
      </c>
      <c r="G927" s="7">
        <v>35.200000000000003</v>
      </c>
      <c r="H927" s="7">
        <v>3.26</v>
      </c>
      <c r="I927" s="7">
        <v>3.22</v>
      </c>
      <c r="J927" s="7">
        <v>4.43</v>
      </c>
      <c r="K927" s="6">
        <f t="shared" si="56"/>
        <v>29.696666666666669</v>
      </c>
      <c r="L927" s="6">
        <f t="shared" si="57"/>
        <v>3.6366666666666667</v>
      </c>
      <c r="M927" s="6">
        <f t="shared" si="58"/>
        <v>0.12246043326972723</v>
      </c>
      <c r="N927" s="11">
        <f t="shared" si="59"/>
        <v>1.2171572237102466E-2</v>
      </c>
      <c r="R927" s="2"/>
      <c r="S927" s="2"/>
      <c r="T927" s="2"/>
      <c r="U927" s="2"/>
      <c r="V927" s="2"/>
    </row>
    <row r="928" spans="1:22">
      <c r="A928" s="13" t="s">
        <v>4214</v>
      </c>
      <c r="B928" s="7" t="s">
        <v>2387</v>
      </c>
      <c r="C928" s="12" t="s">
        <v>2388</v>
      </c>
      <c r="D928" s="7">
        <v>17</v>
      </c>
      <c r="E928" s="7">
        <v>18.41</v>
      </c>
      <c r="F928" s="7">
        <v>18.43</v>
      </c>
      <c r="G928" s="7">
        <v>19.28</v>
      </c>
      <c r="H928" s="7">
        <v>13.96</v>
      </c>
      <c r="I928" s="7">
        <v>14.96</v>
      </c>
      <c r="J928" s="7">
        <v>14.96</v>
      </c>
      <c r="K928" s="6">
        <f t="shared" si="56"/>
        <v>18.706666666666667</v>
      </c>
      <c r="L928" s="6">
        <f t="shared" si="57"/>
        <v>14.626666666666667</v>
      </c>
      <c r="M928" s="6">
        <f t="shared" si="58"/>
        <v>0.78189593727726303</v>
      </c>
      <c r="N928" s="11">
        <f t="shared" si="59"/>
        <v>8.3250044379515667E-4</v>
      </c>
      <c r="R928" s="2"/>
      <c r="S928" s="2"/>
      <c r="T928" s="2"/>
      <c r="U928" s="2"/>
      <c r="V928" s="2"/>
    </row>
    <row r="929" spans="1:22">
      <c r="A929" s="13" t="s">
        <v>3907</v>
      </c>
      <c r="B929" s="7" t="s">
        <v>1835</v>
      </c>
      <c r="C929" s="12" t="s">
        <v>1836</v>
      </c>
      <c r="D929" s="7">
        <v>4</v>
      </c>
      <c r="E929" s="7">
        <v>15.82</v>
      </c>
      <c r="F929" s="7">
        <v>17.97</v>
      </c>
      <c r="G929" s="7">
        <v>17.23</v>
      </c>
      <c r="H929" s="7">
        <v>16.670000000000002</v>
      </c>
      <c r="I929" s="7">
        <v>15.63</v>
      </c>
      <c r="J929" s="7">
        <v>16.690000000000001</v>
      </c>
      <c r="K929" s="6">
        <f t="shared" si="56"/>
        <v>17.006666666666664</v>
      </c>
      <c r="L929" s="6">
        <f t="shared" si="57"/>
        <v>16.330000000000002</v>
      </c>
      <c r="M929" s="6">
        <f t="shared" si="58"/>
        <v>0.96021168169345383</v>
      </c>
      <c r="N929" s="11">
        <f t="shared" si="59"/>
        <v>0.41483049274689832</v>
      </c>
      <c r="R929" s="2"/>
      <c r="S929" s="2"/>
      <c r="T929" s="2"/>
      <c r="U929" s="2"/>
      <c r="V929" s="2"/>
    </row>
    <row r="930" spans="1:22">
      <c r="A930" s="13" t="s">
        <v>4283</v>
      </c>
      <c r="B930" s="7" t="s">
        <v>2520</v>
      </c>
      <c r="C930" s="12" t="s">
        <v>2521</v>
      </c>
      <c r="D930" s="7">
        <v>3</v>
      </c>
      <c r="E930" s="7">
        <v>19.399999999999999</v>
      </c>
      <c r="F930" s="7">
        <v>17.45</v>
      </c>
      <c r="G930" s="7">
        <v>19.39</v>
      </c>
      <c r="H930" s="7">
        <v>13.71</v>
      </c>
      <c r="I930" s="7">
        <v>15.13</v>
      </c>
      <c r="J930" s="7">
        <v>14.93</v>
      </c>
      <c r="K930" s="6">
        <f t="shared" si="56"/>
        <v>18.746666666666666</v>
      </c>
      <c r="L930" s="6">
        <f t="shared" si="57"/>
        <v>14.590000000000002</v>
      </c>
      <c r="M930" s="6">
        <f t="shared" si="58"/>
        <v>0.77827169274537711</v>
      </c>
      <c r="N930" s="11">
        <f t="shared" si="59"/>
        <v>8.580611930838063E-3</v>
      </c>
      <c r="R930" s="2"/>
      <c r="S930" s="2"/>
      <c r="T930" s="2"/>
      <c r="U930" s="2"/>
      <c r="V930" s="2"/>
    </row>
    <row r="931" spans="1:22">
      <c r="A931" s="13" t="s">
        <v>3688</v>
      </c>
      <c r="B931" s="7" t="s">
        <v>1426</v>
      </c>
      <c r="C931" s="12" t="s">
        <v>1427</v>
      </c>
      <c r="D931" s="7">
        <v>2</v>
      </c>
      <c r="E931" s="7">
        <v>16.57</v>
      </c>
      <c r="F931" s="7">
        <v>16.510000000000002</v>
      </c>
      <c r="G931" s="7">
        <v>15.64</v>
      </c>
      <c r="H931" s="7">
        <v>17.739999999999998</v>
      </c>
      <c r="I931" s="7">
        <v>15.71</v>
      </c>
      <c r="J931" s="7">
        <v>17.829999999999998</v>
      </c>
      <c r="K931" s="6">
        <f t="shared" si="56"/>
        <v>16.239999999999998</v>
      </c>
      <c r="L931" s="6">
        <f t="shared" si="57"/>
        <v>17.093333333333334</v>
      </c>
      <c r="M931" s="6">
        <f t="shared" si="58"/>
        <v>1.052545155993432</v>
      </c>
      <c r="N931" s="11">
        <f t="shared" si="59"/>
        <v>0.34764732981115609</v>
      </c>
      <c r="R931" s="2"/>
      <c r="S931" s="2"/>
      <c r="T931" s="2"/>
      <c r="U931" s="2"/>
      <c r="V931" s="2"/>
    </row>
    <row r="932" spans="1:22">
      <c r="A932" s="13" t="s">
        <v>3396</v>
      </c>
      <c r="B932" s="7" t="s">
        <v>879</v>
      </c>
      <c r="C932" s="12" t="s">
        <v>880</v>
      </c>
      <c r="D932" s="7">
        <v>3</v>
      </c>
      <c r="E932" s="7">
        <v>14.93</v>
      </c>
      <c r="F932" s="7">
        <v>14.64</v>
      </c>
      <c r="G932" s="7">
        <v>14.49</v>
      </c>
      <c r="H932" s="7">
        <v>19.07</v>
      </c>
      <c r="I932" s="7">
        <v>19.13</v>
      </c>
      <c r="J932" s="7">
        <v>17.75</v>
      </c>
      <c r="K932" s="6">
        <f t="shared" si="56"/>
        <v>14.686666666666667</v>
      </c>
      <c r="L932" s="6">
        <f t="shared" si="57"/>
        <v>18.650000000000002</v>
      </c>
      <c r="M932" s="6">
        <f t="shared" si="58"/>
        <v>1.2698592827961872</v>
      </c>
      <c r="N932" s="11">
        <f t="shared" si="59"/>
        <v>8.5035683611147175E-3</v>
      </c>
      <c r="R932" s="2"/>
      <c r="S932" s="2"/>
      <c r="T932" s="2"/>
      <c r="U932" s="2"/>
      <c r="V932" s="2"/>
    </row>
    <row r="933" spans="1:22">
      <c r="A933" s="13" t="s">
        <v>3204</v>
      </c>
      <c r="B933" s="7" t="s">
        <v>514</v>
      </c>
      <c r="C933" s="12" t="s">
        <v>515</v>
      </c>
      <c r="D933" s="7">
        <v>12</v>
      </c>
      <c r="E933" s="7">
        <v>11.7</v>
      </c>
      <c r="F933" s="7">
        <v>12.89</v>
      </c>
      <c r="G933" s="7">
        <v>13.27</v>
      </c>
      <c r="H933" s="7">
        <v>20.38</v>
      </c>
      <c r="I933" s="7">
        <v>21.31</v>
      </c>
      <c r="J933" s="7">
        <v>20.440000000000001</v>
      </c>
      <c r="K933" s="6">
        <f t="shared" si="56"/>
        <v>12.62</v>
      </c>
      <c r="L933" s="6">
        <f t="shared" si="57"/>
        <v>20.709999999999997</v>
      </c>
      <c r="M933" s="6">
        <f t="shared" si="58"/>
        <v>1.6410459587955626</v>
      </c>
      <c r="N933" s="11">
        <f t="shared" si="59"/>
        <v>3.6676577513711949E-4</v>
      </c>
      <c r="R933" s="2"/>
      <c r="S933" s="2"/>
      <c r="T933" s="2"/>
      <c r="U933" s="2"/>
      <c r="V933" s="2"/>
    </row>
    <row r="934" spans="1:22" ht="25">
      <c r="A934" s="13" t="s">
        <v>3536</v>
      </c>
      <c r="B934" s="7" t="s">
        <v>1138</v>
      </c>
      <c r="C934" s="12" t="s">
        <v>1139</v>
      </c>
      <c r="D934" s="7">
        <v>1</v>
      </c>
      <c r="E934" s="7">
        <v>15.43</v>
      </c>
      <c r="F934" s="7">
        <v>16.52</v>
      </c>
      <c r="G934" s="7">
        <v>15.32</v>
      </c>
      <c r="H934" s="7">
        <v>16.239999999999998</v>
      </c>
      <c r="I934" s="7">
        <v>18.27</v>
      </c>
      <c r="J934" s="7">
        <v>18.23</v>
      </c>
      <c r="K934" s="6">
        <f t="shared" si="56"/>
        <v>15.756666666666666</v>
      </c>
      <c r="L934" s="6">
        <f t="shared" si="57"/>
        <v>17.579999999999998</v>
      </c>
      <c r="M934" s="6">
        <f t="shared" si="58"/>
        <v>1.1157182145123756</v>
      </c>
      <c r="N934" s="11">
        <f t="shared" si="59"/>
        <v>9.4248157055124446E-2</v>
      </c>
      <c r="R934" s="2"/>
      <c r="S934" s="2"/>
      <c r="T934" s="2"/>
      <c r="U934" s="2"/>
      <c r="V934" s="2"/>
    </row>
    <row r="935" spans="1:22">
      <c r="A935" s="13" t="s">
        <v>3121</v>
      </c>
      <c r="B935" s="7" t="s">
        <v>353</v>
      </c>
      <c r="C935" s="12" t="s">
        <v>354</v>
      </c>
      <c r="D935" s="7">
        <v>2</v>
      </c>
      <c r="E935" s="7">
        <v>11.51</v>
      </c>
      <c r="F935" s="7">
        <v>11.2</v>
      </c>
      <c r="G935" s="7">
        <v>13.69</v>
      </c>
      <c r="H935" s="7">
        <v>20</v>
      </c>
      <c r="I935" s="7">
        <v>21.05</v>
      </c>
      <c r="J935" s="7">
        <v>22.55</v>
      </c>
      <c r="K935" s="6">
        <f t="shared" si="56"/>
        <v>12.133333333333333</v>
      </c>
      <c r="L935" s="6">
        <f t="shared" si="57"/>
        <v>21.2</v>
      </c>
      <c r="M935" s="6">
        <f t="shared" si="58"/>
        <v>1.7472527472527473</v>
      </c>
      <c r="N935" s="11">
        <f t="shared" si="59"/>
        <v>1.108178066283598E-3</v>
      </c>
      <c r="R935" s="2"/>
      <c r="S935" s="2"/>
      <c r="T935" s="2"/>
      <c r="U935" s="2"/>
      <c r="V935" s="2"/>
    </row>
    <row r="936" spans="1:22">
      <c r="A936" s="13" t="s">
        <v>3055</v>
      </c>
      <c r="B936" s="7" t="s">
        <v>225</v>
      </c>
      <c r="C936" s="12" t="s">
        <v>226</v>
      </c>
      <c r="D936" s="7">
        <v>1</v>
      </c>
      <c r="E936" s="7">
        <v>10.33</v>
      </c>
      <c r="F936" s="7">
        <v>10.36</v>
      </c>
      <c r="G936" s="7">
        <v>10.24</v>
      </c>
      <c r="H936" s="7">
        <v>21.97</v>
      </c>
      <c r="I936" s="7">
        <v>22.8</v>
      </c>
      <c r="J936" s="7">
        <v>24.3</v>
      </c>
      <c r="K936" s="6">
        <f t="shared" si="56"/>
        <v>10.31</v>
      </c>
      <c r="L936" s="6">
        <f t="shared" si="57"/>
        <v>23.02333333333333</v>
      </c>
      <c r="M936" s="6">
        <f t="shared" si="58"/>
        <v>2.2331070158422239</v>
      </c>
      <c r="N936" s="11">
        <f t="shared" si="59"/>
        <v>2.7997121852368504E-3</v>
      </c>
      <c r="R936" s="2"/>
      <c r="S936" s="2"/>
      <c r="T936" s="2"/>
      <c r="U936" s="2"/>
      <c r="V936" s="2"/>
    </row>
    <row r="937" spans="1:22">
      <c r="A937" s="13" t="s">
        <v>4411</v>
      </c>
      <c r="B937" s="7" t="s">
        <v>2762</v>
      </c>
      <c r="C937" s="12" t="s">
        <v>2763</v>
      </c>
      <c r="D937" s="7">
        <v>1</v>
      </c>
      <c r="E937" s="7">
        <v>19.649999999999999</v>
      </c>
      <c r="F937" s="7">
        <v>20.52</v>
      </c>
      <c r="G937" s="7">
        <v>20.49</v>
      </c>
      <c r="H937" s="7">
        <v>13.3</v>
      </c>
      <c r="I937" s="7">
        <v>13.63</v>
      </c>
      <c r="J937" s="7">
        <v>12.4</v>
      </c>
      <c r="K937" s="6">
        <f t="shared" si="56"/>
        <v>20.22</v>
      </c>
      <c r="L937" s="6">
        <f t="shared" si="57"/>
        <v>13.11</v>
      </c>
      <c r="M937" s="6">
        <f t="shared" si="58"/>
        <v>0.64836795252225521</v>
      </c>
      <c r="N937" s="11">
        <f t="shared" si="59"/>
        <v>1.5788865841987254E-4</v>
      </c>
      <c r="R937" s="2"/>
      <c r="S937" s="2"/>
      <c r="T937" s="2"/>
      <c r="U937" s="2"/>
      <c r="V937" s="2"/>
    </row>
    <row r="938" spans="1:22">
      <c r="A938" s="13" t="s">
        <v>4452</v>
      </c>
      <c r="B938" s="7" t="s">
        <v>2841</v>
      </c>
      <c r="C938" s="12" t="s">
        <v>2842</v>
      </c>
      <c r="D938" s="7">
        <v>22</v>
      </c>
      <c r="E938" s="7">
        <v>21.35</v>
      </c>
      <c r="F938" s="7">
        <v>21.21</v>
      </c>
      <c r="G938" s="7">
        <v>21.05</v>
      </c>
      <c r="H938" s="7">
        <v>11.96</v>
      </c>
      <c r="I938" s="7">
        <v>11.94</v>
      </c>
      <c r="J938" s="7">
        <v>12.49</v>
      </c>
      <c r="K938" s="6">
        <f t="shared" si="56"/>
        <v>21.203333333333333</v>
      </c>
      <c r="L938" s="6">
        <f t="shared" si="57"/>
        <v>12.13</v>
      </c>
      <c r="M938" s="6">
        <f t="shared" si="58"/>
        <v>0.57207986165697222</v>
      </c>
      <c r="N938" s="11">
        <f t="shared" si="59"/>
        <v>3.3481678558042383E-5</v>
      </c>
      <c r="R938" s="2"/>
      <c r="S938" s="2"/>
      <c r="T938" s="2"/>
      <c r="U938" s="2"/>
      <c r="V938" s="2"/>
    </row>
    <row r="939" spans="1:22">
      <c r="A939" s="13" t="s">
        <v>3752</v>
      </c>
      <c r="B939" s="7" t="s">
        <v>1544</v>
      </c>
      <c r="C939" s="12" t="s">
        <v>1545</v>
      </c>
      <c r="D939" s="7">
        <v>4</v>
      </c>
      <c r="E939" s="7">
        <v>18.309999999999999</v>
      </c>
      <c r="F939" s="7">
        <v>12.42</v>
      </c>
      <c r="G939" s="7">
        <v>16.739999999999998</v>
      </c>
      <c r="H939" s="7">
        <v>17.440000000000001</v>
      </c>
      <c r="I939" s="7">
        <v>17.3</v>
      </c>
      <c r="J939" s="7">
        <v>17.79</v>
      </c>
      <c r="K939" s="6">
        <f t="shared" si="56"/>
        <v>15.823333333333332</v>
      </c>
      <c r="L939" s="6">
        <f t="shared" si="57"/>
        <v>17.510000000000002</v>
      </c>
      <c r="M939" s="6">
        <f t="shared" si="58"/>
        <v>1.1065936380872132</v>
      </c>
      <c r="N939" s="11">
        <f t="shared" si="59"/>
        <v>0.43938317825124568</v>
      </c>
      <c r="R939" s="2"/>
      <c r="S939" s="2"/>
      <c r="T939" s="2"/>
      <c r="U939" s="2"/>
      <c r="V939" s="2"/>
    </row>
    <row r="940" spans="1:22">
      <c r="A940" s="13" t="s">
        <v>4153</v>
      </c>
      <c r="B940" s="7" t="s">
        <v>2273</v>
      </c>
      <c r="C940" s="12" t="s">
        <v>2274</v>
      </c>
      <c r="D940" s="7">
        <v>3</v>
      </c>
      <c r="E940" s="7">
        <v>23.24</v>
      </c>
      <c r="F940" s="7">
        <v>14.36</v>
      </c>
      <c r="G940" s="7">
        <v>17.510000000000002</v>
      </c>
      <c r="H940" s="7">
        <v>17.48</v>
      </c>
      <c r="I940" s="7">
        <v>12.63</v>
      </c>
      <c r="J940" s="7">
        <v>14.78</v>
      </c>
      <c r="K940" s="6">
        <f t="shared" si="56"/>
        <v>18.37</v>
      </c>
      <c r="L940" s="6">
        <f t="shared" si="57"/>
        <v>14.963333333333333</v>
      </c>
      <c r="M940" s="6">
        <f t="shared" si="58"/>
        <v>0.81455271275630547</v>
      </c>
      <c r="N940" s="11">
        <f t="shared" si="59"/>
        <v>0.33050020583516976</v>
      </c>
      <c r="R940" s="2"/>
      <c r="S940" s="2"/>
      <c r="T940" s="2"/>
      <c r="U940" s="2"/>
      <c r="V940" s="2"/>
    </row>
    <row r="941" spans="1:22" ht="25">
      <c r="A941" s="13" t="s">
        <v>3430</v>
      </c>
      <c r="B941" s="7" t="s">
        <v>940</v>
      </c>
      <c r="C941" s="12" t="s">
        <v>941</v>
      </c>
      <c r="D941" s="7">
        <v>1</v>
      </c>
      <c r="E941" s="7">
        <v>12.22</v>
      </c>
      <c r="F941" s="7">
        <v>16.45</v>
      </c>
      <c r="G941" s="7">
        <v>14.76</v>
      </c>
      <c r="H941" s="7">
        <v>18.72</v>
      </c>
      <c r="I941" s="7">
        <v>17.88</v>
      </c>
      <c r="J941" s="7">
        <v>19.97</v>
      </c>
      <c r="K941" s="6">
        <f t="shared" si="56"/>
        <v>14.476666666666667</v>
      </c>
      <c r="L941" s="6">
        <f t="shared" si="57"/>
        <v>18.856666666666666</v>
      </c>
      <c r="M941" s="6">
        <f t="shared" si="58"/>
        <v>1.3025558369790466</v>
      </c>
      <c r="N941" s="11">
        <f t="shared" si="59"/>
        <v>5.1403532607621621E-2</v>
      </c>
      <c r="R941" s="2"/>
      <c r="S941" s="2"/>
      <c r="T941" s="2"/>
      <c r="U941" s="2"/>
      <c r="V941" s="2"/>
    </row>
    <row r="942" spans="1:22">
      <c r="A942" s="13" t="s">
        <v>3942</v>
      </c>
      <c r="B942" s="7" t="s">
        <v>1902</v>
      </c>
      <c r="C942" s="12" t="s">
        <v>1903</v>
      </c>
      <c r="D942" s="7">
        <v>8</v>
      </c>
      <c r="E942" s="7">
        <v>17.22</v>
      </c>
      <c r="F942" s="7">
        <v>16.48</v>
      </c>
      <c r="G942" s="7">
        <v>17.14</v>
      </c>
      <c r="H942" s="7">
        <v>16.100000000000001</v>
      </c>
      <c r="I942" s="7">
        <v>16.79</v>
      </c>
      <c r="J942" s="7">
        <v>16.27</v>
      </c>
      <c r="K942" s="6">
        <f t="shared" si="56"/>
        <v>16.946666666666669</v>
      </c>
      <c r="L942" s="6">
        <f t="shared" si="57"/>
        <v>16.386666666666667</v>
      </c>
      <c r="M942" s="6">
        <f t="shared" si="58"/>
        <v>0.96695515342250182</v>
      </c>
      <c r="N942" s="11">
        <f t="shared" si="59"/>
        <v>0.14929043433124067</v>
      </c>
      <c r="R942" s="2"/>
      <c r="S942" s="2"/>
      <c r="T942" s="2"/>
      <c r="U942" s="2"/>
      <c r="V942" s="2"/>
    </row>
    <row r="943" spans="1:22">
      <c r="A943" s="13" t="s">
        <v>3305</v>
      </c>
      <c r="B943" s="7" t="s">
        <v>707</v>
      </c>
      <c r="C943" s="12" t="s">
        <v>708</v>
      </c>
      <c r="D943" s="7">
        <v>8</v>
      </c>
      <c r="E943" s="7">
        <v>12.57</v>
      </c>
      <c r="F943" s="7">
        <v>13.81</v>
      </c>
      <c r="G943" s="7">
        <v>15.65</v>
      </c>
      <c r="H943" s="7">
        <v>18.38</v>
      </c>
      <c r="I943" s="7">
        <v>19.52</v>
      </c>
      <c r="J943" s="7">
        <v>20.07</v>
      </c>
      <c r="K943" s="6">
        <f t="shared" si="56"/>
        <v>14.01</v>
      </c>
      <c r="L943" s="6">
        <f t="shared" si="57"/>
        <v>19.323333333333334</v>
      </c>
      <c r="M943" s="6">
        <f t="shared" si="58"/>
        <v>1.3792529145848205</v>
      </c>
      <c r="N943" s="11">
        <f t="shared" si="59"/>
        <v>1.2502457138142036E-2</v>
      </c>
      <c r="R943" s="2"/>
      <c r="S943" s="2"/>
      <c r="T943" s="2"/>
      <c r="U943" s="2"/>
      <c r="V943" s="2"/>
    </row>
    <row r="944" spans="1:22">
      <c r="A944" s="13" t="s">
        <v>3521</v>
      </c>
      <c r="B944" s="7" t="s">
        <v>1111</v>
      </c>
      <c r="C944" s="12" t="s">
        <v>1112</v>
      </c>
      <c r="D944" s="7">
        <v>11</v>
      </c>
      <c r="E944" s="7">
        <v>14.6</v>
      </c>
      <c r="F944" s="7">
        <v>15.09</v>
      </c>
      <c r="G944" s="7">
        <v>15.64</v>
      </c>
      <c r="H944" s="7">
        <v>17.72</v>
      </c>
      <c r="I944" s="7">
        <v>18.04</v>
      </c>
      <c r="J944" s="7">
        <v>18.899999999999999</v>
      </c>
      <c r="K944" s="6">
        <f t="shared" si="56"/>
        <v>15.11</v>
      </c>
      <c r="L944" s="6">
        <f t="shared" si="57"/>
        <v>18.22</v>
      </c>
      <c r="M944" s="6">
        <f t="shared" si="58"/>
        <v>1.2058239576439445</v>
      </c>
      <c r="N944" s="11">
        <f t="shared" si="59"/>
        <v>2.792910375742873E-3</v>
      </c>
      <c r="R944" s="2"/>
      <c r="S944" s="2"/>
      <c r="T944" s="2"/>
      <c r="U944" s="2"/>
      <c r="V944" s="2"/>
    </row>
    <row r="945" spans="1:22">
      <c r="A945" s="13" t="s">
        <v>3569</v>
      </c>
      <c r="B945" s="7" t="s">
        <v>1199</v>
      </c>
      <c r="C945" s="12" t="s">
        <v>1200</v>
      </c>
      <c r="D945" s="7">
        <v>4</v>
      </c>
      <c r="E945" s="7">
        <v>16.329999999999998</v>
      </c>
      <c r="F945" s="7">
        <v>15.23</v>
      </c>
      <c r="G945" s="7">
        <v>14.65</v>
      </c>
      <c r="H945" s="7">
        <v>17.43</v>
      </c>
      <c r="I945" s="7">
        <v>18.73</v>
      </c>
      <c r="J945" s="7">
        <v>17.64</v>
      </c>
      <c r="K945" s="6">
        <f t="shared" si="56"/>
        <v>15.403333333333334</v>
      </c>
      <c r="L945" s="6">
        <f t="shared" si="57"/>
        <v>17.933333333333334</v>
      </c>
      <c r="M945" s="6">
        <f t="shared" si="58"/>
        <v>1.1642501623025319</v>
      </c>
      <c r="N945" s="11">
        <f t="shared" si="59"/>
        <v>1.7752117173385925E-2</v>
      </c>
      <c r="R945" s="2"/>
      <c r="S945" s="2"/>
      <c r="T945" s="2"/>
      <c r="U945" s="2"/>
      <c r="V945" s="2"/>
    </row>
    <row r="946" spans="1:22">
      <c r="A946" s="13" t="s">
        <v>3563</v>
      </c>
      <c r="B946" s="7" t="s">
        <v>1188</v>
      </c>
      <c r="C946" s="12" t="s">
        <v>1189</v>
      </c>
      <c r="D946" s="7">
        <v>2</v>
      </c>
      <c r="E946" s="7">
        <v>15.97</v>
      </c>
      <c r="F946" s="7">
        <v>14.77</v>
      </c>
      <c r="G946" s="7">
        <v>15.83</v>
      </c>
      <c r="H946" s="7">
        <v>19.86</v>
      </c>
      <c r="I946" s="7">
        <v>15.14</v>
      </c>
      <c r="J946" s="7">
        <v>18.43</v>
      </c>
      <c r="K946" s="6">
        <f t="shared" si="56"/>
        <v>15.523333333333333</v>
      </c>
      <c r="L946" s="6">
        <f t="shared" si="57"/>
        <v>17.809999999999999</v>
      </c>
      <c r="M946" s="6">
        <f t="shared" si="58"/>
        <v>1.1473051320592655</v>
      </c>
      <c r="N946" s="11">
        <f t="shared" si="59"/>
        <v>0.23920520363381587</v>
      </c>
      <c r="R946" s="2"/>
      <c r="S946" s="2"/>
      <c r="T946" s="2"/>
      <c r="U946" s="2"/>
      <c r="V946" s="2"/>
    </row>
    <row r="947" spans="1:22">
      <c r="A947" s="13" t="s">
        <v>3292</v>
      </c>
      <c r="B947" s="7" t="s">
        <v>683</v>
      </c>
      <c r="C947" s="12" t="s">
        <v>684</v>
      </c>
      <c r="D947" s="7">
        <v>3</v>
      </c>
      <c r="E947" s="7">
        <v>13.21</v>
      </c>
      <c r="F947" s="7">
        <v>13.67</v>
      </c>
      <c r="G947" s="7">
        <v>14.01</v>
      </c>
      <c r="H947" s="7">
        <v>18.43</v>
      </c>
      <c r="I947" s="7">
        <v>19.5</v>
      </c>
      <c r="J947" s="7">
        <v>21.19</v>
      </c>
      <c r="K947" s="6">
        <f t="shared" si="56"/>
        <v>13.63</v>
      </c>
      <c r="L947" s="6">
        <f t="shared" si="57"/>
        <v>19.706666666666667</v>
      </c>
      <c r="M947" s="6">
        <f t="shared" si="58"/>
        <v>1.4458302763511861</v>
      </c>
      <c r="N947" s="11">
        <f t="shared" si="59"/>
        <v>1.1930725032687533E-2</v>
      </c>
      <c r="R947" s="2"/>
      <c r="S947" s="2"/>
      <c r="T947" s="2"/>
      <c r="U947" s="2"/>
      <c r="V947" s="2"/>
    </row>
    <row r="948" spans="1:22">
      <c r="A948" s="13" t="s">
        <v>3289</v>
      </c>
      <c r="B948" s="7" t="s">
        <v>677</v>
      </c>
      <c r="C948" s="12" t="s">
        <v>678</v>
      </c>
      <c r="D948" s="7">
        <v>1</v>
      </c>
      <c r="E948" s="7">
        <v>13.41</v>
      </c>
      <c r="F948" s="7">
        <v>15.08</v>
      </c>
      <c r="G948" s="7">
        <v>13.15</v>
      </c>
      <c r="H948" s="7">
        <v>18.77</v>
      </c>
      <c r="I948" s="7">
        <v>20.399999999999999</v>
      </c>
      <c r="J948" s="7">
        <v>19.18</v>
      </c>
      <c r="K948" s="6">
        <f t="shared" si="56"/>
        <v>13.88</v>
      </c>
      <c r="L948" s="6">
        <f t="shared" si="57"/>
        <v>19.45</v>
      </c>
      <c r="M948" s="6">
        <f t="shared" si="58"/>
        <v>1.4012968299711814</v>
      </c>
      <c r="N948" s="11">
        <f t="shared" si="59"/>
        <v>2.363527904718389E-3</v>
      </c>
      <c r="R948" s="2"/>
      <c r="S948" s="2"/>
      <c r="T948" s="2"/>
      <c r="U948" s="2"/>
      <c r="V948" s="2"/>
    </row>
    <row r="949" spans="1:22">
      <c r="A949" s="13" t="s">
        <v>3520</v>
      </c>
      <c r="B949" s="7" t="s">
        <v>1109</v>
      </c>
      <c r="C949" s="12" t="s">
        <v>1110</v>
      </c>
      <c r="D949" s="7">
        <v>2</v>
      </c>
      <c r="E949" s="7">
        <v>15.46</v>
      </c>
      <c r="F949" s="7">
        <v>15.26</v>
      </c>
      <c r="G949" s="7">
        <v>15.29</v>
      </c>
      <c r="H949" s="7">
        <v>18.350000000000001</v>
      </c>
      <c r="I949" s="7">
        <v>18.28</v>
      </c>
      <c r="J949" s="7">
        <v>17.36</v>
      </c>
      <c r="K949" s="6">
        <f t="shared" si="56"/>
        <v>15.336666666666666</v>
      </c>
      <c r="L949" s="6">
        <f t="shared" si="57"/>
        <v>17.996666666666666</v>
      </c>
      <c r="M949" s="6">
        <f t="shared" si="58"/>
        <v>1.1734405564007824</v>
      </c>
      <c r="N949" s="11">
        <f t="shared" si="59"/>
        <v>1.1709823041453167E-2</v>
      </c>
      <c r="R949" s="2"/>
      <c r="S949" s="2"/>
      <c r="T949" s="2"/>
      <c r="U949" s="2"/>
      <c r="V949" s="2"/>
    </row>
    <row r="950" spans="1:22">
      <c r="A950" s="13" t="s">
        <v>3376</v>
      </c>
      <c r="B950" s="7" t="s">
        <v>841</v>
      </c>
      <c r="C950" s="12" t="s">
        <v>842</v>
      </c>
      <c r="D950" s="7">
        <v>1</v>
      </c>
      <c r="E950" s="7">
        <v>13.17</v>
      </c>
      <c r="F950" s="7">
        <v>14.11</v>
      </c>
      <c r="G950" s="7">
        <v>16.11</v>
      </c>
      <c r="H950" s="7">
        <v>18.100000000000001</v>
      </c>
      <c r="I950" s="7">
        <v>18.61</v>
      </c>
      <c r="J950" s="7">
        <v>19.89</v>
      </c>
      <c r="K950" s="6">
        <f t="shared" si="56"/>
        <v>14.463333333333333</v>
      </c>
      <c r="L950" s="6">
        <f t="shared" si="57"/>
        <v>18.866666666666667</v>
      </c>
      <c r="M950" s="6">
        <f t="shared" si="58"/>
        <v>1.3044480294998848</v>
      </c>
      <c r="N950" s="11">
        <f t="shared" si="59"/>
        <v>1.8428331228375488E-2</v>
      </c>
      <c r="R950" s="2"/>
      <c r="S950" s="2"/>
      <c r="T950" s="2"/>
      <c r="U950" s="2"/>
      <c r="V950" s="2"/>
    </row>
    <row r="951" spans="1:22">
      <c r="A951" s="13" t="s">
        <v>3509</v>
      </c>
      <c r="B951" s="7" t="s">
        <v>1089</v>
      </c>
      <c r="C951" s="12" t="s">
        <v>1090</v>
      </c>
      <c r="D951" s="7">
        <v>1</v>
      </c>
      <c r="E951" s="7">
        <v>18.100000000000001</v>
      </c>
      <c r="F951" s="7">
        <v>14.44</v>
      </c>
      <c r="G951" s="7">
        <v>13.74</v>
      </c>
      <c r="H951" s="7">
        <v>20.37</v>
      </c>
      <c r="I951" s="7">
        <v>16.03</v>
      </c>
      <c r="J951" s="7">
        <v>17.329999999999998</v>
      </c>
      <c r="K951" s="6">
        <f t="shared" si="56"/>
        <v>15.426666666666668</v>
      </c>
      <c r="L951" s="6">
        <f t="shared" si="57"/>
        <v>17.91</v>
      </c>
      <c r="M951" s="6">
        <f t="shared" si="58"/>
        <v>1.1609766637856525</v>
      </c>
      <c r="N951" s="11">
        <f t="shared" si="59"/>
        <v>0.2541600382480213</v>
      </c>
      <c r="R951" s="2"/>
      <c r="S951" s="2"/>
      <c r="T951" s="2"/>
      <c r="U951" s="2"/>
      <c r="V951" s="2"/>
    </row>
    <row r="952" spans="1:22">
      <c r="A952" s="13" t="s">
        <v>3954</v>
      </c>
      <c r="B952" s="7" t="s">
        <v>1923</v>
      </c>
      <c r="C952" s="12" t="s">
        <v>1924</v>
      </c>
      <c r="D952" s="7">
        <v>1</v>
      </c>
      <c r="E952" s="7">
        <v>17.059999999999999</v>
      </c>
      <c r="F952" s="7">
        <v>14.57</v>
      </c>
      <c r="G952" s="7">
        <v>17.690000000000001</v>
      </c>
      <c r="H952" s="7">
        <v>15.27</v>
      </c>
      <c r="I952" s="7">
        <v>19.309999999999999</v>
      </c>
      <c r="J952" s="7">
        <v>16.100000000000001</v>
      </c>
      <c r="K952" s="6">
        <f t="shared" si="56"/>
        <v>16.440000000000001</v>
      </c>
      <c r="L952" s="6">
        <f t="shared" si="57"/>
        <v>16.893333333333334</v>
      </c>
      <c r="M952" s="6">
        <f t="shared" si="58"/>
        <v>1.0275750202757501</v>
      </c>
      <c r="N952" s="11">
        <f t="shared" si="59"/>
        <v>0.78629440690768038</v>
      </c>
      <c r="R952" s="2"/>
      <c r="S952" s="2"/>
      <c r="T952" s="2"/>
      <c r="U952" s="2"/>
      <c r="V952" s="2"/>
    </row>
    <row r="953" spans="1:22">
      <c r="A953" s="13" t="s">
        <v>3338</v>
      </c>
      <c r="B953" s="7" t="s">
        <v>769</v>
      </c>
      <c r="C953" s="12" t="s">
        <v>770</v>
      </c>
      <c r="D953" s="7">
        <v>1</v>
      </c>
      <c r="E953" s="7">
        <v>13.24</v>
      </c>
      <c r="F953" s="7">
        <v>13.94</v>
      </c>
      <c r="G953" s="7">
        <v>14.54</v>
      </c>
      <c r="H953" s="7">
        <v>19.100000000000001</v>
      </c>
      <c r="I953" s="7">
        <v>18.649999999999999</v>
      </c>
      <c r="J953" s="7">
        <v>20.52</v>
      </c>
      <c r="K953" s="6">
        <f t="shared" si="56"/>
        <v>13.906666666666666</v>
      </c>
      <c r="L953" s="6">
        <f t="shared" si="57"/>
        <v>19.423333333333332</v>
      </c>
      <c r="M953" s="6">
        <f t="shared" si="58"/>
        <v>1.3966922339405561</v>
      </c>
      <c r="N953" s="11">
        <f t="shared" si="59"/>
        <v>2.1819600544441091E-3</v>
      </c>
      <c r="R953" s="2"/>
      <c r="S953" s="2"/>
      <c r="T953" s="2"/>
      <c r="U953" s="2"/>
      <c r="V953" s="2"/>
    </row>
    <row r="954" spans="1:22">
      <c r="A954" s="13" t="s">
        <v>3099</v>
      </c>
      <c r="B954" s="7" t="s">
        <v>310</v>
      </c>
      <c r="C954" s="12" t="s">
        <v>311</v>
      </c>
      <c r="D954" s="7">
        <v>1</v>
      </c>
      <c r="E954" s="7">
        <v>10.66</v>
      </c>
      <c r="F954" s="7">
        <v>11.99</v>
      </c>
      <c r="G954" s="7">
        <v>11.52</v>
      </c>
      <c r="H954" s="7">
        <v>20.74</v>
      </c>
      <c r="I954" s="7">
        <v>22.6</v>
      </c>
      <c r="J954" s="7">
        <v>22.48</v>
      </c>
      <c r="K954" s="6">
        <f t="shared" si="56"/>
        <v>11.39</v>
      </c>
      <c r="L954" s="6">
        <f t="shared" si="57"/>
        <v>21.94</v>
      </c>
      <c r="M954" s="6">
        <f t="shared" si="58"/>
        <v>1.9262510974539069</v>
      </c>
      <c r="N954" s="11">
        <f t="shared" si="59"/>
        <v>3.2075353621942163E-4</v>
      </c>
      <c r="R954" s="2"/>
      <c r="S954" s="2"/>
      <c r="T954" s="2"/>
      <c r="U954" s="2"/>
      <c r="V954" s="2"/>
    </row>
    <row r="955" spans="1:22">
      <c r="A955" s="13" t="s">
        <v>3101</v>
      </c>
      <c r="B955" s="7" t="s">
        <v>314</v>
      </c>
      <c r="C955" s="12" t="s">
        <v>315</v>
      </c>
      <c r="D955" s="7">
        <v>2</v>
      </c>
      <c r="E955" s="7">
        <v>11.41</v>
      </c>
      <c r="F955" s="7">
        <v>12.5</v>
      </c>
      <c r="G955" s="7">
        <v>11.34</v>
      </c>
      <c r="H955" s="7">
        <v>22.19</v>
      </c>
      <c r="I955" s="7">
        <v>20.23</v>
      </c>
      <c r="J955" s="7">
        <v>22.32</v>
      </c>
      <c r="K955" s="6">
        <f t="shared" si="56"/>
        <v>11.75</v>
      </c>
      <c r="L955" s="6">
        <f t="shared" si="57"/>
        <v>21.580000000000002</v>
      </c>
      <c r="M955" s="6">
        <f t="shared" si="58"/>
        <v>1.8365957446808512</v>
      </c>
      <c r="N955" s="11">
        <f t="shared" si="59"/>
        <v>8.5321638050829313E-4</v>
      </c>
      <c r="R955" s="2"/>
      <c r="S955" s="2"/>
      <c r="T955" s="2"/>
      <c r="U955" s="2"/>
      <c r="V955" s="2"/>
    </row>
    <row r="956" spans="1:22">
      <c r="A956" s="13" t="s">
        <v>3354</v>
      </c>
      <c r="B956" s="7" t="s">
        <v>800</v>
      </c>
      <c r="C956" s="12" t="s">
        <v>801</v>
      </c>
      <c r="D956" s="7">
        <v>1</v>
      </c>
      <c r="E956" s="7">
        <v>19.32</v>
      </c>
      <c r="F956" s="7">
        <v>10.28</v>
      </c>
      <c r="G956" s="7">
        <v>14</v>
      </c>
      <c r="H956" s="7">
        <v>18.309999999999999</v>
      </c>
      <c r="I956" s="7">
        <v>19.23</v>
      </c>
      <c r="J956" s="7">
        <v>18.86</v>
      </c>
      <c r="K956" s="6">
        <f t="shared" si="56"/>
        <v>14.533333333333333</v>
      </c>
      <c r="L956" s="6">
        <f t="shared" si="57"/>
        <v>18.8</v>
      </c>
      <c r="M956" s="6">
        <f t="shared" si="58"/>
        <v>1.2935779816513762</v>
      </c>
      <c r="N956" s="11">
        <f t="shared" si="59"/>
        <v>0.24454430442024067</v>
      </c>
      <c r="R956" s="2"/>
      <c r="S956" s="2"/>
      <c r="T956" s="2"/>
      <c r="U956" s="2"/>
      <c r="V956" s="2"/>
    </row>
    <row r="957" spans="1:22">
      <c r="A957" s="13" t="s">
        <v>4043</v>
      </c>
      <c r="B957" s="7" t="s">
        <v>2079</v>
      </c>
      <c r="C957" s="12" t="s">
        <v>2080</v>
      </c>
      <c r="D957" s="7">
        <v>7</v>
      </c>
      <c r="E957" s="7">
        <v>17.91</v>
      </c>
      <c r="F957" s="7">
        <v>18.809999999999999</v>
      </c>
      <c r="G957" s="7">
        <v>15.55</v>
      </c>
      <c r="H957" s="7">
        <v>16.18</v>
      </c>
      <c r="I957" s="7">
        <v>15.43</v>
      </c>
      <c r="J957" s="7">
        <v>16.13</v>
      </c>
      <c r="K957" s="6">
        <f t="shared" si="56"/>
        <v>17.423333333333332</v>
      </c>
      <c r="L957" s="6">
        <f t="shared" si="57"/>
        <v>15.913333333333332</v>
      </c>
      <c r="M957" s="6">
        <f t="shared" si="58"/>
        <v>0.9133346087621963</v>
      </c>
      <c r="N957" s="11">
        <f t="shared" si="59"/>
        <v>0.25737016730947809</v>
      </c>
      <c r="R957" s="2"/>
      <c r="S957" s="2"/>
      <c r="T957" s="2"/>
      <c r="U957" s="2"/>
      <c r="V957" s="2"/>
    </row>
    <row r="958" spans="1:22">
      <c r="A958" s="13" t="s">
        <v>4275</v>
      </c>
      <c r="B958" s="7" t="s">
        <v>2504</v>
      </c>
      <c r="C958" s="12" t="s">
        <v>2505</v>
      </c>
      <c r="D958" s="7">
        <v>14</v>
      </c>
      <c r="E958" s="7">
        <v>18.989999999999998</v>
      </c>
      <c r="F958" s="7">
        <v>20.3</v>
      </c>
      <c r="G958" s="7">
        <v>17.54</v>
      </c>
      <c r="H958" s="7">
        <v>15.69</v>
      </c>
      <c r="I958" s="7">
        <v>12.74</v>
      </c>
      <c r="J958" s="7">
        <v>14.73</v>
      </c>
      <c r="K958" s="6">
        <f t="shared" si="56"/>
        <v>18.943333333333332</v>
      </c>
      <c r="L958" s="6">
        <f t="shared" si="57"/>
        <v>14.386666666666665</v>
      </c>
      <c r="M958" s="6">
        <f t="shared" si="58"/>
        <v>0.75945803272919232</v>
      </c>
      <c r="N958" s="11">
        <f t="shared" si="59"/>
        <v>1.8322802322690158E-2</v>
      </c>
      <c r="R958" s="2"/>
      <c r="S958" s="2"/>
      <c r="T958" s="2"/>
      <c r="U958" s="2"/>
      <c r="V958" s="2"/>
    </row>
    <row r="959" spans="1:22">
      <c r="A959" s="13" t="s">
        <v>4484</v>
      </c>
      <c r="B959" s="7" t="s">
        <v>2897</v>
      </c>
      <c r="C959" s="12" t="s">
        <v>2898</v>
      </c>
      <c r="D959" s="7">
        <v>4</v>
      </c>
      <c r="E959" s="7">
        <v>22.83</v>
      </c>
      <c r="F959" s="7">
        <v>22.9</v>
      </c>
      <c r="G959" s="7">
        <v>24.28</v>
      </c>
      <c r="H959" s="7">
        <v>9.8000000000000007</v>
      </c>
      <c r="I959" s="7">
        <v>10.3</v>
      </c>
      <c r="J959" s="7">
        <v>9.89</v>
      </c>
      <c r="K959" s="6">
        <f t="shared" si="56"/>
        <v>23.336666666666662</v>
      </c>
      <c r="L959" s="6">
        <f t="shared" si="57"/>
        <v>9.9966666666666679</v>
      </c>
      <c r="M959" s="6">
        <f t="shared" si="58"/>
        <v>0.42836737608913028</v>
      </c>
      <c r="N959" s="11">
        <f t="shared" si="59"/>
        <v>4.6819997246223192E-4</v>
      </c>
      <c r="R959" s="2"/>
      <c r="S959" s="2"/>
      <c r="T959" s="2"/>
      <c r="U959" s="2"/>
      <c r="V959" s="2"/>
    </row>
    <row r="960" spans="1:22">
      <c r="A960" s="13" t="s">
        <v>2979</v>
      </c>
      <c r="B960" s="7" t="s">
        <v>81</v>
      </c>
      <c r="C960" s="12" t="s">
        <v>31</v>
      </c>
      <c r="D960" s="7">
        <v>2</v>
      </c>
      <c r="E960" s="7">
        <v>6.33</v>
      </c>
      <c r="F960" s="7">
        <v>7.32</v>
      </c>
      <c r="G960" s="7">
        <v>6.87</v>
      </c>
      <c r="H960" s="7">
        <v>25.39</v>
      </c>
      <c r="I960" s="7">
        <v>28.21</v>
      </c>
      <c r="J960" s="7">
        <v>25.88</v>
      </c>
      <c r="K960" s="6">
        <f t="shared" si="56"/>
        <v>6.84</v>
      </c>
      <c r="L960" s="6">
        <f t="shared" si="57"/>
        <v>26.493333333333336</v>
      </c>
      <c r="M960" s="6">
        <f t="shared" si="58"/>
        <v>3.8732943469785579</v>
      </c>
      <c r="N960" s="11">
        <f t="shared" si="59"/>
        <v>7.9084396512015876E-4</v>
      </c>
      <c r="R960" s="2"/>
      <c r="S960" s="2"/>
      <c r="T960" s="2"/>
      <c r="U960" s="2"/>
      <c r="V960" s="2"/>
    </row>
    <row r="961" spans="1:22">
      <c r="A961" s="13" t="s">
        <v>4053</v>
      </c>
      <c r="B961" s="7" t="s">
        <v>2098</v>
      </c>
      <c r="C961" s="12" t="s">
        <v>2099</v>
      </c>
      <c r="D961" s="7">
        <v>3</v>
      </c>
      <c r="E961" s="7">
        <v>16.93</v>
      </c>
      <c r="F961" s="7">
        <v>17.440000000000001</v>
      </c>
      <c r="G961" s="7">
        <v>18.170000000000002</v>
      </c>
      <c r="H961" s="7">
        <v>16.309999999999999</v>
      </c>
      <c r="I961" s="7">
        <v>15.51</v>
      </c>
      <c r="J961" s="7">
        <v>15.65</v>
      </c>
      <c r="K961" s="6">
        <f t="shared" si="56"/>
        <v>17.513333333333335</v>
      </c>
      <c r="L961" s="6">
        <f t="shared" si="57"/>
        <v>15.823333333333332</v>
      </c>
      <c r="M961" s="6">
        <f t="shared" si="58"/>
        <v>0.90350209364293854</v>
      </c>
      <c r="N961" s="11">
        <f t="shared" si="59"/>
        <v>2.2533438126750519E-2</v>
      </c>
      <c r="R961" s="2"/>
      <c r="S961" s="2"/>
      <c r="T961" s="2"/>
      <c r="U961" s="2"/>
      <c r="V961" s="2"/>
    </row>
    <row r="962" spans="1:22">
      <c r="A962" s="13" t="s">
        <v>3657</v>
      </c>
      <c r="B962" s="7" t="s">
        <v>1365</v>
      </c>
      <c r="C962" s="12" t="s">
        <v>1366</v>
      </c>
      <c r="D962" s="7">
        <v>3</v>
      </c>
      <c r="E962" s="7">
        <v>15.46</v>
      </c>
      <c r="F962" s="7">
        <v>15.82</v>
      </c>
      <c r="G962" s="7">
        <v>16.05</v>
      </c>
      <c r="H962" s="7">
        <v>16.5</v>
      </c>
      <c r="I962" s="7">
        <v>18.82</v>
      </c>
      <c r="J962" s="7">
        <v>17.350000000000001</v>
      </c>
      <c r="K962" s="6">
        <f t="shared" si="56"/>
        <v>15.776666666666666</v>
      </c>
      <c r="L962" s="6">
        <f t="shared" si="57"/>
        <v>17.556666666666668</v>
      </c>
      <c r="M962" s="6">
        <f t="shared" si="58"/>
        <v>1.1128248468201989</v>
      </c>
      <c r="N962" s="11">
        <f t="shared" si="59"/>
        <v>0.11173933584851045</v>
      </c>
      <c r="R962" s="2"/>
      <c r="S962" s="2"/>
      <c r="T962" s="2"/>
      <c r="U962" s="2"/>
      <c r="V962" s="2"/>
    </row>
    <row r="963" spans="1:22">
      <c r="A963" s="13" t="s">
        <v>4031</v>
      </c>
      <c r="B963" s="7" t="s">
        <v>2056</v>
      </c>
      <c r="C963" s="12" t="s">
        <v>2057</v>
      </c>
      <c r="D963" s="7">
        <v>20</v>
      </c>
      <c r="E963" s="7">
        <v>17.38</v>
      </c>
      <c r="F963" s="7">
        <v>18.940000000000001</v>
      </c>
      <c r="G963" s="7">
        <v>17.46</v>
      </c>
      <c r="H963" s="7">
        <v>16.86</v>
      </c>
      <c r="I963" s="7">
        <v>13.53</v>
      </c>
      <c r="J963" s="7">
        <v>15.83</v>
      </c>
      <c r="K963" s="6">
        <f t="shared" ref="K963:K1026" si="60">AVERAGE(E963:G963)</f>
        <v>17.926666666666666</v>
      </c>
      <c r="L963" s="6">
        <f t="shared" ref="L963:L1026" si="61">AVERAGE(H963:J963)</f>
        <v>15.406666666666666</v>
      </c>
      <c r="M963" s="6">
        <f t="shared" ref="M963:M1026" si="62">L963/K963</f>
        <v>0.85942729639271109</v>
      </c>
      <c r="N963" s="11">
        <f t="shared" ref="N963:N1026" si="63">TTEST(E963:G963,H963:J963,2,3)</f>
        <v>0.10758332663113235</v>
      </c>
      <c r="R963" s="2"/>
      <c r="S963" s="2"/>
      <c r="T963" s="2"/>
      <c r="U963" s="2"/>
      <c r="V963" s="2"/>
    </row>
    <row r="964" spans="1:22">
      <c r="A964" s="13" t="s">
        <v>3775</v>
      </c>
      <c r="B964" s="7" t="s">
        <v>1586</v>
      </c>
      <c r="C964" s="12" t="s">
        <v>1587</v>
      </c>
      <c r="D964" s="7">
        <v>33</v>
      </c>
      <c r="E964" s="7">
        <v>16.489999999999998</v>
      </c>
      <c r="F964" s="7">
        <v>16.73</v>
      </c>
      <c r="G964" s="7">
        <v>16.149999999999999</v>
      </c>
      <c r="H964" s="7">
        <v>16.11</v>
      </c>
      <c r="I964" s="7">
        <v>17.510000000000002</v>
      </c>
      <c r="J964" s="7">
        <v>17.010000000000002</v>
      </c>
      <c r="K964" s="6">
        <f t="shared" si="60"/>
        <v>16.456666666666667</v>
      </c>
      <c r="L964" s="6">
        <f t="shared" si="61"/>
        <v>16.876666666666669</v>
      </c>
      <c r="M964" s="6">
        <f t="shared" si="62"/>
        <v>1.0255215718047399</v>
      </c>
      <c r="N964" s="11">
        <f t="shared" si="63"/>
        <v>0.42096440773474608</v>
      </c>
      <c r="R964" s="2"/>
      <c r="S964" s="2"/>
      <c r="T964" s="2"/>
      <c r="U964" s="2"/>
      <c r="V964" s="2"/>
    </row>
    <row r="965" spans="1:22">
      <c r="A965" s="13" t="s">
        <v>4158</v>
      </c>
      <c r="B965" s="7" t="s">
        <v>2283</v>
      </c>
      <c r="C965" s="12" t="s">
        <v>2284</v>
      </c>
      <c r="D965" s="7">
        <v>20</v>
      </c>
      <c r="E965" s="7">
        <v>18.23</v>
      </c>
      <c r="F965" s="7">
        <v>17.809999999999999</v>
      </c>
      <c r="G965" s="7">
        <v>18.260000000000002</v>
      </c>
      <c r="H965" s="7">
        <v>15.67</v>
      </c>
      <c r="I965" s="7">
        <v>15.35</v>
      </c>
      <c r="J965" s="7">
        <v>14.68</v>
      </c>
      <c r="K965" s="6">
        <f t="shared" si="60"/>
        <v>18.099999999999998</v>
      </c>
      <c r="L965" s="6">
        <f t="shared" si="61"/>
        <v>15.233333333333334</v>
      </c>
      <c r="M965" s="6">
        <f t="shared" si="62"/>
        <v>0.84162062615101307</v>
      </c>
      <c r="N965" s="11">
        <f t="shared" si="63"/>
        <v>3.3699196099523285E-3</v>
      </c>
      <c r="R965" s="2"/>
      <c r="S965" s="2"/>
      <c r="T965" s="2"/>
      <c r="U965" s="2"/>
      <c r="V965" s="2"/>
    </row>
    <row r="966" spans="1:22">
      <c r="A966" s="13" t="s">
        <v>3307</v>
      </c>
      <c r="B966" s="7" t="s">
        <v>711</v>
      </c>
      <c r="C966" s="12" t="s">
        <v>712</v>
      </c>
      <c r="D966" s="7">
        <v>3</v>
      </c>
      <c r="E966" s="7">
        <v>14.22</v>
      </c>
      <c r="F966" s="7">
        <v>16.63</v>
      </c>
      <c r="G966" s="7">
        <v>11.73</v>
      </c>
      <c r="H966" s="7">
        <v>22.43</v>
      </c>
      <c r="I966" s="7">
        <v>14.96</v>
      </c>
      <c r="J966" s="7">
        <v>20.03</v>
      </c>
      <c r="K966" s="6">
        <f t="shared" si="60"/>
        <v>14.193333333333333</v>
      </c>
      <c r="L966" s="6">
        <f t="shared" si="61"/>
        <v>19.14</v>
      </c>
      <c r="M966" s="6">
        <f t="shared" si="62"/>
        <v>1.3485204321277595</v>
      </c>
      <c r="N966" s="11">
        <f t="shared" si="63"/>
        <v>0.1439594338135757</v>
      </c>
      <c r="R966" s="2"/>
      <c r="S966" s="2"/>
      <c r="T966" s="2"/>
      <c r="U966" s="2"/>
      <c r="V966" s="2"/>
    </row>
    <row r="967" spans="1:22">
      <c r="A967" s="13" t="s">
        <v>3842</v>
      </c>
      <c r="B967" s="7" t="s">
        <v>1710</v>
      </c>
      <c r="C967" s="12" t="s">
        <v>1711</v>
      </c>
      <c r="D967" s="7">
        <v>19</v>
      </c>
      <c r="E967" s="7">
        <v>16.8</v>
      </c>
      <c r="F967" s="7">
        <v>16.13</v>
      </c>
      <c r="G967" s="7">
        <v>17.739999999999998</v>
      </c>
      <c r="H967" s="7">
        <v>15.53</v>
      </c>
      <c r="I967" s="7">
        <v>17.02</v>
      </c>
      <c r="J967" s="7">
        <v>16.77</v>
      </c>
      <c r="K967" s="6">
        <f t="shared" si="60"/>
        <v>16.89</v>
      </c>
      <c r="L967" s="6">
        <f t="shared" si="61"/>
        <v>16.439999999999998</v>
      </c>
      <c r="M967" s="6">
        <f t="shared" si="62"/>
        <v>0.97335701598579027</v>
      </c>
      <c r="N967" s="11">
        <f t="shared" si="63"/>
        <v>0.53039737196989556</v>
      </c>
      <c r="R967" s="2"/>
      <c r="S967" s="2"/>
      <c r="T967" s="2"/>
      <c r="U967" s="2"/>
      <c r="V967" s="2"/>
    </row>
    <row r="968" spans="1:22">
      <c r="A968" s="13" t="s">
        <v>3235</v>
      </c>
      <c r="B968" s="7" t="s">
        <v>573</v>
      </c>
      <c r="C968" s="12" t="s">
        <v>574</v>
      </c>
      <c r="D968" s="7">
        <v>3</v>
      </c>
      <c r="E968" s="7">
        <v>11.59</v>
      </c>
      <c r="F968" s="7">
        <v>13.02</v>
      </c>
      <c r="G968" s="7">
        <v>13.23</v>
      </c>
      <c r="H968" s="7">
        <v>19.09</v>
      </c>
      <c r="I968" s="7">
        <v>19.86</v>
      </c>
      <c r="J968" s="7">
        <v>23.2</v>
      </c>
      <c r="K968" s="6">
        <f t="shared" si="60"/>
        <v>12.613333333333335</v>
      </c>
      <c r="L968" s="6">
        <f t="shared" si="61"/>
        <v>20.716666666666669</v>
      </c>
      <c r="M968" s="6">
        <f t="shared" si="62"/>
        <v>1.6424418604651163</v>
      </c>
      <c r="N968" s="11">
        <f t="shared" si="63"/>
        <v>1.3387074281763375E-2</v>
      </c>
      <c r="R968" s="2"/>
      <c r="S968" s="2"/>
      <c r="T968" s="2"/>
      <c r="U968" s="2"/>
      <c r="V968" s="2"/>
    </row>
    <row r="969" spans="1:22" ht="25">
      <c r="A969" s="13" t="s">
        <v>3800</v>
      </c>
      <c r="B969" s="7" t="s">
        <v>1634</v>
      </c>
      <c r="C969" s="12" t="s">
        <v>1635</v>
      </c>
      <c r="D969" s="7">
        <v>13</v>
      </c>
      <c r="E969" s="7">
        <v>18.649999999999999</v>
      </c>
      <c r="F969" s="7">
        <v>15.7</v>
      </c>
      <c r="G969" s="7">
        <v>15.98</v>
      </c>
      <c r="H969" s="7">
        <v>17.23</v>
      </c>
      <c r="I969" s="7">
        <v>16.100000000000001</v>
      </c>
      <c r="J969" s="7">
        <v>16.34</v>
      </c>
      <c r="K969" s="6">
        <f t="shared" si="60"/>
        <v>16.776666666666667</v>
      </c>
      <c r="L969" s="6">
        <f t="shared" si="61"/>
        <v>16.556666666666668</v>
      </c>
      <c r="M969" s="6">
        <f t="shared" si="62"/>
        <v>0.98688654877806481</v>
      </c>
      <c r="N969" s="11">
        <f t="shared" si="63"/>
        <v>0.84257670589910028</v>
      </c>
      <c r="R969" s="2"/>
      <c r="S969" s="2"/>
      <c r="T969" s="2"/>
      <c r="U969" s="2"/>
      <c r="V969" s="2"/>
    </row>
    <row r="970" spans="1:22">
      <c r="A970" s="13" t="s">
        <v>3217</v>
      </c>
      <c r="B970" s="7" t="s">
        <v>539</v>
      </c>
      <c r="C970" s="12" t="s">
        <v>540</v>
      </c>
      <c r="D970" s="7">
        <v>10</v>
      </c>
      <c r="E970" s="7">
        <v>12.65</v>
      </c>
      <c r="F970" s="7">
        <v>13</v>
      </c>
      <c r="G970" s="7">
        <v>15.66</v>
      </c>
      <c r="H970" s="7">
        <v>17.739999999999998</v>
      </c>
      <c r="I970" s="7">
        <v>20.23</v>
      </c>
      <c r="J970" s="7">
        <v>20.73</v>
      </c>
      <c r="K970" s="6">
        <f t="shared" si="60"/>
        <v>13.770000000000001</v>
      </c>
      <c r="L970" s="6">
        <f t="shared" si="61"/>
        <v>19.566666666666666</v>
      </c>
      <c r="M970" s="6">
        <f t="shared" si="62"/>
        <v>1.4209634471072379</v>
      </c>
      <c r="N970" s="11">
        <f t="shared" si="63"/>
        <v>1.1973213867588376E-2</v>
      </c>
      <c r="R970" s="2"/>
      <c r="S970" s="2"/>
      <c r="T970" s="2"/>
      <c r="U970" s="2"/>
      <c r="V970" s="2"/>
    </row>
    <row r="971" spans="1:22">
      <c r="A971" s="13" t="s">
        <v>3411</v>
      </c>
      <c r="B971" s="7" t="s">
        <v>906</v>
      </c>
      <c r="C971" s="12" t="s">
        <v>907</v>
      </c>
      <c r="D971" s="7">
        <v>36</v>
      </c>
      <c r="E971" s="7">
        <v>13.86</v>
      </c>
      <c r="F971" s="7">
        <v>14.57</v>
      </c>
      <c r="G971" s="7">
        <v>14.57</v>
      </c>
      <c r="H971" s="7">
        <v>18.84</v>
      </c>
      <c r="I971" s="7">
        <v>18.46</v>
      </c>
      <c r="J971" s="7">
        <v>19.690000000000001</v>
      </c>
      <c r="K971" s="6">
        <f t="shared" si="60"/>
        <v>14.333333333333334</v>
      </c>
      <c r="L971" s="6">
        <f t="shared" si="61"/>
        <v>18.996666666666666</v>
      </c>
      <c r="M971" s="6">
        <f t="shared" si="62"/>
        <v>1.3253488372093023</v>
      </c>
      <c r="N971" s="11">
        <f t="shared" si="63"/>
        <v>9.1538105055686452E-4</v>
      </c>
      <c r="R971" s="2"/>
      <c r="S971" s="2"/>
      <c r="T971" s="2"/>
      <c r="U971" s="2"/>
      <c r="V971" s="2"/>
    </row>
    <row r="972" spans="1:22">
      <c r="A972" s="13" t="s">
        <v>4499</v>
      </c>
      <c r="B972" s="7" t="s">
        <v>2925</v>
      </c>
      <c r="C972" s="12" t="s">
        <v>2926</v>
      </c>
      <c r="D972" s="7">
        <v>9</v>
      </c>
      <c r="E972" s="7">
        <v>26.54</v>
      </c>
      <c r="F972" s="7">
        <v>33.69</v>
      </c>
      <c r="G972" s="7">
        <v>32.24</v>
      </c>
      <c r="H972" s="7">
        <v>2.1800000000000002</v>
      </c>
      <c r="I972" s="7">
        <v>2.59</v>
      </c>
      <c r="J972" s="7">
        <v>2.76</v>
      </c>
      <c r="K972" s="6">
        <f t="shared" si="60"/>
        <v>30.823333333333334</v>
      </c>
      <c r="L972" s="6">
        <f t="shared" si="61"/>
        <v>2.5099999999999998</v>
      </c>
      <c r="M972" s="6">
        <f t="shared" si="62"/>
        <v>8.1431815724018586E-2</v>
      </c>
      <c r="N972" s="11">
        <f t="shared" si="63"/>
        <v>5.6487624197845143E-3</v>
      </c>
      <c r="R972" s="2"/>
      <c r="S972" s="2"/>
      <c r="T972" s="2"/>
      <c r="U972" s="2"/>
      <c r="V972" s="2"/>
    </row>
    <row r="973" spans="1:22">
      <c r="A973" s="13" t="s">
        <v>4500</v>
      </c>
      <c r="B973" s="7" t="s">
        <v>2927</v>
      </c>
      <c r="C973" s="12" t="s">
        <v>2928</v>
      </c>
      <c r="D973" s="7">
        <v>2</v>
      </c>
      <c r="E973" s="7">
        <v>27.58</v>
      </c>
      <c r="F973" s="7">
        <v>33.25</v>
      </c>
      <c r="G973" s="7">
        <v>33.659999999999997</v>
      </c>
      <c r="H973" s="7">
        <v>1.35</v>
      </c>
      <c r="I973" s="7">
        <v>1.92</v>
      </c>
      <c r="J973" s="7">
        <v>2.2400000000000002</v>
      </c>
      <c r="K973" s="6">
        <f t="shared" si="60"/>
        <v>31.496666666666666</v>
      </c>
      <c r="L973" s="6">
        <f t="shared" si="61"/>
        <v>1.8366666666666667</v>
      </c>
      <c r="M973" s="6">
        <f t="shared" si="62"/>
        <v>5.8313048999894167E-2</v>
      </c>
      <c r="N973" s="11">
        <f t="shared" si="63"/>
        <v>3.828673853247215E-3</v>
      </c>
      <c r="R973" s="2"/>
      <c r="S973" s="2"/>
      <c r="T973" s="2"/>
      <c r="U973" s="2"/>
      <c r="V973" s="2"/>
    </row>
    <row r="974" spans="1:22">
      <c r="A974" s="13" t="s">
        <v>4351</v>
      </c>
      <c r="B974" s="7" t="s">
        <v>2651</v>
      </c>
      <c r="C974" s="12" t="s">
        <v>2652</v>
      </c>
      <c r="D974" s="7">
        <v>26</v>
      </c>
      <c r="E974" s="7">
        <v>20.71</v>
      </c>
      <c r="F974" s="7">
        <v>19.41</v>
      </c>
      <c r="G974" s="7">
        <v>18.91</v>
      </c>
      <c r="H974" s="7">
        <v>13.94</v>
      </c>
      <c r="I974" s="7">
        <v>14.02</v>
      </c>
      <c r="J974" s="7">
        <v>13.01</v>
      </c>
      <c r="K974" s="6">
        <f t="shared" si="60"/>
        <v>19.676666666666666</v>
      </c>
      <c r="L974" s="6">
        <f t="shared" si="61"/>
        <v>13.656666666666666</v>
      </c>
      <c r="M974" s="6">
        <f t="shared" si="62"/>
        <v>0.69405387091309501</v>
      </c>
      <c r="N974" s="11">
        <f t="shared" si="63"/>
        <v>1.6204894638312808E-3</v>
      </c>
      <c r="R974" s="2"/>
      <c r="S974" s="2"/>
      <c r="T974" s="2"/>
      <c r="U974" s="2"/>
      <c r="V974" s="2"/>
    </row>
    <row r="975" spans="1:22">
      <c r="A975" s="13" t="s">
        <v>3037</v>
      </c>
      <c r="B975" s="7" t="s">
        <v>193</v>
      </c>
      <c r="C975" s="12" t="s">
        <v>194</v>
      </c>
      <c r="D975" s="7">
        <v>9</v>
      </c>
      <c r="E975" s="7">
        <v>10.34</v>
      </c>
      <c r="F975" s="7">
        <v>8.9499999999999993</v>
      </c>
      <c r="G975" s="7">
        <v>9.73</v>
      </c>
      <c r="H975" s="7">
        <v>23.5</v>
      </c>
      <c r="I975" s="7">
        <v>24.47</v>
      </c>
      <c r="J975" s="7">
        <v>23.01</v>
      </c>
      <c r="K975" s="6">
        <f t="shared" si="60"/>
        <v>9.6733333333333338</v>
      </c>
      <c r="L975" s="6">
        <f t="shared" si="61"/>
        <v>23.66</v>
      </c>
      <c r="M975" s="6">
        <f t="shared" si="62"/>
        <v>2.4458993797381114</v>
      </c>
      <c r="N975" s="11">
        <f t="shared" si="63"/>
        <v>1.9182509566305835E-5</v>
      </c>
      <c r="R975" s="2"/>
      <c r="S975" s="2"/>
      <c r="T975" s="2"/>
      <c r="U975" s="2"/>
      <c r="V975" s="2"/>
    </row>
    <row r="976" spans="1:22">
      <c r="A976" s="13" t="s">
        <v>3256</v>
      </c>
      <c r="B976" s="7" t="s">
        <v>614</v>
      </c>
      <c r="C976" s="12" t="s">
        <v>615</v>
      </c>
      <c r="D976" s="7">
        <v>15</v>
      </c>
      <c r="E976" s="7">
        <v>12.86</v>
      </c>
      <c r="F976" s="7">
        <v>13.32</v>
      </c>
      <c r="G976" s="7">
        <v>14.41</v>
      </c>
      <c r="H976" s="7">
        <v>21.02</v>
      </c>
      <c r="I976" s="7">
        <v>18.510000000000002</v>
      </c>
      <c r="J976" s="7">
        <v>19.88</v>
      </c>
      <c r="K976" s="6">
        <f t="shared" si="60"/>
        <v>13.530000000000001</v>
      </c>
      <c r="L976" s="6">
        <f t="shared" si="61"/>
        <v>19.803333333333331</v>
      </c>
      <c r="M976" s="6">
        <f t="shared" si="62"/>
        <v>1.4636610002463657</v>
      </c>
      <c r="N976" s="11">
        <f t="shared" si="63"/>
        <v>3.4913536431990366E-3</v>
      </c>
      <c r="R976" s="2"/>
      <c r="S976" s="2"/>
      <c r="T976" s="2"/>
      <c r="U976" s="2"/>
      <c r="V976" s="2"/>
    </row>
    <row r="977" spans="1:22">
      <c r="A977" s="13" t="s">
        <v>3809</v>
      </c>
      <c r="B977" s="7" t="s">
        <v>1651</v>
      </c>
      <c r="C977" s="12" t="s">
        <v>1652</v>
      </c>
      <c r="D977" s="7">
        <v>1</v>
      </c>
      <c r="E977" s="7">
        <v>17.8</v>
      </c>
      <c r="F977" s="7">
        <v>15.5</v>
      </c>
      <c r="G977" s="7">
        <v>16.420000000000002</v>
      </c>
      <c r="H977" s="7">
        <v>15.89</v>
      </c>
      <c r="I977" s="7">
        <v>17.7</v>
      </c>
      <c r="J977" s="7">
        <v>16.690000000000001</v>
      </c>
      <c r="K977" s="6">
        <f t="shared" si="60"/>
        <v>16.573333333333334</v>
      </c>
      <c r="L977" s="6">
        <f t="shared" si="61"/>
        <v>16.760000000000002</v>
      </c>
      <c r="M977" s="6">
        <f t="shared" si="62"/>
        <v>1.0112630732099759</v>
      </c>
      <c r="N977" s="11">
        <f t="shared" si="63"/>
        <v>0.83733986359138957</v>
      </c>
      <c r="R977" s="2"/>
      <c r="S977" s="2"/>
      <c r="T977" s="2"/>
      <c r="U977" s="2"/>
      <c r="V977" s="2"/>
    </row>
    <row r="978" spans="1:22">
      <c r="A978" s="13" t="s">
        <v>3706</v>
      </c>
      <c r="B978" s="7" t="s">
        <v>1458</v>
      </c>
      <c r="C978" s="12" t="s">
        <v>1459</v>
      </c>
      <c r="D978" s="7">
        <v>1</v>
      </c>
      <c r="E978" s="7">
        <v>20.34</v>
      </c>
      <c r="F978" s="7">
        <v>12.34</v>
      </c>
      <c r="G978" s="7">
        <v>16.05</v>
      </c>
      <c r="H978" s="7">
        <v>16.559999999999999</v>
      </c>
      <c r="I978" s="7">
        <v>17.579999999999998</v>
      </c>
      <c r="J978" s="7">
        <v>17.12</v>
      </c>
      <c r="K978" s="6">
        <f t="shared" si="60"/>
        <v>16.243333333333336</v>
      </c>
      <c r="L978" s="6">
        <f t="shared" si="61"/>
        <v>17.08666666666667</v>
      </c>
      <c r="M978" s="6">
        <f t="shared" si="62"/>
        <v>1.051918735891648</v>
      </c>
      <c r="N978" s="11">
        <f t="shared" si="63"/>
        <v>0.75110379194531529</v>
      </c>
      <c r="R978" s="2"/>
      <c r="S978" s="2"/>
      <c r="T978" s="2"/>
      <c r="U978" s="2"/>
      <c r="V978" s="2"/>
    </row>
    <row r="979" spans="1:22">
      <c r="A979" s="13" t="s">
        <v>3895</v>
      </c>
      <c r="B979" s="7" t="s">
        <v>1812</v>
      </c>
      <c r="C979" s="12" t="s">
        <v>1813</v>
      </c>
      <c r="D979" s="7">
        <v>1</v>
      </c>
      <c r="E979" s="7">
        <v>16.920000000000002</v>
      </c>
      <c r="F979" s="7">
        <v>15.94</v>
      </c>
      <c r="G979" s="7">
        <v>18.11</v>
      </c>
      <c r="H979" s="7">
        <v>15.46</v>
      </c>
      <c r="I979" s="7">
        <v>17.149999999999999</v>
      </c>
      <c r="J979" s="7">
        <v>16.43</v>
      </c>
      <c r="K979" s="6">
        <f t="shared" si="60"/>
        <v>16.989999999999998</v>
      </c>
      <c r="L979" s="6">
        <f t="shared" si="61"/>
        <v>16.346666666666668</v>
      </c>
      <c r="M979" s="6">
        <f t="shared" si="62"/>
        <v>0.96213458897390636</v>
      </c>
      <c r="N979" s="11">
        <f t="shared" si="63"/>
        <v>0.46671241530265983</v>
      </c>
      <c r="R979" s="2"/>
      <c r="S979" s="2"/>
      <c r="T979" s="2"/>
      <c r="U979" s="2"/>
      <c r="V979" s="2"/>
    </row>
    <row r="980" spans="1:22">
      <c r="A980" s="13" t="s">
        <v>3875</v>
      </c>
      <c r="B980" s="7" t="s">
        <v>1772</v>
      </c>
      <c r="C980" s="12" t="s">
        <v>1773</v>
      </c>
      <c r="D980" s="7">
        <v>21</v>
      </c>
      <c r="E980" s="7">
        <v>17.72</v>
      </c>
      <c r="F980" s="7">
        <v>15.71</v>
      </c>
      <c r="G980" s="7">
        <v>16.97</v>
      </c>
      <c r="H980" s="7">
        <v>17.07</v>
      </c>
      <c r="I980" s="7">
        <v>16.7</v>
      </c>
      <c r="J980" s="7">
        <v>15.83</v>
      </c>
      <c r="K980" s="6">
        <f t="shared" si="60"/>
        <v>16.8</v>
      </c>
      <c r="L980" s="6">
        <f t="shared" si="61"/>
        <v>16.533333333333331</v>
      </c>
      <c r="M980" s="6">
        <f t="shared" si="62"/>
        <v>0.98412698412698396</v>
      </c>
      <c r="N980" s="11">
        <f t="shared" si="63"/>
        <v>0.7231191028772882</v>
      </c>
      <c r="R980" s="2"/>
      <c r="S980" s="2"/>
      <c r="T980" s="2"/>
      <c r="U980" s="2"/>
      <c r="V980" s="2"/>
    </row>
    <row r="981" spans="1:22">
      <c r="A981" s="13" t="s">
        <v>3600</v>
      </c>
      <c r="B981" s="7" t="s">
        <v>1256</v>
      </c>
      <c r="C981" s="12" t="s">
        <v>1257</v>
      </c>
      <c r="D981" s="7">
        <v>41</v>
      </c>
      <c r="E981" s="7">
        <v>15.65</v>
      </c>
      <c r="F981" s="7">
        <v>14.99</v>
      </c>
      <c r="G981" s="7">
        <v>15.97</v>
      </c>
      <c r="H981" s="7">
        <v>17.84</v>
      </c>
      <c r="I981" s="7">
        <v>17.61</v>
      </c>
      <c r="J981" s="7">
        <v>17.940000000000001</v>
      </c>
      <c r="K981" s="6">
        <f t="shared" si="60"/>
        <v>15.536666666666667</v>
      </c>
      <c r="L981" s="6">
        <f t="shared" si="61"/>
        <v>17.796666666666667</v>
      </c>
      <c r="M981" s="6">
        <f t="shared" si="62"/>
        <v>1.1454623471358079</v>
      </c>
      <c r="N981" s="11">
        <f t="shared" si="63"/>
        <v>9.7497886395890559E-3</v>
      </c>
      <c r="R981" s="2"/>
      <c r="S981" s="2"/>
      <c r="T981" s="2"/>
      <c r="U981" s="2"/>
      <c r="V981" s="2"/>
    </row>
    <row r="982" spans="1:22">
      <c r="A982" s="13" t="s">
        <v>3227</v>
      </c>
      <c r="B982" s="7" t="s">
        <v>559</v>
      </c>
      <c r="C982" s="12" t="s">
        <v>560</v>
      </c>
      <c r="D982" s="7">
        <v>4</v>
      </c>
      <c r="E982" s="7">
        <v>12.73</v>
      </c>
      <c r="F982" s="7">
        <v>12.48</v>
      </c>
      <c r="G982" s="7">
        <v>14.93</v>
      </c>
      <c r="H982" s="7">
        <v>19.510000000000002</v>
      </c>
      <c r="I982" s="7">
        <v>19.579999999999998</v>
      </c>
      <c r="J982" s="7">
        <v>20.76</v>
      </c>
      <c r="K982" s="6">
        <f t="shared" si="60"/>
        <v>13.38</v>
      </c>
      <c r="L982" s="6">
        <f t="shared" si="61"/>
        <v>19.950000000000003</v>
      </c>
      <c r="M982" s="6">
        <f t="shared" si="62"/>
        <v>1.4910313901345293</v>
      </c>
      <c r="N982" s="11">
        <f t="shared" si="63"/>
        <v>4.8747096464407877E-3</v>
      </c>
      <c r="R982" s="2"/>
      <c r="S982" s="2"/>
      <c r="T982" s="2"/>
      <c r="U982" s="2"/>
      <c r="V982" s="2"/>
    </row>
    <row r="983" spans="1:22" ht="37">
      <c r="A983" s="13" t="s">
        <v>3082</v>
      </c>
      <c r="B983" s="7" t="s">
        <v>277</v>
      </c>
      <c r="C983" s="12" t="s">
        <v>278</v>
      </c>
      <c r="D983" s="7">
        <v>9</v>
      </c>
      <c r="E983" s="7">
        <v>10.44</v>
      </c>
      <c r="F983" s="7">
        <v>10.86</v>
      </c>
      <c r="G983" s="7">
        <v>12.09</v>
      </c>
      <c r="H983" s="7">
        <v>22.23</v>
      </c>
      <c r="I983" s="7">
        <v>20.89</v>
      </c>
      <c r="J983" s="7">
        <v>23.49</v>
      </c>
      <c r="K983" s="6">
        <f t="shared" si="60"/>
        <v>11.13</v>
      </c>
      <c r="L983" s="6">
        <f t="shared" si="61"/>
        <v>22.203333333333333</v>
      </c>
      <c r="M983" s="6">
        <f t="shared" si="62"/>
        <v>1.9949086552860136</v>
      </c>
      <c r="N983" s="11">
        <f t="shared" si="63"/>
        <v>5.5634179786727216E-4</v>
      </c>
      <c r="R983" s="2"/>
      <c r="S983" s="2"/>
      <c r="T983" s="2"/>
      <c r="U983" s="2"/>
      <c r="V983" s="2"/>
    </row>
    <row r="984" spans="1:22">
      <c r="A984" s="13" t="s">
        <v>3778</v>
      </c>
      <c r="B984" s="7" t="s">
        <v>1592</v>
      </c>
      <c r="C984" s="12" t="s">
        <v>572</v>
      </c>
      <c r="D984" s="7">
        <v>5</v>
      </c>
      <c r="E984" s="7">
        <v>16.72</v>
      </c>
      <c r="F984" s="7">
        <v>15.32</v>
      </c>
      <c r="G984" s="7">
        <v>16.47</v>
      </c>
      <c r="H984" s="7">
        <v>16.97</v>
      </c>
      <c r="I984" s="7">
        <v>17.95</v>
      </c>
      <c r="J984" s="7">
        <v>16.579999999999998</v>
      </c>
      <c r="K984" s="6">
        <f t="shared" si="60"/>
        <v>16.169999999999998</v>
      </c>
      <c r="L984" s="6">
        <f t="shared" si="61"/>
        <v>17.166666666666668</v>
      </c>
      <c r="M984" s="6">
        <f t="shared" si="62"/>
        <v>1.0616367759224905</v>
      </c>
      <c r="N984" s="11">
        <f t="shared" si="63"/>
        <v>0.1684614889022524</v>
      </c>
      <c r="R984" s="2"/>
      <c r="S984" s="2"/>
      <c r="T984" s="2"/>
      <c r="U984" s="2"/>
      <c r="V984" s="2"/>
    </row>
    <row r="985" spans="1:22" ht="25">
      <c r="A985" s="13" t="s">
        <v>2997</v>
      </c>
      <c r="B985" s="7" t="s">
        <v>115</v>
      </c>
      <c r="C985" s="12" t="s">
        <v>116</v>
      </c>
      <c r="D985" s="7">
        <v>5</v>
      </c>
      <c r="E985" s="7">
        <v>7.68</v>
      </c>
      <c r="F985" s="7">
        <v>8.66</v>
      </c>
      <c r="G985" s="7">
        <v>8.0500000000000007</v>
      </c>
      <c r="H985" s="7">
        <v>25.7</v>
      </c>
      <c r="I985" s="7">
        <v>24.8</v>
      </c>
      <c r="J985" s="7">
        <v>25.12</v>
      </c>
      <c r="K985" s="6">
        <f t="shared" si="60"/>
        <v>8.1300000000000008</v>
      </c>
      <c r="L985" s="6">
        <f t="shared" si="61"/>
        <v>25.206666666666667</v>
      </c>
      <c r="M985" s="6">
        <f t="shared" si="62"/>
        <v>3.1004510045100449</v>
      </c>
      <c r="N985" s="11">
        <f t="shared" si="63"/>
        <v>1.7210268804306017E-6</v>
      </c>
      <c r="R985" s="2"/>
      <c r="S985" s="2"/>
      <c r="T985" s="2"/>
      <c r="U985" s="2"/>
      <c r="V985" s="2"/>
    </row>
    <row r="986" spans="1:22">
      <c r="A986" s="13" t="s">
        <v>3591</v>
      </c>
      <c r="B986" s="7" t="s">
        <v>1241</v>
      </c>
      <c r="C986" s="12" t="s">
        <v>1242</v>
      </c>
      <c r="D986" s="7">
        <v>3</v>
      </c>
      <c r="E986" s="7">
        <v>12.57</v>
      </c>
      <c r="F986" s="7">
        <v>16.13</v>
      </c>
      <c r="G986" s="7">
        <v>16.53</v>
      </c>
      <c r="H986" s="7">
        <v>16.79</v>
      </c>
      <c r="I986" s="7">
        <v>18.46</v>
      </c>
      <c r="J986" s="7">
        <v>19.510000000000002</v>
      </c>
      <c r="K986" s="6">
        <f t="shared" si="60"/>
        <v>15.076666666666668</v>
      </c>
      <c r="L986" s="6">
        <f t="shared" si="61"/>
        <v>18.253333333333334</v>
      </c>
      <c r="M986" s="6">
        <f t="shared" si="62"/>
        <v>1.2107008622595621</v>
      </c>
      <c r="N986" s="11">
        <f t="shared" si="63"/>
        <v>0.11235785184997973</v>
      </c>
      <c r="R986" s="2"/>
      <c r="S986" s="2"/>
      <c r="T986" s="2"/>
      <c r="U986" s="2"/>
      <c r="V986" s="2"/>
    </row>
    <row r="987" spans="1:22">
      <c r="A987" s="13" t="s">
        <v>3621</v>
      </c>
      <c r="B987" s="7" t="s">
        <v>1296</v>
      </c>
      <c r="C987" s="12" t="s">
        <v>1297</v>
      </c>
      <c r="D987" s="7">
        <v>3</v>
      </c>
      <c r="E987" s="7">
        <v>12.29</v>
      </c>
      <c r="F987" s="7">
        <v>15.83</v>
      </c>
      <c r="G987" s="7">
        <v>17.04</v>
      </c>
      <c r="H987" s="7">
        <v>16.72</v>
      </c>
      <c r="I987" s="7">
        <v>17.760000000000002</v>
      </c>
      <c r="J987" s="7">
        <v>20.350000000000001</v>
      </c>
      <c r="K987" s="6">
        <f t="shared" si="60"/>
        <v>15.053333333333333</v>
      </c>
      <c r="L987" s="6">
        <f t="shared" si="61"/>
        <v>18.276666666666667</v>
      </c>
      <c r="M987" s="6">
        <f t="shared" si="62"/>
        <v>1.2141275465013286</v>
      </c>
      <c r="N987" s="11">
        <f t="shared" si="63"/>
        <v>0.15095970730475275</v>
      </c>
      <c r="R987" s="2"/>
      <c r="S987" s="2"/>
      <c r="T987" s="2"/>
      <c r="U987" s="2"/>
      <c r="V987" s="2"/>
    </row>
    <row r="988" spans="1:22">
      <c r="A988" s="13" t="s">
        <v>3852</v>
      </c>
      <c r="B988" s="7" t="s">
        <v>1729</v>
      </c>
      <c r="C988" s="12" t="s">
        <v>816</v>
      </c>
      <c r="D988" s="7">
        <v>4</v>
      </c>
      <c r="E988" s="7">
        <v>16.32</v>
      </c>
      <c r="F988" s="7">
        <v>16.059999999999999</v>
      </c>
      <c r="G988" s="7">
        <v>18.98</v>
      </c>
      <c r="H988" s="7">
        <v>15.68</v>
      </c>
      <c r="I988" s="7">
        <v>16.739999999999998</v>
      </c>
      <c r="J988" s="7">
        <v>16.22</v>
      </c>
      <c r="K988" s="6">
        <f t="shared" si="60"/>
        <v>17.12</v>
      </c>
      <c r="L988" s="6">
        <f t="shared" si="61"/>
        <v>16.213333333333335</v>
      </c>
      <c r="M988" s="6">
        <f t="shared" si="62"/>
        <v>0.9470404984423676</v>
      </c>
      <c r="N988" s="11">
        <f t="shared" si="63"/>
        <v>0.438219586319604</v>
      </c>
      <c r="R988" s="2"/>
      <c r="S988" s="2"/>
      <c r="T988" s="2"/>
      <c r="U988" s="2"/>
      <c r="V988" s="2"/>
    </row>
    <row r="989" spans="1:22" ht="25">
      <c r="A989" s="13" t="s">
        <v>4268</v>
      </c>
      <c r="B989" s="7" t="s">
        <v>2490</v>
      </c>
      <c r="C989" s="12" t="s">
        <v>2491</v>
      </c>
      <c r="D989" s="7">
        <v>7</v>
      </c>
      <c r="E989" s="7">
        <v>18.559999999999999</v>
      </c>
      <c r="F989" s="7">
        <v>19.09</v>
      </c>
      <c r="G989" s="7">
        <v>17.670000000000002</v>
      </c>
      <c r="H989" s="7">
        <v>15.98</v>
      </c>
      <c r="I989" s="7">
        <v>14.5</v>
      </c>
      <c r="J989" s="7">
        <v>14.21</v>
      </c>
      <c r="K989" s="6">
        <f t="shared" si="60"/>
        <v>18.440000000000001</v>
      </c>
      <c r="L989" s="6">
        <f t="shared" si="61"/>
        <v>14.896666666666667</v>
      </c>
      <c r="M989" s="6">
        <f t="shared" si="62"/>
        <v>0.80784526391901657</v>
      </c>
      <c r="N989" s="11">
        <f t="shared" si="63"/>
        <v>8.1356098034762458E-3</v>
      </c>
      <c r="R989" s="2"/>
      <c r="S989" s="2"/>
      <c r="T989" s="2"/>
      <c r="U989" s="2"/>
      <c r="V989" s="2"/>
    </row>
    <row r="990" spans="1:22">
      <c r="A990" s="13" t="s">
        <v>3798</v>
      </c>
      <c r="B990" s="7" t="s">
        <v>1631</v>
      </c>
      <c r="C990" s="12" t="s">
        <v>848</v>
      </c>
      <c r="D990" s="7">
        <v>8</v>
      </c>
      <c r="E990" s="7">
        <v>15.73</v>
      </c>
      <c r="F990" s="7">
        <v>16.29</v>
      </c>
      <c r="G990" s="7">
        <v>17.91</v>
      </c>
      <c r="H990" s="7">
        <v>16.29</v>
      </c>
      <c r="I990" s="7">
        <v>16.670000000000002</v>
      </c>
      <c r="J990" s="7">
        <v>17.11</v>
      </c>
      <c r="K990" s="6">
        <f t="shared" si="60"/>
        <v>16.643333333333331</v>
      </c>
      <c r="L990" s="6">
        <f t="shared" si="61"/>
        <v>16.690000000000001</v>
      </c>
      <c r="M990" s="6">
        <f t="shared" si="62"/>
        <v>1.0028039254956942</v>
      </c>
      <c r="N990" s="11">
        <f t="shared" si="63"/>
        <v>0.95145036768056079</v>
      </c>
      <c r="R990" s="2"/>
      <c r="S990" s="2"/>
      <c r="T990" s="2"/>
      <c r="U990" s="2"/>
      <c r="V990" s="2"/>
    </row>
    <row r="991" spans="1:22">
      <c r="A991" s="13" t="s">
        <v>3917</v>
      </c>
      <c r="B991" s="7" t="s">
        <v>1854</v>
      </c>
      <c r="C991" s="12" t="s">
        <v>1855</v>
      </c>
      <c r="D991" s="7">
        <v>3</v>
      </c>
      <c r="E991" s="7">
        <v>15.63</v>
      </c>
      <c r="F991" s="7">
        <v>17.34</v>
      </c>
      <c r="G991" s="7">
        <v>17.96</v>
      </c>
      <c r="H991" s="7">
        <v>15.49</v>
      </c>
      <c r="I991" s="7">
        <v>16.670000000000002</v>
      </c>
      <c r="J991" s="7">
        <v>16.91</v>
      </c>
      <c r="K991" s="6">
        <f t="shared" si="60"/>
        <v>16.976666666666667</v>
      </c>
      <c r="L991" s="6">
        <f t="shared" si="61"/>
        <v>16.356666666666669</v>
      </c>
      <c r="M991" s="6">
        <f t="shared" si="62"/>
        <v>0.96347928529354032</v>
      </c>
      <c r="N991" s="11">
        <f t="shared" si="63"/>
        <v>0.50059788222785595</v>
      </c>
      <c r="R991" s="2"/>
      <c r="S991" s="2"/>
      <c r="T991" s="2"/>
      <c r="U991" s="2"/>
      <c r="V991" s="2"/>
    </row>
    <row r="992" spans="1:22">
      <c r="A992" s="13" t="s">
        <v>3347</v>
      </c>
      <c r="B992" s="7" t="s">
        <v>786</v>
      </c>
      <c r="C992" s="12" t="s">
        <v>787</v>
      </c>
      <c r="D992" s="7">
        <v>1</v>
      </c>
      <c r="E992" s="7">
        <v>13.8</v>
      </c>
      <c r="F992" s="7">
        <v>14.17</v>
      </c>
      <c r="G992" s="7">
        <v>15.96</v>
      </c>
      <c r="H992" s="7">
        <v>17.43</v>
      </c>
      <c r="I992" s="7">
        <v>19.29</v>
      </c>
      <c r="J992" s="7">
        <v>19.36</v>
      </c>
      <c r="K992" s="6">
        <f t="shared" si="60"/>
        <v>14.643333333333333</v>
      </c>
      <c r="L992" s="6">
        <f t="shared" si="61"/>
        <v>18.693333333333332</v>
      </c>
      <c r="M992" s="6">
        <f t="shared" si="62"/>
        <v>1.2765763715001137</v>
      </c>
      <c r="N992" s="11">
        <f t="shared" si="63"/>
        <v>1.1695440345064163E-2</v>
      </c>
      <c r="R992" s="2"/>
      <c r="S992" s="2"/>
      <c r="T992" s="2"/>
      <c r="U992" s="2"/>
      <c r="V992" s="2"/>
    </row>
    <row r="993" spans="1:22">
      <c r="A993" s="13" t="s">
        <v>4216</v>
      </c>
      <c r="B993" s="7" t="s">
        <v>2391</v>
      </c>
      <c r="C993" s="12" t="s">
        <v>2392</v>
      </c>
      <c r="D993" s="7">
        <v>5</v>
      </c>
      <c r="E993" s="7">
        <v>18.09</v>
      </c>
      <c r="F993" s="7">
        <v>16.84</v>
      </c>
      <c r="G993" s="7">
        <v>20.48</v>
      </c>
      <c r="H993" s="7">
        <v>13.6</v>
      </c>
      <c r="I993" s="7">
        <v>16.3</v>
      </c>
      <c r="J993" s="7">
        <v>14.68</v>
      </c>
      <c r="K993" s="6">
        <f t="shared" si="60"/>
        <v>18.47</v>
      </c>
      <c r="L993" s="6">
        <f t="shared" si="61"/>
        <v>14.86</v>
      </c>
      <c r="M993" s="6">
        <f t="shared" si="62"/>
        <v>0.80454791553871141</v>
      </c>
      <c r="N993" s="11">
        <f t="shared" si="63"/>
        <v>5.7895054848023118E-2</v>
      </c>
      <c r="R993" s="2"/>
      <c r="S993" s="2"/>
      <c r="T993" s="2"/>
      <c r="U993" s="2"/>
      <c r="V993" s="2"/>
    </row>
    <row r="994" spans="1:22">
      <c r="A994" s="13" t="s">
        <v>4188</v>
      </c>
      <c r="B994" s="7" t="s">
        <v>2339</v>
      </c>
      <c r="C994" s="12" t="s">
        <v>2340</v>
      </c>
      <c r="D994" s="7">
        <v>3</v>
      </c>
      <c r="E994" s="7">
        <v>18.079999999999998</v>
      </c>
      <c r="F994" s="7">
        <v>18.43</v>
      </c>
      <c r="G994" s="7">
        <v>17.72</v>
      </c>
      <c r="H994" s="7">
        <v>16.62</v>
      </c>
      <c r="I994" s="7">
        <v>14.26</v>
      </c>
      <c r="J994" s="7">
        <v>14.89</v>
      </c>
      <c r="K994" s="6">
        <f t="shared" si="60"/>
        <v>18.076666666666664</v>
      </c>
      <c r="L994" s="6">
        <f t="shared" si="61"/>
        <v>15.256666666666668</v>
      </c>
      <c r="M994" s="6">
        <f t="shared" si="62"/>
        <v>0.8439977872026555</v>
      </c>
      <c r="N994" s="11">
        <f t="shared" si="63"/>
        <v>4.794291820606001E-2</v>
      </c>
      <c r="R994" s="2"/>
      <c r="S994" s="2"/>
      <c r="T994" s="2"/>
      <c r="U994" s="2"/>
      <c r="V994" s="2"/>
    </row>
    <row r="995" spans="1:22">
      <c r="A995" s="13" t="s">
        <v>3794</v>
      </c>
      <c r="B995" s="7" t="s">
        <v>1623</v>
      </c>
      <c r="C995" s="12" t="s">
        <v>1624</v>
      </c>
      <c r="D995" s="7">
        <v>12</v>
      </c>
      <c r="E995" s="7">
        <v>16.23</v>
      </c>
      <c r="F995" s="7">
        <v>15.97</v>
      </c>
      <c r="G995" s="7">
        <v>17.75</v>
      </c>
      <c r="H995" s="7">
        <v>15.75</v>
      </c>
      <c r="I995" s="7">
        <v>17.670000000000002</v>
      </c>
      <c r="J995" s="7">
        <v>16.63</v>
      </c>
      <c r="K995" s="6">
        <f t="shared" si="60"/>
        <v>16.650000000000002</v>
      </c>
      <c r="L995" s="6">
        <f t="shared" si="61"/>
        <v>16.683333333333334</v>
      </c>
      <c r="M995" s="6">
        <f t="shared" si="62"/>
        <v>1.002002002002002</v>
      </c>
      <c r="N995" s="11">
        <f t="shared" si="63"/>
        <v>0.96816016261534421</v>
      </c>
      <c r="R995" s="2"/>
      <c r="S995" s="2"/>
      <c r="T995" s="2"/>
      <c r="U995" s="2"/>
      <c r="V995" s="2"/>
    </row>
    <row r="996" spans="1:22">
      <c r="A996" s="13" t="s">
        <v>4213</v>
      </c>
      <c r="B996" s="7" t="s">
        <v>2386</v>
      </c>
      <c r="C996" s="12" t="s">
        <v>1914</v>
      </c>
      <c r="D996" s="7">
        <v>36</v>
      </c>
      <c r="E996" s="7">
        <v>18.649999999999999</v>
      </c>
      <c r="F996" s="7">
        <v>16.48</v>
      </c>
      <c r="G996" s="7">
        <v>20.02</v>
      </c>
      <c r="H996" s="7">
        <v>14.42</v>
      </c>
      <c r="I996" s="7">
        <v>15.3</v>
      </c>
      <c r="J996" s="7">
        <v>15.14</v>
      </c>
      <c r="K996" s="6">
        <f t="shared" si="60"/>
        <v>18.383333333333329</v>
      </c>
      <c r="L996" s="6">
        <f t="shared" si="61"/>
        <v>14.953333333333333</v>
      </c>
      <c r="M996" s="6">
        <f t="shared" si="62"/>
        <v>0.81341795104261128</v>
      </c>
      <c r="N996" s="11">
        <f t="shared" si="63"/>
        <v>7.1192724808660304E-2</v>
      </c>
      <c r="R996" s="2"/>
      <c r="S996" s="2"/>
      <c r="T996" s="2"/>
      <c r="U996" s="2"/>
      <c r="V996" s="2"/>
    </row>
    <row r="997" spans="1:22">
      <c r="A997" s="13" t="s">
        <v>4493</v>
      </c>
      <c r="B997" s="7" t="s">
        <v>2914</v>
      </c>
      <c r="C997" s="12" t="s">
        <v>2915</v>
      </c>
      <c r="D997" s="7">
        <v>4</v>
      </c>
      <c r="E997" s="7">
        <v>29.73</v>
      </c>
      <c r="F997" s="7">
        <v>20.59</v>
      </c>
      <c r="G997" s="7">
        <v>23.67</v>
      </c>
      <c r="H997" s="7">
        <v>9.6</v>
      </c>
      <c r="I997" s="7">
        <v>7.99</v>
      </c>
      <c r="J997" s="7">
        <v>8.42</v>
      </c>
      <c r="K997" s="6">
        <f t="shared" si="60"/>
        <v>24.663333333333338</v>
      </c>
      <c r="L997" s="6">
        <f t="shared" si="61"/>
        <v>8.67</v>
      </c>
      <c r="M997" s="6">
        <f t="shared" si="62"/>
        <v>0.3515339910798756</v>
      </c>
      <c r="N997" s="11">
        <f t="shared" si="63"/>
        <v>2.4073375059930052E-2</v>
      </c>
      <c r="R997" s="2"/>
      <c r="S997" s="2"/>
      <c r="T997" s="2"/>
      <c r="U997" s="2"/>
      <c r="V997" s="2"/>
    </row>
    <row r="998" spans="1:22">
      <c r="A998" s="13" t="s">
        <v>3156</v>
      </c>
      <c r="B998" s="7" t="s">
        <v>423</v>
      </c>
      <c r="C998" s="12" t="s">
        <v>424</v>
      </c>
      <c r="D998" s="7">
        <v>2</v>
      </c>
      <c r="E998" s="7">
        <v>13.31</v>
      </c>
      <c r="F998" s="7">
        <v>12.1</v>
      </c>
      <c r="G998" s="7">
        <v>11.71</v>
      </c>
      <c r="H998" s="7">
        <v>20.3</v>
      </c>
      <c r="I998" s="7">
        <v>21.73</v>
      </c>
      <c r="J998" s="7">
        <v>20.85</v>
      </c>
      <c r="K998" s="6">
        <f t="shared" si="60"/>
        <v>12.373333333333335</v>
      </c>
      <c r="L998" s="6">
        <f t="shared" si="61"/>
        <v>20.96</v>
      </c>
      <c r="M998" s="6">
        <f t="shared" si="62"/>
        <v>1.6939655172413792</v>
      </c>
      <c r="N998" s="11">
        <f t="shared" si="63"/>
        <v>1.985102019847494E-4</v>
      </c>
      <c r="R998" s="2"/>
      <c r="S998" s="2"/>
      <c r="T998" s="2"/>
      <c r="U998" s="2"/>
      <c r="V998" s="2"/>
    </row>
    <row r="999" spans="1:22">
      <c r="A999" s="13" t="s">
        <v>3861</v>
      </c>
      <c r="B999" s="7" t="s">
        <v>1745</v>
      </c>
      <c r="C999" s="12" t="s">
        <v>1746</v>
      </c>
      <c r="D999" s="7">
        <v>8</v>
      </c>
      <c r="E999" s="7">
        <v>14.67</v>
      </c>
      <c r="F999" s="7">
        <v>16.05</v>
      </c>
      <c r="G999" s="7">
        <v>17.87</v>
      </c>
      <c r="H999" s="7">
        <v>15.56</v>
      </c>
      <c r="I999" s="7">
        <v>19.940000000000001</v>
      </c>
      <c r="J999" s="7">
        <v>15.91</v>
      </c>
      <c r="K999" s="6">
        <f t="shared" si="60"/>
        <v>16.196666666666669</v>
      </c>
      <c r="L999" s="6">
        <f t="shared" si="61"/>
        <v>17.136666666666667</v>
      </c>
      <c r="M999" s="6">
        <f t="shared" si="62"/>
        <v>1.0580366330520681</v>
      </c>
      <c r="N999" s="11">
        <f t="shared" si="63"/>
        <v>0.61066488376183048</v>
      </c>
      <c r="R999" s="2"/>
      <c r="S999" s="2"/>
      <c r="T999" s="2"/>
      <c r="U999" s="2"/>
      <c r="V999" s="2"/>
    </row>
    <row r="1000" spans="1:22">
      <c r="A1000" s="13" t="s">
        <v>4174</v>
      </c>
      <c r="B1000" s="7" t="s">
        <v>2311</v>
      </c>
      <c r="C1000" s="12" t="s">
        <v>2312</v>
      </c>
      <c r="D1000" s="7">
        <v>4</v>
      </c>
      <c r="E1000" s="7">
        <v>17.89</v>
      </c>
      <c r="F1000" s="7">
        <v>17.55</v>
      </c>
      <c r="G1000" s="7">
        <v>19.62</v>
      </c>
      <c r="H1000" s="7">
        <v>14.89</v>
      </c>
      <c r="I1000" s="7">
        <v>15.54</v>
      </c>
      <c r="J1000" s="7">
        <v>14.51</v>
      </c>
      <c r="K1000" s="6">
        <f t="shared" si="60"/>
        <v>18.353333333333335</v>
      </c>
      <c r="L1000" s="6">
        <f t="shared" si="61"/>
        <v>14.979999999999999</v>
      </c>
      <c r="M1000" s="6">
        <f t="shared" si="62"/>
        <v>0.81620050853614223</v>
      </c>
      <c r="N1000" s="11">
        <f t="shared" si="63"/>
        <v>1.9856686529060336E-2</v>
      </c>
      <c r="R1000" s="2"/>
      <c r="S1000" s="2"/>
      <c r="T1000" s="2"/>
      <c r="U1000" s="2"/>
      <c r="V1000" s="2"/>
    </row>
    <row r="1001" spans="1:22">
      <c r="A1001" s="13" t="s">
        <v>3447</v>
      </c>
      <c r="B1001" s="7" t="s">
        <v>970</v>
      </c>
      <c r="C1001" s="12" t="s">
        <v>971</v>
      </c>
      <c r="D1001" s="7">
        <v>2</v>
      </c>
      <c r="E1001" s="7">
        <v>13.25</v>
      </c>
      <c r="F1001" s="7">
        <v>14.7</v>
      </c>
      <c r="G1001" s="7">
        <v>17.86</v>
      </c>
      <c r="H1001" s="7">
        <v>16.34</v>
      </c>
      <c r="I1001" s="7">
        <v>18.32</v>
      </c>
      <c r="J1001" s="7">
        <v>19.54</v>
      </c>
      <c r="K1001" s="6">
        <f t="shared" si="60"/>
        <v>15.270000000000001</v>
      </c>
      <c r="L1001" s="6">
        <f t="shared" si="61"/>
        <v>18.066666666666666</v>
      </c>
      <c r="M1001" s="6">
        <f t="shared" si="62"/>
        <v>1.1831477843265661</v>
      </c>
      <c r="N1001" s="11">
        <f t="shared" si="63"/>
        <v>0.17452522863367401</v>
      </c>
      <c r="R1001" s="2"/>
      <c r="S1001" s="2"/>
      <c r="T1001" s="2"/>
      <c r="U1001" s="2"/>
      <c r="V1001" s="2"/>
    </row>
    <row r="1002" spans="1:22">
      <c r="A1002" s="13" t="s">
        <v>3932</v>
      </c>
      <c r="B1002" s="7" t="s">
        <v>1882</v>
      </c>
      <c r="C1002" s="12" t="s">
        <v>1883</v>
      </c>
      <c r="D1002" s="7">
        <v>1</v>
      </c>
      <c r="E1002" s="7">
        <v>16.579999999999998</v>
      </c>
      <c r="F1002" s="7">
        <v>16.940000000000001</v>
      </c>
      <c r="G1002" s="7">
        <v>18.3</v>
      </c>
      <c r="H1002" s="7">
        <v>16.329999999999998</v>
      </c>
      <c r="I1002" s="7">
        <v>15.71</v>
      </c>
      <c r="J1002" s="7">
        <v>16.14</v>
      </c>
      <c r="K1002" s="6">
        <f t="shared" si="60"/>
        <v>17.27333333333333</v>
      </c>
      <c r="L1002" s="6">
        <f t="shared" si="61"/>
        <v>16.059999999999999</v>
      </c>
      <c r="M1002" s="6">
        <f t="shared" si="62"/>
        <v>0.9297568506368199</v>
      </c>
      <c r="N1002" s="11">
        <f t="shared" si="63"/>
        <v>0.13512602427720954</v>
      </c>
      <c r="R1002" s="2"/>
      <c r="S1002" s="2"/>
      <c r="T1002" s="2"/>
      <c r="U1002" s="2"/>
      <c r="V1002" s="2"/>
    </row>
    <row r="1003" spans="1:22">
      <c r="A1003" s="13" t="s">
        <v>4121</v>
      </c>
      <c r="B1003" s="7" t="s">
        <v>2215</v>
      </c>
      <c r="C1003" s="12" t="s">
        <v>2216</v>
      </c>
      <c r="D1003" s="7">
        <v>8</v>
      </c>
      <c r="E1003" s="7">
        <v>19.48</v>
      </c>
      <c r="F1003" s="7">
        <v>16.8</v>
      </c>
      <c r="G1003" s="7">
        <v>18.010000000000002</v>
      </c>
      <c r="H1003" s="7">
        <v>15.5</v>
      </c>
      <c r="I1003" s="7">
        <v>15.95</v>
      </c>
      <c r="J1003" s="7">
        <v>14.26</v>
      </c>
      <c r="K1003" s="6">
        <f t="shared" si="60"/>
        <v>18.096666666666668</v>
      </c>
      <c r="L1003" s="6">
        <f t="shared" si="61"/>
        <v>15.236666666666666</v>
      </c>
      <c r="M1003" s="6">
        <f t="shared" si="62"/>
        <v>0.84195984527537293</v>
      </c>
      <c r="N1003" s="11">
        <f t="shared" si="63"/>
        <v>4.4686613356565298E-2</v>
      </c>
      <c r="R1003" s="2"/>
      <c r="S1003" s="2"/>
      <c r="T1003" s="2"/>
      <c r="U1003" s="2"/>
      <c r="V1003" s="2"/>
    </row>
    <row r="1004" spans="1:22">
      <c r="A1004" s="13" t="s">
        <v>3700</v>
      </c>
      <c r="B1004" s="7" t="s">
        <v>1448</v>
      </c>
      <c r="C1004" s="12" t="s">
        <v>1449</v>
      </c>
      <c r="D1004" s="7">
        <v>7</v>
      </c>
      <c r="E1004" s="7">
        <v>16.05</v>
      </c>
      <c r="F1004" s="7">
        <v>17.45</v>
      </c>
      <c r="G1004" s="7">
        <v>15.42</v>
      </c>
      <c r="H1004" s="7">
        <v>18.32</v>
      </c>
      <c r="I1004" s="7">
        <v>15.61</v>
      </c>
      <c r="J1004" s="7">
        <v>17.149999999999999</v>
      </c>
      <c r="K1004" s="6">
        <f t="shared" si="60"/>
        <v>16.306666666666668</v>
      </c>
      <c r="L1004" s="6">
        <f t="shared" si="61"/>
        <v>17.026666666666667</v>
      </c>
      <c r="M1004" s="6">
        <f t="shared" si="62"/>
        <v>1.0441537203597711</v>
      </c>
      <c r="N1004" s="11">
        <f t="shared" si="63"/>
        <v>0.50903752892649534</v>
      </c>
      <c r="R1004" s="2"/>
      <c r="S1004" s="2"/>
      <c r="T1004" s="2"/>
      <c r="U1004" s="2"/>
      <c r="V1004" s="2"/>
    </row>
    <row r="1005" spans="1:22">
      <c r="A1005" s="13" t="s">
        <v>3890</v>
      </c>
      <c r="B1005" s="7" t="s">
        <v>1802</v>
      </c>
      <c r="C1005" s="12" t="s">
        <v>1803</v>
      </c>
      <c r="D1005" s="7">
        <v>6</v>
      </c>
      <c r="E1005" s="7">
        <v>16.8</v>
      </c>
      <c r="F1005" s="7">
        <v>15.24</v>
      </c>
      <c r="G1005" s="7">
        <v>17.190000000000001</v>
      </c>
      <c r="H1005" s="7">
        <v>16.16</v>
      </c>
      <c r="I1005" s="7">
        <v>18.239999999999998</v>
      </c>
      <c r="J1005" s="7">
        <v>16.37</v>
      </c>
      <c r="K1005" s="6">
        <f t="shared" si="60"/>
        <v>16.41</v>
      </c>
      <c r="L1005" s="6">
        <f t="shared" si="61"/>
        <v>16.923333333333332</v>
      </c>
      <c r="M1005" s="6">
        <f t="shared" si="62"/>
        <v>1.0312817387771682</v>
      </c>
      <c r="N1005" s="11">
        <f t="shared" si="63"/>
        <v>0.59527978190039943</v>
      </c>
      <c r="R1005" s="2"/>
      <c r="S1005" s="2"/>
      <c r="T1005" s="2"/>
      <c r="U1005" s="2"/>
      <c r="V1005" s="2"/>
    </row>
    <row r="1006" spans="1:22">
      <c r="A1006" s="13" t="s">
        <v>3107</v>
      </c>
      <c r="B1006" s="7" t="s">
        <v>326</v>
      </c>
      <c r="C1006" s="12" t="s">
        <v>327</v>
      </c>
      <c r="D1006" s="7">
        <v>5</v>
      </c>
      <c r="E1006" s="7">
        <v>11.79</v>
      </c>
      <c r="F1006" s="7">
        <v>11.3</v>
      </c>
      <c r="G1006" s="7">
        <v>11.92</v>
      </c>
      <c r="H1006" s="7">
        <v>19.66</v>
      </c>
      <c r="I1006" s="7">
        <v>22.94</v>
      </c>
      <c r="J1006" s="7">
        <v>22.4</v>
      </c>
      <c r="K1006" s="6">
        <f t="shared" si="60"/>
        <v>11.67</v>
      </c>
      <c r="L1006" s="6">
        <f t="shared" si="61"/>
        <v>21.666666666666668</v>
      </c>
      <c r="M1006" s="6">
        <f t="shared" si="62"/>
        <v>1.8566123964581549</v>
      </c>
      <c r="N1006" s="11">
        <f t="shared" si="63"/>
        <v>8.4081510417513116E-3</v>
      </c>
      <c r="R1006" s="2"/>
      <c r="S1006" s="2"/>
      <c r="T1006" s="2"/>
      <c r="U1006" s="2"/>
      <c r="V1006" s="2"/>
    </row>
    <row r="1007" spans="1:22">
      <c r="A1007" s="13" t="s">
        <v>3330</v>
      </c>
      <c r="B1007" s="7" t="s">
        <v>755</v>
      </c>
      <c r="C1007" s="12" t="s">
        <v>756</v>
      </c>
      <c r="D1007" s="7">
        <v>2</v>
      </c>
      <c r="E1007" s="7">
        <v>13.68</v>
      </c>
      <c r="F1007" s="7">
        <v>13.94</v>
      </c>
      <c r="G1007" s="7">
        <v>14.52</v>
      </c>
      <c r="H1007" s="7">
        <v>18.82</v>
      </c>
      <c r="I1007" s="7">
        <v>19.86</v>
      </c>
      <c r="J1007" s="7">
        <v>19.190000000000001</v>
      </c>
      <c r="K1007" s="6">
        <f t="shared" si="60"/>
        <v>14.046666666666667</v>
      </c>
      <c r="L1007" s="6">
        <f t="shared" si="61"/>
        <v>19.290000000000003</v>
      </c>
      <c r="M1007" s="6">
        <f t="shared" si="62"/>
        <v>1.3732795443758901</v>
      </c>
      <c r="N1007" s="11">
        <f t="shared" si="63"/>
        <v>2.3117507204377215E-4</v>
      </c>
      <c r="R1007" s="2"/>
      <c r="S1007" s="2"/>
      <c r="T1007" s="2"/>
      <c r="U1007" s="2"/>
      <c r="V1007" s="2"/>
    </row>
    <row r="1008" spans="1:22">
      <c r="A1008" s="13" t="s">
        <v>4339</v>
      </c>
      <c r="B1008" s="7" t="s">
        <v>2628</v>
      </c>
      <c r="C1008" s="12" t="s">
        <v>2629</v>
      </c>
      <c r="D1008" s="7">
        <v>2</v>
      </c>
      <c r="E1008" s="7">
        <v>18.809999999999999</v>
      </c>
      <c r="F1008" s="7">
        <v>20.190000000000001</v>
      </c>
      <c r="G1008" s="7">
        <v>19.190000000000001</v>
      </c>
      <c r="H1008" s="7">
        <v>13.77</v>
      </c>
      <c r="I1008" s="7">
        <v>13.97</v>
      </c>
      <c r="J1008" s="7">
        <v>14.07</v>
      </c>
      <c r="K1008" s="6">
        <f t="shared" si="60"/>
        <v>19.396666666666665</v>
      </c>
      <c r="L1008" s="6">
        <f t="shared" si="61"/>
        <v>13.936666666666667</v>
      </c>
      <c r="M1008" s="6">
        <f t="shared" si="62"/>
        <v>0.71850833476542375</v>
      </c>
      <c r="N1008" s="11">
        <f t="shared" si="63"/>
        <v>4.1648629951417798E-3</v>
      </c>
      <c r="R1008" s="2"/>
      <c r="S1008" s="2"/>
      <c r="T1008" s="2"/>
      <c r="U1008" s="2"/>
      <c r="V1008" s="2"/>
    </row>
    <row r="1009" spans="1:22">
      <c r="A1009" s="13" t="s">
        <v>3872</v>
      </c>
      <c r="B1009" s="7" t="s">
        <v>1767</v>
      </c>
      <c r="C1009" s="12" t="s">
        <v>1768</v>
      </c>
      <c r="D1009" s="7">
        <v>5</v>
      </c>
      <c r="E1009" s="7">
        <v>17.18</v>
      </c>
      <c r="F1009" s="7">
        <v>18.61</v>
      </c>
      <c r="G1009" s="7">
        <v>14.99</v>
      </c>
      <c r="H1009" s="7">
        <v>17.54</v>
      </c>
      <c r="I1009" s="7">
        <v>14.74</v>
      </c>
      <c r="J1009" s="7">
        <v>16.940000000000001</v>
      </c>
      <c r="K1009" s="6">
        <f t="shared" si="60"/>
        <v>16.926666666666666</v>
      </c>
      <c r="L1009" s="6">
        <f t="shared" si="61"/>
        <v>16.406666666666666</v>
      </c>
      <c r="M1009" s="6">
        <f t="shared" si="62"/>
        <v>0.96927924379677044</v>
      </c>
      <c r="N1009" s="11">
        <f t="shared" si="63"/>
        <v>0.72123959641281399</v>
      </c>
      <c r="R1009" s="2"/>
      <c r="S1009" s="2"/>
      <c r="T1009" s="2"/>
      <c r="U1009" s="2"/>
      <c r="V1009" s="2"/>
    </row>
    <row r="1010" spans="1:22">
      <c r="A1010" s="13" t="s">
        <v>3464</v>
      </c>
      <c r="B1010" s="7" t="s">
        <v>1003</v>
      </c>
      <c r="C1010" s="12" t="s">
        <v>1004</v>
      </c>
      <c r="D1010" s="7">
        <v>15</v>
      </c>
      <c r="E1010" s="7">
        <v>15.41</v>
      </c>
      <c r="F1010" s="7">
        <v>14.55</v>
      </c>
      <c r="G1010" s="7">
        <v>15.03</v>
      </c>
      <c r="H1010" s="7">
        <v>17.670000000000002</v>
      </c>
      <c r="I1010" s="7">
        <v>18.559999999999999</v>
      </c>
      <c r="J1010" s="7">
        <v>18.79</v>
      </c>
      <c r="K1010" s="6">
        <f t="shared" si="60"/>
        <v>14.996666666666668</v>
      </c>
      <c r="L1010" s="6">
        <f t="shared" si="61"/>
        <v>18.34</v>
      </c>
      <c r="M1010" s="6">
        <f t="shared" si="62"/>
        <v>1.2229384307623916</v>
      </c>
      <c r="N1010" s="11">
        <f t="shared" si="63"/>
        <v>1.9891307280174597E-3</v>
      </c>
      <c r="R1010" s="2"/>
      <c r="S1010" s="2"/>
      <c r="T1010" s="2"/>
      <c r="U1010" s="2"/>
      <c r="V1010" s="2"/>
    </row>
    <row r="1011" spans="1:22">
      <c r="A1011" s="13" t="s">
        <v>3102</v>
      </c>
      <c r="B1011" s="7" t="s">
        <v>316</v>
      </c>
      <c r="C1011" s="12" t="s">
        <v>317</v>
      </c>
      <c r="D1011" s="7">
        <v>2</v>
      </c>
      <c r="E1011" s="7">
        <v>9.6999999999999993</v>
      </c>
      <c r="F1011" s="7">
        <v>11.49</v>
      </c>
      <c r="G1011" s="7">
        <v>11.21</v>
      </c>
      <c r="H1011" s="7">
        <v>20.96</v>
      </c>
      <c r="I1011" s="7">
        <v>21.69</v>
      </c>
      <c r="J1011" s="7">
        <v>24.95</v>
      </c>
      <c r="K1011" s="6">
        <f t="shared" si="60"/>
        <v>10.799999999999999</v>
      </c>
      <c r="L1011" s="6">
        <f t="shared" si="61"/>
        <v>22.533333333333335</v>
      </c>
      <c r="M1011" s="6">
        <f t="shared" si="62"/>
        <v>2.0864197530864201</v>
      </c>
      <c r="N1011" s="11">
        <f t="shared" si="63"/>
        <v>4.1990109964025503E-3</v>
      </c>
      <c r="R1011" s="2"/>
      <c r="S1011" s="2"/>
      <c r="T1011" s="2"/>
      <c r="U1011" s="2"/>
      <c r="V1011" s="2"/>
    </row>
    <row r="1012" spans="1:22">
      <c r="A1012" s="13" t="s">
        <v>4430</v>
      </c>
      <c r="B1012" s="7" t="s">
        <v>2798</v>
      </c>
      <c r="C1012" s="12" t="s">
        <v>2799</v>
      </c>
      <c r="D1012" s="7">
        <v>2</v>
      </c>
      <c r="E1012" s="7">
        <v>19.309999999999999</v>
      </c>
      <c r="F1012" s="7">
        <v>20.37</v>
      </c>
      <c r="G1012" s="7">
        <v>22.32</v>
      </c>
      <c r="H1012" s="7">
        <v>12.42</v>
      </c>
      <c r="I1012" s="7">
        <v>12.37</v>
      </c>
      <c r="J1012" s="7">
        <v>13.2</v>
      </c>
      <c r="K1012" s="6">
        <f t="shared" si="60"/>
        <v>20.666666666666668</v>
      </c>
      <c r="L1012" s="6">
        <f t="shared" si="61"/>
        <v>12.663333333333332</v>
      </c>
      <c r="M1012" s="6">
        <f t="shared" si="62"/>
        <v>0.6127419354838709</v>
      </c>
      <c r="N1012" s="11">
        <f t="shared" si="63"/>
        <v>7.5461992196620645E-3</v>
      </c>
      <c r="R1012" s="2"/>
      <c r="S1012" s="2"/>
      <c r="T1012" s="2"/>
      <c r="U1012" s="2"/>
      <c r="V1012" s="2"/>
    </row>
    <row r="1013" spans="1:22" ht="25">
      <c r="A1013" s="13" t="s">
        <v>4164</v>
      </c>
      <c r="B1013" s="7" t="s">
        <v>2294</v>
      </c>
      <c r="C1013" s="12" t="s">
        <v>2295</v>
      </c>
      <c r="D1013" s="7">
        <v>3</v>
      </c>
      <c r="E1013" s="7">
        <v>17.77</v>
      </c>
      <c r="F1013" s="7">
        <v>17.87</v>
      </c>
      <c r="G1013" s="7">
        <v>18.82</v>
      </c>
      <c r="H1013" s="7">
        <v>14.99</v>
      </c>
      <c r="I1013" s="7">
        <v>15.61</v>
      </c>
      <c r="J1013" s="7">
        <v>14.94</v>
      </c>
      <c r="K1013" s="6">
        <f t="shared" si="60"/>
        <v>18.153333333333332</v>
      </c>
      <c r="L1013" s="6">
        <f t="shared" si="61"/>
        <v>15.18</v>
      </c>
      <c r="M1013" s="6">
        <f t="shared" si="62"/>
        <v>0.83621006243114215</v>
      </c>
      <c r="N1013" s="11">
        <f t="shared" si="63"/>
        <v>3.1314651539031636E-3</v>
      </c>
      <c r="R1013" s="2"/>
      <c r="S1013" s="2"/>
      <c r="T1013" s="2"/>
      <c r="U1013" s="2"/>
      <c r="V1013" s="2"/>
    </row>
    <row r="1014" spans="1:22">
      <c r="A1014" s="13" t="s">
        <v>4128</v>
      </c>
      <c r="B1014" s="7" t="s">
        <v>2229</v>
      </c>
      <c r="C1014" s="12" t="s">
        <v>2230</v>
      </c>
      <c r="D1014" s="7">
        <v>1</v>
      </c>
      <c r="E1014" s="7">
        <v>16.149999999999999</v>
      </c>
      <c r="F1014" s="7">
        <v>18.05</v>
      </c>
      <c r="G1014" s="7">
        <v>20.010000000000002</v>
      </c>
      <c r="H1014" s="7">
        <v>14.4</v>
      </c>
      <c r="I1014" s="7">
        <v>15.9</v>
      </c>
      <c r="J1014" s="7">
        <v>15.5</v>
      </c>
      <c r="K1014" s="6">
        <f t="shared" si="60"/>
        <v>18.070000000000004</v>
      </c>
      <c r="L1014" s="6">
        <f t="shared" si="61"/>
        <v>15.266666666666666</v>
      </c>
      <c r="M1014" s="6">
        <f t="shared" si="62"/>
        <v>0.8448625714812763</v>
      </c>
      <c r="N1014" s="11">
        <f t="shared" si="63"/>
        <v>0.11400383781512087</v>
      </c>
      <c r="R1014" s="2"/>
      <c r="S1014" s="2"/>
      <c r="T1014" s="2"/>
      <c r="U1014" s="2"/>
      <c r="V1014" s="2"/>
    </row>
    <row r="1015" spans="1:22">
      <c r="A1015" s="13" t="s">
        <v>4290</v>
      </c>
      <c r="B1015" s="7" t="s">
        <v>2533</v>
      </c>
      <c r="C1015" s="12" t="s">
        <v>2534</v>
      </c>
      <c r="D1015" s="7">
        <v>5</v>
      </c>
      <c r="E1015" s="7">
        <v>17.420000000000002</v>
      </c>
      <c r="F1015" s="7">
        <v>19.12</v>
      </c>
      <c r="G1015" s="7">
        <v>19.11</v>
      </c>
      <c r="H1015" s="7">
        <v>14.36</v>
      </c>
      <c r="I1015" s="7">
        <v>14.64</v>
      </c>
      <c r="J1015" s="7">
        <v>15.34</v>
      </c>
      <c r="K1015" s="6">
        <f t="shared" si="60"/>
        <v>18.55</v>
      </c>
      <c r="L1015" s="6">
        <f t="shared" si="61"/>
        <v>14.780000000000001</v>
      </c>
      <c r="M1015" s="6">
        <f t="shared" si="62"/>
        <v>0.79676549865229118</v>
      </c>
      <c r="N1015" s="11">
        <f t="shared" si="63"/>
        <v>9.6389371050048227E-3</v>
      </c>
      <c r="R1015" s="2"/>
      <c r="S1015" s="2"/>
      <c r="T1015" s="2"/>
      <c r="U1015" s="2"/>
      <c r="V1015" s="2"/>
    </row>
    <row r="1016" spans="1:22">
      <c r="A1016" s="13" t="s">
        <v>4206</v>
      </c>
      <c r="B1016" s="7" t="s">
        <v>2372</v>
      </c>
      <c r="C1016" s="12" t="s">
        <v>2373</v>
      </c>
      <c r="D1016" s="7">
        <v>1</v>
      </c>
      <c r="E1016" s="7">
        <v>17.87</v>
      </c>
      <c r="F1016" s="7">
        <v>18.36</v>
      </c>
      <c r="G1016" s="7">
        <v>20.29</v>
      </c>
      <c r="H1016" s="7">
        <v>14.97</v>
      </c>
      <c r="I1016" s="7">
        <v>13.5</v>
      </c>
      <c r="J1016" s="7">
        <v>15</v>
      </c>
      <c r="K1016" s="6">
        <f t="shared" si="60"/>
        <v>18.84</v>
      </c>
      <c r="L1016" s="6">
        <f t="shared" si="61"/>
        <v>14.49</v>
      </c>
      <c r="M1016" s="6">
        <f t="shared" si="62"/>
        <v>0.76910828025477707</v>
      </c>
      <c r="N1016" s="11">
        <f t="shared" si="63"/>
        <v>1.1338459011119649E-2</v>
      </c>
      <c r="R1016" s="2"/>
      <c r="S1016" s="2"/>
      <c r="T1016" s="2"/>
      <c r="U1016" s="2"/>
      <c r="V1016" s="2"/>
    </row>
    <row r="1017" spans="1:22">
      <c r="A1017" s="13" t="s">
        <v>4296</v>
      </c>
      <c r="B1017" s="7" t="s">
        <v>2545</v>
      </c>
      <c r="C1017" s="12" t="s">
        <v>2546</v>
      </c>
      <c r="D1017" s="7">
        <v>4</v>
      </c>
      <c r="E1017" s="7">
        <v>18.13</v>
      </c>
      <c r="F1017" s="7">
        <v>20.37</v>
      </c>
      <c r="G1017" s="7">
        <v>18.579999999999998</v>
      </c>
      <c r="H1017" s="7">
        <v>13.98</v>
      </c>
      <c r="I1017" s="7">
        <v>14.76</v>
      </c>
      <c r="J1017" s="7">
        <v>14.16</v>
      </c>
      <c r="K1017" s="6">
        <f t="shared" si="60"/>
        <v>19.026666666666667</v>
      </c>
      <c r="L1017" s="6">
        <f t="shared" si="61"/>
        <v>14.300000000000002</v>
      </c>
      <c r="M1017" s="6">
        <f t="shared" si="62"/>
        <v>0.75157673440784878</v>
      </c>
      <c r="N1017" s="11">
        <f t="shared" si="63"/>
        <v>1.2932781948924329E-2</v>
      </c>
      <c r="R1017" s="2"/>
      <c r="S1017" s="2"/>
      <c r="T1017" s="2"/>
      <c r="U1017" s="2"/>
      <c r="V1017" s="2"/>
    </row>
    <row r="1018" spans="1:22">
      <c r="A1018" s="13" t="s">
        <v>3142</v>
      </c>
      <c r="B1018" s="7" t="s">
        <v>395</v>
      </c>
      <c r="C1018" s="12" t="s">
        <v>396</v>
      </c>
      <c r="D1018" s="7">
        <v>2</v>
      </c>
      <c r="E1018" s="7">
        <v>11.96</v>
      </c>
      <c r="F1018" s="7">
        <v>13.34</v>
      </c>
      <c r="G1018" s="7">
        <v>11.48</v>
      </c>
      <c r="H1018" s="7">
        <v>21.01</v>
      </c>
      <c r="I1018" s="7">
        <v>20.45</v>
      </c>
      <c r="J1018" s="7">
        <v>21.76</v>
      </c>
      <c r="K1018" s="6">
        <f t="shared" si="60"/>
        <v>12.26</v>
      </c>
      <c r="L1018" s="6">
        <f t="shared" si="61"/>
        <v>21.073333333333334</v>
      </c>
      <c r="M1018" s="6">
        <f t="shared" si="62"/>
        <v>1.7188689505165853</v>
      </c>
      <c r="N1018" s="11">
        <f t="shared" si="63"/>
        <v>4.1136922305200739E-4</v>
      </c>
      <c r="R1018" s="2"/>
      <c r="S1018" s="2"/>
      <c r="T1018" s="2"/>
      <c r="U1018" s="2"/>
      <c r="V1018" s="2"/>
    </row>
    <row r="1019" spans="1:22">
      <c r="A1019" s="13" t="s">
        <v>3758</v>
      </c>
      <c r="B1019" s="7" t="s">
        <v>1555</v>
      </c>
      <c r="C1019" s="12" t="s">
        <v>1556</v>
      </c>
      <c r="D1019" s="7">
        <v>5</v>
      </c>
      <c r="E1019" s="7">
        <v>14.79</v>
      </c>
      <c r="F1019" s="7">
        <v>15.98</v>
      </c>
      <c r="G1019" s="7">
        <v>19.13</v>
      </c>
      <c r="H1019" s="7">
        <v>14.95</v>
      </c>
      <c r="I1019" s="7">
        <v>16.61</v>
      </c>
      <c r="J1019" s="7">
        <v>18.55</v>
      </c>
      <c r="K1019" s="6">
        <f t="shared" si="60"/>
        <v>16.633333333333333</v>
      </c>
      <c r="L1019" s="6">
        <f t="shared" si="61"/>
        <v>16.703333333333333</v>
      </c>
      <c r="M1019" s="6">
        <f t="shared" si="62"/>
        <v>1.0042084168336673</v>
      </c>
      <c r="N1019" s="11">
        <f t="shared" si="63"/>
        <v>0.96849086551495489</v>
      </c>
      <c r="R1019" s="2"/>
      <c r="S1019" s="2"/>
      <c r="T1019" s="2"/>
      <c r="U1019" s="2"/>
      <c r="V1019" s="2"/>
    </row>
    <row r="1020" spans="1:22">
      <c r="A1020" s="13" t="s">
        <v>3825</v>
      </c>
      <c r="B1020" s="7" t="s">
        <v>1681</v>
      </c>
      <c r="C1020" s="12" t="s">
        <v>1682</v>
      </c>
      <c r="D1020" s="7">
        <v>1</v>
      </c>
      <c r="E1020" s="7">
        <v>16.34</v>
      </c>
      <c r="F1020" s="7">
        <v>16.329999999999998</v>
      </c>
      <c r="G1020" s="7">
        <v>17.62</v>
      </c>
      <c r="H1020" s="7">
        <v>15.98</v>
      </c>
      <c r="I1020" s="7">
        <v>16.510000000000002</v>
      </c>
      <c r="J1020" s="7">
        <v>17.21</v>
      </c>
      <c r="K1020" s="6">
        <f t="shared" si="60"/>
        <v>16.763333333333335</v>
      </c>
      <c r="L1020" s="6">
        <f t="shared" si="61"/>
        <v>16.566666666666666</v>
      </c>
      <c r="M1020" s="6">
        <f t="shared" si="62"/>
        <v>0.98826804533704504</v>
      </c>
      <c r="N1020" s="11">
        <f t="shared" si="63"/>
        <v>0.74245225650247204</v>
      </c>
      <c r="R1020" s="2"/>
      <c r="S1020" s="2"/>
      <c r="T1020" s="2"/>
      <c r="U1020" s="2"/>
      <c r="V1020" s="2"/>
    </row>
    <row r="1021" spans="1:22">
      <c r="A1021" s="13" t="s">
        <v>4417</v>
      </c>
      <c r="B1021" s="7" t="s">
        <v>2774</v>
      </c>
      <c r="C1021" s="12" t="s">
        <v>1417</v>
      </c>
      <c r="D1021" s="7">
        <v>8</v>
      </c>
      <c r="E1021" s="7">
        <v>19.86</v>
      </c>
      <c r="F1021" s="7">
        <v>20.149999999999999</v>
      </c>
      <c r="G1021" s="7">
        <v>19.91</v>
      </c>
      <c r="H1021" s="7">
        <v>12.74</v>
      </c>
      <c r="I1021" s="7">
        <v>14.61</v>
      </c>
      <c r="J1021" s="7">
        <v>12.74</v>
      </c>
      <c r="K1021" s="6">
        <f t="shared" si="60"/>
        <v>19.973333333333333</v>
      </c>
      <c r="L1021" s="6">
        <f t="shared" si="61"/>
        <v>13.363333333333335</v>
      </c>
      <c r="M1021" s="6">
        <f t="shared" si="62"/>
        <v>0.66905874499332452</v>
      </c>
      <c r="N1021" s="11">
        <f t="shared" si="63"/>
        <v>7.7838252691915574E-3</v>
      </c>
      <c r="R1021" s="2"/>
      <c r="S1021" s="2"/>
      <c r="T1021" s="2"/>
      <c r="U1021" s="2"/>
      <c r="V1021" s="2"/>
    </row>
    <row r="1022" spans="1:22">
      <c r="A1022" s="13" t="s">
        <v>3879</v>
      </c>
      <c r="B1022" s="7" t="s">
        <v>1780</v>
      </c>
      <c r="C1022" s="12" t="s">
        <v>1781</v>
      </c>
      <c r="D1022" s="7">
        <v>2</v>
      </c>
      <c r="E1022" s="7">
        <v>17.02</v>
      </c>
      <c r="F1022" s="7">
        <v>17.25</v>
      </c>
      <c r="G1022" s="7">
        <v>16.809999999999999</v>
      </c>
      <c r="H1022" s="7">
        <v>16.7</v>
      </c>
      <c r="I1022" s="7">
        <v>15.42</v>
      </c>
      <c r="J1022" s="7">
        <v>16.8</v>
      </c>
      <c r="K1022" s="6">
        <f t="shared" si="60"/>
        <v>17.026666666666667</v>
      </c>
      <c r="L1022" s="6">
        <f t="shared" si="61"/>
        <v>16.306666666666668</v>
      </c>
      <c r="M1022" s="6">
        <f t="shared" si="62"/>
        <v>0.95771339075959283</v>
      </c>
      <c r="N1022" s="11">
        <f t="shared" si="63"/>
        <v>0.2422530134829492</v>
      </c>
      <c r="R1022" s="2"/>
      <c r="S1022" s="2"/>
      <c r="T1022" s="2"/>
      <c r="U1022" s="2"/>
      <c r="V1022" s="2"/>
    </row>
    <row r="1023" spans="1:22">
      <c r="A1023" s="13" t="s">
        <v>4258</v>
      </c>
      <c r="B1023" s="7" t="s">
        <v>2470</v>
      </c>
      <c r="C1023" s="12" t="s">
        <v>2471</v>
      </c>
      <c r="D1023" s="7">
        <v>4</v>
      </c>
      <c r="E1023" s="7">
        <v>19.36</v>
      </c>
      <c r="F1023" s="7">
        <v>16.55</v>
      </c>
      <c r="G1023" s="7">
        <v>19.18</v>
      </c>
      <c r="H1023" s="7">
        <v>14.53</v>
      </c>
      <c r="I1023" s="7">
        <v>15.33</v>
      </c>
      <c r="J1023" s="7">
        <v>15.06</v>
      </c>
      <c r="K1023" s="6">
        <f t="shared" si="60"/>
        <v>18.363333333333333</v>
      </c>
      <c r="L1023" s="6">
        <f t="shared" si="61"/>
        <v>14.973333333333334</v>
      </c>
      <c r="M1023" s="6">
        <f t="shared" si="62"/>
        <v>0.81539299328371762</v>
      </c>
      <c r="N1023" s="11">
        <f t="shared" si="63"/>
        <v>5.6891715667440369E-2</v>
      </c>
      <c r="R1023" s="2"/>
      <c r="S1023" s="2"/>
      <c r="T1023" s="2"/>
      <c r="U1023" s="2"/>
      <c r="V1023" s="2"/>
    </row>
    <row r="1024" spans="1:22">
      <c r="A1024" s="13" t="s">
        <v>3620</v>
      </c>
      <c r="B1024" s="7" t="s">
        <v>1294</v>
      </c>
      <c r="C1024" s="12" t="s">
        <v>1295</v>
      </c>
      <c r="D1024" s="7">
        <v>14</v>
      </c>
      <c r="E1024" s="7">
        <v>15.17</v>
      </c>
      <c r="F1024" s="7">
        <v>15.38</v>
      </c>
      <c r="G1024" s="7">
        <v>17.399999999999999</v>
      </c>
      <c r="H1024" s="7">
        <v>18.02</v>
      </c>
      <c r="I1024" s="7">
        <v>16.71</v>
      </c>
      <c r="J1024" s="7">
        <v>17.32</v>
      </c>
      <c r="K1024" s="6">
        <f t="shared" si="60"/>
        <v>15.983333333333334</v>
      </c>
      <c r="L1024" s="6">
        <f t="shared" si="61"/>
        <v>17.350000000000001</v>
      </c>
      <c r="M1024" s="6">
        <f t="shared" si="62"/>
        <v>1.0855057351407718</v>
      </c>
      <c r="N1024" s="11">
        <f t="shared" si="63"/>
        <v>0.18680240594559885</v>
      </c>
      <c r="R1024" s="2"/>
      <c r="S1024" s="2"/>
      <c r="T1024" s="2"/>
      <c r="U1024" s="2"/>
      <c r="V1024" s="2"/>
    </row>
    <row r="1025" spans="1:22">
      <c r="A1025" s="13" t="s">
        <v>3127</v>
      </c>
      <c r="B1025" s="7" t="s">
        <v>365</v>
      </c>
      <c r="C1025" s="12" t="s">
        <v>366</v>
      </c>
      <c r="D1025" s="7">
        <v>7</v>
      </c>
      <c r="E1025" s="7">
        <v>11.79</v>
      </c>
      <c r="F1025" s="7">
        <v>12.09</v>
      </c>
      <c r="G1025" s="7">
        <v>12.93</v>
      </c>
      <c r="H1025" s="7">
        <v>18.399999999999999</v>
      </c>
      <c r="I1025" s="7">
        <v>22.93</v>
      </c>
      <c r="J1025" s="7">
        <v>21.86</v>
      </c>
      <c r="K1025" s="6">
        <f t="shared" si="60"/>
        <v>12.270000000000001</v>
      </c>
      <c r="L1025" s="6">
        <f t="shared" si="61"/>
        <v>21.063333333333333</v>
      </c>
      <c r="M1025" s="6">
        <f t="shared" si="62"/>
        <v>1.7166530834012494</v>
      </c>
      <c r="N1025" s="11">
        <f t="shared" si="63"/>
        <v>1.8436554175653617E-2</v>
      </c>
      <c r="R1025" s="2"/>
      <c r="S1025" s="2"/>
      <c r="T1025" s="2"/>
      <c r="U1025" s="2"/>
      <c r="V1025" s="2"/>
    </row>
    <row r="1026" spans="1:22">
      <c r="A1026" s="13" t="s">
        <v>3705</v>
      </c>
      <c r="B1026" s="7" t="s">
        <v>1457</v>
      </c>
      <c r="C1026" s="12" t="s">
        <v>467</v>
      </c>
      <c r="D1026" s="7">
        <v>1</v>
      </c>
      <c r="E1026" s="7">
        <v>13.31</v>
      </c>
      <c r="F1026" s="7">
        <v>16.600000000000001</v>
      </c>
      <c r="G1026" s="7">
        <v>16</v>
      </c>
      <c r="H1026" s="7">
        <v>17.07</v>
      </c>
      <c r="I1026" s="7">
        <v>16.37</v>
      </c>
      <c r="J1026" s="7">
        <v>20.65</v>
      </c>
      <c r="K1026" s="6">
        <f t="shared" si="60"/>
        <v>15.303333333333335</v>
      </c>
      <c r="L1026" s="6">
        <f t="shared" si="61"/>
        <v>18.029999999999998</v>
      </c>
      <c r="M1026" s="6">
        <f t="shared" si="62"/>
        <v>1.1781746896101064</v>
      </c>
      <c r="N1026" s="11">
        <f t="shared" si="63"/>
        <v>0.18226224202819191</v>
      </c>
      <c r="R1026" s="2"/>
      <c r="S1026" s="2"/>
      <c r="T1026" s="2"/>
      <c r="U1026" s="2"/>
      <c r="V1026" s="2"/>
    </row>
    <row r="1027" spans="1:22">
      <c r="A1027" s="13" t="s">
        <v>3282</v>
      </c>
      <c r="B1027" s="7" t="s">
        <v>663</v>
      </c>
      <c r="C1027" s="12" t="s">
        <v>664</v>
      </c>
      <c r="D1027" s="7">
        <v>2</v>
      </c>
      <c r="E1027" s="7">
        <v>13.82</v>
      </c>
      <c r="F1027" s="7">
        <v>13.55</v>
      </c>
      <c r="G1027" s="7">
        <v>15.79</v>
      </c>
      <c r="H1027" s="7">
        <v>17.100000000000001</v>
      </c>
      <c r="I1027" s="7">
        <v>19.850000000000001</v>
      </c>
      <c r="J1027" s="7">
        <v>19.88</v>
      </c>
      <c r="K1027" s="6">
        <f t="shared" ref="K1027:K1090" si="64">AVERAGE(E1027:G1027)</f>
        <v>14.386666666666665</v>
      </c>
      <c r="L1027" s="6">
        <f t="shared" ref="L1027:L1090" si="65">AVERAGE(H1027:J1027)</f>
        <v>18.943333333333332</v>
      </c>
      <c r="M1027" s="6">
        <f t="shared" ref="M1027:M1090" si="66">L1027/K1027</f>
        <v>1.3167284522706211</v>
      </c>
      <c r="N1027" s="11">
        <f t="shared" ref="N1027:N1090" si="67">TTEST(E1027:G1027,H1027:J1027,2,3)</f>
        <v>1.9473267107943684E-2</v>
      </c>
      <c r="R1027" s="2"/>
      <c r="S1027" s="2"/>
      <c r="T1027" s="2"/>
      <c r="U1027" s="2"/>
      <c r="V1027" s="2"/>
    </row>
    <row r="1028" spans="1:22">
      <c r="A1028" s="13" t="s">
        <v>3546</v>
      </c>
      <c r="B1028" s="7" t="s">
        <v>1158</v>
      </c>
      <c r="C1028" s="12" t="s">
        <v>1159</v>
      </c>
      <c r="D1028" s="7">
        <v>6</v>
      </c>
      <c r="E1028" s="7">
        <v>14.78</v>
      </c>
      <c r="F1028" s="7">
        <v>14.86</v>
      </c>
      <c r="G1028" s="7">
        <v>16.64</v>
      </c>
      <c r="H1028" s="7">
        <v>17.510000000000002</v>
      </c>
      <c r="I1028" s="7">
        <v>19.510000000000002</v>
      </c>
      <c r="J1028" s="7">
        <v>16.71</v>
      </c>
      <c r="K1028" s="6">
        <f t="shared" si="64"/>
        <v>15.426666666666668</v>
      </c>
      <c r="L1028" s="6">
        <f t="shared" si="65"/>
        <v>17.91</v>
      </c>
      <c r="M1028" s="6">
        <f t="shared" si="66"/>
        <v>1.1609766637856525</v>
      </c>
      <c r="N1028" s="11">
        <f t="shared" si="67"/>
        <v>7.9566743109464932E-2</v>
      </c>
      <c r="R1028" s="2"/>
      <c r="S1028" s="2"/>
      <c r="T1028" s="2"/>
      <c r="U1028" s="2"/>
      <c r="V1028" s="2"/>
    </row>
    <row r="1029" spans="1:22">
      <c r="A1029" s="13" t="s">
        <v>3503</v>
      </c>
      <c r="B1029" s="7" t="s">
        <v>1078</v>
      </c>
      <c r="C1029" s="12" t="s">
        <v>1079</v>
      </c>
      <c r="D1029" s="7">
        <v>5</v>
      </c>
      <c r="E1029" s="7">
        <v>14.46</v>
      </c>
      <c r="F1029" s="7">
        <v>15.9</v>
      </c>
      <c r="G1029" s="7">
        <v>15.19</v>
      </c>
      <c r="H1029" s="7">
        <v>17.68</v>
      </c>
      <c r="I1029" s="7">
        <v>18.48</v>
      </c>
      <c r="J1029" s="7">
        <v>18.29</v>
      </c>
      <c r="K1029" s="6">
        <f t="shared" si="64"/>
        <v>15.183333333333332</v>
      </c>
      <c r="L1029" s="6">
        <f t="shared" si="65"/>
        <v>18.149999999999999</v>
      </c>
      <c r="M1029" s="6">
        <f t="shared" si="66"/>
        <v>1.1953896816684961</v>
      </c>
      <c r="N1029" s="11">
        <f t="shared" si="67"/>
        <v>7.0015658818726144E-3</v>
      </c>
      <c r="R1029" s="2"/>
      <c r="S1029" s="2"/>
      <c r="T1029" s="2"/>
      <c r="U1029" s="2"/>
      <c r="V1029" s="2"/>
    </row>
    <row r="1030" spans="1:22">
      <c r="A1030" s="13" t="s">
        <v>4472</v>
      </c>
      <c r="B1030" s="7" t="s">
        <v>2879</v>
      </c>
      <c r="C1030" s="12" t="s">
        <v>2876</v>
      </c>
      <c r="D1030" s="7">
        <v>8</v>
      </c>
      <c r="E1030" s="7">
        <v>21.73</v>
      </c>
      <c r="F1030" s="7">
        <v>20.9</v>
      </c>
      <c r="G1030" s="7">
        <v>25.98</v>
      </c>
      <c r="H1030" s="7">
        <v>9.51</v>
      </c>
      <c r="I1030" s="7">
        <v>11.12</v>
      </c>
      <c r="J1030" s="7">
        <v>10.76</v>
      </c>
      <c r="K1030" s="6">
        <f t="shared" si="64"/>
        <v>22.87</v>
      </c>
      <c r="L1030" s="6">
        <f t="shared" si="65"/>
        <v>10.463333333333333</v>
      </c>
      <c r="M1030" s="6">
        <f t="shared" si="66"/>
        <v>0.45751348199970848</v>
      </c>
      <c r="N1030" s="11">
        <f t="shared" si="67"/>
        <v>1.0310425762729454E-2</v>
      </c>
      <c r="R1030" s="2"/>
      <c r="S1030" s="2"/>
      <c r="T1030" s="2"/>
      <c r="U1030" s="2"/>
      <c r="V1030" s="2"/>
    </row>
    <row r="1031" spans="1:22">
      <c r="A1031" s="13" t="s">
        <v>4451</v>
      </c>
      <c r="B1031" s="7" t="s">
        <v>2839</v>
      </c>
      <c r="C1031" s="12" t="s">
        <v>2840</v>
      </c>
      <c r="D1031" s="7">
        <v>2</v>
      </c>
      <c r="E1031" s="7">
        <v>19.61</v>
      </c>
      <c r="F1031" s="7">
        <v>24.94</v>
      </c>
      <c r="G1031" s="7">
        <v>21.27</v>
      </c>
      <c r="H1031" s="7">
        <v>9.67</v>
      </c>
      <c r="I1031" s="7">
        <v>12.47</v>
      </c>
      <c r="J1031" s="7">
        <v>12.04</v>
      </c>
      <c r="K1031" s="6">
        <f t="shared" si="64"/>
        <v>21.939999999999998</v>
      </c>
      <c r="L1031" s="6">
        <f t="shared" si="65"/>
        <v>11.393333333333333</v>
      </c>
      <c r="M1031" s="6">
        <f t="shared" si="66"/>
        <v>0.51929504709814645</v>
      </c>
      <c r="N1031" s="11">
        <f t="shared" si="67"/>
        <v>8.8825339650801683E-3</v>
      </c>
      <c r="R1031" s="2"/>
      <c r="S1031" s="2"/>
      <c r="T1031" s="2"/>
      <c r="U1031" s="2"/>
      <c r="V1031" s="2"/>
    </row>
    <row r="1032" spans="1:22">
      <c r="A1032" s="13" t="s">
        <v>4467</v>
      </c>
      <c r="B1032" s="7" t="s">
        <v>2870</v>
      </c>
      <c r="C1032" s="12" t="s">
        <v>2871</v>
      </c>
      <c r="D1032" s="7">
        <v>1</v>
      </c>
      <c r="E1032" s="7">
        <v>22.62</v>
      </c>
      <c r="F1032" s="7">
        <v>24.52</v>
      </c>
      <c r="G1032" s="7">
        <v>18.559999999999999</v>
      </c>
      <c r="H1032" s="7">
        <v>11.64</v>
      </c>
      <c r="I1032" s="7">
        <v>9.5500000000000007</v>
      </c>
      <c r="J1032" s="7">
        <v>13.11</v>
      </c>
      <c r="K1032" s="6">
        <f t="shared" si="64"/>
        <v>21.900000000000002</v>
      </c>
      <c r="L1032" s="6">
        <f t="shared" si="65"/>
        <v>11.433333333333332</v>
      </c>
      <c r="M1032" s="6">
        <f t="shared" si="66"/>
        <v>0.52207001522070007</v>
      </c>
      <c r="N1032" s="11">
        <f t="shared" si="67"/>
        <v>1.187720296486377E-2</v>
      </c>
      <c r="R1032" s="2"/>
      <c r="S1032" s="2"/>
      <c r="T1032" s="2"/>
      <c r="U1032" s="2"/>
      <c r="V1032" s="2"/>
    </row>
    <row r="1033" spans="1:22">
      <c r="A1033" s="13" t="s">
        <v>3199</v>
      </c>
      <c r="B1033" s="7" t="s">
        <v>504</v>
      </c>
      <c r="C1033" s="12" t="s">
        <v>505</v>
      </c>
      <c r="D1033" s="7">
        <v>3</v>
      </c>
      <c r="E1033" s="7">
        <v>13.79</v>
      </c>
      <c r="F1033" s="7">
        <v>11</v>
      </c>
      <c r="G1033" s="7">
        <v>12.73</v>
      </c>
      <c r="H1033" s="7">
        <v>19.96</v>
      </c>
      <c r="I1033" s="7">
        <v>22.19</v>
      </c>
      <c r="J1033" s="7">
        <v>20.329999999999998</v>
      </c>
      <c r="K1033" s="6">
        <f t="shared" si="64"/>
        <v>12.506666666666666</v>
      </c>
      <c r="L1033" s="6">
        <f t="shared" si="65"/>
        <v>20.826666666666668</v>
      </c>
      <c r="M1033" s="6">
        <f t="shared" si="66"/>
        <v>1.6652452025586355</v>
      </c>
      <c r="N1033" s="11">
        <f t="shared" si="67"/>
        <v>1.6201487396005599E-3</v>
      </c>
      <c r="R1033" s="2"/>
      <c r="S1033" s="2"/>
      <c r="T1033" s="2"/>
      <c r="U1033" s="2"/>
      <c r="V1033" s="2"/>
    </row>
    <row r="1034" spans="1:22">
      <c r="A1034" s="13" t="s">
        <v>4291</v>
      </c>
      <c r="B1034" s="7" t="s">
        <v>2535</v>
      </c>
      <c r="C1034" s="12" t="s">
        <v>2536</v>
      </c>
      <c r="D1034" s="7">
        <v>1</v>
      </c>
      <c r="E1034" s="7">
        <v>19.170000000000002</v>
      </c>
      <c r="F1034" s="7">
        <v>18.55</v>
      </c>
      <c r="G1034" s="7">
        <v>18.09</v>
      </c>
      <c r="H1034" s="7">
        <v>14.21</v>
      </c>
      <c r="I1034" s="7">
        <v>16.21</v>
      </c>
      <c r="J1034" s="7">
        <v>13.77</v>
      </c>
      <c r="K1034" s="6">
        <f t="shared" si="64"/>
        <v>18.603333333333335</v>
      </c>
      <c r="L1034" s="6">
        <f t="shared" si="65"/>
        <v>14.729999999999999</v>
      </c>
      <c r="M1034" s="6">
        <f t="shared" si="66"/>
        <v>0.79179358537896416</v>
      </c>
      <c r="N1034" s="11">
        <f t="shared" si="67"/>
        <v>2.270570622499489E-2</v>
      </c>
      <c r="R1034" s="2"/>
      <c r="S1034" s="2"/>
      <c r="T1034" s="2"/>
      <c r="U1034" s="2"/>
      <c r="V1034" s="2"/>
    </row>
    <row r="1035" spans="1:22">
      <c r="A1035" s="13" t="s">
        <v>2974</v>
      </c>
      <c r="B1035" s="7" t="s">
        <v>71</v>
      </c>
      <c r="C1035" s="12" t="s">
        <v>72</v>
      </c>
      <c r="D1035" s="7">
        <v>1</v>
      </c>
      <c r="E1035" s="7">
        <v>7.74</v>
      </c>
      <c r="F1035" s="7">
        <v>7.08</v>
      </c>
      <c r="G1035" s="7">
        <v>5.19</v>
      </c>
      <c r="H1035" s="7">
        <v>23.02</v>
      </c>
      <c r="I1035" s="7">
        <v>28.72</v>
      </c>
      <c r="J1035" s="7">
        <v>28.26</v>
      </c>
      <c r="K1035" s="6">
        <f t="shared" si="64"/>
        <v>6.6700000000000008</v>
      </c>
      <c r="L1035" s="6">
        <f t="shared" si="65"/>
        <v>26.666666666666668</v>
      </c>
      <c r="M1035" s="6">
        <f t="shared" si="66"/>
        <v>3.9980009995002495</v>
      </c>
      <c r="N1035" s="11">
        <f t="shared" si="67"/>
        <v>3.3154520862950609E-3</v>
      </c>
      <c r="R1035" s="2"/>
      <c r="S1035" s="2"/>
      <c r="T1035" s="2"/>
      <c r="U1035" s="2"/>
      <c r="V1035" s="2"/>
    </row>
    <row r="1036" spans="1:22">
      <c r="A1036" s="13" t="s">
        <v>3929</v>
      </c>
      <c r="B1036" s="7" t="s">
        <v>1876</v>
      </c>
      <c r="C1036" s="12" t="s">
        <v>1877</v>
      </c>
      <c r="D1036" s="7">
        <v>11</v>
      </c>
      <c r="E1036" s="7">
        <v>16.62</v>
      </c>
      <c r="F1036" s="7">
        <v>16.73</v>
      </c>
      <c r="G1036" s="7">
        <v>18.260000000000002</v>
      </c>
      <c r="H1036" s="7">
        <v>15.32</v>
      </c>
      <c r="I1036" s="7">
        <v>17.11</v>
      </c>
      <c r="J1036" s="7">
        <v>15.97</v>
      </c>
      <c r="K1036" s="6">
        <f t="shared" si="64"/>
        <v>17.203333333333333</v>
      </c>
      <c r="L1036" s="6">
        <f t="shared" si="65"/>
        <v>16.133333333333333</v>
      </c>
      <c r="M1036" s="6">
        <f t="shared" si="66"/>
        <v>0.93780275140476654</v>
      </c>
      <c r="N1036" s="11">
        <f t="shared" si="67"/>
        <v>0.22387799850849011</v>
      </c>
      <c r="R1036" s="2"/>
      <c r="S1036" s="2"/>
      <c r="T1036" s="2"/>
      <c r="U1036" s="2"/>
      <c r="V1036" s="2"/>
    </row>
    <row r="1037" spans="1:22">
      <c r="A1037" s="13" t="s">
        <v>4108</v>
      </c>
      <c r="B1037" s="7" t="s">
        <v>2194</v>
      </c>
      <c r="C1037" s="12" t="s">
        <v>2195</v>
      </c>
      <c r="D1037" s="7">
        <v>1</v>
      </c>
      <c r="E1037" s="7">
        <v>19.010000000000002</v>
      </c>
      <c r="F1037" s="7">
        <v>17.690000000000001</v>
      </c>
      <c r="G1037" s="7">
        <v>17.63</v>
      </c>
      <c r="H1037" s="7">
        <v>15.53</v>
      </c>
      <c r="I1037" s="7">
        <v>14.81</v>
      </c>
      <c r="J1037" s="7">
        <v>15.34</v>
      </c>
      <c r="K1037" s="6">
        <f t="shared" si="64"/>
        <v>18.11</v>
      </c>
      <c r="L1037" s="6">
        <f t="shared" si="65"/>
        <v>15.226666666666667</v>
      </c>
      <c r="M1037" s="6">
        <f t="shared" si="66"/>
        <v>0.84078777839131236</v>
      </c>
      <c r="N1037" s="11">
        <f t="shared" si="67"/>
        <v>1.1645898941253658E-2</v>
      </c>
      <c r="R1037" s="2"/>
      <c r="S1037" s="2"/>
      <c r="T1037" s="2"/>
      <c r="U1037" s="2"/>
      <c r="V1037" s="2"/>
    </row>
    <row r="1038" spans="1:22">
      <c r="A1038" s="13" t="s">
        <v>3475</v>
      </c>
      <c r="B1038" s="7" t="s">
        <v>1023</v>
      </c>
      <c r="C1038" s="12" t="s">
        <v>1024</v>
      </c>
      <c r="D1038" s="7">
        <v>27</v>
      </c>
      <c r="E1038" s="7">
        <v>14.5</v>
      </c>
      <c r="F1038" s="7">
        <v>15.44</v>
      </c>
      <c r="G1038" s="7">
        <v>15.11</v>
      </c>
      <c r="H1038" s="7">
        <v>17.36</v>
      </c>
      <c r="I1038" s="7">
        <v>18.5</v>
      </c>
      <c r="J1038" s="7">
        <v>19.09</v>
      </c>
      <c r="K1038" s="6">
        <f t="shared" si="64"/>
        <v>15.016666666666666</v>
      </c>
      <c r="L1038" s="6">
        <f t="shared" si="65"/>
        <v>18.316666666666666</v>
      </c>
      <c r="M1038" s="6">
        <f t="shared" si="66"/>
        <v>1.2197558268590456</v>
      </c>
      <c r="N1038" s="11">
        <f t="shared" si="67"/>
        <v>9.8754873065420006E-3</v>
      </c>
      <c r="R1038" s="2"/>
      <c r="S1038" s="2"/>
      <c r="T1038" s="2"/>
      <c r="U1038" s="2"/>
      <c r="V1038" s="2"/>
    </row>
    <row r="1039" spans="1:22">
      <c r="A1039" s="13" t="s">
        <v>3925</v>
      </c>
      <c r="B1039" s="7" t="s">
        <v>1870</v>
      </c>
      <c r="C1039" s="12" t="s">
        <v>1871</v>
      </c>
      <c r="D1039" s="7">
        <v>7</v>
      </c>
      <c r="E1039" s="7">
        <v>19.68</v>
      </c>
      <c r="F1039" s="7">
        <v>15.47</v>
      </c>
      <c r="G1039" s="7">
        <v>17.07</v>
      </c>
      <c r="H1039" s="7">
        <v>16.34</v>
      </c>
      <c r="I1039" s="7">
        <v>16.37</v>
      </c>
      <c r="J1039" s="7">
        <v>15.07</v>
      </c>
      <c r="K1039" s="6">
        <f t="shared" si="64"/>
        <v>17.406666666666666</v>
      </c>
      <c r="L1039" s="6">
        <f t="shared" si="65"/>
        <v>15.926666666666668</v>
      </c>
      <c r="M1039" s="6">
        <f t="shared" si="66"/>
        <v>0.91497510532363091</v>
      </c>
      <c r="N1039" s="11">
        <f t="shared" si="67"/>
        <v>0.35273665217185379</v>
      </c>
      <c r="R1039" s="2"/>
      <c r="S1039" s="2"/>
      <c r="T1039" s="2"/>
      <c r="U1039" s="2"/>
      <c r="V1039" s="2"/>
    </row>
    <row r="1040" spans="1:22">
      <c r="A1040" s="13" t="s">
        <v>3097</v>
      </c>
      <c r="B1040" s="7" t="s">
        <v>306</v>
      </c>
      <c r="C1040" s="12" t="s">
        <v>307</v>
      </c>
      <c r="D1040" s="7">
        <v>4</v>
      </c>
      <c r="E1040" s="7">
        <v>11.16</v>
      </c>
      <c r="F1040" s="7">
        <v>10.62</v>
      </c>
      <c r="G1040" s="7">
        <v>12</v>
      </c>
      <c r="H1040" s="7">
        <v>22.02</v>
      </c>
      <c r="I1040" s="7">
        <v>20.99</v>
      </c>
      <c r="J1040" s="7">
        <v>23.21</v>
      </c>
      <c r="K1040" s="6">
        <f t="shared" si="64"/>
        <v>11.26</v>
      </c>
      <c r="L1040" s="6">
        <f t="shared" si="65"/>
        <v>22.073333333333334</v>
      </c>
      <c r="M1040" s="6">
        <f t="shared" si="66"/>
        <v>1.9603315571343991</v>
      </c>
      <c r="N1040" s="11">
        <f t="shared" si="67"/>
        <v>3.9949684290984999E-4</v>
      </c>
      <c r="R1040" s="2"/>
      <c r="S1040" s="2"/>
      <c r="T1040" s="2"/>
      <c r="U1040" s="2"/>
      <c r="V1040" s="2"/>
    </row>
    <row r="1041" spans="1:22">
      <c r="A1041" s="13" t="s">
        <v>3712</v>
      </c>
      <c r="B1041" s="7" t="s">
        <v>1469</v>
      </c>
      <c r="C1041" s="12" t="s">
        <v>1470</v>
      </c>
      <c r="D1041" s="7">
        <v>2</v>
      </c>
      <c r="E1041" s="7">
        <v>15.56</v>
      </c>
      <c r="F1041" s="7">
        <v>16.54</v>
      </c>
      <c r="G1041" s="7">
        <v>16.3</v>
      </c>
      <c r="H1041" s="7">
        <v>16.11</v>
      </c>
      <c r="I1041" s="7">
        <v>18.149999999999999</v>
      </c>
      <c r="J1041" s="7">
        <v>17.34</v>
      </c>
      <c r="K1041" s="6">
        <f t="shared" si="64"/>
        <v>16.133333333333336</v>
      </c>
      <c r="L1041" s="6">
        <f t="shared" si="65"/>
        <v>17.2</v>
      </c>
      <c r="M1041" s="6">
        <f t="shared" si="66"/>
        <v>1.0661157024793386</v>
      </c>
      <c r="N1041" s="11">
        <f t="shared" si="67"/>
        <v>0.20775525018382296</v>
      </c>
      <c r="R1041" s="2"/>
      <c r="S1041" s="2"/>
      <c r="T1041" s="2"/>
      <c r="U1041" s="2"/>
      <c r="V1041" s="2"/>
    </row>
    <row r="1042" spans="1:22">
      <c r="A1042" s="13" t="s">
        <v>3616</v>
      </c>
      <c r="B1042" s="7" t="s">
        <v>1286</v>
      </c>
      <c r="C1042" s="12" t="s">
        <v>1287</v>
      </c>
      <c r="D1042" s="7">
        <v>15</v>
      </c>
      <c r="E1042" s="7">
        <v>15.75</v>
      </c>
      <c r="F1042" s="7">
        <v>16.39</v>
      </c>
      <c r="G1042" s="7">
        <v>14.99</v>
      </c>
      <c r="H1042" s="7">
        <v>18.14</v>
      </c>
      <c r="I1042" s="7">
        <v>16.95</v>
      </c>
      <c r="J1042" s="7">
        <v>17.77</v>
      </c>
      <c r="K1042" s="6">
        <f t="shared" si="64"/>
        <v>15.71</v>
      </c>
      <c r="L1042" s="6">
        <f t="shared" si="65"/>
        <v>17.62</v>
      </c>
      <c r="M1042" s="6">
        <f t="shared" si="66"/>
        <v>1.1215786123488225</v>
      </c>
      <c r="N1042" s="11">
        <f t="shared" si="67"/>
        <v>2.4292258749119475E-2</v>
      </c>
      <c r="R1042" s="2"/>
      <c r="S1042" s="2"/>
      <c r="T1042" s="2"/>
      <c r="U1042" s="2"/>
      <c r="V1042" s="2"/>
    </row>
    <row r="1043" spans="1:22">
      <c r="A1043" s="13" t="s">
        <v>3513</v>
      </c>
      <c r="B1043" s="7" t="s">
        <v>1097</v>
      </c>
      <c r="C1043" s="12" t="s">
        <v>1098</v>
      </c>
      <c r="D1043" s="7">
        <v>2</v>
      </c>
      <c r="E1043" s="7">
        <v>12.98</v>
      </c>
      <c r="F1043" s="7">
        <v>15.36</v>
      </c>
      <c r="G1043" s="7">
        <v>16.649999999999999</v>
      </c>
      <c r="H1043" s="7">
        <v>16.579999999999998</v>
      </c>
      <c r="I1043" s="7">
        <v>18.420000000000002</v>
      </c>
      <c r="J1043" s="7">
        <v>20.010000000000002</v>
      </c>
      <c r="K1043" s="6">
        <f t="shared" si="64"/>
        <v>14.996666666666664</v>
      </c>
      <c r="L1043" s="6">
        <f t="shared" si="65"/>
        <v>18.33666666666667</v>
      </c>
      <c r="M1043" s="6">
        <f t="shared" si="66"/>
        <v>1.2227161591464775</v>
      </c>
      <c r="N1043" s="11">
        <f t="shared" si="67"/>
        <v>8.480477604180367E-2</v>
      </c>
      <c r="R1043" s="2"/>
      <c r="S1043" s="2"/>
      <c r="T1043" s="2"/>
      <c r="U1043" s="2"/>
      <c r="V1043" s="2"/>
    </row>
    <row r="1044" spans="1:22">
      <c r="A1044" s="13" t="s">
        <v>3323</v>
      </c>
      <c r="B1044" s="7" t="s">
        <v>742</v>
      </c>
      <c r="C1044" s="12" t="s">
        <v>743</v>
      </c>
      <c r="D1044" s="7">
        <v>2</v>
      </c>
      <c r="E1044" s="7">
        <v>12.76</v>
      </c>
      <c r="F1044" s="7">
        <v>16.47</v>
      </c>
      <c r="G1044" s="7">
        <v>13.8</v>
      </c>
      <c r="H1044" s="7">
        <v>18.34</v>
      </c>
      <c r="I1044" s="7">
        <v>19.46</v>
      </c>
      <c r="J1044" s="7">
        <v>19.170000000000002</v>
      </c>
      <c r="K1044" s="6">
        <f t="shared" si="64"/>
        <v>14.343333333333334</v>
      </c>
      <c r="L1044" s="6">
        <f t="shared" si="65"/>
        <v>18.989999999999998</v>
      </c>
      <c r="M1044" s="6">
        <f t="shared" si="66"/>
        <v>1.3239600278875201</v>
      </c>
      <c r="N1044" s="11">
        <f t="shared" si="67"/>
        <v>4.2441494819911732E-2</v>
      </c>
      <c r="R1044" s="2"/>
      <c r="S1044" s="2"/>
      <c r="T1044" s="2"/>
      <c r="U1044" s="2"/>
      <c r="V1044" s="2"/>
    </row>
    <row r="1045" spans="1:22">
      <c r="A1045" s="13" t="s">
        <v>3565</v>
      </c>
      <c r="B1045" s="7" t="s">
        <v>1192</v>
      </c>
      <c r="C1045" s="12" t="s">
        <v>1193</v>
      </c>
      <c r="D1045" s="7">
        <v>2</v>
      </c>
      <c r="E1045" s="7">
        <v>15.8</v>
      </c>
      <c r="F1045" s="7">
        <v>16.87</v>
      </c>
      <c r="G1045" s="7">
        <v>13.41</v>
      </c>
      <c r="H1045" s="7">
        <v>18.739999999999998</v>
      </c>
      <c r="I1045" s="7">
        <v>18.38</v>
      </c>
      <c r="J1045" s="7">
        <v>16.8</v>
      </c>
      <c r="K1045" s="6">
        <f t="shared" si="64"/>
        <v>15.36</v>
      </c>
      <c r="L1045" s="6">
        <f t="shared" si="65"/>
        <v>17.973333333333333</v>
      </c>
      <c r="M1045" s="6">
        <f t="shared" si="66"/>
        <v>1.1701388888888888</v>
      </c>
      <c r="N1045" s="11">
        <f t="shared" si="67"/>
        <v>0.10828084902931097</v>
      </c>
      <c r="R1045" s="2"/>
      <c r="S1045" s="2"/>
      <c r="T1045" s="2"/>
      <c r="U1045" s="2"/>
      <c r="V1045" s="2"/>
    </row>
    <row r="1046" spans="1:22">
      <c r="A1046" s="13" t="s">
        <v>3086</v>
      </c>
      <c r="B1046" s="7" t="s">
        <v>285</v>
      </c>
      <c r="C1046" s="12" t="s">
        <v>286</v>
      </c>
      <c r="D1046" s="7">
        <v>1</v>
      </c>
      <c r="E1046" s="7">
        <v>9.8699999999999992</v>
      </c>
      <c r="F1046" s="7">
        <v>10.56</v>
      </c>
      <c r="G1046" s="7">
        <v>13.27</v>
      </c>
      <c r="H1046" s="7">
        <v>20.88</v>
      </c>
      <c r="I1046" s="7">
        <v>21.4</v>
      </c>
      <c r="J1046" s="7">
        <v>24.01</v>
      </c>
      <c r="K1046" s="6">
        <f t="shared" si="64"/>
        <v>11.233333333333334</v>
      </c>
      <c r="L1046" s="6">
        <f t="shared" si="65"/>
        <v>22.096666666666668</v>
      </c>
      <c r="M1046" s="6">
        <f t="shared" si="66"/>
        <v>1.9670623145400592</v>
      </c>
      <c r="N1046" s="11">
        <f t="shared" si="67"/>
        <v>1.5960316154746614E-3</v>
      </c>
      <c r="R1046" s="2"/>
      <c r="S1046" s="2"/>
      <c r="T1046" s="2"/>
      <c r="U1046" s="2"/>
      <c r="V1046" s="2"/>
    </row>
    <row r="1047" spans="1:22">
      <c r="A1047" s="13" t="s">
        <v>2985</v>
      </c>
      <c r="B1047" s="7" t="s">
        <v>92</v>
      </c>
      <c r="C1047" s="12" t="s">
        <v>93</v>
      </c>
      <c r="D1047" s="7">
        <v>2</v>
      </c>
      <c r="E1047" s="7">
        <v>6.92</v>
      </c>
      <c r="F1047" s="7">
        <v>7.15</v>
      </c>
      <c r="G1047" s="7">
        <v>8.51</v>
      </c>
      <c r="H1047" s="7">
        <v>23.52</v>
      </c>
      <c r="I1047" s="7">
        <v>24.62</v>
      </c>
      <c r="J1047" s="7">
        <v>29.28</v>
      </c>
      <c r="K1047" s="6">
        <f t="shared" si="64"/>
        <v>7.5266666666666664</v>
      </c>
      <c r="L1047" s="6">
        <f t="shared" si="65"/>
        <v>25.806666666666668</v>
      </c>
      <c r="M1047" s="6">
        <f t="shared" si="66"/>
        <v>3.4286979627989376</v>
      </c>
      <c r="N1047" s="11">
        <f t="shared" si="67"/>
        <v>5.970387192469756E-3</v>
      </c>
      <c r="R1047" s="2"/>
      <c r="S1047" s="2"/>
      <c r="T1047" s="2"/>
      <c r="U1047" s="2"/>
      <c r="V1047" s="2"/>
    </row>
    <row r="1048" spans="1:22">
      <c r="A1048" s="13" t="s">
        <v>3914</v>
      </c>
      <c r="B1048" s="7" t="s">
        <v>1849</v>
      </c>
      <c r="C1048" s="12" t="s">
        <v>1850</v>
      </c>
      <c r="D1048" s="7">
        <v>1</v>
      </c>
      <c r="E1048" s="7">
        <v>16.23</v>
      </c>
      <c r="F1048" s="7">
        <v>18.89</v>
      </c>
      <c r="G1048" s="7">
        <v>16.52</v>
      </c>
      <c r="H1048" s="7">
        <v>15.17</v>
      </c>
      <c r="I1048" s="7">
        <v>15.93</v>
      </c>
      <c r="J1048" s="7">
        <v>17.239999999999998</v>
      </c>
      <c r="K1048" s="6">
        <f t="shared" si="64"/>
        <v>17.213333333333335</v>
      </c>
      <c r="L1048" s="6">
        <f t="shared" si="65"/>
        <v>16.113333333333333</v>
      </c>
      <c r="M1048" s="6">
        <f t="shared" si="66"/>
        <v>0.93609604957397363</v>
      </c>
      <c r="N1048" s="11">
        <f t="shared" si="67"/>
        <v>0.35423569007299616</v>
      </c>
      <c r="R1048" s="2"/>
      <c r="S1048" s="2"/>
      <c r="T1048" s="2"/>
      <c r="U1048" s="2"/>
      <c r="V1048" s="2"/>
    </row>
    <row r="1049" spans="1:22">
      <c r="A1049" s="13" t="s">
        <v>3014</v>
      </c>
      <c r="B1049" s="7" t="s">
        <v>147</v>
      </c>
      <c r="C1049" s="12" t="s">
        <v>148</v>
      </c>
      <c r="D1049" s="7">
        <v>2</v>
      </c>
      <c r="E1049" s="7">
        <v>8.91</v>
      </c>
      <c r="F1049" s="7">
        <v>9.43</v>
      </c>
      <c r="G1049" s="7">
        <v>8.69</v>
      </c>
      <c r="H1049" s="7">
        <v>24.18</v>
      </c>
      <c r="I1049" s="7">
        <v>25.42</v>
      </c>
      <c r="J1049" s="7">
        <v>23.37</v>
      </c>
      <c r="K1049" s="6">
        <f t="shared" si="64"/>
        <v>9.01</v>
      </c>
      <c r="L1049" s="6">
        <f t="shared" si="65"/>
        <v>24.323333333333334</v>
      </c>
      <c r="M1049" s="6">
        <f t="shared" si="66"/>
        <v>2.6995930447650758</v>
      </c>
      <c r="N1049" s="11">
        <f t="shared" si="67"/>
        <v>4.6507528679160431E-4</v>
      </c>
      <c r="R1049" s="2"/>
      <c r="S1049" s="2"/>
      <c r="T1049" s="2"/>
      <c r="U1049" s="2"/>
      <c r="V1049" s="2"/>
    </row>
    <row r="1050" spans="1:22">
      <c r="A1050" s="13" t="s">
        <v>3137</v>
      </c>
      <c r="B1050" s="7" t="s">
        <v>385</v>
      </c>
      <c r="C1050" s="12" t="s">
        <v>386</v>
      </c>
      <c r="D1050" s="7">
        <v>1</v>
      </c>
      <c r="E1050" s="7">
        <v>11.57</v>
      </c>
      <c r="F1050" s="7">
        <v>11.47</v>
      </c>
      <c r="G1050" s="7">
        <v>13.53</v>
      </c>
      <c r="H1050" s="7">
        <v>19.760000000000002</v>
      </c>
      <c r="I1050" s="7">
        <v>20.47</v>
      </c>
      <c r="J1050" s="7">
        <v>23.19</v>
      </c>
      <c r="K1050" s="6">
        <f t="shared" si="64"/>
        <v>12.19</v>
      </c>
      <c r="L1050" s="6">
        <f t="shared" si="65"/>
        <v>21.14</v>
      </c>
      <c r="M1050" s="6">
        <f t="shared" si="66"/>
        <v>1.7342083675143563</v>
      </c>
      <c r="N1050" s="11">
        <f t="shared" si="67"/>
        <v>3.5492536841166176E-3</v>
      </c>
      <c r="R1050" s="2"/>
      <c r="S1050" s="2"/>
      <c r="T1050" s="2"/>
      <c r="U1050" s="2"/>
      <c r="V1050" s="2"/>
    </row>
    <row r="1051" spans="1:22">
      <c r="A1051" s="13" t="s">
        <v>3109</v>
      </c>
      <c r="B1051" s="7" t="s">
        <v>330</v>
      </c>
      <c r="C1051" s="12" t="s">
        <v>33</v>
      </c>
      <c r="D1051" s="7">
        <v>2</v>
      </c>
      <c r="E1051" s="7">
        <v>11.51</v>
      </c>
      <c r="F1051" s="7">
        <v>11.45</v>
      </c>
      <c r="G1051" s="7">
        <v>11.17</v>
      </c>
      <c r="H1051" s="7">
        <v>22.86</v>
      </c>
      <c r="I1051" s="7">
        <v>21.55</v>
      </c>
      <c r="J1051" s="7">
        <v>21.45</v>
      </c>
      <c r="K1051" s="6">
        <f t="shared" si="64"/>
        <v>11.376666666666667</v>
      </c>
      <c r="L1051" s="6">
        <f t="shared" si="65"/>
        <v>21.953333333333333</v>
      </c>
      <c r="M1051" s="6">
        <f t="shared" si="66"/>
        <v>1.9296806328743041</v>
      </c>
      <c r="N1051" s="11">
        <f t="shared" si="67"/>
        <v>1.1544759255923502E-3</v>
      </c>
      <c r="R1051" s="2"/>
      <c r="S1051" s="2"/>
      <c r="T1051" s="2"/>
      <c r="U1051" s="2"/>
      <c r="V1051" s="2"/>
    </row>
    <row r="1052" spans="1:22">
      <c r="A1052" s="13" t="s">
        <v>2954</v>
      </c>
      <c r="B1052" s="7" t="s">
        <v>32</v>
      </c>
      <c r="C1052" s="12" t="s">
        <v>33</v>
      </c>
      <c r="D1052" s="7">
        <v>1</v>
      </c>
      <c r="E1052" s="7">
        <v>4.2</v>
      </c>
      <c r="F1052" s="7">
        <v>3.65</v>
      </c>
      <c r="G1052" s="7">
        <v>3.88</v>
      </c>
      <c r="H1052" s="7">
        <v>28.33</v>
      </c>
      <c r="I1052" s="7">
        <v>28.07</v>
      </c>
      <c r="J1052" s="7">
        <v>31.86</v>
      </c>
      <c r="K1052" s="6">
        <f t="shared" si="64"/>
        <v>3.91</v>
      </c>
      <c r="L1052" s="6">
        <f t="shared" si="65"/>
        <v>29.419999999999998</v>
      </c>
      <c r="M1052" s="6">
        <f t="shared" si="66"/>
        <v>7.524296675191815</v>
      </c>
      <c r="N1052" s="11">
        <f t="shared" si="67"/>
        <v>1.9801651622122492E-3</v>
      </c>
      <c r="R1052" s="2"/>
      <c r="S1052" s="2"/>
      <c r="T1052" s="2"/>
      <c r="U1052" s="2"/>
      <c r="V1052" s="2"/>
    </row>
    <row r="1053" spans="1:22">
      <c r="A1053" s="13" t="s">
        <v>3614</v>
      </c>
      <c r="B1053" s="7" t="s">
        <v>1282</v>
      </c>
      <c r="C1053" s="12" t="s">
        <v>1283</v>
      </c>
      <c r="D1053" s="7">
        <v>2</v>
      </c>
      <c r="E1053" s="7">
        <v>15.07</v>
      </c>
      <c r="F1053" s="7">
        <v>17.739999999999998</v>
      </c>
      <c r="G1053" s="7">
        <v>15.77</v>
      </c>
      <c r="H1053" s="7">
        <v>18.059999999999999</v>
      </c>
      <c r="I1053" s="7">
        <v>15.56</v>
      </c>
      <c r="J1053" s="7">
        <v>17.809999999999999</v>
      </c>
      <c r="K1053" s="6">
        <f t="shared" si="64"/>
        <v>16.193333333333332</v>
      </c>
      <c r="L1053" s="6">
        <f t="shared" si="65"/>
        <v>17.143333333333331</v>
      </c>
      <c r="M1053" s="6">
        <f t="shared" si="66"/>
        <v>1.0586661177439276</v>
      </c>
      <c r="N1053" s="11">
        <f t="shared" si="67"/>
        <v>0.44682975976487271</v>
      </c>
      <c r="R1053" s="2"/>
      <c r="S1053" s="2"/>
      <c r="T1053" s="2"/>
      <c r="U1053" s="2"/>
      <c r="V1053" s="2"/>
    </row>
    <row r="1054" spans="1:22">
      <c r="A1054" s="13" t="s">
        <v>3297</v>
      </c>
      <c r="B1054" s="7" t="s">
        <v>692</v>
      </c>
      <c r="C1054" s="12" t="s">
        <v>693</v>
      </c>
      <c r="D1054" s="7">
        <v>2</v>
      </c>
      <c r="E1054" s="7">
        <v>13.78</v>
      </c>
      <c r="F1054" s="7">
        <v>12.3</v>
      </c>
      <c r="G1054" s="7">
        <v>13.63</v>
      </c>
      <c r="H1054" s="7">
        <v>19.350000000000001</v>
      </c>
      <c r="I1054" s="7">
        <v>21.59</v>
      </c>
      <c r="J1054" s="7">
        <v>19.34</v>
      </c>
      <c r="K1054" s="6">
        <f t="shared" si="64"/>
        <v>13.236666666666666</v>
      </c>
      <c r="L1054" s="6">
        <f t="shared" si="65"/>
        <v>20.093333333333334</v>
      </c>
      <c r="M1054" s="6">
        <f t="shared" si="66"/>
        <v>1.5180055401662051</v>
      </c>
      <c r="N1054" s="11">
        <f t="shared" si="67"/>
        <v>2.9247357331279328E-3</v>
      </c>
      <c r="R1054" s="2"/>
      <c r="S1054" s="2"/>
      <c r="T1054" s="2"/>
      <c r="U1054" s="2"/>
      <c r="V1054" s="2"/>
    </row>
    <row r="1055" spans="1:22">
      <c r="A1055" s="13" t="s">
        <v>3231</v>
      </c>
      <c r="B1055" s="7" t="s">
        <v>566</v>
      </c>
      <c r="C1055" s="12" t="s">
        <v>567</v>
      </c>
      <c r="D1055" s="7">
        <v>1</v>
      </c>
      <c r="E1055" s="7">
        <v>13.04</v>
      </c>
      <c r="F1055" s="7">
        <v>13.02</v>
      </c>
      <c r="G1055" s="7">
        <v>13.17</v>
      </c>
      <c r="H1055" s="7">
        <v>19.98</v>
      </c>
      <c r="I1055" s="7">
        <v>20.83</v>
      </c>
      <c r="J1055" s="7">
        <v>19.96</v>
      </c>
      <c r="K1055" s="6">
        <f t="shared" si="64"/>
        <v>13.076666666666666</v>
      </c>
      <c r="L1055" s="6">
        <f t="shared" si="65"/>
        <v>20.256666666666668</v>
      </c>
      <c r="M1055" s="6">
        <f t="shared" si="66"/>
        <v>1.5490695895997961</v>
      </c>
      <c r="N1055" s="11">
        <f t="shared" si="67"/>
        <v>1.243293645288115E-3</v>
      </c>
      <c r="R1055" s="2"/>
      <c r="S1055" s="2"/>
      <c r="T1055" s="2"/>
      <c r="U1055" s="2"/>
      <c r="V1055" s="2"/>
    </row>
    <row r="1056" spans="1:22">
      <c r="A1056" s="13" t="s">
        <v>3415</v>
      </c>
      <c r="B1056" s="7" t="s">
        <v>913</v>
      </c>
      <c r="C1056" s="12" t="s">
        <v>914</v>
      </c>
      <c r="D1056" s="7">
        <v>1</v>
      </c>
      <c r="E1056" s="7">
        <v>12.87</v>
      </c>
      <c r="F1056" s="7">
        <v>14.74</v>
      </c>
      <c r="G1056" s="7">
        <v>14.78</v>
      </c>
      <c r="H1056" s="7">
        <v>18.75</v>
      </c>
      <c r="I1056" s="7">
        <v>18.91</v>
      </c>
      <c r="J1056" s="7">
        <v>19.96</v>
      </c>
      <c r="K1056" s="6">
        <f t="shared" si="64"/>
        <v>14.13</v>
      </c>
      <c r="L1056" s="6">
        <f t="shared" si="65"/>
        <v>19.206666666666667</v>
      </c>
      <c r="M1056" s="6">
        <f t="shared" si="66"/>
        <v>1.3592828497287095</v>
      </c>
      <c r="N1056" s="11">
        <f t="shared" si="67"/>
        <v>4.6357667358943701E-3</v>
      </c>
      <c r="R1056" s="2"/>
      <c r="S1056" s="2"/>
      <c r="T1056" s="2"/>
      <c r="U1056" s="2"/>
      <c r="V1056" s="2"/>
    </row>
    <row r="1057" spans="1:22">
      <c r="A1057" s="13" t="s">
        <v>3689</v>
      </c>
      <c r="B1057" s="7" t="s">
        <v>1428</v>
      </c>
      <c r="C1057" s="12" t="s">
        <v>1429</v>
      </c>
      <c r="D1057" s="7">
        <v>1</v>
      </c>
      <c r="E1057" s="7">
        <v>15.86</v>
      </c>
      <c r="F1057" s="7">
        <v>13.74</v>
      </c>
      <c r="G1057" s="7">
        <v>15.72</v>
      </c>
      <c r="H1057" s="7">
        <v>15.99</v>
      </c>
      <c r="I1057" s="7">
        <v>21.79</v>
      </c>
      <c r="J1057" s="7">
        <v>16.89</v>
      </c>
      <c r="K1057" s="6">
        <f t="shared" si="64"/>
        <v>15.106666666666667</v>
      </c>
      <c r="L1057" s="6">
        <f t="shared" si="65"/>
        <v>18.223333333333333</v>
      </c>
      <c r="M1057" s="6">
        <f t="shared" si="66"/>
        <v>1.2063106796116503</v>
      </c>
      <c r="N1057" s="11">
        <f t="shared" si="67"/>
        <v>0.21940906257912302</v>
      </c>
      <c r="R1057" s="2"/>
      <c r="S1057" s="2"/>
      <c r="T1057" s="2"/>
      <c r="U1057" s="2"/>
      <c r="V1057" s="2"/>
    </row>
    <row r="1058" spans="1:22">
      <c r="A1058" s="13" t="s">
        <v>3278</v>
      </c>
      <c r="B1058" s="7" t="s">
        <v>655</v>
      </c>
      <c r="C1058" s="12" t="s">
        <v>656</v>
      </c>
      <c r="D1058" s="7">
        <v>1</v>
      </c>
      <c r="E1058" s="7">
        <v>13.88</v>
      </c>
      <c r="F1058" s="7">
        <v>13.68</v>
      </c>
      <c r="G1058" s="7">
        <v>13.92</v>
      </c>
      <c r="H1058" s="7">
        <v>18.3</v>
      </c>
      <c r="I1058" s="7">
        <v>20.170000000000002</v>
      </c>
      <c r="J1058" s="7">
        <v>20.059999999999999</v>
      </c>
      <c r="K1058" s="6">
        <f t="shared" si="64"/>
        <v>13.826666666666668</v>
      </c>
      <c r="L1058" s="6">
        <f t="shared" si="65"/>
        <v>19.510000000000002</v>
      </c>
      <c r="M1058" s="6">
        <f t="shared" si="66"/>
        <v>1.4110414657666346</v>
      </c>
      <c r="N1058" s="11">
        <f t="shared" si="67"/>
        <v>1.0307424537778399E-2</v>
      </c>
      <c r="R1058" s="2"/>
      <c r="S1058" s="2"/>
      <c r="T1058" s="2"/>
      <c r="U1058" s="2"/>
      <c r="V1058" s="2"/>
    </row>
    <row r="1059" spans="1:22">
      <c r="A1059" s="13" t="s">
        <v>3104</v>
      </c>
      <c r="B1059" s="7" t="s">
        <v>320</v>
      </c>
      <c r="C1059" s="12" t="s">
        <v>321</v>
      </c>
      <c r="D1059" s="7">
        <v>6</v>
      </c>
      <c r="E1059" s="7">
        <v>11.5</v>
      </c>
      <c r="F1059" s="7">
        <v>11.5</v>
      </c>
      <c r="G1059" s="7">
        <v>12.1</v>
      </c>
      <c r="H1059" s="7">
        <v>20.91</v>
      </c>
      <c r="I1059" s="7">
        <v>22.02</v>
      </c>
      <c r="J1059" s="7">
        <v>21.97</v>
      </c>
      <c r="K1059" s="6">
        <f t="shared" si="64"/>
        <v>11.700000000000001</v>
      </c>
      <c r="L1059" s="6">
        <f t="shared" si="65"/>
        <v>21.633333333333336</v>
      </c>
      <c r="M1059" s="6">
        <f t="shared" si="66"/>
        <v>1.8490028490028492</v>
      </c>
      <c r="N1059" s="11">
        <f t="shared" si="67"/>
        <v>1.2131825378038776E-4</v>
      </c>
      <c r="R1059" s="2"/>
      <c r="S1059" s="2"/>
      <c r="T1059" s="2"/>
      <c r="U1059" s="2"/>
      <c r="V1059" s="2"/>
    </row>
    <row r="1060" spans="1:22">
      <c r="A1060" s="13" t="s">
        <v>3063</v>
      </c>
      <c r="B1060" s="7" t="s">
        <v>240</v>
      </c>
      <c r="C1060" s="12" t="s">
        <v>241</v>
      </c>
      <c r="D1060" s="7">
        <v>4</v>
      </c>
      <c r="E1060" s="7">
        <v>10.56</v>
      </c>
      <c r="F1060" s="7">
        <v>12.75</v>
      </c>
      <c r="G1060" s="7">
        <v>10.199999999999999</v>
      </c>
      <c r="H1060" s="7">
        <v>22.59</v>
      </c>
      <c r="I1060" s="7">
        <v>20.329999999999998</v>
      </c>
      <c r="J1060" s="7">
        <v>23.57</v>
      </c>
      <c r="K1060" s="6">
        <f t="shared" si="64"/>
        <v>11.170000000000002</v>
      </c>
      <c r="L1060" s="6">
        <f t="shared" si="65"/>
        <v>22.163333333333338</v>
      </c>
      <c r="M1060" s="6">
        <f t="shared" si="66"/>
        <v>1.9841838257236646</v>
      </c>
      <c r="N1060" s="11">
        <f t="shared" si="67"/>
        <v>1.061028402380148E-3</v>
      </c>
      <c r="R1060" s="2"/>
      <c r="S1060" s="2"/>
      <c r="T1060" s="2"/>
      <c r="U1060" s="2"/>
      <c r="V1060" s="2"/>
    </row>
    <row r="1061" spans="1:22">
      <c r="A1061" s="13" t="s">
        <v>2966</v>
      </c>
      <c r="B1061" s="7" t="s">
        <v>56</v>
      </c>
      <c r="C1061" s="12" t="s">
        <v>57</v>
      </c>
      <c r="D1061" s="7">
        <v>3</v>
      </c>
      <c r="E1061" s="7">
        <v>6.85</v>
      </c>
      <c r="F1061" s="7">
        <v>5.59</v>
      </c>
      <c r="G1061" s="7">
        <v>5.55</v>
      </c>
      <c r="H1061" s="7">
        <v>25.52</v>
      </c>
      <c r="I1061" s="7">
        <v>28.46</v>
      </c>
      <c r="J1061" s="7">
        <v>28.02</v>
      </c>
      <c r="K1061" s="6">
        <f t="shared" si="64"/>
        <v>5.9966666666666661</v>
      </c>
      <c r="L1061" s="6">
        <f t="shared" si="65"/>
        <v>27.333333333333332</v>
      </c>
      <c r="M1061" s="6">
        <f t="shared" si="66"/>
        <v>4.5580878265703166</v>
      </c>
      <c r="N1061" s="11">
        <f t="shared" si="67"/>
        <v>3.3525025079456864E-4</v>
      </c>
      <c r="R1061" s="2"/>
      <c r="S1061" s="2"/>
      <c r="T1061" s="2"/>
      <c r="U1061" s="2"/>
      <c r="V1061" s="2"/>
    </row>
    <row r="1062" spans="1:22">
      <c r="A1062" s="13" t="s">
        <v>3979</v>
      </c>
      <c r="B1062" s="7" t="s">
        <v>1966</v>
      </c>
      <c r="C1062" s="12" t="s">
        <v>1967</v>
      </c>
      <c r="D1062" s="7">
        <v>2</v>
      </c>
      <c r="E1062" s="7">
        <v>15.65</v>
      </c>
      <c r="F1062" s="7">
        <v>17.149999999999999</v>
      </c>
      <c r="G1062" s="7">
        <v>18.989999999999998</v>
      </c>
      <c r="H1062" s="7">
        <v>15.43</v>
      </c>
      <c r="I1062" s="7">
        <v>15.92</v>
      </c>
      <c r="J1062" s="7">
        <v>16.86</v>
      </c>
      <c r="K1062" s="6">
        <f t="shared" si="64"/>
        <v>17.263333333333332</v>
      </c>
      <c r="L1062" s="6">
        <f t="shared" si="65"/>
        <v>16.07</v>
      </c>
      <c r="M1062" s="6">
        <f t="shared" si="66"/>
        <v>0.93087468623286362</v>
      </c>
      <c r="N1062" s="11">
        <f t="shared" si="67"/>
        <v>0.34678827533208628</v>
      </c>
      <c r="R1062" s="2"/>
      <c r="S1062" s="2"/>
      <c r="T1062" s="2"/>
      <c r="U1062" s="2"/>
      <c r="V1062" s="2"/>
    </row>
    <row r="1063" spans="1:22">
      <c r="A1063" s="13" t="s">
        <v>3175</v>
      </c>
      <c r="B1063" s="7" t="s">
        <v>460</v>
      </c>
      <c r="C1063" s="12" t="s">
        <v>461</v>
      </c>
      <c r="D1063" s="7">
        <v>3</v>
      </c>
      <c r="E1063" s="7">
        <v>13.43</v>
      </c>
      <c r="F1063" s="7">
        <v>12.41</v>
      </c>
      <c r="G1063" s="7">
        <v>12.07</v>
      </c>
      <c r="H1063" s="7">
        <v>19.88</v>
      </c>
      <c r="I1063" s="7">
        <v>21.73</v>
      </c>
      <c r="J1063" s="7">
        <v>20.48</v>
      </c>
      <c r="K1063" s="6">
        <f t="shared" si="64"/>
        <v>12.636666666666665</v>
      </c>
      <c r="L1063" s="6">
        <f t="shared" si="65"/>
        <v>20.696666666666669</v>
      </c>
      <c r="M1063" s="6">
        <f t="shared" si="66"/>
        <v>1.6378264310208392</v>
      </c>
      <c r="N1063" s="11">
        <f t="shared" si="67"/>
        <v>4.4315620980766061E-4</v>
      </c>
      <c r="R1063" s="2"/>
      <c r="S1063" s="2"/>
      <c r="T1063" s="2"/>
      <c r="U1063" s="2"/>
      <c r="V1063" s="2"/>
    </row>
    <row r="1064" spans="1:22">
      <c r="A1064" s="13" t="s">
        <v>4080</v>
      </c>
      <c r="B1064" s="7" t="s">
        <v>2142</v>
      </c>
      <c r="C1064" s="12" t="s">
        <v>2143</v>
      </c>
      <c r="D1064" s="7">
        <v>2</v>
      </c>
      <c r="E1064" s="7">
        <v>18.14</v>
      </c>
      <c r="F1064" s="7">
        <v>17.39</v>
      </c>
      <c r="G1064" s="7">
        <v>17.440000000000001</v>
      </c>
      <c r="H1064" s="7">
        <v>15.4</v>
      </c>
      <c r="I1064" s="7">
        <v>17.059999999999999</v>
      </c>
      <c r="J1064" s="7">
        <v>14.58</v>
      </c>
      <c r="K1064" s="6">
        <f t="shared" si="64"/>
        <v>17.656666666666666</v>
      </c>
      <c r="L1064" s="6">
        <f t="shared" si="65"/>
        <v>15.68</v>
      </c>
      <c r="M1064" s="6">
        <f t="shared" si="66"/>
        <v>0.88804983953181049</v>
      </c>
      <c r="N1064" s="11">
        <f t="shared" si="67"/>
        <v>0.10162034889672963</v>
      </c>
      <c r="R1064" s="2"/>
      <c r="S1064" s="2"/>
      <c r="T1064" s="2"/>
      <c r="U1064" s="2"/>
      <c r="V1064" s="2"/>
    </row>
    <row r="1065" spans="1:22">
      <c r="A1065" s="13" t="s">
        <v>3692</v>
      </c>
      <c r="B1065" s="7" t="s">
        <v>1434</v>
      </c>
      <c r="C1065" s="12" t="s">
        <v>1435</v>
      </c>
      <c r="D1065" s="7">
        <v>1</v>
      </c>
      <c r="E1065" s="7">
        <v>16.059999999999999</v>
      </c>
      <c r="F1065" s="7">
        <v>15.41</v>
      </c>
      <c r="G1065" s="7">
        <v>16.510000000000002</v>
      </c>
      <c r="H1065" s="7">
        <v>17.61</v>
      </c>
      <c r="I1065" s="7">
        <v>17.239999999999998</v>
      </c>
      <c r="J1065" s="7">
        <v>17.170000000000002</v>
      </c>
      <c r="K1065" s="6">
        <f t="shared" si="64"/>
        <v>15.993333333333334</v>
      </c>
      <c r="L1065" s="6">
        <f t="shared" si="65"/>
        <v>17.34</v>
      </c>
      <c r="M1065" s="6">
        <f t="shared" si="66"/>
        <v>1.0842017507294706</v>
      </c>
      <c r="N1065" s="11">
        <f t="shared" si="67"/>
        <v>3.6407860607018457E-2</v>
      </c>
      <c r="R1065" s="2"/>
      <c r="S1065" s="2"/>
      <c r="T1065" s="2"/>
      <c r="U1065" s="2"/>
      <c r="V1065" s="2"/>
    </row>
    <row r="1066" spans="1:22">
      <c r="A1066" s="13" t="s">
        <v>3100</v>
      </c>
      <c r="B1066" s="7" t="s">
        <v>312</v>
      </c>
      <c r="C1066" s="12" t="s">
        <v>313</v>
      </c>
      <c r="D1066" s="7">
        <v>2</v>
      </c>
      <c r="E1066" s="7">
        <v>11.84</v>
      </c>
      <c r="F1066" s="7">
        <v>11.08</v>
      </c>
      <c r="G1066" s="7">
        <v>10.62</v>
      </c>
      <c r="H1066" s="7">
        <v>21.61</v>
      </c>
      <c r="I1066" s="7">
        <v>21.16</v>
      </c>
      <c r="J1066" s="7">
        <v>23.68</v>
      </c>
      <c r="K1066" s="6">
        <f t="shared" si="64"/>
        <v>11.18</v>
      </c>
      <c r="L1066" s="6">
        <f t="shared" si="65"/>
        <v>22.149999999999995</v>
      </c>
      <c r="M1066" s="6">
        <f t="shared" si="66"/>
        <v>1.9812164579606437</v>
      </c>
      <c r="N1066" s="11">
        <f t="shared" si="67"/>
        <v>1.4107060561454365E-3</v>
      </c>
      <c r="R1066" s="2"/>
      <c r="S1066" s="2"/>
      <c r="T1066" s="2"/>
      <c r="U1066" s="2"/>
      <c r="V1066" s="2"/>
    </row>
    <row r="1067" spans="1:22">
      <c r="A1067" s="13" t="s">
        <v>3757</v>
      </c>
      <c r="B1067" s="7" t="s">
        <v>1553</v>
      </c>
      <c r="C1067" s="12" t="s">
        <v>1554</v>
      </c>
      <c r="D1067" s="7">
        <v>3</v>
      </c>
      <c r="E1067" s="7">
        <v>16.22</v>
      </c>
      <c r="F1067" s="7">
        <v>18.13</v>
      </c>
      <c r="G1067" s="7">
        <v>16.2</v>
      </c>
      <c r="H1067" s="7">
        <v>17.72</v>
      </c>
      <c r="I1067" s="7">
        <v>14.88</v>
      </c>
      <c r="J1067" s="7">
        <v>16.86</v>
      </c>
      <c r="K1067" s="6">
        <f t="shared" si="64"/>
        <v>16.849999999999998</v>
      </c>
      <c r="L1067" s="6">
        <f t="shared" si="65"/>
        <v>16.486666666666668</v>
      </c>
      <c r="M1067" s="6">
        <f t="shared" si="66"/>
        <v>0.97843719090009917</v>
      </c>
      <c r="N1067" s="11">
        <f t="shared" si="67"/>
        <v>0.74944306810167483</v>
      </c>
      <c r="R1067" s="2"/>
      <c r="S1067" s="2"/>
      <c r="T1067" s="2"/>
      <c r="U1067" s="2"/>
      <c r="V1067" s="2"/>
    </row>
    <row r="1068" spans="1:22" ht="25">
      <c r="A1068" s="13" t="s">
        <v>3048</v>
      </c>
      <c r="B1068" s="7" t="s">
        <v>212</v>
      </c>
      <c r="C1068" s="12" t="s">
        <v>213</v>
      </c>
      <c r="D1068" s="7">
        <v>2</v>
      </c>
      <c r="E1068" s="7">
        <v>10.039999999999999</v>
      </c>
      <c r="F1068" s="7">
        <v>9.59</v>
      </c>
      <c r="G1068" s="7">
        <v>10.78</v>
      </c>
      <c r="H1068" s="7">
        <v>24</v>
      </c>
      <c r="I1068" s="7">
        <v>23.12</v>
      </c>
      <c r="J1068" s="7">
        <v>22.46</v>
      </c>
      <c r="K1068" s="6">
        <f t="shared" si="64"/>
        <v>10.136666666666665</v>
      </c>
      <c r="L1068" s="6">
        <f t="shared" si="65"/>
        <v>23.193333333333339</v>
      </c>
      <c r="M1068" s="6">
        <f t="shared" si="66"/>
        <v>2.2880631371259463</v>
      </c>
      <c r="N1068" s="11">
        <f t="shared" si="67"/>
        <v>3.3459125474204343E-5</v>
      </c>
      <c r="R1068" s="2"/>
      <c r="S1068" s="2"/>
      <c r="T1068" s="2"/>
      <c r="U1068" s="2"/>
      <c r="V1068" s="2"/>
    </row>
    <row r="1069" spans="1:22">
      <c r="A1069" s="13" t="s">
        <v>4114</v>
      </c>
      <c r="B1069" s="7" t="s">
        <v>2205</v>
      </c>
      <c r="C1069" s="12" t="s">
        <v>2206</v>
      </c>
      <c r="D1069" s="7">
        <v>31</v>
      </c>
      <c r="E1069" s="7">
        <v>17.77</v>
      </c>
      <c r="F1069" s="7">
        <v>18.13</v>
      </c>
      <c r="G1069" s="7">
        <v>17.28</v>
      </c>
      <c r="H1069" s="7">
        <v>16.43</v>
      </c>
      <c r="I1069" s="7">
        <v>15.06</v>
      </c>
      <c r="J1069" s="7">
        <v>15.33</v>
      </c>
      <c r="K1069" s="6">
        <f t="shared" si="64"/>
        <v>17.726666666666667</v>
      </c>
      <c r="L1069" s="6">
        <f t="shared" si="65"/>
        <v>15.606666666666667</v>
      </c>
      <c r="M1069" s="6">
        <f t="shared" si="66"/>
        <v>0.88040616773223024</v>
      </c>
      <c r="N1069" s="11">
        <f t="shared" si="67"/>
        <v>1.9040265667701308E-2</v>
      </c>
      <c r="R1069" s="2"/>
      <c r="S1069" s="2"/>
      <c r="T1069" s="2"/>
      <c r="U1069" s="2"/>
      <c r="V1069" s="2"/>
    </row>
    <row r="1070" spans="1:22">
      <c r="A1070" s="13" t="s">
        <v>3123</v>
      </c>
      <c r="B1070" s="7" t="s">
        <v>357</v>
      </c>
      <c r="C1070" s="12" t="s">
        <v>358</v>
      </c>
      <c r="D1070" s="7">
        <v>4</v>
      </c>
      <c r="E1070" s="7">
        <v>13.4</v>
      </c>
      <c r="F1070" s="7">
        <v>11.43</v>
      </c>
      <c r="G1070" s="7">
        <v>11.04</v>
      </c>
      <c r="H1070" s="7">
        <v>20.79</v>
      </c>
      <c r="I1070" s="7">
        <v>23.04</v>
      </c>
      <c r="J1070" s="7">
        <v>20.3</v>
      </c>
      <c r="K1070" s="6">
        <f t="shared" si="64"/>
        <v>11.956666666666665</v>
      </c>
      <c r="L1070" s="6">
        <f t="shared" si="65"/>
        <v>21.376666666666665</v>
      </c>
      <c r="M1070" s="6">
        <f t="shared" si="66"/>
        <v>1.7878449958182325</v>
      </c>
      <c r="N1070" s="11">
        <f t="shared" si="67"/>
        <v>1.1783986079549661E-3</v>
      </c>
      <c r="R1070" s="2"/>
      <c r="S1070" s="2"/>
      <c r="T1070" s="2"/>
      <c r="U1070" s="2"/>
      <c r="V1070" s="2"/>
    </row>
    <row r="1071" spans="1:22">
      <c r="A1071" s="13" t="s">
        <v>2948</v>
      </c>
      <c r="B1071" s="7" t="s">
        <v>20</v>
      </c>
      <c r="C1071" s="12" t="s">
        <v>21</v>
      </c>
      <c r="D1071" s="7">
        <v>12</v>
      </c>
      <c r="E1071" s="7">
        <v>3.17</v>
      </c>
      <c r="F1071" s="7">
        <v>3.05</v>
      </c>
      <c r="G1071" s="7">
        <v>2.2200000000000002</v>
      </c>
      <c r="H1071" s="7">
        <v>33.75</v>
      </c>
      <c r="I1071" s="7">
        <v>27.88</v>
      </c>
      <c r="J1071" s="7">
        <v>29.93</v>
      </c>
      <c r="K1071" s="6">
        <f t="shared" si="64"/>
        <v>2.813333333333333</v>
      </c>
      <c r="L1071" s="6">
        <f t="shared" si="65"/>
        <v>30.52</v>
      </c>
      <c r="M1071" s="6">
        <f t="shared" si="66"/>
        <v>10.848341232227488</v>
      </c>
      <c r="N1071" s="11">
        <f t="shared" si="67"/>
        <v>3.0646458674546311E-3</v>
      </c>
      <c r="R1071" s="2"/>
      <c r="S1071" s="2"/>
      <c r="T1071" s="2"/>
      <c r="U1071" s="2"/>
      <c r="V1071" s="2"/>
    </row>
    <row r="1072" spans="1:22">
      <c r="A1072" s="13" t="s">
        <v>3766</v>
      </c>
      <c r="B1072" s="7" t="s">
        <v>1569</v>
      </c>
      <c r="C1072" s="12" t="s">
        <v>1570</v>
      </c>
      <c r="D1072" s="7">
        <v>13</v>
      </c>
      <c r="E1072" s="7">
        <v>16.61</v>
      </c>
      <c r="F1072" s="7">
        <v>15.24</v>
      </c>
      <c r="G1072" s="7">
        <v>16.47</v>
      </c>
      <c r="H1072" s="7">
        <v>16.43</v>
      </c>
      <c r="I1072" s="7">
        <v>17.059999999999999</v>
      </c>
      <c r="J1072" s="7">
        <v>18.190000000000001</v>
      </c>
      <c r="K1072" s="6">
        <f t="shared" si="64"/>
        <v>16.106666666666666</v>
      </c>
      <c r="L1072" s="6">
        <f t="shared" si="65"/>
        <v>17.226666666666663</v>
      </c>
      <c r="M1072" s="6">
        <f t="shared" si="66"/>
        <v>1.0695364238410594</v>
      </c>
      <c r="N1072" s="11">
        <f t="shared" si="67"/>
        <v>0.17395598830780323</v>
      </c>
      <c r="R1072" s="2"/>
      <c r="S1072" s="2"/>
      <c r="T1072" s="2"/>
      <c r="U1072" s="2"/>
      <c r="V1072" s="2"/>
    </row>
    <row r="1073" spans="1:22">
      <c r="A1073" s="13" t="s">
        <v>4033</v>
      </c>
      <c r="B1073" s="7" t="s">
        <v>2059</v>
      </c>
      <c r="C1073" s="12" t="s">
        <v>2060</v>
      </c>
      <c r="D1073" s="7">
        <v>4</v>
      </c>
      <c r="E1073" s="7">
        <v>17.260000000000002</v>
      </c>
      <c r="F1073" s="7">
        <v>17.010000000000002</v>
      </c>
      <c r="G1073" s="7">
        <v>19.489999999999998</v>
      </c>
      <c r="H1073" s="7">
        <v>14.74</v>
      </c>
      <c r="I1073" s="7">
        <v>15.88</v>
      </c>
      <c r="J1073" s="7">
        <v>15.62</v>
      </c>
      <c r="K1073" s="6">
        <f t="shared" si="64"/>
        <v>17.920000000000002</v>
      </c>
      <c r="L1073" s="6">
        <f t="shared" si="65"/>
        <v>15.413333333333334</v>
      </c>
      <c r="M1073" s="6">
        <f t="shared" si="66"/>
        <v>0.86011904761904756</v>
      </c>
      <c r="N1073" s="11">
        <f t="shared" si="67"/>
        <v>6.9073832735250001E-2</v>
      </c>
      <c r="R1073" s="2"/>
      <c r="S1073" s="2"/>
      <c r="T1073" s="2"/>
      <c r="U1073" s="2"/>
      <c r="V1073" s="2"/>
    </row>
    <row r="1074" spans="1:22">
      <c r="A1074" s="13" t="s">
        <v>3088</v>
      </c>
      <c r="B1074" s="7" t="s">
        <v>289</v>
      </c>
      <c r="C1074" s="12" t="s">
        <v>290</v>
      </c>
      <c r="D1074" s="7">
        <v>3</v>
      </c>
      <c r="E1074" s="7">
        <v>10.44</v>
      </c>
      <c r="F1074" s="7">
        <v>11.59</v>
      </c>
      <c r="G1074" s="7">
        <v>11.07</v>
      </c>
      <c r="H1074" s="7">
        <v>22.32</v>
      </c>
      <c r="I1074" s="7">
        <v>21.3</v>
      </c>
      <c r="J1074" s="7">
        <v>23.28</v>
      </c>
      <c r="K1074" s="6">
        <f t="shared" si="64"/>
        <v>11.033333333333333</v>
      </c>
      <c r="L1074" s="6">
        <f t="shared" si="65"/>
        <v>22.3</v>
      </c>
      <c r="M1074" s="6">
        <f t="shared" si="66"/>
        <v>2.0211480362537766</v>
      </c>
      <c r="N1074" s="11">
        <f t="shared" si="67"/>
        <v>2.9239199564794601E-4</v>
      </c>
      <c r="R1074" s="2"/>
      <c r="S1074" s="2"/>
      <c r="T1074" s="2"/>
      <c r="U1074" s="2"/>
      <c r="V1074" s="2"/>
    </row>
    <row r="1075" spans="1:22">
      <c r="A1075" s="13" t="s">
        <v>3650</v>
      </c>
      <c r="B1075" s="7" t="s">
        <v>1351</v>
      </c>
      <c r="C1075" s="12" t="s">
        <v>1352</v>
      </c>
      <c r="D1075" s="7">
        <v>3</v>
      </c>
      <c r="E1075" s="7">
        <v>17.190000000000001</v>
      </c>
      <c r="F1075" s="7">
        <v>14.35</v>
      </c>
      <c r="G1075" s="7">
        <v>15.83</v>
      </c>
      <c r="H1075" s="7">
        <v>17.420000000000002</v>
      </c>
      <c r="I1075" s="7">
        <v>17.95</v>
      </c>
      <c r="J1075" s="7">
        <v>17.25</v>
      </c>
      <c r="K1075" s="6">
        <f t="shared" si="64"/>
        <v>15.79</v>
      </c>
      <c r="L1075" s="6">
        <f t="shared" si="65"/>
        <v>17.540000000000003</v>
      </c>
      <c r="M1075" s="6">
        <f t="shared" si="66"/>
        <v>1.1108296390120331</v>
      </c>
      <c r="N1075" s="11">
        <f t="shared" si="67"/>
        <v>0.15969392588676171</v>
      </c>
      <c r="R1075" s="2"/>
      <c r="S1075" s="2"/>
      <c r="T1075" s="2"/>
      <c r="U1075" s="2"/>
      <c r="V1075" s="2"/>
    </row>
    <row r="1076" spans="1:22">
      <c r="A1076" s="13" t="s">
        <v>3225</v>
      </c>
      <c r="B1076" s="7" t="s">
        <v>555</v>
      </c>
      <c r="C1076" s="12" t="s">
        <v>556</v>
      </c>
      <c r="D1076" s="7">
        <v>3</v>
      </c>
      <c r="E1076" s="7">
        <v>13.05</v>
      </c>
      <c r="F1076" s="7">
        <v>13.38</v>
      </c>
      <c r="G1076" s="7">
        <v>13</v>
      </c>
      <c r="H1076" s="7">
        <v>20.12</v>
      </c>
      <c r="I1076" s="7">
        <v>19.52</v>
      </c>
      <c r="J1076" s="7">
        <v>20.93</v>
      </c>
      <c r="K1076" s="6">
        <f t="shared" si="64"/>
        <v>13.143333333333333</v>
      </c>
      <c r="L1076" s="6">
        <f t="shared" si="65"/>
        <v>20.190000000000001</v>
      </c>
      <c r="M1076" s="6">
        <f t="shared" si="66"/>
        <v>1.5361399949277201</v>
      </c>
      <c r="N1076" s="11">
        <f t="shared" si="67"/>
        <v>1.778150106819607E-3</v>
      </c>
      <c r="R1076" s="2"/>
      <c r="S1076" s="2"/>
      <c r="T1076" s="2"/>
      <c r="U1076" s="2"/>
      <c r="V1076" s="2"/>
    </row>
    <row r="1077" spans="1:22">
      <c r="A1077" s="13" t="s">
        <v>3473</v>
      </c>
      <c r="B1077" s="7" t="s">
        <v>1019</v>
      </c>
      <c r="C1077" s="12" t="s">
        <v>1020</v>
      </c>
      <c r="D1077" s="7">
        <v>4</v>
      </c>
      <c r="E1077" s="7">
        <v>16.84</v>
      </c>
      <c r="F1077" s="7">
        <v>14.46</v>
      </c>
      <c r="G1077" s="7">
        <v>14.31</v>
      </c>
      <c r="H1077" s="7">
        <v>17.68</v>
      </c>
      <c r="I1077" s="7">
        <v>19</v>
      </c>
      <c r="J1077" s="7">
        <v>17.72</v>
      </c>
      <c r="K1077" s="6">
        <f t="shared" si="64"/>
        <v>15.203333333333333</v>
      </c>
      <c r="L1077" s="6">
        <f t="shared" si="65"/>
        <v>18.133333333333333</v>
      </c>
      <c r="M1077" s="6">
        <f t="shared" si="66"/>
        <v>1.1927208945406709</v>
      </c>
      <c r="N1077" s="11">
        <f t="shared" si="67"/>
        <v>4.9982181488204949E-2</v>
      </c>
      <c r="R1077" s="2"/>
      <c r="S1077" s="2"/>
      <c r="T1077" s="2"/>
      <c r="U1077" s="2"/>
      <c r="V1077" s="2"/>
    </row>
    <row r="1078" spans="1:22">
      <c r="A1078" s="13" t="s">
        <v>4486</v>
      </c>
      <c r="B1078" s="7" t="s">
        <v>2901</v>
      </c>
      <c r="C1078" s="12" t="s">
        <v>2902</v>
      </c>
      <c r="D1078" s="7">
        <v>31</v>
      </c>
      <c r="E1078" s="7">
        <v>21.84</v>
      </c>
      <c r="F1078" s="7">
        <v>23.99</v>
      </c>
      <c r="G1078" s="7">
        <v>23.85</v>
      </c>
      <c r="H1078" s="7">
        <v>10.050000000000001</v>
      </c>
      <c r="I1078" s="7">
        <v>10.15</v>
      </c>
      <c r="J1078" s="7">
        <v>10.119999999999999</v>
      </c>
      <c r="K1078" s="6">
        <f t="shared" si="64"/>
        <v>23.22666666666667</v>
      </c>
      <c r="L1078" s="6">
        <f t="shared" si="65"/>
        <v>10.106666666666667</v>
      </c>
      <c r="M1078" s="6">
        <f t="shared" si="66"/>
        <v>0.4351320321469575</v>
      </c>
      <c r="N1078" s="11">
        <f t="shared" si="67"/>
        <v>2.7493047525101407E-3</v>
      </c>
      <c r="R1078" s="2"/>
      <c r="S1078" s="2"/>
      <c r="T1078" s="2"/>
      <c r="U1078" s="2"/>
      <c r="V1078" s="2"/>
    </row>
    <row r="1079" spans="1:22">
      <c r="A1079" s="13" t="s">
        <v>3717</v>
      </c>
      <c r="B1079" s="7" t="s">
        <v>1479</v>
      </c>
      <c r="C1079" s="12" t="s">
        <v>1480</v>
      </c>
      <c r="D1079" s="7">
        <v>8</v>
      </c>
      <c r="E1079" s="7">
        <v>16.440000000000001</v>
      </c>
      <c r="F1079" s="7">
        <v>15.89</v>
      </c>
      <c r="G1079" s="7">
        <v>15.72</v>
      </c>
      <c r="H1079" s="7">
        <v>16.87</v>
      </c>
      <c r="I1079" s="7">
        <v>18.329999999999998</v>
      </c>
      <c r="J1079" s="7">
        <v>16.739999999999998</v>
      </c>
      <c r="K1079" s="6">
        <f t="shared" si="64"/>
        <v>16.016666666666666</v>
      </c>
      <c r="L1079" s="6">
        <f t="shared" si="65"/>
        <v>17.313333333333333</v>
      </c>
      <c r="M1079" s="6">
        <f t="shared" si="66"/>
        <v>1.0809573361082205</v>
      </c>
      <c r="N1079" s="11">
        <f t="shared" si="67"/>
        <v>0.11075662443143022</v>
      </c>
      <c r="R1079" s="2"/>
      <c r="S1079" s="2"/>
      <c r="T1079" s="2"/>
      <c r="U1079" s="2"/>
      <c r="V1079" s="2"/>
    </row>
    <row r="1080" spans="1:22">
      <c r="A1080" s="13" t="s">
        <v>3078</v>
      </c>
      <c r="B1080" s="7" t="s">
        <v>269</v>
      </c>
      <c r="C1080" s="12" t="s">
        <v>270</v>
      </c>
      <c r="D1080" s="7">
        <v>3</v>
      </c>
      <c r="E1080" s="7">
        <v>10.81</v>
      </c>
      <c r="F1080" s="7">
        <v>11.62</v>
      </c>
      <c r="G1080" s="7">
        <v>10.67</v>
      </c>
      <c r="H1080" s="7">
        <v>22.45</v>
      </c>
      <c r="I1080" s="7">
        <v>21.07</v>
      </c>
      <c r="J1080" s="7">
        <v>23.38</v>
      </c>
      <c r="K1080" s="6">
        <f t="shared" si="64"/>
        <v>11.033333333333333</v>
      </c>
      <c r="L1080" s="6">
        <f t="shared" si="65"/>
        <v>22.299999999999997</v>
      </c>
      <c r="M1080" s="6">
        <f t="shared" si="66"/>
        <v>2.0211480362537761</v>
      </c>
      <c r="N1080" s="11">
        <f t="shared" si="67"/>
        <v>9.5327995593110382E-4</v>
      </c>
      <c r="R1080" s="2"/>
      <c r="S1080" s="2"/>
      <c r="T1080" s="2"/>
      <c r="U1080" s="2"/>
      <c r="V1080" s="2"/>
    </row>
    <row r="1081" spans="1:22">
      <c r="A1081" s="13" t="s">
        <v>3618</v>
      </c>
      <c r="B1081" s="7" t="s">
        <v>1290</v>
      </c>
      <c r="C1081" s="12" t="s">
        <v>1291</v>
      </c>
      <c r="D1081" s="7">
        <v>1</v>
      </c>
      <c r="E1081" s="7">
        <v>15.6</v>
      </c>
      <c r="F1081" s="7">
        <v>14.89</v>
      </c>
      <c r="G1081" s="7">
        <v>16.010000000000002</v>
      </c>
      <c r="H1081" s="7">
        <v>17.59</v>
      </c>
      <c r="I1081" s="7">
        <v>18.3</v>
      </c>
      <c r="J1081" s="7">
        <v>17.600000000000001</v>
      </c>
      <c r="K1081" s="6">
        <f t="shared" si="64"/>
        <v>15.5</v>
      </c>
      <c r="L1081" s="6">
        <f t="shared" si="65"/>
        <v>17.830000000000002</v>
      </c>
      <c r="M1081" s="6">
        <f t="shared" si="66"/>
        <v>1.1503225806451614</v>
      </c>
      <c r="N1081" s="11">
        <f t="shared" si="67"/>
        <v>5.9533565965442263E-3</v>
      </c>
      <c r="R1081" s="2"/>
      <c r="S1081" s="2"/>
      <c r="T1081" s="2"/>
      <c r="U1081" s="2"/>
      <c r="V1081" s="2"/>
    </row>
    <row r="1082" spans="1:22">
      <c r="A1082" s="13" t="s">
        <v>4374</v>
      </c>
      <c r="B1082" s="7" t="s">
        <v>2692</v>
      </c>
      <c r="C1082" s="12" t="s">
        <v>2693</v>
      </c>
      <c r="D1082" s="7">
        <v>15</v>
      </c>
      <c r="E1082" s="7">
        <v>19.489999999999998</v>
      </c>
      <c r="F1082" s="7">
        <v>19.66</v>
      </c>
      <c r="G1082" s="7">
        <v>20.14</v>
      </c>
      <c r="H1082" s="7">
        <v>13.06</v>
      </c>
      <c r="I1082" s="7">
        <v>14.02</v>
      </c>
      <c r="J1082" s="7">
        <v>13.64</v>
      </c>
      <c r="K1082" s="6">
        <f t="shared" si="64"/>
        <v>19.763333333333332</v>
      </c>
      <c r="L1082" s="6">
        <f t="shared" si="65"/>
        <v>13.573333333333332</v>
      </c>
      <c r="M1082" s="6">
        <f t="shared" si="66"/>
        <v>0.68679372575476472</v>
      </c>
      <c r="N1082" s="11">
        <f t="shared" si="67"/>
        <v>1.1889670762687324E-4</v>
      </c>
      <c r="R1082" s="2"/>
      <c r="S1082" s="2"/>
      <c r="T1082" s="2"/>
      <c r="U1082" s="2"/>
      <c r="V1082" s="2"/>
    </row>
    <row r="1083" spans="1:22">
      <c r="A1083" s="13" t="s">
        <v>3012</v>
      </c>
      <c r="B1083" s="7" t="s">
        <v>143</v>
      </c>
      <c r="C1083" s="12" t="s">
        <v>144</v>
      </c>
      <c r="D1083" s="7">
        <v>5</v>
      </c>
      <c r="E1083" s="7">
        <v>8.76</v>
      </c>
      <c r="F1083" s="7">
        <v>8.4700000000000006</v>
      </c>
      <c r="G1083" s="7">
        <v>8.77</v>
      </c>
      <c r="H1083" s="7">
        <v>23.89</v>
      </c>
      <c r="I1083" s="7">
        <v>23.82</v>
      </c>
      <c r="J1083" s="7">
        <v>26.28</v>
      </c>
      <c r="K1083" s="6">
        <f t="shared" si="64"/>
        <v>8.6666666666666661</v>
      </c>
      <c r="L1083" s="6">
        <f t="shared" si="65"/>
        <v>24.663333333333338</v>
      </c>
      <c r="M1083" s="6">
        <f t="shared" si="66"/>
        <v>2.8457692307692315</v>
      </c>
      <c r="N1083" s="11">
        <f t="shared" si="67"/>
        <v>2.2515138928962532E-3</v>
      </c>
      <c r="R1083" s="2"/>
      <c r="S1083" s="2"/>
      <c r="T1083" s="2"/>
      <c r="U1083" s="2"/>
      <c r="V1083" s="2"/>
    </row>
    <row r="1084" spans="1:22">
      <c r="A1084" s="13" t="s">
        <v>4294</v>
      </c>
      <c r="B1084" s="7" t="s">
        <v>2541</v>
      </c>
      <c r="C1084" s="12" t="s">
        <v>2542</v>
      </c>
      <c r="D1084" s="7">
        <v>1</v>
      </c>
      <c r="E1084" s="7">
        <v>18.32</v>
      </c>
      <c r="F1084" s="7">
        <v>17.52</v>
      </c>
      <c r="G1084" s="7">
        <v>22.37</v>
      </c>
      <c r="H1084" s="7">
        <v>14.01</v>
      </c>
      <c r="I1084" s="7">
        <v>13.34</v>
      </c>
      <c r="J1084" s="7">
        <v>14.43</v>
      </c>
      <c r="K1084" s="6">
        <f t="shared" si="64"/>
        <v>19.403333333333336</v>
      </c>
      <c r="L1084" s="6">
        <f t="shared" si="65"/>
        <v>13.926666666666668</v>
      </c>
      <c r="M1084" s="6">
        <f t="shared" si="66"/>
        <v>0.71774609173681492</v>
      </c>
      <c r="N1084" s="11">
        <f t="shared" si="67"/>
        <v>6.1927049078948949E-2</v>
      </c>
      <c r="R1084" s="2"/>
      <c r="S1084" s="2"/>
      <c r="T1084" s="2"/>
      <c r="U1084" s="2"/>
      <c r="V1084" s="2"/>
    </row>
    <row r="1085" spans="1:22">
      <c r="A1085" s="13" t="s">
        <v>4429</v>
      </c>
      <c r="B1085" s="7" t="s">
        <v>2796</v>
      </c>
      <c r="C1085" s="12" t="s">
        <v>2797</v>
      </c>
      <c r="D1085" s="7">
        <v>18</v>
      </c>
      <c r="E1085" s="7">
        <v>19.23</v>
      </c>
      <c r="F1085" s="7">
        <v>21.42</v>
      </c>
      <c r="G1085" s="7">
        <v>20.86</v>
      </c>
      <c r="H1085" s="7">
        <v>12.53</v>
      </c>
      <c r="I1085" s="7">
        <v>12.73</v>
      </c>
      <c r="J1085" s="7">
        <v>13.23</v>
      </c>
      <c r="K1085" s="6">
        <f t="shared" si="64"/>
        <v>20.503333333333334</v>
      </c>
      <c r="L1085" s="6">
        <f t="shared" si="65"/>
        <v>12.829999999999998</v>
      </c>
      <c r="M1085" s="6">
        <f t="shared" si="66"/>
        <v>0.62575191025849441</v>
      </c>
      <c r="N1085" s="11">
        <f t="shared" si="67"/>
        <v>4.0341586219628332E-3</v>
      </c>
      <c r="R1085" s="2"/>
      <c r="S1085" s="2"/>
      <c r="T1085" s="2"/>
      <c r="U1085" s="2"/>
      <c r="V1085" s="2"/>
    </row>
    <row r="1086" spans="1:22">
      <c r="A1086" s="13" t="s">
        <v>3868</v>
      </c>
      <c r="B1086" s="7" t="s">
        <v>1759</v>
      </c>
      <c r="C1086" s="12" t="s">
        <v>1760</v>
      </c>
      <c r="D1086" s="7">
        <v>2</v>
      </c>
      <c r="E1086" s="7">
        <v>16.97</v>
      </c>
      <c r="F1086" s="7">
        <v>15.41</v>
      </c>
      <c r="G1086" s="7">
        <v>17.940000000000001</v>
      </c>
      <c r="H1086" s="7">
        <v>18.239999999999998</v>
      </c>
      <c r="I1086" s="7">
        <v>14.68</v>
      </c>
      <c r="J1086" s="7">
        <v>16.77</v>
      </c>
      <c r="K1086" s="6">
        <f t="shared" si="64"/>
        <v>16.77333333333333</v>
      </c>
      <c r="L1086" s="6">
        <f t="shared" si="65"/>
        <v>16.563333333333333</v>
      </c>
      <c r="M1086" s="6">
        <f t="shared" si="66"/>
        <v>0.98748012718600975</v>
      </c>
      <c r="N1086" s="11">
        <f t="shared" si="67"/>
        <v>0.87737496859059894</v>
      </c>
      <c r="R1086" s="2"/>
      <c r="S1086" s="2"/>
      <c r="T1086" s="2"/>
      <c r="U1086" s="2"/>
      <c r="V1086" s="2"/>
    </row>
    <row r="1087" spans="1:22">
      <c r="A1087" s="13" t="s">
        <v>3286</v>
      </c>
      <c r="B1087" s="7" t="s">
        <v>671</v>
      </c>
      <c r="C1087" s="12" t="s">
        <v>672</v>
      </c>
      <c r="D1087" s="7">
        <v>22</v>
      </c>
      <c r="E1087" s="7">
        <v>13.85</v>
      </c>
      <c r="F1087" s="7">
        <v>15.95</v>
      </c>
      <c r="G1087" s="7">
        <v>12.91</v>
      </c>
      <c r="H1087" s="7">
        <v>16.2</v>
      </c>
      <c r="I1087" s="7">
        <v>19.86</v>
      </c>
      <c r="J1087" s="7">
        <v>21.24</v>
      </c>
      <c r="K1087" s="6">
        <f t="shared" si="64"/>
        <v>14.236666666666665</v>
      </c>
      <c r="L1087" s="6">
        <f t="shared" si="65"/>
        <v>19.099999999999998</v>
      </c>
      <c r="M1087" s="6">
        <f t="shared" si="66"/>
        <v>1.3416061812221962</v>
      </c>
      <c r="N1087" s="11">
        <f t="shared" si="67"/>
        <v>6.2837996516392283E-2</v>
      </c>
      <c r="R1087" s="2"/>
      <c r="S1087" s="2"/>
      <c r="T1087" s="2"/>
      <c r="U1087" s="2"/>
      <c r="V1087" s="2"/>
    </row>
    <row r="1088" spans="1:22">
      <c r="A1088" s="13" t="s">
        <v>4455</v>
      </c>
      <c r="B1088" s="7" t="s">
        <v>2847</v>
      </c>
      <c r="C1088" s="12" t="s">
        <v>2848</v>
      </c>
      <c r="D1088" s="7">
        <v>1</v>
      </c>
      <c r="E1088" s="7">
        <v>20.69</v>
      </c>
      <c r="F1088" s="7">
        <v>20.32</v>
      </c>
      <c r="G1088" s="7">
        <v>23.04</v>
      </c>
      <c r="H1088" s="7">
        <v>11.52</v>
      </c>
      <c r="I1088" s="7">
        <v>11.31</v>
      </c>
      <c r="J1088" s="7">
        <v>13.12</v>
      </c>
      <c r="K1088" s="6">
        <f t="shared" si="64"/>
        <v>21.350000000000005</v>
      </c>
      <c r="L1088" s="6">
        <f t="shared" si="65"/>
        <v>11.983333333333333</v>
      </c>
      <c r="M1088" s="6">
        <f t="shared" si="66"/>
        <v>0.56128024980483981</v>
      </c>
      <c r="N1088" s="11">
        <f t="shared" si="67"/>
        <v>1.4627263904341446E-3</v>
      </c>
      <c r="R1088" s="2"/>
      <c r="S1088" s="2"/>
      <c r="T1088" s="2"/>
      <c r="U1088" s="2"/>
      <c r="V1088" s="2"/>
    </row>
    <row r="1089" spans="1:22">
      <c r="A1089" s="13" t="s">
        <v>3290</v>
      </c>
      <c r="B1089" s="7" t="s">
        <v>679</v>
      </c>
      <c r="C1089" s="12" t="s">
        <v>680</v>
      </c>
      <c r="D1089" s="7">
        <v>12</v>
      </c>
      <c r="E1089" s="7">
        <v>13.58</v>
      </c>
      <c r="F1089" s="7">
        <v>13.2</v>
      </c>
      <c r="G1089" s="7">
        <v>14.55</v>
      </c>
      <c r="H1089" s="7">
        <v>19.37</v>
      </c>
      <c r="I1089" s="7">
        <v>19.41</v>
      </c>
      <c r="J1089" s="7">
        <v>19.89</v>
      </c>
      <c r="K1089" s="6">
        <f t="shared" si="64"/>
        <v>13.776666666666666</v>
      </c>
      <c r="L1089" s="6">
        <f t="shared" si="65"/>
        <v>19.556666666666668</v>
      </c>
      <c r="M1089" s="6">
        <f t="shared" si="66"/>
        <v>1.4195499637067508</v>
      </c>
      <c r="N1089" s="11">
        <f t="shared" si="67"/>
        <v>1.6281617658552223E-3</v>
      </c>
      <c r="R1089" s="2"/>
      <c r="S1089" s="2"/>
      <c r="T1089" s="2"/>
      <c r="U1089" s="2"/>
      <c r="V1089" s="2"/>
    </row>
    <row r="1090" spans="1:22">
      <c r="A1090" s="13" t="s">
        <v>3820</v>
      </c>
      <c r="B1090" s="7" t="s">
        <v>1672</v>
      </c>
      <c r="C1090" s="12" t="s">
        <v>1673</v>
      </c>
      <c r="D1090" s="7">
        <v>4</v>
      </c>
      <c r="E1090" s="7">
        <v>15.32</v>
      </c>
      <c r="F1090" s="7">
        <v>16.89</v>
      </c>
      <c r="G1090" s="7">
        <v>17.72</v>
      </c>
      <c r="H1090" s="7">
        <v>15.62</v>
      </c>
      <c r="I1090" s="7">
        <v>17.09</v>
      </c>
      <c r="J1090" s="7">
        <v>17.350000000000001</v>
      </c>
      <c r="K1090" s="6">
        <f t="shared" si="64"/>
        <v>16.643333333333334</v>
      </c>
      <c r="L1090" s="6">
        <f t="shared" si="65"/>
        <v>16.686666666666667</v>
      </c>
      <c r="M1090" s="6">
        <f t="shared" si="66"/>
        <v>1.0026036451031444</v>
      </c>
      <c r="N1090" s="11">
        <f t="shared" si="67"/>
        <v>0.96349498368584707</v>
      </c>
      <c r="R1090" s="2"/>
      <c r="S1090" s="2"/>
      <c r="T1090" s="2"/>
      <c r="U1090" s="2"/>
      <c r="V1090" s="2"/>
    </row>
    <row r="1091" spans="1:22">
      <c r="A1091" s="13" t="s">
        <v>4068</v>
      </c>
      <c r="B1091" s="7" t="s">
        <v>2125</v>
      </c>
      <c r="C1091" s="12" t="s">
        <v>376</v>
      </c>
      <c r="D1091" s="7">
        <v>1</v>
      </c>
      <c r="E1091" s="7">
        <v>18.600000000000001</v>
      </c>
      <c r="F1091" s="7">
        <v>17.190000000000001</v>
      </c>
      <c r="G1091" s="7">
        <v>17.25</v>
      </c>
      <c r="H1091" s="7">
        <v>15.28</v>
      </c>
      <c r="I1091" s="7">
        <v>16.37</v>
      </c>
      <c r="J1091" s="7">
        <v>15.31</v>
      </c>
      <c r="K1091" s="6">
        <f t="shared" ref="K1091:K1154" si="68">AVERAGE(E1091:G1091)</f>
        <v>17.680000000000003</v>
      </c>
      <c r="L1091" s="6">
        <f t="shared" ref="L1091:L1154" si="69">AVERAGE(H1091:J1091)</f>
        <v>15.653333333333334</v>
      </c>
      <c r="M1091" s="6">
        <f t="shared" ref="M1091:M1154" si="70">L1091/K1091</f>
        <v>0.88536953242835581</v>
      </c>
      <c r="N1091" s="11">
        <f t="shared" ref="N1091:N1154" si="71">TTEST(E1091:G1091,H1091:J1091,2,3)</f>
        <v>2.7998050762652587E-2</v>
      </c>
      <c r="R1091" s="2"/>
      <c r="S1091" s="2"/>
      <c r="T1091" s="2"/>
      <c r="U1091" s="2"/>
      <c r="V1091" s="2"/>
    </row>
    <row r="1092" spans="1:22">
      <c r="A1092" s="13" t="s">
        <v>3646</v>
      </c>
      <c r="B1092" s="7" t="s">
        <v>1343</v>
      </c>
      <c r="C1092" s="12" t="s">
        <v>1344</v>
      </c>
      <c r="D1092" s="7">
        <v>2</v>
      </c>
      <c r="E1092" s="7">
        <v>16.100000000000001</v>
      </c>
      <c r="F1092" s="7">
        <v>14.53</v>
      </c>
      <c r="G1092" s="7">
        <v>17.13</v>
      </c>
      <c r="H1092" s="7">
        <v>15.83</v>
      </c>
      <c r="I1092" s="7">
        <v>18.649999999999999</v>
      </c>
      <c r="J1092" s="7">
        <v>17.75</v>
      </c>
      <c r="K1092" s="6">
        <f t="shared" si="68"/>
        <v>15.920000000000002</v>
      </c>
      <c r="L1092" s="6">
        <f t="shared" si="69"/>
        <v>17.41</v>
      </c>
      <c r="M1092" s="6">
        <f t="shared" si="70"/>
        <v>1.0935929648241205</v>
      </c>
      <c r="N1092" s="11">
        <f t="shared" si="71"/>
        <v>0.25614287659510282</v>
      </c>
      <c r="R1092" s="2"/>
      <c r="S1092" s="2"/>
      <c r="T1092" s="2"/>
      <c r="U1092" s="2"/>
      <c r="V1092" s="2"/>
    </row>
    <row r="1093" spans="1:22">
      <c r="A1093" s="13" t="s">
        <v>3686</v>
      </c>
      <c r="B1093" s="7" t="s">
        <v>1422</v>
      </c>
      <c r="C1093" s="12" t="s">
        <v>1423</v>
      </c>
      <c r="D1093" s="7">
        <v>6</v>
      </c>
      <c r="E1093" s="7">
        <v>14.21</v>
      </c>
      <c r="F1093" s="7">
        <v>16.399999999999999</v>
      </c>
      <c r="G1093" s="7">
        <v>17.22</v>
      </c>
      <c r="H1093" s="7">
        <v>15.68</v>
      </c>
      <c r="I1093" s="7">
        <v>17.649999999999999</v>
      </c>
      <c r="J1093" s="7">
        <v>18.829999999999998</v>
      </c>
      <c r="K1093" s="6">
        <f t="shared" si="68"/>
        <v>15.943333333333333</v>
      </c>
      <c r="L1093" s="6">
        <f t="shared" si="69"/>
        <v>17.386666666666667</v>
      </c>
      <c r="M1093" s="6">
        <f t="shared" si="70"/>
        <v>1.0905289567217227</v>
      </c>
      <c r="N1093" s="11">
        <f t="shared" si="71"/>
        <v>0.32424627449679977</v>
      </c>
      <c r="R1093" s="2"/>
      <c r="S1093" s="2"/>
      <c r="T1093" s="2"/>
      <c r="U1093" s="2"/>
      <c r="V1093" s="2"/>
    </row>
    <row r="1094" spans="1:22">
      <c r="A1094" s="13" t="s">
        <v>3849</v>
      </c>
      <c r="B1094" s="7" t="s">
        <v>1724</v>
      </c>
      <c r="C1094" s="12" t="s">
        <v>1725</v>
      </c>
      <c r="D1094" s="7">
        <v>1</v>
      </c>
      <c r="E1094" s="7">
        <v>16.93</v>
      </c>
      <c r="F1094" s="7">
        <v>15.85</v>
      </c>
      <c r="G1094" s="7">
        <v>16.47</v>
      </c>
      <c r="H1094" s="7">
        <v>16.399999999999999</v>
      </c>
      <c r="I1094" s="7">
        <v>18.850000000000001</v>
      </c>
      <c r="J1094" s="7">
        <v>15.51</v>
      </c>
      <c r="K1094" s="6">
        <f t="shared" si="68"/>
        <v>16.416666666666668</v>
      </c>
      <c r="L1094" s="6">
        <f t="shared" si="69"/>
        <v>16.919999999999998</v>
      </c>
      <c r="M1094" s="6">
        <f t="shared" si="70"/>
        <v>1.0306598984771571</v>
      </c>
      <c r="N1094" s="11">
        <f t="shared" si="71"/>
        <v>0.6710537168738453</v>
      </c>
      <c r="R1094" s="2"/>
      <c r="S1094" s="2"/>
      <c r="T1094" s="2"/>
      <c r="U1094" s="2"/>
      <c r="V1094" s="2"/>
    </row>
    <row r="1095" spans="1:22">
      <c r="A1095" s="13" t="s">
        <v>4058</v>
      </c>
      <c r="B1095" s="7" t="s">
        <v>2107</v>
      </c>
      <c r="C1095" s="12" t="s">
        <v>2108</v>
      </c>
      <c r="D1095" s="7">
        <v>1</v>
      </c>
      <c r="E1095" s="7">
        <v>17.329999999999998</v>
      </c>
      <c r="F1095" s="7">
        <v>17.54</v>
      </c>
      <c r="G1095" s="7">
        <v>18.23</v>
      </c>
      <c r="H1095" s="7">
        <v>15.67</v>
      </c>
      <c r="I1095" s="7">
        <v>16.2</v>
      </c>
      <c r="J1095" s="7">
        <v>15.04</v>
      </c>
      <c r="K1095" s="6">
        <f t="shared" si="68"/>
        <v>17.7</v>
      </c>
      <c r="L1095" s="6">
        <f t="shared" si="69"/>
        <v>15.636666666666665</v>
      </c>
      <c r="M1095" s="6">
        <f t="shared" si="70"/>
        <v>0.88342749529190201</v>
      </c>
      <c r="N1095" s="11">
        <f t="shared" si="71"/>
        <v>9.7273976370306076E-3</v>
      </c>
      <c r="R1095" s="2"/>
      <c r="S1095" s="2"/>
      <c r="T1095" s="2"/>
      <c r="U1095" s="2"/>
      <c r="V1095" s="2"/>
    </row>
    <row r="1096" spans="1:22" ht="25">
      <c r="A1096" s="13" t="s">
        <v>3285</v>
      </c>
      <c r="B1096" s="7" t="s">
        <v>669</v>
      </c>
      <c r="C1096" s="12" t="s">
        <v>670</v>
      </c>
      <c r="D1096" s="7">
        <v>12</v>
      </c>
      <c r="E1096" s="7">
        <v>13.93</v>
      </c>
      <c r="F1096" s="7">
        <v>12.74</v>
      </c>
      <c r="G1096" s="7">
        <v>13.68</v>
      </c>
      <c r="H1096" s="7">
        <v>19.25</v>
      </c>
      <c r="I1096" s="7">
        <v>20.77</v>
      </c>
      <c r="J1096" s="7">
        <v>19.62</v>
      </c>
      <c r="K1096" s="6">
        <f t="shared" si="68"/>
        <v>13.450000000000001</v>
      </c>
      <c r="L1096" s="6">
        <f t="shared" si="69"/>
        <v>19.88</v>
      </c>
      <c r="M1096" s="6">
        <f t="shared" si="70"/>
        <v>1.4780669144981411</v>
      </c>
      <c r="N1096" s="11">
        <f t="shared" si="71"/>
        <v>5.0659492724809576E-4</v>
      </c>
      <c r="R1096" s="2"/>
      <c r="S1096" s="2"/>
      <c r="T1096" s="2"/>
      <c r="U1096" s="2"/>
      <c r="V1096" s="2"/>
    </row>
    <row r="1097" spans="1:22">
      <c r="A1097" s="13" t="s">
        <v>3604</v>
      </c>
      <c r="B1097" s="7" t="s">
        <v>1264</v>
      </c>
      <c r="C1097" s="12" t="s">
        <v>1265</v>
      </c>
      <c r="D1097" s="7">
        <v>3</v>
      </c>
      <c r="E1097" s="7">
        <v>15.46</v>
      </c>
      <c r="F1097" s="7">
        <v>16.62</v>
      </c>
      <c r="G1097" s="7">
        <v>13.71</v>
      </c>
      <c r="H1097" s="7">
        <v>17.59</v>
      </c>
      <c r="I1097" s="7">
        <v>16.5</v>
      </c>
      <c r="J1097" s="7">
        <v>20.12</v>
      </c>
      <c r="K1097" s="6">
        <f t="shared" si="68"/>
        <v>15.263333333333334</v>
      </c>
      <c r="L1097" s="6">
        <f t="shared" si="69"/>
        <v>18.070000000000004</v>
      </c>
      <c r="M1097" s="6">
        <f t="shared" si="70"/>
        <v>1.1838829438742087</v>
      </c>
      <c r="N1097" s="11">
        <f t="shared" si="71"/>
        <v>0.11282938533759333</v>
      </c>
      <c r="R1097" s="2"/>
      <c r="S1097" s="2"/>
      <c r="T1097" s="2"/>
      <c r="U1097" s="2"/>
      <c r="V1097" s="2"/>
    </row>
    <row r="1098" spans="1:22">
      <c r="A1098" s="13" t="s">
        <v>3216</v>
      </c>
      <c r="B1098" s="7" t="s">
        <v>537</v>
      </c>
      <c r="C1098" s="12" t="s">
        <v>538</v>
      </c>
      <c r="D1098" s="7">
        <v>1</v>
      </c>
      <c r="E1098" s="7">
        <v>13.14</v>
      </c>
      <c r="F1098" s="7">
        <v>13.66</v>
      </c>
      <c r="G1098" s="7">
        <v>13.06</v>
      </c>
      <c r="H1098" s="7">
        <v>20.46</v>
      </c>
      <c r="I1098" s="7">
        <v>19.13</v>
      </c>
      <c r="J1098" s="7">
        <v>20.54</v>
      </c>
      <c r="K1098" s="6">
        <f t="shared" si="68"/>
        <v>13.286666666666667</v>
      </c>
      <c r="L1098" s="6">
        <f t="shared" si="69"/>
        <v>20.043333333333333</v>
      </c>
      <c r="M1098" s="6">
        <f t="shared" si="70"/>
        <v>1.5085298544907175</v>
      </c>
      <c r="N1098" s="11">
        <f t="shared" si="71"/>
        <v>1.5451638429802503E-3</v>
      </c>
      <c r="R1098" s="2"/>
      <c r="S1098" s="2"/>
      <c r="T1098" s="2"/>
      <c r="U1098" s="2"/>
      <c r="V1098" s="2"/>
    </row>
    <row r="1099" spans="1:22">
      <c r="A1099" s="13" t="s">
        <v>3576</v>
      </c>
      <c r="B1099" s="7" t="s">
        <v>1212</v>
      </c>
      <c r="C1099" s="12" t="s">
        <v>1213</v>
      </c>
      <c r="D1099" s="7">
        <v>5</v>
      </c>
      <c r="E1099" s="7">
        <v>14.84</v>
      </c>
      <c r="F1099" s="7">
        <v>15.21</v>
      </c>
      <c r="G1099" s="7">
        <v>16.55</v>
      </c>
      <c r="H1099" s="7">
        <v>17.52</v>
      </c>
      <c r="I1099" s="7">
        <v>16.61</v>
      </c>
      <c r="J1099" s="7">
        <v>19.28</v>
      </c>
      <c r="K1099" s="6">
        <f t="shared" si="68"/>
        <v>15.533333333333333</v>
      </c>
      <c r="L1099" s="6">
        <f t="shared" si="69"/>
        <v>17.803333333333331</v>
      </c>
      <c r="M1099" s="6">
        <f t="shared" si="70"/>
        <v>1.1461373390557938</v>
      </c>
      <c r="N1099" s="11">
        <f t="shared" si="71"/>
        <v>8.293917111043439E-2</v>
      </c>
      <c r="R1099" s="2"/>
      <c r="S1099" s="2"/>
      <c r="T1099" s="2"/>
      <c r="U1099" s="2"/>
      <c r="V1099" s="2"/>
    </row>
    <row r="1100" spans="1:22">
      <c r="A1100" s="13" t="s">
        <v>3661</v>
      </c>
      <c r="B1100" s="7" t="s">
        <v>1373</v>
      </c>
      <c r="C1100" s="12" t="s">
        <v>1374</v>
      </c>
      <c r="D1100" s="7">
        <v>7</v>
      </c>
      <c r="E1100" s="7">
        <v>15.65</v>
      </c>
      <c r="F1100" s="7">
        <v>16.649999999999999</v>
      </c>
      <c r="G1100" s="7">
        <v>15.73</v>
      </c>
      <c r="H1100" s="7">
        <v>17.04</v>
      </c>
      <c r="I1100" s="7">
        <v>17.21</v>
      </c>
      <c r="J1100" s="7">
        <v>17.72</v>
      </c>
      <c r="K1100" s="6">
        <f t="shared" si="68"/>
        <v>16.010000000000002</v>
      </c>
      <c r="L1100" s="6">
        <f t="shared" si="69"/>
        <v>17.323333333333334</v>
      </c>
      <c r="M1100" s="6">
        <f t="shared" si="70"/>
        <v>1.0820320632937748</v>
      </c>
      <c r="N1100" s="11">
        <f t="shared" si="71"/>
        <v>3.3721620721347129E-2</v>
      </c>
      <c r="R1100" s="2"/>
      <c r="S1100" s="2"/>
      <c r="T1100" s="2"/>
      <c r="U1100" s="2"/>
      <c r="V1100" s="2"/>
    </row>
    <row r="1101" spans="1:22">
      <c r="A1101" s="13" t="s">
        <v>2988</v>
      </c>
      <c r="B1101" s="7" t="s">
        <v>97</v>
      </c>
      <c r="C1101" s="12" t="s">
        <v>98</v>
      </c>
      <c r="D1101" s="7">
        <v>3</v>
      </c>
      <c r="E1101" s="7">
        <v>7.88</v>
      </c>
      <c r="F1101" s="7">
        <v>7.43</v>
      </c>
      <c r="G1101" s="7">
        <v>9.67</v>
      </c>
      <c r="H1101" s="7">
        <v>22.05</v>
      </c>
      <c r="I1101" s="7">
        <v>26.6</v>
      </c>
      <c r="J1101" s="7">
        <v>26.36</v>
      </c>
      <c r="K1101" s="6">
        <f t="shared" si="68"/>
        <v>8.3266666666666662</v>
      </c>
      <c r="L1101" s="6">
        <f t="shared" si="69"/>
        <v>25.003333333333334</v>
      </c>
      <c r="M1101" s="6">
        <f t="shared" si="70"/>
        <v>3.002802241793435</v>
      </c>
      <c r="N1101" s="11">
        <f t="shared" si="71"/>
        <v>2.5869345391386022E-3</v>
      </c>
      <c r="R1101" s="2"/>
      <c r="S1101" s="2"/>
      <c r="T1101" s="2"/>
      <c r="U1101" s="2"/>
      <c r="V1101" s="2"/>
    </row>
    <row r="1102" spans="1:22" ht="25">
      <c r="A1102" s="13" t="s">
        <v>4490</v>
      </c>
      <c r="B1102" s="7" t="s">
        <v>2909</v>
      </c>
      <c r="C1102" s="12" t="s">
        <v>2910</v>
      </c>
      <c r="D1102" s="7">
        <v>6</v>
      </c>
      <c r="E1102" s="7">
        <v>21.16</v>
      </c>
      <c r="F1102" s="7">
        <v>24.67</v>
      </c>
      <c r="G1102" s="7">
        <v>26.71</v>
      </c>
      <c r="H1102" s="7">
        <v>8.2200000000000006</v>
      </c>
      <c r="I1102" s="7">
        <v>9.48</v>
      </c>
      <c r="J1102" s="7">
        <v>9.77</v>
      </c>
      <c r="K1102" s="6">
        <f t="shared" si="68"/>
        <v>24.179999999999996</v>
      </c>
      <c r="L1102" s="6">
        <f t="shared" si="69"/>
        <v>9.1566666666666681</v>
      </c>
      <c r="M1102" s="6">
        <f t="shared" si="70"/>
        <v>0.37868762062310463</v>
      </c>
      <c r="N1102" s="11">
        <f t="shared" si="71"/>
        <v>7.4212458759859408E-3</v>
      </c>
      <c r="R1102" s="2"/>
      <c r="S1102" s="2"/>
      <c r="T1102" s="2"/>
      <c r="U1102" s="2"/>
      <c r="V1102" s="2"/>
    </row>
    <row r="1103" spans="1:22">
      <c r="A1103" s="13" t="s">
        <v>3141</v>
      </c>
      <c r="B1103" s="7" t="s">
        <v>393</v>
      </c>
      <c r="C1103" s="12" t="s">
        <v>394</v>
      </c>
      <c r="D1103" s="7">
        <v>3</v>
      </c>
      <c r="E1103" s="7">
        <v>9.6999999999999993</v>
      </c>
      <c r="F1103" s="7">
        <v>12.73</v>
      </c>
      <c r="G1103" s="7">
        <v>12.8</v>
      </c>
      <c r="H1103" s="7">
        <v>18.8</v>
      </c>
      <c r="I1103" s="7">
        <v>22.37</v>
      </c>
      <c r="J1103" s="7">
        <v>23.6</v>
      </c>
      <c r="K1103" s="6">
        <f t="shared" si="68"/>
        <v>11.743333333333334</v>
      </c>
      <c r="L1103" s="6">
        <f t="shared" si="69"/>
        <v>21.590000000000003</v>
      </c>
      <c r="M1103" s="6">
        <f t="shared" si="70"/>
        <v>1.8384899233607723</v>
      </c>
      <c r="N1103" s="11">
        <f t="shared" si="71"/>
        <v>6.8386295039810493E-3</v>
      </c>
      <c r="R1103" s="2"/>
      <c r="S1103" s="2"/>
      <c r="T1103" s="2"/>
      <c r="U1103" s="2"/>
      <c r="V1103" s="2"/>
    </row>
    <row r="1104" spans="1:22">
      <c r="A1104" s="13" t="s">
        <v>4264</v>
      </c>
      <c r="B1104" s="7" t="s">
        <v>2482</v>
      </c>
      <c r="C1104" s="12" t="s">
        <v>2483</v>
      </c>
      <c r="D1104" s="7">
        <v>3</v>
      </c>
      <c r="E1104" s="7">
        <v>17.68</v>
      </c>
      <c r="F1104" s="7">
        <v>18.02</v>
      </c>
      <c r="G1104" s="7">
        <v>22.81</v>
      </c>
      <c r="H1104" s="7">
        <v>12.97</v>
      </c>
      <c r="I1104" s="7">
        <v>14.42</v>
      </c>
      <c r="J1104" s="7">
        <v>14.1</v>
      </c>
      <c r="K1104" s="6">
        <f t="shared" si="68"/>
        <v>19.503333333333334</v>
      </c>
      <c r="L1104" s="6">
        <f t="shared" si="69"/>
        <v>13.83</v>
      </c>
      <c r="M1104" s="6">
        <f t="shared" si="70"/>
        <v>0.70910955392240638</v>
      </c>
      <c r="N1104" s="11">
        <f t="shared" si="71"/>
        <v>6.712556625511501E-2</v>
      </c>
      <c r="R1104" s="2"/>
      <c r="S1104" s="2"/>
      <c r="T1104" s="2"/>
      <c r="U1104" s="2"/>
      <c r="V1104" s="2"/>
    </row>
    <row r="1105" spans="1:22">
      <c r="A1105" s="13" t="s">
        <v>4311</v>
      </c>
      <c r="B1105" s="7" t="s">
        <v>2575</v>
      </c>
      <c r="C1105" s="12" t="s">
        <v>2576</v>
      </c>
      <c r="D1105" s="7">
        <v>36</v>
      </c>
      <c r="E1105" s="7">
        <v>18.579999999999998</v>
      </c>
      <c r="F1105" s="7">
        <v>20.88</v>
      </c>
      <c r="G1105" s="7">
        <v>18.940000000000001</v>
      </c>
      <c r="H1105" s="7">
        <v>14.75</v>
      </c>
      <c r="I1105" s="7">
        <v>12.56</v>
      </c>
      <c r="J1105" s="7">
        <v>14.29</v>
      </c>
      <c r="K1105" s="6">
        <f t="shared" si="68"/>
        <v>19.466666666666665</v>
      </c>
      <c r="L1105" s="6">
        <f t="shared" si="69"/>
        <v>13.866666666666667</v>
      </c>
      <c r="M1105" s="6">
        <f t="shared" si="70"/>
        <v>0.71232876712328774</v>
      </c>
      <c r="N1105" s="11">
        <f t="shared" si="71"/>
        <v>4.6555770164914871E-3</v>
      </c>
      <c r="R1105" s="2"/>
      <c r="S1105" s="2"/>
      <c r="T1105" s="2"/>
      <c r="U1105" s="2"/>
      <c r="V1105" s="2"/>
    </row>
    <row r="1106" spans="1:22">
      <c r="A1106" s="13" t="s">
        <v>4015</v>
      </c>
      <c r="B1106" s="7" t="s">
        <v>2028</v>
      </c>
      <c r="C1106" s="12" t="s">
        <v>2029</v>
      </c>
      <c r="D1106" s="7">
        <v>3</v>
      </c>
      <c r="E1106" s="7">
        <v>17.28</v>
      </c>
      <c r="F1106" s="7">
        <v>17.5</v>
      </c>
      <c r="G1106" s="7">
        <v>18.670000000000002</v>
      </c>
      <c r="H1106" s="7">
        <v>14.64</v>
      </c>
      <c r="I1106" s="7">
        <v>15.95</v>
      </c>
      <c r="J1106" s="7">
        <v>15.97</v>
      </c>
      <c r="K1106" s="6">
        <f t="shared" si="68"/>
        <v>17.816666666666666</v>
      </c>
      <c r="L1106" s="6">
        <f t="shared" si="69"/>
        <v>15.520000000000001</v>
      </c>
      <c r="M1106" s="6">
        <f t="shared" si="70"/>
        <v>0.87109448082319929</v>
      </c>
      <c r="N1106" s="11">
        <f t="shared" si="71"/>
        <v>2.0362536549729495E-2</v>
      </c>
      <c r="R1106" s="2"/>
      <c r="S1106" s="2"/>
      <c r="T1106" s="2"/>
      <c r="U1106" s="2"/>
      <c r="V1106" s="2"/>
    </row>
    <row r="1107" spans="1:22">
      <c r="A1107" s="13" t="s">
        <v>4408</v>
      </c>
      <c r="B1107" s="7" t="s">
        <v>2756</v>
      </c>
      <c r="C1107" s="12" t="s">
        <v>2757</v>
      </c>
      <c r="D1107" s="7">
        <v>5</v>
      </c>
      <c r="E1107" s="7">
        <v>22.66</v>
      </c>
      <c r="F1107" s="7">
        <v>20.29</v>
      </c>
      <c r="G1107" s="7">
        <v>15.93</v>
      </c>
      <c r="H1107" s="7">
        <v>15.28</v>
      </c>
      <c r="I1107" s="7">
        <v>12.6</v>
      </c>
      <c r="J1107" s="7">
        <v>13.24</v>
      </c>
      <c r="K1107" s="6">
        <f t="shared" si="68"/>
        <v>19.626666666666669</v>
      </c>
      <c r="L1107" s="6">
        <f t="shared" si="69"/>
        <v>13.706666666666665</v>
      </c>
      <c r="M1107" s="6">
        <f t="shared" si="70"/>
        <v>0.69836956521739113</v>
      </c>
      <c r="N1107" s="11">
        <f t="shared" si="71"/>
        <v>7.9318333010374317E-2</v>
      </c>
      <c r="R1107" s="2"/>
      <c r="S1107" s="2"/>
      <c r="T1107" s="2"/>
      <c r="U1107" s="2"/>
      <c r="V1107" s="2"/>
    </row>
    <row r="1108" spans="1:22" ht="25">
      <c r="A1108" s="13" t="s">
        <v>3582</v>
      </c>
      <c r="B1108" s="7" t="s">
        <v>1224</v>
      </c>
      <c r="C1108" s="12" t="s">
        <v>1225</v>
      </c>
      <c r="D1108" s="7">
        <v>1</v>
      </c>
      <c r="E1108" s="7">
        <v>14.27</v>
      </c>
      <c r="F1108" s="7">
        <v>16.05</v>
      </c>
      <c r="G1108" s="7">
        <v>15.47</v>
      </c>
      <c r="H1108" s="7">
        <v>17.75</v>
      </c>
      <c r="I1108" s="7">
        <v>17.77</v>
      </c>
      <c r="J1108" s="7">
        <v>18.690000000000001</v>
      </c>
      <c r="K1108" s="6">
        <f t="shared" si="68"/>
        <v>15.263333333333334</v>
      </c>
      <c r="L1108" s="6">
        <f t="shared" si="69"/>
        <v>18.069999999999997</v>
      </c>
      <c r="M1108" s="6">
        <f t="shared" si="70"/>
        <v>1.183882943874208</v>
      </c>
      <c r="N1108" s="11">
        <f t="shared" si="71"/>
        <v>1.6122713502767571E-2</v>
      </c>
      <c r="R1108" s="2"/>
      <c r="S1108" s="2"/>
      <c r="T1108" s="2"/>
      <c r="U1108" s="2"/>
      <c r="V1108" s="2"/>
    </row>
    <row r="1109" spans="1:22">
      <c r="A1109" s="13" t="s">
        <v>3491</v>
      </c>
      <c r="B1109" s="7" t="s">
        <v>1054</v>
      </c>
      <c r="C1109" s="12" t="s">
        <v>1055</v>
      </c>
      <c r="D1109" s="7">
        <v>4</v>
      </c>
      <c r="E1109" s="7">
        <v>14.7</v>
      </c>
      <c r="F1109" s="7">
        <v>14.9</v>
      </c>
      <c r="G1109" s="7">
        <v>16.54</v>
      </c>
      <c r="H1109" s="7">
        <v>16.5</v>
      </c>
      <c r="I1109" s="7">
        <v>19.29</v>
      </c>
      <c r="J1109" s="7">
        <v>18.079999999999998</v>
      </c>
      <c r="K1109" s="6">
        <f t="shared" si="68"/>
        <v>15.38</v>
      </c>
      <c r="L1109" s="6">
        <f t="shared" si="69"/>
        <v>17.956666666666667</v>
      </c>
      <c r="M1109" s="6">
        <f t="shared" si="70"/>
        <v>1.1675335934113567</v>
      </c>
      <c r="N1109" s="11">
        <f t="shared" si="71"/>
        <v>6.6913756089687484E-2</v>
      </c>
      <c r="R1109" s="2"/>
      <c r="S1109" s="2"/>
      <c r="T1109" s="2"/>
      <c r="U1109" s="2"/>
      <c r="V1109" s="2"/>
    </row>
    <row r="1110" spans="1:22">
      <c r="A1110" s="13" t="s">
        <v>3448</v>
      </c>
      <c r="B1110" s="7" t="s">
        <v>972</v>
      </c>
      <c r="C1110" s="12" t="s">
        <v>973</v>
      </c>
      <c r="D1110" s="7">
        <v>9</v>
      </c>
      <c r="E1110" s="7">
        <v>14.11</v>
      </c>
      <c r="F1110" s="7">
        <v>14.72</v>
      </c>
      <c r="G1110" s="7">
        <v>15.85</v>
      </c>
      <c r="H1110" s="7">
        <v>18.34</v>
      </c>
      <c r="I1110" s="7">
        <v>17.649999999999999</v>
      </c>
      <c r="J1110" s="7">
        <v>19.32</v>
      </c>
      <c r="K1110" s="6">
        <f t="shared" si="68"/>
        <v>14.893333333333333</v>
      </c>
      <c r="L1110" s="6">
        <f t="shared" si="69"/>
        <v>18.436666666666664</v>
      </c>
      <c r="M1110" s="6">
        <f t="shared" si="70"/>
        <v>1.237914055505819</v>
      </c>
      <c r="N1110" s="11">
        <f t="shared" si="71"/>
        <v>7.3390835077055943E-3</v>
      </c>
      <c r="R1110" s="2"/>
      <c r="S1110" s="2"/>
      <c r="T1110" s="2"/>
      <c r="U1110" s="2"/>
      <c r="V1110" s="2"/>
    </row>
    <row r="1111" spans="1:22">
      <c r="A1111" s="13" t="s">
        <v>3585</v>
      </c>
      <c r="B1111" s="7" t="s">
        <v>1230</v>
      </c>
      <c r="C1111" s="12" t="s">
        <v>1231</v>
      </c>
      <c r="D1111" s="7">
        <v>7</v>
      </c>
      <c r="E1111" s="7">
        <v>15.35</v>
      </c>
      <c r="F1111" s="7">
        <v>14.67</v>
      </c>
      <c r="G1111" s="7">
        <v>16.440000000000001</v>
      </c>
      <c r="H1111" s="7">
        <v>17.399999999999999</v>
      </c>
      <c r="I1111" s="7">
        <v>18.55</v>
      </c>
      <c r="J1111" s="7">
        <v>17.600000000000001</v>
      </c>
      <c r="K1111" s="6">
        <f t="shared" si="68"/>
        <v>15.486666666666666</v>
      </c>
      <c r="L1111" s="6">
        <f t="shared" si="69"/>
        <v>17.850000000000001</v>
      </c>
      <c r="M1111" s="6">
        <f t="shared" si="70"/>
        <v>1.1526043908738701</v>
      </c>
      <c r="N1111" s="11">
        <f t="shared" si="71"/>
        <v>2.420600717380365E-2</v>
      </c>
      <c r="R1111" s="2"/>
      <c r="S1111" s="2"/>
      <c r="T1111" s="2"/>
      <c r="U1111" s="2"/>
      <c r="V1111" s="2"/>
    </row>
    <row r="1112" spans="1:22">
      <c r="A1112" s="13" t="s">
        <v>2947</v>
      </c>
      <c r="B1112" s="7" t="s">
        <v>18</v>
      </c>
      <c r="C1112" s="12" t="s">
        <v>19</v>
      </c>
      <c r="D1112" s="7">
        <v>7</v>
      </c>
      <c r="E1112" s="7">
        <v>2.99</v>
      </c>
      <c r="F1112" s="7">
        <v>3.33</v>
      </c>
      <c r="G1112" s="7">
        <v>2.57</v>
      </c>
      <c r="H1112" s="7">
        <v>29.45</v>
      </c>
      <c r="I1112" s="7">
        <v>28.36</v>
      </c>
      <c r="J1112" s="7">
        <v>33.299999999999997</v>
      </c>
      <c r="K1112" s="6">
        <f t="shared" si="68"/>
        <v>2.9633333333333334</v>
      </c>
      <c r="L1112" s="6">
        <f t="shared" si="69"/>
        <v>30.37</v>
      </c>
      <c r="M1112" s="6">
        <f t="shared" si="70"/>
        <v>10.24859392575928</v>
      </c>
      <c r="N1112" s="11">
        <f t="shared" si="71"/>
        <v>2.5081596116796378E-3</v>
      </c>
      <c r="R1112" s="2"/>
      <c r="S1112" s="2"/>
      <c r="T1112" s="2"/>
      <c r="U1112" s="2"/>
      <c r="V1112" s="2"/>
    </row>
    <row r="1113" spans="1:22">
      <c r="A1113" s="13" t="s">
        <v>3349</v>
      </c>
      <c r="B1113" s="7" t="s">
        <v>790</v>
      </c>
      <c r="C1113" s="12" t="s">
        <v>791</v>
      </c>
      <c r="D1113" s="7">
        <v>1</v>
      </c>
      <c r="E1113" s="7">
        <v>13.24</v>
      </c>
      <c r="F1113" s="7">
        <v>14.2</v>
      </c>
      <c r="G1113" s="7">
        <v>15.28</v>
      </c>
      <c r="H1113" s="7">
        <v>17.329999999999998</v>
      </c>
      <c r="I1113" s="7">
        <v>20.64</v>
      </c>
      <c r="J1113" s="7">
        <v>19.309999999999999</v>
      </c>
      <c r="K1113" s="6">
        <f t="shared" si="68"/>
        <v>14.24</v>
      </c>
      <c r="L1113" s="6">
        <f t="shared" si="69"/>
        <v>19.093333333333334</v>
      </c>
      <c r="M1113" s="6">
        <f t="shared" si="70"/>
        <v>1.3408239700374531</v>
      </c>
      <c r="N1113" s="11">
        <f t="shared" si="71"/>
        <v>1.8794966995194763E-2</v>
      </c>
      <c r="R1113" s="2"/>
      <c r="S1113" s="2"/>
      <c r="T1113" s="2"/>
      <c r="U1113" s="2"/>
      <c r="V1113" s="2"/>
    </row>
    <row r="1114" spans="1:22">
      <c r="A1114" s="13" t="s">
        <v>3223</v>
      </c>
      <c r="B1114" s="7" t="s">
        <v>551</v>
      </c>
      <c r="C1114" s="12" t="s">
        <v>552</v>
      </c>
      <c r="D1114" s="7">
        <v>2</v>
      </c>
      <c r="E1114" s="7">
        <v>13.09</v>
      </c>
      <c r="F1114" s="7">
        <v>14.01</v>
      </c>
      <c r="G1114" s="7">
        <v>13.06</v>
      </c>
      <c r="H1114" s="7">
        <v>19.11</v>
      </c>
      <c r="I1114" s="7">
        <v>20.21</v>
      </c>
      <c r="J1114" s="7">
        <v>20.52</v>
      </c>
      <c r="K1114" s="6">
        <f t="shared" si="68"/>
        <v>13.386666666666668</v>
      </c>
      <c r="L1114" s="6">
        <f t="shared" si="69"/>
        <v>19.946666666666669</v>
      </c>
      <c r="M1114" s="6">
        <f t="shared" si="70"/>
        <v>1.4900398406374502</v>
      </c>
      <c r="N1114" s="11">
        <f t="shared" si="71"/>
        <v>4.0509594486373181E-4</v>
      </c>
      <c r="R1114" s="2"/>
      <c r="S1114" s="2"/>
      <c r="T1114" s="2"/>
      <c r="U1114" s="2"/>
      <c r="V1114" s="2"/>
    </row>
    <row r="1115" spans="1:22">
      <c r="A1115" s="13" t="s">
        <v>3434</v>
      </c>
      <c r="B1115" s="7" t="s">
        <v>947</v>
      </c>
      <c r="C1115" s="12" t="s">
        <v>948</v>
      </c>
      <c r="D1115" s="7">
        <v>3</v>
      </c>
      <c r="E1115" s="7">
        <v>14.64</v>
      </c>
      <c r="F1115" s="7">
        <v>14.54</v>
      </c>
      <c r="G1115" s="7">
        <v>15.79</v>
      </c>
      <c r="H1115" s="7">
        <v>16.170000000000002</v>
      </c>
      <c r="I1115" s="7">
        <v>20.350000000000001</v>
      </c>
      <c r="J1115" s="7">
        <v>18.5</v>
      </c>
      <c r="K1115" s="6">
        <f t="shared" si="68"/>
        <v>14.99</v>
      </c>
      <c r="L1115" s="6">
        <f t="shared" si="69"/>
        <v>18.34</v>
      </c>
      <c r="M1115" s="6">
        <f t="shared" si="70"/>
        <v>1.2234823215476984</v>
      </c>
      <c r="N1115" s="11">
        <f t="shared" si="71"/>
        <v>9.7406580001859727E-2</v>
      </c>
      <c r="R1115" s="2"/>
      <c r="S1115" s="2"/>
      <c r="T1115" s="2"/>
      <c r="U1115" s="2"/>
      <c r="V1115" s="2"/>
    </row>
    <row r="1116" spans="1:22">
      <c r="A1116" s="13" t="s">
        <v>3241</v>
      </c>
      <c r="B1116" s="7" t="s">
        <v>585</v>
      </c>
      <c r="C1116" s="12" t="s">
        <v>586</v>
      </c>
      <c r="D1116" s="7">
        <v>2</v>
      </c>
      <c r="E1116" s="7">
        <v>14.11</v>
      </c>
      <c r="F1116" s="7">
        <v>12.91</v>
      </c>
      <c r="G1116" s="7">
        <v>13.12</v>
      </c>
      <c r="H1116" s="7">
        <v>19.920000000000002</v>
      </c>
      <c r="I1116" s="7">
        <v>20.48</v>
      </c>
      <c r="J1116" s="7">
        <v>19.45</v>
      </c>
      <c r="K1116" s="6">
        <f t="shared" si="68"/>
        <v>13.38</v>
      </c>
      <c r="L1116" s="6">
        <f t="shared" si="69"/>
        <v>19.950000000000003</v>
      </c>
      <c r="M1116" s="6">
        <f t="shared" si="70"/>
        <v>1.4910313901345293</v>
      </c>
      <c r="N1116" s="11">
        <f t="shared" si="71"/>
        <v>2.0852325741937079E-4</v>
      </c>
      <c r="R1116" s="2"/>
      <c r="S1116" s="2"/>
      <c r="T1116" s="2"/>
      <c r="U1116" s="2"/>
      <c r="V1116" s="2"/>
    </row>
    <row r="1117" spans="1:22">
      <c r="A1117" s="13" t="s">
        <v>3081</v>
      </c>
      <c r="B1117" s="7" t="s">
        <v>275</v>
      </c>
      <c r="C1117" s="12" t="s">
        <v>276</v>
      </c>
      <c r="D1117" s="7">
        <v>1</v>
      </c>
      <c r="E1117" s="7">
        <v>12</v>
      </c>
      <c r="F1117" s="7">
        <v>11.36</v>
      </c>
      <c r="G1117" s="7">
        <v>9.94</v>
      </c>
      <c r="H1117" s="7">
        <v>24.25</v>
      </c>
      <c r="I1117" s="7">
        <v>19.190000000000001</v>
      </c>
      <c r="J1117" s="7">
        <v>23.27</v>
      </c>
      <c r="K1117" s="6">
        <f t="shared" si="68"/>
        <v>11.1</v>
      </c>
      <c r="L1117" s="6">
        <f t="shared" si="69"/>
        <v>22.236666666666665</v>
      </c>
      <c r="M1117" s="6">
        <f t="shared" si="70"/>
        <v>2.0033033033033032</v>
      </c>
      <c r="N1117" s="11">
        <f t="shared" si="71"/>
        <v>1.0482322511586246E-2</v>
      </c>
      <c r="R1117" s="2"/>
      <c r="S1117" s="2"/>
      <c r="T1117" s="2"/>
      <c r="U1117" s="2"/>
      <c r="V1117" s="2"/>
    </row>
    <row r="1118" spans="1:22">
      <c r="A1118" s="13" t="s">
        <v>3019</v>
      </c>
      <c r="B1118" s="7" t="s">
        <v>157</v>
      </c>
      <c r="C1118" s="12" t="s">
        <v>158</v>
      </c>
      <c r="D1118" s="7">
        <v>1</v>
      </c>
      <c r="E1118" s="7">
        <v>8.2799999999999994</v>
      </c>
      <c r="F1118" s="7">
        <v>10.61</v>
      </c>
      <c r="G1118" s="7">
        <v>9.14</v>
      </c>
      <c r="H1118" s="7">
        <v>22.27</v>
      </c>
      <c r="I1118" s="7">
        <v>23.95</v>
      </c>
      <c r="J1118" s="7">
        <v>25.74</v>
      </c>
      <c r="K1118" s="6">
        <f t="shared" si="68"/>
        <v>9.3433333333333337</v>
      </c>
      <c r="L1118" s="6">
        <f t="shared" si="69"/>
        <v>23.986666666666665</v>
      </c>
      <c r="M1118" s="6">
        <f t="shared" si="70"/>
        <v>2.5672493756689256</v>
      </c>
      <c r="N1118" s="11">
        <f t="shared" si="71"/>
        <v>5.4234238568583691E-4</v>
      </c>
      <c r="R1118" s="2"/>
      <c r="S1118" s="2"/>
      <c r="T1118" s="2"/>
      <c r="U1118" s="2"/>
      <c r="V1118" s="2"/>
    </row>
    <row r="1119" spans="1:22">
      <c r="A1119" s="13" t="s">
        <v>4314</v>
      </c>
      <c r="B1119" s="7" t="s">
        <v>2581</v>
      </c>
      <c r="C1119" s="12" t="s">
        <v>2582</v>
      </c>
      <c r="D1119" s="7">
        <v>7</v>
      </c>
      <c r="E1119" s="7">
        <v>17.27</v>
      </c>
      <c r="F1119" s="7">
        <v>20.02</v>
      </c>
      <c r="G1119" s="7">
        <v>19.760000000000002</v>
      </c>
      <c r="H1119" s="7">
        <v>14.79</v>
      </c>
      <c r="I1119" s="7">
        <v>11.62</v>
      </c>
      <c r="J1119" s="7">
        <v>16.53</v>
      </c>
      <c r="K1119" s="6">
        <f t="shared" si="68"/>
        <v>19.016666666666666</v>
      </c>
      <c r="L1119" s="6">
        <f t="shared" si="69"/>
        <v>14.313333333333333</v>
      </c>
      <c r="M1119" s="6">
        <f t="shared" si="70"/>
        <v>0.75267309377738822</v>
      </c>
      <c r="N1119" s="11">
        <f t="shared" si="71"/>
        <v>6.10118232480759E-2</v>
      </c>
      <c r="R1119" s="2"/>
      <c r="S1119" s="2"/>
      <c r="T1119" s="2"/>
      <c r="U1119" s="2"/>
      <c r="V1119" s="2"/>
    </row>
    <row r="1120" spans="1:22">
      <c r="A1120" s="13" t="s">
        <v>3318</v>
      </c>
      <c r="B1120" s="7" t="s">
        <v>732</v>
      </c>
      <c r="C1120" s="12" t="s">
        <v>733</v>
      </c>
      <c r="D1120" s="7">
        <v>5</v>
      </c>
      <c r="E1120" s="7">
        <v>14.04</v>
      </c>
      <c r="F1120" s="7">
        <v>12.6</v>
      </c>
      <c r="G1120" s="7">
        <v>14.29</v>
      </c>
      <c r="H1120" s="7">
        <v>18.78</v>
      </c>
      <c r="I1120" s="7">
        <v>20.72</v>
      </c>
      <c r="J1120" s="7">
        <v>19.57</v>
      </c>
      <c r="K1120" s="6">
        <f t="shared" si="68"/>
        <v>13.643333333333333</v>
      </c>
      <c r="L1120" s="6">
        <f t="shared" si="69"/>
        <v>19.690000000000001</v>
      </c>
      <c r="M1120" s="6">
        <f t="shared" si="70"/>
        <v>1.4431956999755682</v>
      </c>
      <c r="N1120" s="11">
        <f t="shared" si="71"/>
        <v>1.455010878828922E-3</v>
      </c>
      <c r="R1120" s="2"/>
      <c r="S1120" s="2"/>
      <c r="T1120" s="2"/>
      <c r="U1120" s="2"/>
      <c r="V1120" s="2"/>
    </row>
    <row r="1121" spans="1:22">
      <c r="A1121" s="13" t="s">
        <v>4336</v>
      </c>
      <c r="B1121" s="7" t="s">
        <v>2623</v>
      </c>
      <c r="C1121" s="12" t="s">
        <v>2624</v>
      </c>
      <c r="D1121" s="7">
        <v>1</v>
      </c>
      <c r="E1121" s="7">
        <v>19.27</v>
      </c>
      <c r="F1121" s="7">
        <v>18.27</v>
      </c>
      <c r="G1121" s="7">
        <v>22.38</v>
      </c>
      <c r="H1121" s="7">
        <v>14.08</v>
      </c>
      <c r="I1121" s="7">
        <v>11.83</v>
      </c>
      <c r="J1121" s="7">
        <v>14.18</v>
      </c>
      <c r="K1121" s="6">
        <f t="shared" si="68"/>
        <v>19.973333333333333</v>
      </c>
      <c r="L1121" s="6">
        <f t="shared" si="69"/>
        <v>13.363333333333335</v>
      </c>
      <c r="M1121" s="6">
        <f t="shared" si="70"/>
        <v>0.66905874499332452</v>
      </c>
      <c r="N1121" s="11">
        <f t="shared" si="71"/>
        <v>1.5827057780369622E-2</v>
      </c>
      <c r="R1121" s="2"/>
      <c r="S1121" s="2"/>
      <c r="T1121" s="2"/>
      <c r="U1121" s="2"/>
      <c r="V1121" s="2"/>
    </row>
    <row r="1122" spans="1:22">
      <c r="A1122" s="13" t="s">
        <v>3210</v>
      </c>
      <c r="B1122" s="7" t="s">
        <v>525</v>
      </c>
      <c r="C1122" s="12" t="s">
        <v>526</v>
      </c>
      <c r="D1122" s="7">
        <v>8</v>
      </c>
      <c r="E1122" s="7">
        <v>13.16</v>
      </c>
      <c r="F1122" s="7">
        <v>16.38</v>
      </c>
      <c r="G1122" s="7">
        <v>10.86</v>
      </c>
      <c r="H1122" s="7">
        <v>20.82</v>
      </c>
      <c r="I1122" s="7">
        <v>18.13</v>
      </c>
      <c r="J1122" s="7">
        <v>20.65</v>
      </c>
      <c r="K1122" s="6">
        <f t="shared" si="68"/>
        <v>13.466666666666667</v>
      </c>
      <c r="L1122" s="6">
        <f t="shared" si="69"/>
        <v>19.866666666666667</v>
      </c>
      <c r="M1122" s="6">
        <f t="shared" si="70"/>
        <v>1.4752475247524752</v>
      </c>
      <c r="N1122" s="11">
        <f t="shared" si="71"/>
        <v>3.7402843890758694E-2</v>
      </c>
      <c r="R1122" s="2"/>
      <c r="S1122" s="2"/>
      <c r="T1122" s="2"/>
      <c r="U1122" s="2"/>
      <c r="V1122" s="2"/>
    </row>
    <row r="1123" spans="1:22">
      <c r="A1123" s="13" t="s">
        <v>3074</v>
      </c>
      <c r="B1123" s="7" t="s">
        <v>261</v>
      </c>
      <c r="C1123" s="12" t="s">
        <v>262</v>
      </c>
      <c r="D1123" s="7">
        <v>2</v>
      </c>
      <c r="E1123" s="7">
        <v>11.13</v>
      </c>
      <c r="F1123" s="7">
        <v>8.7899999999999991</v>
      </c>
      <c r="G1123" s="7">
        <v>10.92</v>
      </c>
      <c r="H1123" s="7">
        <v>21.4</v>
      </c>
      <c r="I1123" s="7">
        <v>24.93</v>
      </c>
      <c r="J1123" s="7">
        <v>22.83</v>
      </c>
      <c r="K1123" s="6">
        <f t="shared" si="68"/>
        <v>10.280000000000001</v>
      </c>
      <c r="L1123" s="6">
        <f t="shared" si="69"/>
        <v>23.053333333333331</v>
      </c>
      <c r="M1123" s="6">
        <f t="shared" si="70"/>
        <v>2.2425421530479892</v>
      </c>
      <c r="N1123" s="11">
        <f t="shared" si="71"/>
        <v>8.4953448099783866E-4</v>
      </c>
      <c r="R1123" s="2"/>
      <c r="S1123" s="2"/>
      <c r="T1123" s="2"/>
      <c r="U1123" s="2"/>
      <c r="V1123" s="2"/>
    </row>
    <row r="1124" spans="1:22">
      <c r="A1124" s="13" t="s">
        <v>3785</v>
      </c>
      <c r="B1124" s="7" t="s">
        <v>1605</v>
      </c>
      <c r="C1124" s="12" t="s">
        <v>1606</v>
      </c>
      <c r="D1124" s="7">
        <v>2</v>
      </c>
      <c r="E1124" s="7">
        <v>15.4</v>
      </c>
      <c r="F1124" s="7">
        <v>16.34</v>
      </c>
      <c r="G1124" s="7">
        <v>19.27</v>
      </c>
      <c r="H1124" s="7">
        <v>15.31</v>
      </c>
      <c r="I1124" s="7">
        <v>16.86</v>
      </c>
      <c r="J1124" s="7">
        <v>16.82</v>
      </c>
      <c r="K1124" s="6">
        <f t="shared" si="68"/>
        <v>17.003333333333334</v>
      </c>
      <c r="L1124" s="6">
        <f t="shared" si="69"/>
        <v>16.330000000000002</v>
      </c>
      <c r="M1124" s="6">
        <f t="shared" si="70"/>
        <v>0.96039992158400322</v>
      </c>
      <c r="N1124" s="11">
        <f t="shared" si="71"/>
        <v>0.6364624037666673</v>
      </c>
      <c r="R1124" s="2"/>
      <c r="S1124" s="2"/>
      <c r="T1124" s="2"/>
      <c r="U1124" s="2"/>
      <c r="V1124" s="2"/>
    </row>
    <row r="1125" spans="1:22">
      <c r="A1125" s="13" t="s">
        <v>3648</v>
      </c>
      <c r="B1125" s="7" t="s">
        <v>1347</v>
      </c>
      <c r="C1125" s="12" t="s">
        <v>1348</v>
      </c>
      <c r="D1125" s="7">
        <v>1</v>
      </c>
      <c r="E1125" s="7">
        <v>14.45</v>
      </c>
      <c r="F1125" s="7">
        <v>14.81</v>
      </c>
      <c r="G1125" s="7">
        <v>20.66</v>
      </c>
      <c r="H1125" s="7">
        <v>15.04</v>
      </c>
      <c r="I1125" s="7">
        <v>16.309999999999999</v>
      </c>
      <c r="J1125" s="7">
        <v>18.73</v>
      </c>
      <c r="K1125" s="6">
        <f t="shared" si="68"/>
        <v>16.64</v>
      </c>
      <c r="L1125" s="6">
        <f t="shared" si="69"/>
        <v>16.693333333333332</v>
      </c>
      <c r="M1125" s="6">
        <f t="shared" si="70"/>
        <v>1.003205128205128</v>
      </c>
      <c r="N1125" s="11">
        <f t="shared" si="71"/>
        <v>0.98281602141703961</v>
      </c>
      <c r="R1125" s="2"/>
      <c r="S1125" s="2"/>
      <c r="T1125" s="2"/>
      <c r="U1125" s="2"/>
      <c r="V1125" s="2"/>
    </row>
    <row r="1126" spans="1:22">
      <c r="A1126" s="13" t="s">
        <v>3034</v>
      </c>
      <c r="B1126" s="7" t="s">
        <v>187</v>
      </c>
      <c r="C1126" s="12" t="s">
        <v>188</v>
      </c>
      <c r="D1126" s="7">
        <v>3</v>
      </c>
      <c r="E1126" s="7">
        <v>10.18</v>
      </c>
      <c r="F1126" s="7">
        <v>8.69</v>
      </c>
      <c r="G1126" s="7">
        <v>9.4700000000000006</v>
      </c>
      <c r="H1126" s="7">
        <v>22.18</v>
      </c>
      <c r="I1126" s="7">
        <v>25.93</v>
      </c>
      <c r="J1126" s="7">
        <v>23.54</v>
      </c>
      <c r="K1126" s="6">
        <f t="shared" si="68"/>
        <v>9.4466666666666654</v>
      </c>
      <c r="L1126" s="6">
        <f t="shared" si="69"/>
        <v>23.883333333333336</v>
      </c>
      <c r="M1126" s="6">
        <f t="shared" si="70"/>
        <v>2.5282286520818635</v>
      </c>
      <c r="N1126" s="11">
        <f t="shared" si="71"/>
        <v>2.2581858946224271E-3</v>
      </c>
      <c r="R1126" s="2"/>
      <c r="S1126" s="2"/>
      <c r="T1126" s="2"/>
      <c r="U1126" s="2"/>
      <c r="V1126" s="2"/>
    </row>
    <row r="1127" spans="1:22">
      <c r="A1127" s="13" t="s">
        <v>4060</v>
      </c>
      <c r="B1127" s="7" t="s">
        <v>2111</v>
      </c>
      <c r="C1127" s="12" t="s">
        <v>572</v>
      </c>
      <c r="D1127" s="7">
        <v>7</v>
      </c>
      <c r="E1127" s="7">
        <v>17.989999999999998</v>
      </c>
      <c r="F1127" s="7">
        <v>17.100000000000001</v>
      </c>
      <c r="G1127" s="7">
        <v>17.760000000000002</v>
      </c>
      <c r="H1127" s="7">
        <v>15.85</v>
      </c>
      <c r="I1127" s="7">
        <v>16.260000000000002</v>
      </c>
      <c r="J1127" s="7">
        <v>15.04</v>
      </c>
      <c r="K1127" s="6">
        <f t="shared" si="68"/>
        <v>17.616666666666671</v>
      </c>
      <c r="L1127" s="6">
        <f t="shared" si="69"/>
        <v>15.716666666666667</v>
      </c>
      <c r="M1127" s="6">
        <f t="shared" si="70"/>
        <v>0.89214758751182577</v>
      </c>
      <c r="N1127" s="11">
        <f t="shared" si="71"/>
        <v>1.5536030348554388E-2</v>
      </c>
      <c r="R1127" s="2"/>
      <c r="S1127" s="2"/>
      <c r="T1127" s="2"/>
      <c r="U1127" s="2"/>
      <c r="V1127" s="2"/>
    </row>
    <row r="1128" spans="1:22">
      <c r="A1128" s="13" t="s">
        <v>4221</v>
      </c>
      <c r="B1128" s="7" t="s">
        <v>2399</v>
      </c>
      <c r="C1128" s="12" t="s">
        <v>2400</v>
      </c>
      <c r="D1128" s="7">
        <v>1</v>
      </c>
      <c r="E1128" s="7">
        <v>19.190000000000001</v>
      </c>
      <c r="F1128" s="7">
        <v>17.03</v>
      </c>
      <c r="G1128" s="7">
        <v>18.559999999999999</v>
      </c>
      <c r="H1128" s="7">
        <v>15.01</v>
      </c>
      <c r="I1128" s="7">
        <v>15.35</v>
      </c>
      <c r="J1128" s="7">
        <v>14.87</v>
      </c>
      <c r="K1128" s="6">
        <f t="shared" si="68"/>
        <v>18.260000000000002</v>
      </c>
      <c r="L1128" s="6">
        <f t="shared" si="69"/>
        <v>15.076666666666666</v>
      </c>
      <c r="M1128" s="6">
        <f t="shared" si="70"/>
        <v>0.82566630156991594</v>
      </c>
      <c r="N1128" s="11">
        <f t="shared" si="71"/>
        <v>3.3128829669349734E-2</v>
      </c>
      <c r="R1128" s="2"/>
      <c r="S1128" s="2"/>
      <c r="T1128" s="2"/>
      <c r="U1128" s="2"/>
      <c r="V1128" s="2"/>
    </row>
    <row r="1129" spans="1:22">
      <c r="A1129" s="13" t="s">
        <v>3483</v>
      </c>
      <c r="B1129" s="7" t="s">
        <v>1039</v>
      </c>
      <c r="C1129" s="12" t="s">
        <v>1040</v>
      </c>
      <c r="D1129" s="7">
        <v>3</v>
      </c>
      <c r="E1129" s="7">
        <v>13.65</v>
      </c>
      <c r="F1129" s="7">
        <v>16.03</v>
      </c>
      <c r="G1129" s="7">
        <v>15.13</v>
      </c>
      <c r="H1129" s="7">
        <v>17.809999999999999</v>
      </c>
      <c r="I1129" s="7">
        <v>18.43</v>
      </c>
      <c r="J1129" s="7">
        <v>18.96</v>
      </c>
      <c r="K1129" s="6">
        <f t="shared" si="68"/>
        <v>14.936666666666667</v>
      </c>
      <c r="L1129" s="6">
        <f t="shared" si="69"/>
        <v>18.399999999999999</v>
      </c>
      <c r="M1129" s="6">
        <f t="shared" si="70"/>
        <v>1.231867886632448</v>
      </c>
      <c r="N1129" s="11">
        <f t="shared" si="71"/>
        <v>2.245094562694909E-2</v>
      </c>
      <c r="R1129" s="2"/>
      <c r="S1129" s="2"/>
      <c r="T1129" s="2"/>
      <c r="U1129" s="2"/>
      <c r="V1129" s="2"/>
    </row>
    <row r="1130" spans="1:22">
      <c r="A1130" s="13" t="s">
        <v>3639</v>
      </c>
      <c r="B1130" s="7" t="s">
        <v>1329</v>
      </c>
      <c r="C1130" s="12" t="s">
        <v>1330</v>
      </c>
      <c r="D1130" s="7">
        <v>40</v>
      </c>
      <c r="E1130" s="7">
        <v>15.78</v>
      </c>
      <c r="F1130" s="7">
        <v>15.49</v>
      </c>
      <c r="G1130" s="7">
        <v>16.41</v>
      </c>
      <c r="H1130" s="7">
        <v>16.79</v>
      </c>
      <c r="I1130" s="7">
        <v>18.010000000000002</v>
      </c>
      <c r="J1130" s="7">
        <v>17.52</v>
      </c>
      <c r="K1130" s="6">
        <f t="shared" si="68"/>
        <v>15.893333333333333</v>
      </c>
      <c r="L1130" s="6">
        <f t="shared" si="69"/>
        <v>17.439999999999998</v>
      </c>
      <c r="M1130" s="6">
        <f t="shared" si="70"/>
        <v>1.0973154362416107</v>
      </c>
      <c r="N1130" s="11">
        <f t="shared" si="71"/>
        <v>2.8567296055073854E-2</v>
      </c>
      <c r="R1130" s="2"/>
      <c r="S1130" s="2"/>
      <c r="T1130" s="2"/>
      <c r="U1130" s="2"/>
      <c r="V1130" s="2"/>
    </row>
    <row r="1131" spans="1:22">
      <c r="A1131" s="13" t="s">
        <v>3401</v>
      </c>
      <c r="B1131" s="7" t="s">
        <v>889</v>
      </c>
      <c r="C1131" s="12" t="s">
        <v>890</v>
      </c>
      <c r="D1131" s="7">
        <v>8</v>
      </c>
      <c r="E1131" s="7">
        <v>14.43</v>
      </c>
      <c r="F1131" s="7">
        <v>17.45</v>
      </c>
      <c r="G1131" s="7">
        <v>14.03</v>
      </c>
      <c r="H1131" s="7">
        <v>18.940000000000001</v>
      </c>
      <c r="I1131" s="7">
        <v>16.43</v>
      </c>
      <c r="J1131" s="7">
        <v>18.72</v>
      </c>
      <c r="K1131" s="6">
        <f t="shared" si="68"/>
        <v>15.303333333333333</v>
      </c>
      <c r="L1131" s="6">
        <f t="shared" si="69"/>
        <v>18.03</v>
      </c>
      <c r="M1131" s="6">
        <f t="shared" si="70"/>
        <v>1.1781746896101069</v>
      </c>
      <c r="N1131" s="11">
        <f t="shared" si="71"/>
        <v>0.11840532896944542</v>
      </c>
      <c r="R1131" s="2"/>
      <c r="S1131" s="2"/>
      <c r="T1131" s="2"/>
      <c r="U1131" s="2"/>
      <c r="V1131" s="2"/>
    </row>
    <row r="1132" spans="1:22">
      <c r="A1132" s="13" t="s">
        <v>4191</v>
      </c>
      <c r="B1132" s="7" t="s">
        <v>2344</v>
      </c>
      <c r="C1132" s="12" t="s">
        <v>2345</v>
      </c>
      <c r="D1132" s="7">
        <v>13</v>
      </c>
      <c r="E1132" s="7">
        <v>18.36</v>
      </c>
      <c r="F1132" s="7">
        <v>18.440000000000001</v>
      </c>
      <c r="G1132" s="7">
        <v>18.13</v>
      </c>
      <c r="H1132" s="7">
        <v>15.34</v>
      </c>
      <c r="I1132" s="7">
        <v>15.1</v>
      </c>
      <c r="J1132" s="7">
        <v>14.63</v>
      </c>
      <c r="K1132" s="6">
        <f t="shared" si="68"/>
        <v>18.309999999999999</v>
      </c>
      <c r="L1132" s="6">
        <f t="shared" si="69"/>
        <v>15.023333333333333</v>
      </c>
      <c r="M1132" s="6">
        <f t="shared" si="70"/>
        <v>0.82049881667576918</v>
      </c>
      <c r="N1132" s="11">
        <f t="shared" si="71"/>
        <v>1.1090142517305496E-3</v>
      </c>
      <c r="R1132" s="2"/>
      <c r="S1132" s="2"/>
      <c r="T1132" s="2"/>
      <c r="U1132" s="2"/>
      <c r="V1132" s="2"/>
    </row>
    <row r="1133" spans="1:22">
      <c r="A1133" s="13" t="s">
        <v>2958</v>
      </c>
      <c r="B1133" s="7" t="s">
        <v>40</v>
      </c>
      <c r="C1133" s="12" t="s">
        <v>41</v>
      </c>
      <c r="D1133" s="7">
        <v>1</v>
      </c>
      <c r="E1133" s="7">
        <v>4.6900000000000004</v>
      </c>
      <c r="F1133" s="7">
        <v>3.34</v>
      </c>
      <c r="G1133" s="7">
        <v>4.42</v>
      </c>
      <c r="H1133" s="7">
        <v>28.09</v>
      </c>
      <c r="I1133" s="7">
        <v>29.29</v>
      </c>
      <c r="J1133" s="7">
        <v>30.17</v>
      </c>
      <c r="K1133" s="6">
        <f t="shared" si="68"/>
        <v>4.1500000000000004</v>
      </c>
      <c r="L1133" s="6">
        <f t="shared" si="69"/>
        <v>29.183333333333334</v>
      </c>
      <c r="M1133" s="6">
        <f t="shared" si="70"/>
        <v>7.0321285140562244</v>
      </c>
      <c r="N1133" s="11">
        <f t="shared" si="71"/>
        <v>1.3732318841304429E-5</v>
      </c>
      <c r="R1133" s="2"/>
      <c r="S1133" s="2"/>
      <c r="T1133" s="2"/>
      <c r="U1133" s="2"/>
      <c r="V1133" s="2"/>
    </row>
    <row r="1134" spans="1:22">
      <c r="A1134" s="13" t="s">
        <v>3561</v>
      </c>
      <c r="B1134" s="7" t="s">
        <v>1184</v>
      </c>
      <c r="C1134" s="12" t="s">
        <v>1185</v>
      </c>
      <c r="D1134" s="7">
        <v>3</v>
      </c>
      <c r="E1134" s="7">
        <v>14.74</v>
      </c>
      <c r="F1134" s="7">
        <v>15.63</v>
      </c>
      <c r="G1134" s="7">
        <v>15.5</v>
      </c>
      <c r="H1134" s="7">
        <v>18.440000000000001</v>
      </c>
      <c r="I1134" s="7">
        <v>17.63</v>
      </c>
      <c r="J1134" s="7">
        <v>18.059999999999999</v>
      </c>
      <c r="K1134" s="6">
        <f t="shared" si="68"/>
        <v>15.290000000000001</v>
      </c>
      <c r="L1134" s="6">
        <f t="shared" si="69"/>
        <v>18.043333333333333</v>
      </c>
      <c r="M1134" s="6">
        <f t="shared" si="70"/>
        <v>1.1800741225201656</v>
      </c>
      <c r="N1134" s="11">
        <f t="shared" si="71"/>
        <v>1.8131601532273332E-3</v>
      </c>
      <c r="R1134" s="2"/>
      <c r="S1134" s="2"/>
      <c r="T1134" s="2"/>
      <c r="U1134" s="2"/>
      <c r="V1134" s="2"/>
    </row>
    <row r="1135" spans="1:22">
      <c r="A1135" s="13" t="s">
        <v>3247</v>
      </c>
      <c r="B1135" s="7" t="s">
        <v>596</v>
      </c>
      <c r="C1135" s="12" t="s">
        <v>597</v>
      </c>
      <c r="D1135" s="7">
        <v>3</v>
      </c>
      <c r="E1135" s="7">
        <v>13.81</v>
      </c>
      <c r="F1135" s="7">
        <v>13.04</v>
      </c>
      <c r="G1135" s="7">
        <v>13.03</v>
      </c>
      <c r="H1135" s="7">
        <v>19.600000000000001</v>
      </c>
      <c r="I1135" s="7">
        <v>19.690000000000001</v>
      </c>
      <c r="J1135" s="7">
        <v>20.83</v>
      </c>
      <c r="K1135" s="6">
        <f t="shared" si="68"/>
        <v>13.293333333333335</v>
      </c>
      <c r="L1135" s="6">
        <f t="shared" si="69"/>
        <v>20.040000000000003</v>
      </c>
      <c r="M1135" s="6">
        <f t="shared" si="70"/>
        <v>1.5075225677031094</v>
      </c>
      <c r="N1135" s="11">
        <f t="shared" si="71"/>
        <v>3.4844374049652243E-4</v>
      </c>
      <c r="R1135" s="2"/>
      <c r="S1135" s="2"/>
      <c r="T1135" s="2"/>
      <c r="U1135" s="2"/>
      <c r="V1135" s="2"/>
    </row>
    <row r="1136" spans="1:22">
      <c r="A1136" s="13" t="s">
        <v>4165</v>
      </c>
      <c r="B1136" s="7" t="s">
        <v>2296</v>
      </c>
      <c r="C1136" s="12" t="s">
        <v>2297</v>
      </c>
      <c r="D1136" s="7">
        <v>1</v>
      </c>
      <c r="E1136" s="7">
        <v>18.48</v>
      </c>
      <c r="F1136" s="7">
        <v>16.489999999999998</v>
      </c>
      <c r="G1136" s="7">
        <v>19.010000000000002</v>
      </c>
      <c r="H1136" s="7">
        <v>15.47</v>
      </c>
      <c r="I1136" s="7">
        <v>16.13</v>
      </c>
      <c r="J1136" s="7">
        <v>14.42</v>
      </c>
      <c r="K1136" s="6">
        <f t="shared" si="68"/>
        <v>17.993333333333336</v>
      </c>
      <c r="L1136" s="6">
        <f t="shared" si="69"/>
        <v>15.340000000000002</v>
      </c>
      <c r="M1136" s="6">
        <f t="shared" si="70"/>
        <v>0.85253797702852907</v>
      </c>
      <c r="N1136" s="11">
        <f t="shared" si="71"/>
        <v>5.3050923332207692E-2</v>
      </c>
      <c r="R1136" s="2"/>
      <c r="S1136" s="2"/>
      <c r="T1136" s="2"/>
      <c r="U1136" s="2"/>
      <c r="V1136" s="2"/>
    </row>
    <row r="1137" spans="1:22">
      <c r="A1137" s="13" t="s">
        <v>4224</v>
      </c>
      <c r="B1137" s="7" t="s">
        <v>2405</v>
      </c>
      <c r="C1137" s="12" t="s">
        <v>2406</v>
      </c>
      <c r="D1137" s="7">
        <v>5</v>
      </c>
      <c r="E1137" s="7">
        <v>17.350000000000001</v>
      </c>
      <c r="F1137" s="7">
        <v>18.260000000000002</v>
      </c>
      <c r="G1137" s="7">
        <v>20.59</v>
      </c>
      <c r="H1137" s="7">
        <v>13.87</v>
      </c>
      <c r="I1137" s="7">
        <v>14.74</v>
      </c>
      <c r="J1137" s="7">
        <v>15.2</v>
      </c>
      <c r="K1137" s="6">
        <f t="shared" si="68"/>
        <v>18.733333333333334</v>
      </c>
      <c r="L1137" s="6">
        <f t="shared" si="69"/>
        <v>14.603333333333333</v>
      </c>
      <c r="M1137" s="6">
        <f t="shared" si="70"/>
        <v>0.77953736654804262</v>
      </c>
      <c r="N1137" s="11">
        <f t="shared" si="71"/>
        <v>3.6133493130497074E-2</v>
      </c>
      <c r="R1137" s="2"/>
      <c r="S1137" s="2"/>
      <c r="T1137" s="2"/>
      <c r="U1137" s="2"/>
      <c r="V1137" s="2"/>
    </row>
    <row r="1138" spans="1:22">
      <c r="A1138" s="13" t="s">
        <v>3829</v>
      </c>
      <c r="B1138" s="7" t="s">
        <v>1687</v>
      </c>
      <c r="C1138" s="12" t="s">
        <v>878</v>
      </c>
      <c r="D1138" s="7">
        <v>12</v>
      </c>
      <c r="E1138" s="7">
        <v>16.3</v>
      </c>
      <c r="F1138" s="7">
        <v>17.36</v>
      </c>
      <c r="G1138" s="7">
        <v>16.420000000000002</v>
      </c>
      <c r="H1138" s="7">
        <v>16.260000000000002</v>
      </c>
      <c r="I1138" s="7">
        <v>16.55</v>
      </c>
      <c r="J1138" s="7">
        <v>17.11</v>
      </c>
      <c r="K1138" s="6">
        <f t="shared" si="68"/>
        <v>16.693333333333332</v>
      </c>
      <c r="L1138" s="6">
        <f t="shared" si="69"/>
        <v>16.64</v>
      </c>
      <c r="M1138" s="6">
        <f t="shared" si="70"/>
        <v>0.99680511182108644</v>
      </c>
      <c r="N1138" s="11">
        <f t="shared" si="71"/>
        <v>0.90506081684396367</v>
      </c>
      <c r="R1138" s="2"/>
      <c r="S1138" s="2"/>
      <c r="T1138" s="2"/>
      <c r="U1138" s="2"/>
      <c r="V1138" s="2"/>
    </row>
    <row r="1139" spans="1:22">
      <c r="A1139" s="13" t="s">
        <v>4189</v>
      </c>
      <c r="B1139" s="7" t="s">
        <v>2341</v>
      </c>
      <c r="C1139" s="12" t="s">
        <v>2342</v>
      </c>
      <c r="D1139" s="7">
        <v>1</v>
      </c>
      <c r="E1139" s="7">
        <v>16.329999999999998</v>
      </c>
      <c r="F1139" s="7">
        <v>18.170000000000002</v>
      </c>
      <c r="G1139" s="7">
        <v>17.989999999999998</v>
      </c>
      <c r="H1139" s="7">
        <v>14.81</v>
      </c>
      <c r="I1139" s="7">
        <v>14.78</v>
      </c>
      <c r="J1139" s="7">
        <v>17.920000000000002</v>
      </c>
      <c r="K1139" s="6">
        <f t="shared" si="68"/>
        <v>17.496666666666666</v>
      </c>
      <c r="L1139" s="6">
        <f t="shared" si="69"/>
        <v>15.836666666666668</v>
      </c>
      <c r="M1139" s="6">
        <f t="shared" si="70"/>
        <v>0.90512478567346166</v>
      </c>
      <c r="N1139" s="11">
        <f t="shared" si="71"/>
        <v>0.25491012254374995</v>
      </c>
      <c r="R1139" s="2"/>
      <c r="S1139" s="2"/>
      <c r="T1139" s="2"/>
      <c r="U1139" s="2"/>
      <c r="V1139" s="2"/>
    </row>
    <row r="1140" spans="1:22">
      <c r="A1140" s="13" t="s">
        <v>3812</v>
      </c>
      <c r="B1140" s="7" t="s">
        <v>1657</v>
      </c>
      <c r="C1140" s="12" t="s">
        <v>1658</v>
      </c>
      <c r="D1140" s="7">
        <v>2</v>
      </c>
      <c r="E1140" s="7">
        <v>13.48</v>
      </c>
      <c r="F1140" s="7">
        <v>17.12</v>
      </c>
      <c r="G1140" s="7">
        <v>18.36</v>
      </c>
      <c r="H1140" s="7">
        <v>15.84</v>
      </c>
      <c r="I1140" s="7">
        <v>17.82</v>
      </c>
      <c r="J1140" s="7">
        <v>17.39</v>
      </c>
      <c r="K1140" s="6">
        <f t="shared" si="68"/>
        <v>16.32</v>
      </c>
      <c r="L1140" s="6">
        <f t="shared" si="69"/>
        <v>17.016666666666666</v>
      </c>
      <c r="M1140" s="6">
        <f t="shared" si="70"/>
        <v>1.042687908496732</v>
      </c>
      <c r="N1140" s="11">
        <f t="shared" si="71"/>
        <v>0.69319592149984788</v>
      </c>
      <c r="R1140" s="2"/>
      <c r="S1140" s="2"/>
      <c r="T1140" s="2"/>
      <c r="U1140" s="2"/>
      <c r="V1140" s="2"/>
    </row>
    <row r="1141" spans="1:22">
      <c r="A1141" s="13" t="s">
        <v>3736</v>
      </c>
      <c r="B1141" s="7" t="s">
        <v>1516</v>
      </c>
      <c r="C1141" s="12" t="s">
        <v>1517</v>
      </c>
      <c r="D1141" s="7">
        <v>9</v>
      </c>
      <c r="E1141" s="7">
        <v>16.41</v>
      </c>
      <c r="F1141" s="7">
        <v>16.39</v>
      </c>
      <c r="G1141" s="7">
        <v>15.59</v>
      </c>
      <c r="H1141" s="7">
        <v>16.71</v>
      </c>
      <c r="I1141" s="7">
        <v>17.7</v>
      </c>
      <c r="J1141" s="7">
        <v>17.21</v>
      </c>
      <c r="K1141" s="6">
        <f t="shared" si="68"/>
        <v>16.13</v>
      </c>
      <c r="L1141" s="6">
        <f t="shared" si="69"/>
        <v>17.206666666666667</v>
      </c>
      <c r="M1141" s="6">
        <f t="shared" si="70"/>
        <v>1.0667493283736309</v>
      </c>
      <c r="N1141" s="11">
        <f t="shared" si="71"/>
        <v>5.2185239046803333E-2</v>
      </c>
      <c r="R1141" s="2"/>
      <c r="S1141" s="2"/>
      <c r="T1141" s="2"/>
      <c r="U1141" s="2"/>
      <c r="V1141" s="2"/>
    </row>
    <row r="1142" spans="1:22">
      <c r="A1142" s="13" t="s">
        <v>4431</v>
      </c>
      <c r="B1142" s="7" t="s">
        <v>2800</v>
      </c>
      <c r="C1142" s="12" t="s">
        <v>2801</v>
      </c>
      <c r="D1142" s="7">
        <v>1</v>
      </c>
      <c r="E1142" s="7">
        <v>20.53</v>
      </c>
      <c r="F1142" s="7">
        <v>23.28</v>
      </c>
      <c r="G1142" s="7">
        <v>19.690000000000001</v>
      </c>
      <c r="H1142" s="7">
        <v>13.3</v>
      </c>
      <c r="I1142" s="7">
        <v>10.71</v>
      </c>
      <c r="J1142" s="7">
        <v>12.49</v>
      </c>
      <c r="K1142" s="6">
        <f t="shared" si="68"/>
        <v>21.166666666666668</v>
      </c>
      <c r="L1142" s="6">
        <f t="shared" si="69"/>
        <v>12.166666666666666</v>
      </c>
      <c r="M1142" s="6">
        <f t="shared" si="70"/>
        <v>0.57480314960629919</v>
      </c>
      <c r="N1142" s="11">
        <f t="shared" si="71"/>
        <v>3.5930650265288571E-3</v>
      </c>
      <c r="R1142" s="2"/>
      <c r="S1142" s="2"/>
      <c r="T1142" s="2"/>
      <c r="U1142" s="2"/>
      <c r="V1142" s="2"/>
    </row>
    <row r="1143" spans="1:22">
      <c r="A1143" s="13" t="s">
        <v>3174</v>
      </c>
      <c r="B1143" s="7" t="s">
        <v>458</v>
      </c>
      <c r="C1143" s="12" t="s">
        <v>459</v>
      </c>
      <c r="D1143" s="7">
        <v>1</v>
      </c>
      <c r="E1143" s="7">
        <v>8.1300000000000008</v>
      </c>
      <c r="F1143" s="7">
        <v>11.81</v>
      </c>
      <c r="G1143" s="7">
        <v>13.76</v>
      </c>
      <c r="H1143" s="7">
        <v>19.39</v>
      </c>
      <c r="I1143" s="7">
        <v>19.53</v>
      </c>
      <c r="J1143" s="7">
        <v>27.39</v>
      </c>
      <c r="K1143" s="6">
        <f t="shared" si="68"/>
        <v>11.233333333333334</v>
      </c>
      <c r="L1143" s="6">
        <f t="shared" si="69"/>
        <v>22.103333333333335</v>
      </c>
      <c r="M1143" s="6">
        <f t="shared" si="70"/>
        <v>1.9676557863501485</v>
      </c>
      <c r="N1143" s="11">
        <f t="shared" si="71"/>
        <v>3.3407812014513975E-2</v>
      </c>
      <c r="R1143" s="2"/>
      <c r="S1143" s="2"/>
      <c r="T1143" s="2"/>
      <c r="U1143" s="2"/>
      <c r="V1143" s="2"/>
    </row>
    <row r="1144" spans="1:22" ht="25">
      <c r="A1144" s="13" t="s">
        <v>3567</v>
      </c>
      <c r="B1144" s="7" t="s">
        <v>1196</v>
      </c>
      <c r="C1144" s="12" t="s">
        <v>1197</v>
      </c>
      <c r="D1144" s="7">
        <v>6</v>
      </c>
      <c r="E1144" s="7">
        <v>15.4</v>
      </c>
      <c r="F1144" s="7">
        <v>15.67</v>
      </c>
      <c r="G1144" s="7">
        <v>15.45</v>
      </c>
      <c r="H1144" s="7">
        <v>17.91</v>
      </c>
      <c r="I1144" s="7">
        <v>17.23</v>
      </c>
      <c r="J1144" s="7">
        <v>18.329999999999998</v>
      </c>
      <c r="K1144" s="6">
        <f t="shared" si="68"/>
        <v>15.506666666666666</v>
      </c>
      <c r="L1144" s="6">
        <f t="shared" si="69"/>
        <v>17.823333333333334</v>
      </c>
      <c r="M1144" s="6">
        <f t="shared" si="70"/>
        <v>1.1493981083404987</v>
      </c>
      <c r="N1144" s="11">
        <f t="shared" si="71"/>
        <v>1.4062563334178702E-2</v>
      </c>
      <c r="R1144" s="2"/>
      <c r="S1144" s="2"/>
      <c r="T1144" s="2"/>
      <c r="U1144" s="2"/>
      <c r="V1144" s="2"/>
    </row>
    <row r="1145" spans="1:22">
      <c r="A1145" s="13" t="s">
        <v>4024</v>
      </c>
      <c r="B1145" s="7" t="s">
        <v>2044</v>
      </c>
      <c r="C1145" s="12" t="s">
        <v>12</v>
      </c>
      <c r="D1145" s="7">
        <v>9</v>
      </c>
      <c r="E1145" s="7">
        <v>17.690000000000001</v>
      </c>
      <c r="F1145" s="7">
        <v>16.600000000000001</v>
      </c>
      <c r="G1145" s="7">
        <v>17.75</v>
      </c>
      <c r="H1145" s="7">
        <v>15.74</v>
      </c>
      <c r="I1145" s="7">
        <v>16.14</v>
      </c>
      <c r="J1145" s="7">
        <v>16.07</v>
      </c>
      <c r="K1145" s="6">
        <f t="shared" si="68"/>
        <v>17.346666666666668</v>
      </c>
      <c r="L1145" s="6">
        <f t="shared" si="69"/>
        <v>15.983333333333334</v>
      </c>
      <c r="M1145" s="6">
        <f t="shared" si="70"/>
        <v>0.92140661029976945</v>
      </c>
      <c r="N1145" s="11">
        <f t="shared" si="71"/>
        <v>5.5831502899844239E-2</v>
      </c>
      <c r="R1145" s="2"/>
      <c r="S1145" s="2"/>
      <c r="T1145" s="2"/>
      <c r="U1145" s="2"/>
      <c r="V1145" s="2"/>
    </row>
    <row r="1146" spans="1:22">
      <c r="A1146" s="13" t="s">
        <v>4254</v>
      </c>
      <c r="B1146" s="7" t="s">
        <v>2462</v>
      </c>
      <c r="C1146" s="12" t="s">
        <v>2463</v>
      </c>
      <c r="D1146" s="7">
        <v>2</v>
      </c>
      <c r="E1146" s="7">
        <v>18.66</v>
      </c>
      <c r="F1146" s="7">
        <v>19.190000000000001</v>
      </c>
      <c r="G1146" s="7">
        <v>17.61</v>
      </c>
      <c r="H1146" s="7">
        <v>15.58</v>
      </c>
      <c r="I1146" s="7">
        <v>14.25</v>
      </c>
      <c r="J1146" s="7">
        <v>14.71</v>
      </c>
      <c r="K1146" s="6">
        <f t="shared" si="68"/>
        <v>18.486666666666668</v>
      </c>
      <c r="L1146" s="6">
        <f t="shared" si="69"/>
        <v>14.846666666666666</v>
      </c>
      <c r="M1146" s="6">
        <f t="shared" si="70"/>
        <v>0.80310133429498731</v>
      </c>
      <c r="N1146" s="11">
        <f t="shared" si="71"/>
        <v>4.2542111599458473E-3</v>
      </c>
      <c r="R1146" s="2"/>
      <c r="S1146" s="2"/>
      <c r="T1146" s="2"/>
      <c r="U1146" s="2"/>
      <c r="V1146" s="2"/>
    </row>
    <row r="1147" spans="1:22">
      <c r="A1147" s="13" t="s">
        <v>4302</v>
      </c>
      <c r="B1147" s="7" t="s">
        <v>2557</v>
      </c>
      <c r="C1147" s="12" t="s">
        <v>2558</v>
      </c>
      <c r="D1147" s="7">
        <v>19</v>
      </c>
      <c r="E1147" s="7">
        <v>18.98</v>
      </c>
      <c r="F1147" s="7">
        <v>20.86</v>
      </c>
      <c r="G1147" s="7">
        <v>16.100000000000001</v>
      </c>
      <c r="H1147" s="7">
        <v>15.55</v>
      </c>
      <c r="I1147" s="7">
        <v>14.11</v>
      </c>
      <c r="J1147" s="7">
        <v>14.4</v>
      </c>
      <c r="K1147" s="6">
        <f t="shared" si="68"/>
        <v>18.646666666666668</v>
      </c>
      <c r="L1147" s="6">
        <f t="shared" si="69"/>
        <v>14.686666666666667</v>
      </c>
      <c r="M1147" s="6">
        <f t="shared" si="70"/>
        <v>0.7876296031462281</v>
      </c>
      <c r="N1147" s="11">
        <f t="shared" si="71"/>
        <v>9.2204151332145212E-2</v>
      </c>
      <c r="R1147" s="2"/>
      <c r="S1147" s="2"/>
      <c r="T1147" s="2"/>
      <c r="U1147" s="2"/>
      <c r="V1147" s="2"/>
    </row>
    <row r="1148" spans="1:22">
      <c r="A1148" s="13" t="s">
        <v>3348</v>
      </c>
      <c r="B1148" s="7" t="s">
        <v>788</v>
      </c>
      <c r="C1148" s="12" t="s">
        <v>789</v>
      </c>
      <c r="D1148" s="7">
        <v>1</v>
      </c>
      <c r="E1148" s="7">
        <v>14.6</v>
      </c>
      <c r="F1148" s="7">
        <v>15.71</v>
      </c>
      <c r="G1148" s="7">
        <v>13.59</v>
      </c>
      <c r="H1148" s="7">
        <v>19.86</v>
      </c>
      <c r="I1148" s="7">
        <v>15.63</v>
      </c>
      <c r="J1148" s="7">
        <v>20.62</v>
      </c>
      <c r="K1148" s="6">
        <f t="shared" si="68"/>
        <v>14.633333333333335</v>
      </c>
      <c r="L1148" s="6">
        <f t="shared" si="69"/>
        <v>18.703333333333333</v>
      </c>
      <c r="M1148" s="6">
        <f t="shared" si="70"/>
        <v>1.278132118451025</v>
      </c>
      <c r="N1148" s="11">
        <f t="shared" si="71"/>
        <v>0.10542674822195218</v>
      </c>
      <c r="R1148" s="2"/>
      <c r="S1148" s="2"/>
      <c r="T1148" s="2"/>
      <c r="U1148" s="2"/>
      <c r="V1148" s="2"/>
    </row>
    <row r="1149" spans="1:22">
      <c r="A1149" s="13" t="s">
        <v>3597</v>
      </c>
      <c r="B1149" s="7" t="s">
        <v>1252</v>
      </c>
      <c r="C1149" s="12" t="s">
        <v>217</v>
      </c>
      <c r="D1149" s="7">
        <v>1</v>
      </c>
      <c r="E1149" s="7">
        <v>16.260000000000002</v>
      </c>
      <c r="F1149" s="7">
        <v>15.91</v>
      </c>
      <c r="G1149" s="7">
        <v>12.69</v>
      </c>
      <c r="H1149" s="7">
        <v>17.87</v>
      </c>
      <c r="I1149" s="7">
        <v>19.13</v>
      </c>
      <c r="J1149" s="7">
        <v>18.149999999999999</v>
      </c>
      <c r="K1149" s="6">
        <f t="shared" si="68"/>
        <v>14.953333333333333</v>
      </c>
      <c r="L1149" s="6">
        <f t="shared" si="69"/>
        <v>18.383333333333333</v>
      </c>
      <c r="M1149" s="6">
        <f t="shared" si="70"/>
        <v>1.2293802942487739</v>
      </c>
      <c r="N1149" s="11">
        <f t="shared" si="71"/>
        <v>8.202640636455924E-2</v>
      </c>
      <c r="R1149" s="2"/>
      <c r="S1149" s="2"/>
      <c r="T1149" s="2"/>
      <c r="U1149" s="2"/>
      <c r="V1149" s="2"/>
    </row>
    <row r="1150" spans="1:22">
      <c r="A1150" s="13" t="s">
        <v>4399</v>
      </c>
      <c r="B1150" s="7" t="s">
        <v>2738</v>
      </c>
      <c r="C1150" s="12" t="s">
        <v>2739</v>
      </c>
      <c r="D1150" s="7">
        <v>56</v>
      </c>
      <c r="E1150" s="7">
        <v>19.43</v>
      </c>
      <c r="F1150" s="7">
        <v>20.07</v>
      </c>
      <c r="G1150" s="7">
        <v>20.37</v>
      </c>
      <c r="H1150" s="7">
        <v>13.33</v>
      </c>
      <c r="I1150" s="7">
        <v>13.54</v>
      </c>
      <c r="J1150" s="7">
        <v>13.25</v>
      </c>
      <c r="K1150" s="6">
        <f t="shared" si="68"/>
        <v>19.956666666666667</v>
      </c>
      <c r="L1150" s="6">
        <f t="shared" si="69"/>
        <v>13.373333333333333</v>
      </c>
      <c r="M1150" s="6">
        <f t="shared" si="70"/>
        <v>0.67011859027893772</v>
      </c>
      <c r="N1150" s="11">
        <f t="shared" si="71"/>
        <v>7.6506731906190312E-4</v>
      </c>
      <c r="R1150" s="2"/>
      <c r="S1150" s="2"/>
      <c r="T1150" s="2"/>
      <c r="U1150" s="2"/>
      <c r="V1150" s="2"/>
    </row>
    <row r="1151" spans="1:22">
      <c r="A1151" s="13" t="s">
        <v>4415</v>
      </c>
      <c r="B1151" s="7" t="s">
        <v>2770</v>
      </c>
      <c r="C1151" s="12" t="s">
        <v>2771</v>
      </c>
      <c r="D1151" s="7">
        <v>29</v>
      </c>
      <c r="E1151" s="7">
        <v>20.18</v>
      </c>
      <c r="F1151" s="7">
        <v>19.010000000000002</v>
      </c>
      <c r="G1151" s="7">
        <v>20.36</v>
      </c>
      <c r="H1151" s="7">
        <v>12.66</v>
      </c>
      <c r="I1151" s="7">
        <v>14.86</v>
      </c>
      <c r="J1151" s="7">
        <v>12.93</v>
      </c>
      <c r="K1151" s="6">
        <f t="shared" si="68"/>
        <v>19.849999999999998</v>
      </c>
      <c r="L1151" s="6">
        <f t="shared" si="69"/>
        <v>13.483333333333334</v>
      </c>
      <c r="M1151" s="6">
        <f t="shared" si="70"/>
        <v>0.67926112510495396</v>
      </c>
      <c r="N1151" s="11">
        <f t="shared" si="71"/>
        <v>3.0094112833302608E-3</v>
      </c>
      <c r="R1151" s="2"/>
      <c r="S1151" s="2"/>
      <c r="T1151" s="2"/>
      <c r="U1151" s="2"/>
      <c r="V1151" s="2"/>
    </row>
    <row r="1152" spans="1:22">
      <c r="A1152" s="13" t="s">
        <v>4222</v>
      </c>
      <c r="B1152" s="7" t="s">
        <v>2401</v>
      </c>
      <c r="C1152" s="12" t="s">
        <v>2402</v>
      </c>
      <c r="D1152" s="7">
        <v>4</v>
      </c>
      <c r="E1152" s="7">
        <v>18.63</v>
      </c>
      <c r="F1152" s="7">
        <v>18.73</v>
      </c>
      <c r="G1152" s="7">
        <v>17.48</v>
      </c>
      <c r="H1152" s="7">
        <v>15.06</v>
      </c>
      <c r="I1152" s="7">
        <v>15.29</v>
      </c>
      <c r="J1152" s="7">
        <v>14.81</v>
      </c>
      <c r="K1152" s="6">
        <f t="shared" si="68"/>
        <v>18.28</v>
      </c>
      <c r="L1152" s="6">
        <f t="shared" si="69"/>
        <v>15.053333333333335</v>
      </c>
      <c r="M1152" s="6">
        <f t="shared" si="70"/>
        <v>0.82348650619985408</v>
      </c>
      <c r="N1152" s="11">
        <f t="shared" si="71"/>
        <v>8.9822860675687899E-3</v>
      </c>
      <c r="R1152" s="2"/>
      <c r="S1152" s="2"/>
      <c r="T1152" s="2"/>
      <c r="U1152" s="2"/>
      <c r="V1152" s="2"/>
    </row>
    <row r="1153" spans="1:22">
      <c r="A1153" s="13" t="s">
        <v>2998</v>
      </c>
      <c r="B1153" s="7" t="s">
        <v>117</v>
      </c>
      <c r="C1153" s="12" t="s">
        <v>118</v>
      </c>
      <c r="D1153" s="7">
        <v>2</v>
      </c>
      <c r="E1153" s="7">
        <v>9.6</v>
      </c>
      <c r="F1153" s="7">
        <v>7.03</v>
      </c>
      <c r="G1153" s="7">
        <v>8.3699999999999992</v>
      </c>
      <c r="H1153" s="7">
        <v>25.8</v>
      </c>
      <c r="I1153" s="7">
        <v>22.43</v>
      </c>
      <c r="J1153" s="7">
        <v>26.77</v>
      </c>
      <c r="K1153" s="6">
        <f t="shared" si="68"/>
        <v>8.3333333333333339</v>
      </c>
      <c r="L1153" s="6">
        <f t="shared" si="69"/>
        <v>25</v>
      </c>
      <c r="M1153" s="6">
        <f t="shared" si="70"/>
        <v>3</v>
      </c>
      <c r="N1153" s="11">
        <f t="shared" si="71"/>
        <v>1.2603720155660333E-3</v>
      </c>
      <c r="R1153" s="2"/>
      <c r="S1153" s="2"/>
      <c r="T1153" s="2"/>
      <c r="U1153" s="2"/>
      <c r="V1153" s="2"/>
    </row>
    <row r="1154" spans="1:22">
      <c r="A1154" s="13" t="s">
        <v>3584</v>
      </c>
      <c r="B1154" s="7" t="s">
        <v>1228</v>
      </c>
      <c r="C1154" s="12" t="s">
        <v>1229</v>
      </c>
      <c r="D1154" s="7">
        <v>5</v>
      </c>
      <c r="E1154" s="7">
        <v>15.27</v>
      </c>
      <c r="F1154" s="7">
        <v>15.19</v>
      </c>
      <c r="G1154" s="7">
        <v>17.11</v>
      </c>
      <c r="H1154" s="7">
        <v>16.48</v>
      </c>
      <c r="I1154" s="7">
        <v>18.43</v>
      </c>
      <c r="J1154" s="7">
        <v>17.52</v>
      </c>
      <c r="K1154" s="6">
        <f t="shared" si="68"/>
        <v>15.856666666666667</v>
      </c>
      <c r="L1154" s="6">
        <f t="shared" si="69"/>
        <v>17.476666666666663</v>
      </c>
      <c r="M1154" s="6">
        <f t="shared" si="70"/>
        <v>1.1021652301870923</v>
      </c>
      <c r="N1154" s="11">
        <f t="shared" si="71"/>
        <v>0.12782109985512483</v>
      </c>
      <c r="R1154" s="2"/>
      <c r="S1154" s="2"/>
      <c r="T1154" s="2"/>
      <c r="U1154" s="2"/>
      <c r="V1154" s="2"/>
    </row>
    <row r="1155" spans="1:22">
      <c r="A1155" s="13" t="s">
        <v>4104</v>
      </c>
      <c r="B1155" s="7" t="s">
        <v>2187</v>
      </c>
      <c r="C1155" s="12" t="s">
        <v>2188</v>
      </c>
      <c r="D1155" s="7">
        <v>5</v>
      </c>
      <c r="E1155" s="7">
        <v>19.559999999999999</v>
      </c>
      <c r="F1155" s="7">
        <v>17.350000000000001</v>
      </c>
      <c r="G1155" s="7">
        <v>17.309999999999999</v>
      </c>
      <c r="H1155" s="7">
        <v>15.9</v>
      </c>
      <c r="I1155" s="7">
        <v>15.1</v>
      </c>
      <c r="J1155" s="7">
        <v>14.78</v>
      </c>
      <c r="K1155" s="6">
        <f t="shared" ref="K1155:K1218" si="72">AVERAGE(E1155:G1155)</f>
        <v>18.073333333333334</v>
      </c>
      <c r="L1155" s="6">
        <f t="shared" ref="L1155:L1218" si="73">AVERAGE(H1155:J1155)</f>
        <v>15.26</v>
      </c>
      <c r="M1155" s="6">
        <f t="shared" ref="M1155:M1218" si="74">L1155/K1155</f>
        <v>0.84433788270011056</v>
      </c>
      <c r="N1155" s="11">
        <f t="shared" ref="N1155:N1218" si="75">TTEST(E1155:G1155,H1155:J1155,2,3)</f>
        <v>4.6104648612291722E-2</v>
      </c>
      <c r="R1155" s="2"/>
      <c r="S1155" s="2"/>
      <c r="T1155" s="2"/>
      <c r="U1155" s="2"/>
      <c r="V1155" s="2"/>
    </row>
    <row r="1156" spans="1:22">
      <c r="A1156" s="13" t="s">
        <v>3640</v>
      </c>
      <c r="B1156" s="7" t="s">
        <v>1331</v>
      </c>
      <c r="C1156" s="12" t="s">
        <v>1332</v>
      </c>
      <c r="D1156" s="7">
        <v>14</v>
      </c>
      <c r="E1156" s="7">
        <v>15.95</v>
      </c>
      <c r="F1156" s="7">
        <v>15.88</v>
      </c>
      <c r="G1156" s="7">
        <v>15.48</v>
      </c>
      <c r="H1156" s="7">
        <v>17.27</v>
      </c>
      <c r="I1156" s="7">
        <v>17.63</v>
      </c>
      <c r="J1156" s="7">
        <v>17.8</v>
      </c>
      <c r="K1156" s="6">
        <f t="shared" si="72"/>
        <v>15.770000000000001</v>
      </c>
      <c r="L1156" s="6">
        <f t="shared" si="73"/>
        <v>17.566666666666666</v>
      </c>
      <c r="M1156" s="6">
        <f t="shared" si="74"/>
        <v>1.1139294018177974</v>
      </c>
      <c r="N1156" s="11">
        <f t="shared" si="75"/>
        <v>1.1240764547618715E-3</v>
      </c>
      <c r="R1156" s="2"/>
      <c r="S1156" s="2"/>
      <c r="T1156" s="2"/>
      <c r="U1156" s="2"/>
      <c r="V1156" s="2"/>
    </row>
    <row r="1157" spans="1:22">
      <c r="A1157" s="13" t="s">
        <v>4132</v>
      </c>
      <c r="B1157" s="7" t="s">
        <v>2236</v>
      </c>
      <c r="C1157" s="12" t="s">
        <v>2237</v>
      </c>
      <c r="D1157" s="7">
        <v>1</v>
      </c>
      <c r="E1157" s="7">
        <v>16.25</v>
      </c>
      <c r="F1157" s="7">
        <v>17.73</v>
      </c>
      <c r="G1157" s="7">
        <v>20.420000000000002</v>
      </c>
      <c r="H1157" s="7">
        <v>14.29</v>
      </c>
      <c r="I1157" s="7">
        <v>16.11</v>
      </c>
      <c r="J1157" s="7">
        <v>15.2</v>
      </c>
      <c r="K1157" s="6">
        <f t="shared" si="72"/>
        <v>18.133333333333336</v>
      </c>
      <c r="L1157" s="6">
        <f t="shared" si="73"/>
        <v>15.199999999999998</v>
      </c>
      <c r="M1157" s="6">
        <f t="shared" si="74"/>
        <v>0.83823529411764675</v>
      </c>
      <c r="N1157" s="11">
        <f t="shared" si="75"/>
        <v>0.12365870261622526</v>
      </c>
      <c r="R1157" s="2"/>
      <c r="S1157" s="2"/>
      <c r="T1157" s="2"/>
      <c r="U1157" s="2"/>
      <c r="V1157" s="2"/>
    </row>
    <row r="1158" spans="1:22">
      <c r="A1158" s="13" t="s">
        <v>4253</v>
      </c>
      <c r="B1158" s="7" t="s">
        <v>2460</v>
      </c>
      <c r="C1158" s="12" t="s">
        <v>2461</v>
      </c>
      <c r="D1158" s="7">
        <v>8</v>
      </c>
      <c r="E1158" s="7">
        <v>17.89</v>
      </c>
      <c r="F1158" s="7">
        <v>18.82</v>
      </c>
      <c r="G1158" s="7">
        <v>18.34</v>
      </c>
      <c r="H1158" s="7">
        <v>13.45</v>
      </c>
      <c r="I1158" s="7">
        <v>17.03</v>
      </c>
      <c r="J1158" s="7">
        <v>14.47</v>
      </c>
      <c r="K1158" s="6">
        <f t="shared" si="72"/>
        <v>18.349999999999998</v>
      </c>
      <c r="L1158" s="6">
        <f t="shared" si="73"/>
        <v>14.983333333333334</v>
      </c>
      <c r="M1158" s="6">
        <f t="shared" si="74"/>
        <v>0.8165304268846505</v>
      </c>
      <c r="N1158" s="11">
        <f t="shared" si="75"/>
        <v>7.9214288843456993E-2</v>
      </c>
      <c r="R1158" s="2"/>
      <c r="S1158" s="2"/>
      <c r="T1158" s="2"/>
      <c r="U1158" s="2"/>
      <c r="V1158" s="2"/>
    </row>
    <row r="1159" spans="1:22">
      <c r="A1159" s="13" t="s">
        <v>3201</v>
      </c>
      <c r="B1159" s="7" t="s">
        <v>508</v>
      </c>
      <c r="C1159" s="12" t="s">
        <v>509</v>
      </c>
      <c r="D1159" s="7">
        <v>2</v>
      </c>
      <c r="E1159" s="7">
        <v>12.58</v>
      </c>
      <c r="F1159" s="7">
        <v>15.82</v>
      </c>
      <c r="G1159" s="7">
        <v>11.42</v>
      </c>
      <c r="H1159" s="7">
        <v>23.05</v>
      </c>
      <c r="I1159" s="7">
        <v>17.100000000000001</v>
      </c>
      <c r="J1159" s="7">
        <v>20.04</v>
      </c>
      <c r="K1159" s="6">
        <f t="shared" si="72"/>
        <v>13.273333333333333</v>
      </c>
      <c r="L1159" s="6">
        <f t="shared" si="73"/>
        <v>20.063333333333336</v>
      </c>
      <c r="M1159" s="6">
        <f t="shared" si="74"/>
        <v>1.5115519839276748</v>
      </c>
      <c r="N1159" s="11">
        <f t="shared" si="75"/>
        <v>3.8212385269031222E-2</v>
      </c>
      <c r="R1159" s="2"/>
      <c r="S1159" s="2"/>
      <c r="T1159" s="2"/>
      <c r="U1159" s="2"/>
      <c r="V1159" s="2"/>
    </row>
    <row r="1160" spans="1:22">
      <c r="A1160" s="13" t="s">
        <v>4010</v>
      </c>
      <c r="B1160" s="7" t="s">
        <v>2019</v>
      </c>
      <c r="C1160" s="12" t="s">
        <v>2020</v>
      </c>
      <c r="D1160" s="7">
        <v>1</v>
      </c>
      <c r="E1160" s="7">
        <v>17.28</v>
      </c>
      <c r="F1160" s="7">
        <v>16.38</v>
      </c>
      <c r="G1160" s="7">
        <v>19.68</v>
      </c>
      <c r="H1160" s="7">
        <v>14.75</v>
      </c>
      <c r="I1160" s="7">
        <v>16.13</v>
      </c>
      <c r="J1160" s="7">
        <v>15.78</v>
      </c>
      <c r="K1160" s="6">
        <f t="shared" si="72"/>
        <v>17.779999999999998</v>
      </c>
      <c r="L1160" s="6">
        <f t="shared" si="73"/>
        <v>15.553333333333333</v>
      </c>
      <c r="M1160" s="6">
        <f t="shared" si="74"/>
        <v>0.8747656542932134</v>
      </c>
      <c r="N1160" s="11">
        <f t="shared" si="75"/>
        <v>0.13905737352187203</v>
      </c>
      <c r="R1160" s="2"/>
      <c r="S1160" s="2"/>
      <c r="T1160" s="2"/>
      <c r="U1160" s="2"/>
      <c r="V1160" s="2"/>
    </row>
    <row r="1161" spans="1:22">
      <c r="A1161" s="13" t="s">
        <v>3113</v>
      </c>
      <c r="B1161" s="7" t="s">
        <v>337</v>
      </c>
      <c r="C1161" s="12" t="s">
        <v>338</v>
      </c>
      <c r="D1161" s="7">
        <v>31</v>
      </c>
      <c r="E1161" s="7">
        <v>11.47</v>
      </c>
      <c r="F1161" s="7">
        <v>11.67</v>
      </c>
      <c r="G1161" s="7">
        <v>12.04</v>
      </c>
      <c r="H1161" s="7">
        <v>21.13</v>
      </c>
      <c r="I1161" s="7">
        <v>21.67</v>
      </c>
      <c r="J1161" s="7">
        <v>22.02</v>
      </c>
      <c r="K1161" s="6">
        <f t="shared" si="72"/>
        <v>11.726666666666667</v>
      </c>
      <c r="L1161" s="6">
        <f t="shared" si="73"/>
        <v>21.606666666666666</v>
      </c>
      <c r="M1161" s="6">
        <f t="shared" si="74"/>
        <v>1.8425241614553722</v>
      </c>
      <c r="N1161" s="11">
        <f t="shared" si="75"/>
        <v>2.3189555290937046E-5</v>
      </c>
      <c r="R1161" s="2"/>
      <c r="S1161" s="2"/>
      <c r="T1161" s="2"/>
      <c r="U1161" s="2"/>
      <c r="V1161" s="2"/>
    </row>
    <row r="1162" spans="1:22">
      <c r="A1162" s="13" t="s">
        <v>2951</v>
      </c>
      <c r="B1162" s="7" t="s">
        <v>26</v>
      </c>
      <c r="C1162" s="12" t="s">
        <v>27</v>
      </c>
      <c r="D1162" s="7">
        <v>1</v>
      </c>
      <c r="E1162" s="7">
        <v>3.36</v>
      </c>
      <c r="F1162" s="7">
        <v>3.45</v>
      </c>
      <c r="G1162" s="7">
        <v>3.36</v>
      </c>
      <c r="H1162" s="7">
        <v>29.29</v>
      </c>
      <c r="I1162" s="7">
        <v>29.98</v>
      </c>
      <c r="J1162" s="7">
        <v>30.56</v>
      </c>
      <c r="K1162" s="6">
        <f t="shared" si="72"/>
        <v>3.39</v>
      </c>
      <c r="L1162" s="6">
        <f t="shared" si="73"/>
        <v>29.943333333333332</v>
      </c>
      <c r="M1162" s="6">
        <f t="shared" si="74"/>
        <v>8.8328416912487704</v>
      </c>
      <c r="N1162" s="11">
        <f t="shared" si="75"/>
        <v>1.7459424643800596E-4</v>
      </c>
      <c r="R1162" s="2"/>
      <c r="S1162" s="2"/>
      <c r="T1162" s="2"/>
      <c r="U1162" s="2"/>
      <c r="V1162" s="2"/>
    </row>
    <row r="1163" spans="1:22">
      <c r="A1163" s="13" t="s">
        <v>3803</v>
      </c>
      <c r="B1163" s="7" t="s">
        <v>1640</v>
      </c>
      <c r="C1163" s="12" t="s">
        <v>1641</v>
      </c>
      <c r="D1163" s="7">
        <v>10</v>
      </c>
      <c r="E1163" s="7">
        <v>20.34</v>
      </c>
      <c r="F1163" s="7">
        <v>14.28</v>
      </c>
      <c r="G1163" s="7">
        <v>15.94</v>
      </c>
      <c r="H1163" s="7">
        <v>17.68</v>
      </c>
      <c r="I1163" s="7">
        <v>16.25</v>
      </c>
      <c r="J1163" s="7">
        <v>15.51</v>
      </c>
      <c r="K1163" s="6">
        <f t="shared" si="72"/>
        <v>16.853333333333332</v>
      </c>
      <c r="L1163" s="6">
        <f t="shared" si="73"/>
        <v>16.48</v>
      </c>
      <c r="M1163" s="6">
        <f t="shared" si="74"/>
        <v>0.97784810126582289</v>
      </c>
      <c r="N1163" s="11">
        <f t="shared" si="75"/>
        <v>0.86036066364899144</v>
      </c>
      <c r="R1163" s="2"/>
      <c r="S1163" s="2"/>
      <c r="T1163" s="2"/>
      <c r="U1163" s="2"/>
      <c r="V1163" s="2"/>
    </row>
    <row r="1164" spans="1:22">
      <c r="A1164" s="13" t="s">
        <v>3533</v>
      </c>
      <c r="B1164" s="7" t="s">
        <v>1132</v>
      </c>
      <c r="C1164" s="12" t="s">
        <v>1133</v>
      </c>
      <c r="D1164" s="7">
        <v>4</v>
      </c>
      <c r="E1164" s="7">
        <v>15.57</v>
      </c>
      <c r="F1164" s="7">
        <v>13.62</v>
      </c>
      <c r="G1164" s="7">
        <v>15.62</v>
      </c>
      <c r="H1164" s="7">
        <v>17.899999999999999</v>
      </c>
      <c r="I1164" s="7">
        <v>18.82</v>
      </c>
      <c r="J1164" s="7">
        <v>18.47</v>
      </c>
      <c r="K1164" s="6">
        <f t="shared" si="72"/>
        <v>14.936666666666666</v>
      </c>
      <c r="L1164" s="6">
        <f t="shared" si="73"/>
        <v>18.396666666666665</v>
      </c>
      <c r="M1164" s="6">
        <f t="shared" si="74"/>
        <v>1.231644722160232</v>
      </c>
      <c r="N1164" s="11">
        <f t="shared" si="75"/>
        <v>2.2054176182003612E-2</v>
      </c>
      <c r="R1164" s="2"/>
      <c r="S1164" s="2"/>
      <c r="T1164" s="2"/>
      <c r="U1164" s="2"/>
      <c r="V1164" s="2"/>
    </row>
    <row r="1165" spans="1:22">
      <c r="A1165" s="13" t="s">
        <v>3647</v>
      </c>
      <c r="B1165" s="7" t="s">
        <v>1345</v>
      </c>
      <c r="C1165" s="12" t="s">
        <v>1346</v>
      </c>
      <c r="D1165" s="7">
        <v>6</v>
      </c>
      <c r="E1165" s="7">
        <v>14.69</v>
      </c>
      <c r="F1165" s="7">
        <v>15.95</v>
      </c>
      <c r="G1165" s="7">
        <v>16.329999999999998</v>
      </c>
      <c r="H1165" s="7">
        <v>17.18</v>
      </c>
      <c r="I1165" s="7">
        <v>17.579999999999998</v>
      </c>
      <c r="J1165" s="7">
        <v>18.27</v>
      </c>
      <c r="K1165" s="6">
        <f t="shared" si="72"/>
        <v>15.656666666666666</v>
      </c>
      <c r="L1165" s="6">
        <f t="shared" si="73"/>
        <v>17.676666666666666</v>
      </c>
      <c r="M1165" s="6">
        <f t="shared" si="74"/>
        <v>1.1290185224611453</v>
      </c>
      <c r="N1165" s="11">
        <f t="shared" si="75"/>
        <v>3.4100144663167818E-2</v>
      </c>
      <c r="R1165" s="2"/>
      <c r="S1165" s="2"/>
      <c r="T1165" s="2"/>
      <c r="U1165" s="2"/>
      <c r="V1165" s="2"/>
    </row>
    <row r="1166" spans="1:22">
      <c r="A1166" s="13" t="s">
        <v>3162</v>
      </c>
      <c r="B1166" s="7" t="s">
        <v>435</v>
      </c>
      <c r="C1166" s="12" t="s">
        <v>436</v>
      </c>
      <c r="D1166" s="7">
        <v>9</v>
      </c>
      <c r="E1166" s="7">
        <v>12.32</v>
      </c>
      <c r="F1166" s="7">
        <v>11.19</v>
      </c>
      <c r="G1166" s="7">
        <v>12.96</v>
      </c>
      <c r="H1166" s="7">
        <v>19.79</v>
      </c>
      <c r="I1166" s="7">
        <v>22.76</v>
      </c>
      <c r="J1166" s="7">
        <v>20.98</v>
      </c>
      <c r="K1166" s="6">
        <f t="shared" si="72"/>
        <v>12.156666666666666</v>
      </c>
      <c r="L1166" s="6">
        <f t="shared" si="73"/>
        <v>21.176666666666666</v>
      </c>
      <c r="M1166" s="6">
        <f t="shared" si="74"/>
        <v>1.7419797093501508</v>
      </c>
      <c r="N1166" s="11">
        <f t="shared" si="75"/>
        <v>2.0589050163882408E-3</v>
      </c>
      <c r="R1166" s="2"/>
      <c r="S1166" s="2"/>
      <c r="T1166" s="2"/>
      <c r="U1166" s="2"/>
      <c r="V1166" s="2"/>
    </row>
    <row r="1167" spans="1:22">
      <c r="A1167" s="13" t="s">
        <v>3264</v>
      </c>
      <c r="B1167" s="7" t="s">
        <v>628</v>
      </c>
      <c r="C1167" s="12" t="s">
        <v>629</v>
      </c>
      <c r="D1167" s="7">
        <v>3</v>
      </c>
      <c r="E1167" s="7">
        <v>13.58</v>
      </c>
      <c r="F1167" s="7">
        <v>13.41</v>
      </c>
      <c r="G1167" s="7">
        <v>13.6</v>
      </c>
      <c r="H1167" s="7">
        <v>18.86</v>
      </c>
      <c r="I1167" s="7">
        <v>19.98</v>
      </c>
      <c r="J1167" s="7">
        <v>20.56</v>
      </c>
      <c r="K1167" s="6">
        <f t="shared" si="72"/>
        <v>13.530000000000001</v>
      </c>
      <c r="L1167" s="6">
        <f t="shared" si="73"/>
        <v>19.8</v>
      </c>
      <c r="M1167" s="6">
        <f t="shared" si="74"/>
        <v>1.4634146341463414</v>
      </c>
      <c r="N1167" s="11">
        <f t="shared" si="75"/>
        <v>5.7047361836245749E-3</v>
      </c>
      <c r="R1167" s="2"/>
      <c r="S1167" s="2"/>
      <c r="T1167" s="2"/>
      <c r="U1167" s="2"/>
      <c r="V1167" s="2"/>
    </row>
    <row r="1168" spans="1:22">
      <c r="A1168" s="13" t="s">
        <v>3138</v>
      </c>
      <c r="B1168" s="7" t="s">
        <v>387</v>
      </c>
      <c r="C1168" s="12" t="s">
        <v>388</v>
      </c>
      <c r="D1168" s="7">
        <v>7</v>
      </c>
      <c r="E1168" s="7">
        <v>11.98</v>
      </c>
      <c r="F1168" s="7">
        <v>12.26</v>
      </c>
      <c r="G1168" s="7">
        <v>11.98</v>
      </c>
      <c r="H1168" s="7">
        <v>21.08</v>
      </c>
      <c r="I1168" s="7">
        <v>21.18</v>
      </c>
      <c r="J1168" s="7">
        <v>21.52</v>
      </c>
      <c r="K1168" s="6">
        <f t="shared" si="72"/>
        <v>12.073333333333332</v>
      </c>
      <c r="L1168" s="6">
        <f t="shared" si="73"/>
        <v>21.26</v>
      </c>
      <c r="M1168" s="6">
        <f t="shared" si="74"/>
        <v>1.7609055770292659</v>
      </c>
      <c r="N1168" s="11">
        <f t="shared" si="75"/>
        <v>2.0407438985025243E-6</v>
      </c>
      <c r="R1168" s="2"/>
      <c r="S1168" s="2"/>
      <c r="T1168" s="2"/>
      <c r="U1168" s="2"/>
      <c r="V1168" s="2"/>
    </row>
    <row r="1169" spans="1:22">
      <c r="A1169" s="13" t="s">
        <v>3945</v>
      </c>
      <c r="B1169" s="7" t="s">
        <v>1908</v>
      </c>
      <c r="C1169" s="12" t="s">
        <v>1909</v>
      </c>
      <c r="D1169" s="7">
        <v>7</v>
      </c>
      <c r="E1169" s="7">
        <v>17.07</v>
      </c>
      <c r="F1169" s="7">
        <v>16.61</v>
      </c>
      <c r="G1169" s="7">
        <v>17.11</v>
      </c>
      <c r="H1169" s="7">
        <v>16.010000000000002</v>
      </c>
      <c r="I1169" s="7">
        <v>17.02</v>
      </c>
      <c r="J1169" s="7">
        <v>16.18</v>
      </c>
      <c r="K1169" s="6">
        <f t="shared" si="72"/>
        <v>16.93</v>
      </c>
      <c r="L1169" s="6">
        <f t="shared" si="73"/>
        <v>16.403333333333332</v>
      </c>
      <c r="M1169" s="6">
        <f t="shared" si="74"/>
        <v>0.96889151407757423</v>
      </c>
      <c r="N1169" s="11">
        <f t="shared" si="75"/>
        <v>0.23086280730822853</v>
      </c>
      <c r="R1169" s="2"/>
      <c r="S1169" s="2"/>
      <c r="T1169" s="2"/>
      <c r="U1169" s="2"/>
      <c r="V1169" s="2"/>
    </row>
    <row r="1170" spans="1:22">
      <c r="A1170" s="13" t="s">
        <v>4348</v>
      </c>
      <c r="B1170" s="7" t="s">
        <v>2645</v>
      </c>
      <c r="C1170" s="12" t="s">
        <v>2646</v>
      </c>
      <c r="D1170" s="7">
        <v>8</v>
      </c>
      <c r="E1170" s="7">
        <v>19.52</v>
      </c>
      <c r="F1170" s="7">
        <v>19.04</v>
      </c>
      <c r="G1170" s="7">
        <v>19.77</v>
      </c>
      <c r="H1170" s="7">
        <v>13.23</v>
      </c>
      <c r="I1170" s="7">
        <v>14.39</v>
      </c>
      <c r="J1170" s="7">
        <v>14.05</v>
      </c>
      <c r="K1170" s="6">
        <f t="shared" si="72"/>
        <v>19.443333333333332</v>
      </c>
      <c r="L1170" s="6">
        <f t="shared" si="73"/>
        <v>13.89</v>
      </c>
      <c r="M1170" s="6">
        <f t="shared" si="74"/>
        <v>0.71438367906737532</v>
      </c>
      <c r="N1170" s="11">
        <f t="shared" si="75"/>
        <v>4.6923245904721017E-4</v>
      </c>
      <c r="R1170" s="2"/>
      <c r="S1170" s="2"/>
      <c r="T1170" s="2"/>
      <c r="U1170" s="2"/>
      <c r="V1170" s="2"/>
    </row>
    <row r="1171" spans="1:22">
      <c r="A1171" s="13" t="s">
        <v>4111</v>
      </c>
      <c r="B1171" s="7" t="s">
        <v>2200</v>
      </c>
      <c r="C1171" s="12" t="s">
        <v>432</v>
      </c>
      <c r="D1171" s="7">
        <v>12</v>
      </c>
      <c r="E1171" s="7">
        <v>16.7</v>
      </c>
      <c r="F1171" s="7">
        <v>17.89</v>
      </c>
      <c r="G1171" s="7">
        <v>19.89</v>
      </c>
      <c r="H1171" s="7">
        <v>13.5</v>
      </c>
      <c r="I1171" s="7">
        <v>16.55</v>
      </c>
      <c r="J1171" s="7">
        <v>15.48</v>
      </c>
      <c r="K1171" s="6">
        <f t="shared" si="72"/>
        <v>18.16</v>
      </c>
      <c r="L1171" s="6">
        <f t="shared" si="73"/>
        <v>15.176666666666668</v>
      </c>
      <c r="M1171" s="6">
        <f t="shared" si="74"/>
        <v>0.8357195301027901</v>
      </c>
      <c r="N1171" s="11">
        <f t="shared" si="75"/>
        <v>8.1924369924123497E-2</v>
      </c>
      <c r="R1171" s="2"/>
      <c r="S1171" s="2"/>
      <c r="T1171" s="2"/>
      <c r="U1171" s="2"/>
      <c r="V1171" s="2"/>
    </row>
    <row r="1172" spans="1:22" ht="25">
      <c r="A1172" s="13" t="s">
        <v>3841</v>
      </c>
      <c r="B1172" s="7" t="s">
        <v>1708</v>
      </c>
      <c r="C1172" s="12" t="s">
        <v>1709</v>
      </c>
      <c r="D1172" s="7">
        <v>4</v>
      </c>
      <c r="E1172" s="7">
        <v>16.309999999999999</v>
      </c>
      <c r="F1172" s="7">
        <v>16.52</v>
      </c>
      <c r="G1172" s="7">
        <v>18.25</v>
      </c>
      <c r="H1172" s="7">
        <v>15.41</v>
      </c>
      <c r="I1172" s="7">
        <v>17.02</v>
      </c>
      <c r="J1172" s="7">
        <v>16.5</v>
      </c>
      <c r="K1172" s="6">
        <f t="shared" si="72"/>
        <v>17.026666666666667</v>
      </c>
      <c r="L1172" s="6">
        <f t="shared" si="73"/>
        <v>16.309999999999999</v>
      </c>
      <c r="M1172" s="6">
        <f t="shared" si="74"/>
        <v>0.95790916209866861</v>
      </c>
      <c r="N1172" s="11">
        <f t="shared" si="75"/>
        <v>0.41134422835208351</v>
      </c>
      <c r="R1172" s="2"/>
      <c r="S1172" s="2"/>
      <c r="T1172" s="2"/>
      <c r="U1172" s="2"/>
      <c r="V1172" s="2"/>
    </row>
    <row r="1173" spans="1:22" ht="25">
      <c r="A1173" s="13" t="s">
        <v>3805</v>
      </c>
      <c r="B1173" s="7" t="s">
        <v>1643</v>
      </c>
      <c r="C1173" s="12" t="s">
        <v>1644</v>
      </c>
      <c r="D1173" s="7">
        <v>5</v>
      </c>
      <c r="E1173" s="7">
        <v>15.26</v>
      </c>
      <c r="F1173" s="7">
        <v>16.41</v>
      </c>
      <c r="G1173" s="7">
        <v>16.71</v>
      </c>
      <c r="H1173" s="7">
        <v>16.7</v>
      </c>
      <c r="I1173" s="7">
        <v>16.61</v>
      </c>
      <c r="J1173" s="7">
        <v>18.309999999999999</v>
      </c>
      <c r="K1173" s="6">
        <f t="shared" si="72"/>
        <v>16.126666666666669</v>
      </c>
      <c r="L1173" s="6">
        <f t="shared" si="73"/>
        <v>17.206666666666667</v>
      </c>
      <c r="M1173" s="6">
        <f t="shared" si="74"/>
        <v>1.0669698222405952</v>
      </c>
      <c r="N1173" s="11">
        <f t="shared" si="75"/>
        <v>0.20484298432036852</v>
      </c>
      <c r="R1173" s="2"/>
      <c r="S1173" s="2"/>
      <c r="T1173" s="2"/>
      <c r="U1173" s="2"/>
      <c r="V1173" s="2"/>
    </row>
    <row r="1174" spans="1:22" ht="25">
      <c r="A1174" s="13" t="s">
        <v>3013</v>
      </c>
      <c r="B1174" s="7" t="s">
        <v>145</v>
      </c>
      <c r="C1174" s="12" t="s">
        <v>146</v>
      </c>
      <c r="D1174" s="7">
        <v>3</v>
      </c>
      <c r="E1174" s="7">
        <v>9.0399999999999991</v>
      </c>
      <c r="F1174" s="7">
        <v>9.1199999999999992</v>
      </c>
      <c r="G1174" s="7">
        <v>11.3</v>
      </c>
      <c r="H1174" s="7">
        <v>19.239999999999998</v>
      </c>
      <c r="I1174" s="7">
        <v>24.81</v>
      </c>
      <c r="J1174" s="7">
        <v>26.49</v>
      </c>
      <c r="K1174" s="6">
        <f t="shared" si="72"/>
        <v>9.8199999999999985</v>
      </c>
      <c r="L1174" s="6">
        <f t="shared" si="73"/>
        <v>23.513333333333332</v>
      </c>
      <c r="M1174" s="6">
        <f t="shared" si="74"/>
        <v>2.3944331296673456</v>
      </c>
      <c r="N1174" s="11">
        <f t="shared" si="75"/>
        <v>1.6602145046895719E-2</v>
      </c>
      <c r="R1174" s="2"/>
      <c r="S1174" s="2"/>
      <c r="T1174" s="2"/>
      <c r="U1174" s="2"/>
      <c r="V1174" s="2"/>
    </row>
    <row r="1175" spans="1:22" ht="25">
      <c r="A1175" s="13" t="s">
        <v>4435</v>
      </c>
      <c r="B1175" s="7" t="s">
        <v>2808</v>
      </c>
      <c r="C1175" s="12" t="s">
        <v>2809</v>
      </c>
      <c r="D1175" s="7">
        <v>2</v>
      </c>
      <c r="E1175" s="7">
        <v>20.89</v>
      </c>
      <c r="F1175" s="7">
        <v>18.53</v>
      </c>
      <c r="G1175" s="7">
        <v>22.92</v>
      </c>
      <c r="H1175" s="7">
        <v>11.8</v>
      </c>
      <c r="I1175" s="7">
        <v>13.33</v>
      </c>
      <c r="J1175" s="7">
        <v>12.53</v>
      </c>
      <c r="K1175" s="6">
        <f t="shared" si="72"/>
        <v>20.78</v>
      </c>
      <c r="L1175" s="6">
        <f t="shared" si="73"/>
        <v>12.553333333333335</v>
      </c>
      <c r="M1175" s="6">
        <f t="shared" si="74"/>
        <v>0.60410651267244153</v>
      </c>
      <c r="N1175" s="11">
        <f t="shared" si="75"/>
        <v>1.4897169130358877E-2</v>
      </c>
      <c r="R1175" s="2"/>
      <c r="S1175" s="2"/>
      <c r="T1175" s="2"/>
      <c r="U1175" s="2"/>
      <c r="V1175" s="2"/>
    </row>
    <row r="1176" spans="1:22" ht="25">
      <c r="A1176" s="13" t="s">
        <v>3708</v>
      </c>
      <c r="B1176" s="7" t="s">
        <v>1462</v>
      </c>
      <c r="C1176" s="12" t="s">
        <v>1463</v>
      </c>
      <c r="D1176" s="7">
        <v>5</v>
      </c>
      <c r="E1176" s="7">
        <v>14.03</v>
      </c>
      <c r="F1176" s="7">
        <v>17.579999999999998</v>
      </c>
      <c r="G1176" s="7">
        <v>15.83</v>
      </c>
      <c r="H1176" s="7">
        <v>16.87</v>
      </c>
      <c r="I1176" s="7">
        <v>16.760000000000002</v>
      </c>
      <c r="J1176" s="7">
        <v>18.93</v>
      </c>
      <c r="K1176" s="6">
        <f t="shared" si="72"/>
        <v>15.813333333333333</v>
      </c>
      <c r="L1176" s="6">
        <f t="shared" si="73"/>
        <v>17.52</v>
      </c>
      <c r="M1176" s="6">
        <f t="shared" si="74"/>
        <v>1.1079258010118045</v>
      </c>
      <c r="N1176" s="11">
        <f t="shared" si="75"/>
        <v>0.25050703060439794</v>
      </c>
      <c r="R1176" s="2"/>
      <c r="S1176" s="2"/>
      <c r="T1176" s="2"/>
      <c r="U1176" s="2"/>
      <c r="V1176" s="2"/>
    </row>
    <row r="1177" spans="1:22">
      <c r="A1177" s="13" t="s">
        <v>4255</v>
      </c>
      <c r="B1177" s="7" t="s">
        <v>2464</v>
      </c>
      <c r="C1177" s="12" t="s">
        <v>2465</v>
      </c>
      <c r="D1177" s="7">
        <v>1</v>
      </c>
      <c r="E1177" s="7">
        <v>16.41</v>
      </c>
      <c r="F1177" s="7">
        <v>18.940000000000001</v>
      </c>
      <c r="G1177" s="7">
        <v>20.69</v>
      </c>
      <c r="H1177" s="7">
        <v>13.57</v>
      </c>
      <c r="I1177" s="7">
        <v>14.93</v>
      </c>
      <c r="J1177" s="7">
        <v>15.46</v>
      </c>
      <c r="K1177" s="6">
        <f t="shared" si="72"/>
        <v>18.680000000000003</v>
      </c>
      <c r="L1177" s="6">
        <f t="shared" si="73"/>
        <v>14.653333333333334</v>
      </c>
      <c r="M1177" s="6">
        <f t="shared" si="74"/>
        <v>0.78443968593861524</v>
      </c>
      <c r="N1177" s="11">
        <f t="shared" si="75"/>
        <v>6.5611164499574756E-2</v>
      </c>
      <c r="R1177" s="2"/>
      <c r="S1177" s="2"/>
      <c r="T1177" s="2"/>
      <c r="U1177" s="2"/>
      <c r="V1177" s="2"/>
    </row>
    <row r="1178" spans="1:22" ht="25">
      <c r="A1178" s="13" t="s">
        <v>4187</v>
      </c>
      <c r="B1178" s="7" t="s">
        <v>2337</v>
      </c>
      <c r="C1178" s="12" t="s">
        <v>2338</v>
      </c>
      <c r="D1178" s="7">
        <v>13</v>
      </c>
      <c r="E1178" s="7">
        <v>17.670000000000002</v>
      </c>
      <c r="F1178" s="7">
        <v>17.98</v>
      </c>
      <c r="G1178" s="7">
        <v>19.55</v>
      </c>
      <c r="H1178" s="7">
        <v>14.81</v>
      </c>
      <c r="I1178" s="7">
        <v>14.59</v>
      </c>
      <c r="J1178" s="7">
        <v>15.39</v>
      </c>
      <c r="K1178" s="6">
        <f t="shared" si="72"/>
        <v>18.400000000000002</v>
      </c>
      <c r="L1178" s="6">
        <f t="shared" si="73"/>
        <v>14.93</v>
      </c>
      <c r="M1178" s="6">
        <f t="shared" si="74"/>
        <v>0.81141304347826071</v>
      </c>
      <c r="N1178" s="11">
        <f t="shared" si="75"/>
        <v>1.6068795306806698E-2</v>
      </c>
      <c r="R1178" s="2"/>
      <c r="S1178" s="2"/>
      <c r="T1178" s="2"/>
      <c r="U1178" s="2"/>
      <c r="V1178" s="2"/>
    </row>
    <row r="1179" spans="1:22">
      <c r="A1179" s="13" t="s">
        <v>3337</v>
      </c>
      <c r="B1179" s="7" t="s">
        <v>768</v>
      </c>
      <c r="C1179" s="12" t="s">
        <v>432</v>
      </c>
      <c r="D1179" s="7">
        <v>18</v>
      </c>
      <c r="E1179" s="7">
        <v>14.26</v>
      </c>
      <c r="F1179" s="7">
        <v>14.2</v>
      </c>
      <c r="G1179" s="7">
        <v>13.79</v>
      </c>
      <c r="H1179" s="7">
        <v>17.440000000000001</v>
      </c>
      <c r="I1179" s="7">
        <v>19.47</v>
      </c>
      <c r="J1179" s="7">
        <v>20.84</v>
      </c>
      <c r="K1179" s="6">
        <f t="shared" si="72"/>
        <v>14.083333333333334</v>
      </c>
      <c r="L1179" s="6">
        <f t="shared" si="73"/>
        <v>19.25</v>
      </c>
      <c r="M1179" s="6">
        <f t="shared" si="74"/>
        <v>1.3668639053254437</v>
      </c>
      <c r="N1179" s="11">
        <f t="shared" si="75"/>
        <v>3.2258844726032722E-2</v>
      </c>
      <c r="R1179" s="2"/>
      <c r="S1179" s="2"/>
      <c r="T1179" s="2"/>
      <c r="U1179" s="2"/>
      <c r="V1179" s="2"/>
    </row>
    <row r="1180" spans="1:22">
      <c r="A1180" s="13" t="s">
        <v>3228</v>
      </c>
      <c r="B1180" s="7" t="s">
        <v>561</v>
      </c>
      <c r="C1180" s="12" t="s">
        <v>562</v>
      </c>
      <c r="D1180" s="7">
        <v>1</v>
      </c>
      <c r="E1180" s="7">
        <v>14.29</v>
      </c>
      <c r="F1180" s="7">
        <v>13.47</v>
      </c>
      <c r="G1180" s="7">
        <v>11.78</v>
      </c>
      <c r="H1180" s="7">
        <v>22.77</v>
      </c>
      <c r="I1180" s="7">
        <v>17</v>
      </c>
      <c r="J1180" s="7">
        <v>20.69</v>
      </c>
      <c r="K1180" s="6">
        <f t="shared" si="72"/>
        <v>13.18</v>
      </c>
      <c r="L1180" s="6">
        <f t="shared" si="73"/>
        <v>20.153333333333332</v>
      </c>
      <c r="M1180" s="6">
        <f t="shared" si="74"/>
        <v>1.5290844714213454</v>
      </c>
      <c r="N1180" s="11">
        <f t="shared" si="75"/>
        <v>3.7767013585432538E-2</v>
      </c>
      <c r="R1180" s="2"/>
      <c r="S1180" s="2"/>
      <c r="T1180" s="2"/>
      <c r="U1180" s="2"/>
      <c r="V1180" s="2"/>
    </row>
    <row r="1181" spans="1:22">
      <c r="A1181" s="13" t="s">
        <v>4450</v>
      </c>
      <c r="B1181" s="7" t="s">
        <v>2837</v>
      </c>
      <c r="C1181" s="12" t="s">
        <v>2838</v>
      </c>
      <c r="D1181" s="7">
        <v>6</v>
      </c>
      <c r="E1181" s="7">
        <v>21.57</v>
      </c>
      <c r="F1181" s="7">
        <v>22.06</v>
      </c>
      <c r="G1181" s="7">
        <v>19.27</v>
      </c>
      <c r="H1181" s="7">
        <v>12.35</v>
      </c>
      <c r="I1181" s="7">
        <v>12.5</v>
      </c>
      <c r="J1181" s="7">
        <v>12.24</v>
      </c>
      <c r="K1181" s="6">
        <f t="shared" si="72"/>
        <v>20.966666666666665</v>
      </c>
      <c r="L1181" s="6">
        <f t="shared" si="73"/>
        <v>12.363333333333335</v>
      </c>
      <c r="M1181" s="6">
        <f t="shared" si="74"/>
        <v>0.58966613672496038</v>
      </c>
      <c r="N1181" s="11">
        <f t="shared" si="75"/>
        <v>9.4283395178322744E-3</v>
      </c>
      <c r="R1181" s="2"/>
      <c r="S1181" s="2"/>
      <c r="T1181" s="2"/>
      <c r="U1181" s="2"/>
      <c r="V1181" s="2"/>
    </row>
    <row r="1182" spans="1:22">
      <c r="A1182" s="13" t="s">
        <v>3970</v>
      </c>
      <c r="B1182" s="7" t="s">
        <v>1952</v>
      </c>
      <c r="C1182" s="12" t="s">
        <v>432</v>
      </c>
      <c r="D1182" s="7">
        <v>6</v>
      </c>
      <c r="E1182" s="7">
        <v>14.51</v>
      </c>
      <c r="F1182" s="7">
        <v>17.190000000000001</v>
      </c>
      <c r="G1182" s="7">
        <v>18.28</v>
      </c>
      <c r="H1182" s="7">
        <v>16.04</v>
      </c>
      <c r="I1182" s="7">
        <v>15.64</v>
      </c>
      <c r="J1182" s="7">
        <v>18.329999999999998</v>
      </c>
      <c r="K1182" s="6">
        <f t="shared" si="72"/>
        <v>16.66</v>
      </c>
      <c r="L1182" s="6">
        <f t="shared" si="73"/>
        <v>16.669999999999998</v>
      </c>
      <c r="M1182" s="6">
        <f t="shared" si="74"/>
        <v>1.0006002400960383</v>
      </c>
      <c r="N1182" s="11">
        <f t="shared" si="75"/>
        <v>0.99466446222112737</v>
      </c>
      <c r="R1182" s="2"/>
      <c r="S1182" s="2"/>
      <c r="T1182" s="2"/>
      <c r="U1182" s="2"/>
      <c r="V1182" s="2"/>
    </row>
    <row r="1183" spans="1:22">
      <c r="A1183" s="13" t="s">
        <v>3426</v>
      </c>
      <c r="B1183" s="7" t="s">
        <v>933</v>
      </c>
      <c r="C1183" s="12" t="s">
        <v>934</v>
      </c>
      <c r="D1183" s="7">
        <v>3</v>
      </c>
      <c r="E1183" s="7">
        <v>15.03</v>
      </c>
      <c r="F1183" s="7">
        <v>14.71</v>
      </c>
      <c r="G1183" s="7">
        <v>15.12</v>
      </c>
      <c r="H1183" s="7">
        <v>16.78</v>
      </c>
      <c r="I1183" s="7">
        <v>19.27</v>
      </c>
      <c r="J1183" s="7">
        <v>19.100000000000001</v>
      </c>
      <c r="K1183" s="6">
        <f t="shared" si="72"/>
        <v>14.953333333333333</v>
      </c>
      <c r="L1183" s="6">
        <f t="shared" si="73"/>
        <v>18.383333333333333</v>
      </c>
      <c r="M1183" s="6">
        <f t="shared" si="74"/>
        <v>1.2293802942487739</v>
      </c>
      <c r="N1183" s="11">
        <f t="shared" si="75"/>
        <v>4.7725394577874093E-2</v>
      </c>
      <c r="R1183" s="2"/>
      <c r="S1183" s="2"/>
      <c r="T1183" s="2"/>
      <c r="U1183" s="2"/>
      <c r="V1183" s="2"/>
    </row>
    <row r="1184" spans="1:22">
      <c r="A1184" s="13" t="s">
        <v>3423</v>
      </c>
      <c r="B1184" s="7" t="s">
        <v>928</v>
      </c>
      <c r="C1184" s="12" t="s">
        <v>432</v>
      </c>
      <c r="D1184" s="7">
        <v>12</v>
      </c>
      <c r="E1184" s="7">
        <v>13.67</v>
      </c>
      <c r="F1184" s="7">
        <v>14.73</v>
      </c>
      <c r="G1184" s="7">
        <v>17.75</v>
      </c>
      <c r="H1184" s="7">
        <v>16.28</v>
      </c>
      <c r="I1184" s="7">
        <v>18.82</v>
      </c>
      <c r="J1184" s="7">
        <v>18.739999999999998</v>
      </c>
      <c r="K1184" s="6">
        <f t="shared" si="72"/>
        <v>15.383333333333333</v>
      </c>
      <c r="L1184" s="6">
        <f t="shared" si="73"/>
        <v>17.946666666666669</v>
      </c>
      <c r="M1184" s="6">
        <f t="shared" si="74"/>
        <v>1.1666305525460456</v>
      </c>
      <c r="N1184" s="11">
        <f t="shared" si="75"/>
        <v>0.16767035723202245</v>
      </c>
      <c r="R1184" s="2"/>
      <c r="S1184" s="2"/>
      <c r="T1184" s="2"/>
      <c r="U1184" s="2"/>
      <c r="V1184" s="2"/>
    </row>
    <row r="1185" spans="1:22">
      <c r="A1185" s="13" t="s">
        <v>4091</v>
      </c>
      <c r="B1185" s="7" t="s">
        <v>2163</v>
      </c>
      <c r="C1185" s="12" t="s">
        <v>131</v>
      </c>
      <c r="D1185" s="7">
        <v>6</v>
      </c>
      <c r="E1185" s="7">
        <v>17.649999999999999</v>
      </c>
      <c r="F1185" s="7">
        <v>17.22</v>
      </c>
      <c r="G1185" s="7">
        <v>18.39</v>
      </c>
      <c r="H1185" s="7">
        <v>15.48</v>
      </c>
      <c r="I1185" s="7">
        <v>16.309999999999999</v>
      </c>
      <c r="J1185" s="7">
        <v>14.95</v>
      </c>
      <c r="K1185" s="6">
        <f t="shared" si="72"/>
        <v>17.753333333333334</v>
      </c>
      <c r="L1185" s="6">
        <f t="shared" si="73"/>
        <v>15.579999999999998</v>
      </c>
      <c r="M1185" s="6">
        <f t="shared" si="74"/>
        <v>0.87758167480285376</v>
      </c>
      <c r="N1185" s="11">
        <f t="shared" si="75"/>
        <v>1.48159491909527E-2</v>
      </c>
      <c r="R1185" s="2"/>
      <c r="S1185" s="2"/>
      <c r="T1185" s="2"/>
      <c r="U1185" s="2"/>
      <c r="V1185" s="2"/>
    </row>
    <row r="1186" spans="1:22">
      <c r="A1186" s="13" t="s">
        <v>4225</v>
      </c>
      <c r="B1186" s="7" t="s">
        <v>2407</v>
      </c>
      <c r="C1186" s="12" t="s">
        <v>2408</v>
      </c>
      <c r="D1186" s="7">
        <v>3</v>
      </c>
      <c r="E1186" s="7">
        <v>17.82</v>
      </c>
      <c r="F1186" s="7">
        <v>20.83</v>
      </c>
      <c r="G1186" s="7">
        <v>17.47</v>
      </c>
      <c r="H1186" s="7">
        <v>16.190000000000001</v>
      </c>
      <c r="I1186" s="7">
        <v>13.32</v>
      </c>
      <c r="J1186" s="7">
        <v>14.38</v>
      </c>
      <c r="K1186" s="6">
        <f t="shared" si="72"/>
        <v>18.706666666666667</v>
      </c>
      <c r="L1186" s="6">
        <f t="shared" si="73"/>
        <v>14.63</v>
      </c>
      <c r="M1186" s="6">
        <f t="shared" si="74"/>
        <v>0.78207412687099076</v>
      </c>
      <c r="N1186" s="11">
        <f t="shared" si="75"/>
        <v>4.2584356898715356E-2</v>
      </c>
      <c r="R1186" s="2"/>
      <c r="S1186" s="2"/>
      <c r="T1186" s="2"/>
      <c r="U1186" s="2"/>
      <c r="V1186" s="2"/>
    </row>
    <row r="1187" spans="1:22">
      <c r="A1187" s="13" t="s">
        <v>3283</v>
      </c>
      <c r="B1187" s="7" t="s">
        <v>665</v>
      </c>
      <c r="C1187" s="12" t="s">
        <v>666</v>
      </c>
      <c r="D1187" s="7">
        <v>1</v>
      </c>
      <c r="E1187" s="7">
        <v>10.87</v>
      </c>
      <c r="F1187" s="7">
        <v>14.52</v>
      </c>
      <c r="G1187" s="7">
        <v>16.989999999999998</v>
      </c>
      <c r="H1187" s="7">
        <v>15.28</v>
      </c>
      <c r="I1187" s="7">
        <v>21.51</v>
      </c>
      <c r="J1187" s="7">
        <v>20.84</v>
      </c>
      <c r="K1187" s="6">
        <f t="shared" si="72"/>
        <v>14.126666666666665</v>
      </c>
      <c r="L1187" s="6">
        <f t="shared" si="73"/>
        <v>19.209999999999997</v>
      </c>
      <c r="M1187" s="6">
        <f t="shared" si="74"/>
        <v>1.3598395469561113</v>
      </c>
      <c r="N1187" s="11">
        <f t="shared" si="75"/>
        <v>0.12903125684414457</v>
      </c>
      <c r="R1187" s="2"/>
      <c r="S1187" s="2"/>
      <c r="T1187" s="2"/>
      <c r="U1187" s="2"/>
      <c r="V1187" s="2"/>
    </row>
    <row r="1188" spans="1:22">
      <c r="A1188" s="13" t="s">
        <v>4363</v>
      </c>
      <c r="B1188" s="7" t="s">
        <v>2672</v>
      </c>
      <c r="C1188" s="12" t="s">
        <v>2673</v>
      </c>
      <c r="D1188" s="7">
        <v>4</v>
      </c>
      <c r="E1188" s="7">
        <v>19.93</v>
      </c>
      <c r="F1188" s="7">
        <v>16.64</v>
      </c>
      <c r="G1188" s="7">
        <v>21.45</v>
      </c>
      <c r="H1188" s="7">
        <v>12.98</v>
      </c>
      <c r="I1188" s="7">
        <v>14.98</v>
      </c>
      <c r="J1188" s="7">
        <v>14.02</v>
      </c>
      <c r="K1188" s="6">
        <f t="shared" si="72"/>
        <v>19.34</v>
      </c>
      <c r="L1188" s="6">
        <f t="shared" si="73"/>
        <v>13.993333333333334</v>
      </c>
      <c r="M1188" s="6">
        <f t="shared" si="74"/>
        <v>0.72354360565322307</v>
      </c>
      <c r="N1188" s="11">
        <f t="shared" si="75"/>
        <v>4.8389906093001513E-2</v>
      </c>
      <c r="R1188" s="2"/>
      <c r="S1188" s="2"/>
      <c r="T1188" s="2"/>
      <c r="U1188" s="2"/>
      <c r="V1188" s="2"/>
    </row>
    <row r="1189" spans="1:22">
      <c r="A1189" s="13" t="s">
        <v>4354</v>
      </c>
      <c r="B1189" s="7" t="s">
        <v>2656</v>
      </c>
      <c r="C1189" s="12" t="s">
        <v>2657</v>
      </c>
      <c r="D1189" s="7">
        <v>16</v>
      </c>
      <c r="E1189" s="7">
        <v>19.52</v>
      </c>
      <c r="F1189" s="7">
        <v>18.78</v>
      </c>
      <c r="G1189" s="7">
        <v>20.07</v>
      </c>
      <c r="H1189" s="7">
        <v>13.98</v>
      </c>
      <c r="I1189" s="7">
        <v>13.94</v>
      </c>
      <c r="J1189" s="7">
        <v>13.7</v>
      </c>
      <c r="K1189" s="6">
        <f t="shared" si="72"/>
        <v>19.456666666666667</v>
      </c>
      <c r="L1189" s="6">
        <f t="shared" si="73"/>
        <v>13.873333333333335</v>
      </c>
      <c r="M1189" s="6">
        <f t="shared" si="74"/>
        <v>0.71303751927359948</v>
      </c>
      <c r="N1189" s="11">
        <f t="shared" si="75"/>
        <v>3.0339421411954841E-3</v>
      </c>
      <c r="R1189" s="2"/>
      <c r="S1189" s="2"/>
      <c r="T1189" s="2"/>
      <c r="U1189" s="2"/>
      <c r="V1189" s="2"/>
    </row>
    <row r="1190" spans="1:22">
      <c r="A1190" s="13" t="s">
        <v>4259</v>
      </c>
      <c r="B1190" s="7" t="s">
        <v>2472</v>
      </c>
      <c r="C1190" s="12" t="s">
        <v>2473</v>
      </c>
      <c r="D1190" s="7">
        <v>6</v>
      </c>
      <c r="E1190" s="7">
        <v>17.079999999999998</v>
      </c>
      <c r="F1190" s="7">
        <v>20.3</v>
      </c>
      <c r="G1190" s="7">
        <v>18.66</v>
      </c>
      <c r="H1190" s="7">
        <v>14.24</v>
      </c>
      <c r="I1190" s="7">
        <v>14.65</v>
      </c>
      <c r="J1190" s="7">
        <v>15.07</v>
      </c>
      <c r="K1190" s="6">
        <f t="shared" si="72"/>
        <v>18.679999999999996</v>
      </c>
      <c r="L1190" s="6">
        <f t="shared" si="73"/>
        <v>14.653333333333334</v>
      </c>
      <c r="M1190" s="6">
        <f t="shared" si="74"/>
        <v>0.78443968593861546</v>
      </c>
      <c r="N1190" s="11">
        <f t="shared" si="75"/>
        <v>4.2058084593520707E-2</v>
      </c>
      <c r="R1190" s="2"/>
      <c r="S1190" s="2"/>
      <c r="T1190" s="2"/>
      <c r="U1190" s="2"/>
      <c r="V1190" s="2"/>
    </row>
    <row r="1191" spans="1:22">
      <c r="A1191" s="13" t="s">
        <v>3963</v>
      </c>
      <c r="B1191" s="7" t="s">
        <v>1939</v>
      </c>
      <c r="C1191" s="12" t="s">
        <v>1940</v>
      </c>
      <c r="D1191" s="7">
        <v>7</v>
      </c>
      <c r="E1191" s="7">
        <v>16.66</v>
      </c>
      <c r="F1191" s="7">
        <v>15.67</v>
      </c>
      <c r="G1191" s="7">
        <v>20.56</v>
      </c>
      <c r="H1191" s="7">
        <v>14</v>
      </c>
      <c r="I1191" s="7">
        <v>17.48</v>
      </c>
      <c r="J1191" s="7">
        <v>15.62</v>
      </c>
      <c r="K1191" s="6">
        <f t="shared" si="72"/>
        <v>17.63</v>
      </c>
      <c r="L1191" s="6">
        <f t="shared" si="73"/>
        <v>15.700000000000001</v>
      </c>
      <c r="M1191" s="6">
        <f t="shared" si="74"/>
        <v>0.89052750992626217</v>
      </c>
      <c r="N1191" s="11">
        <f t="shared" si="75"/>
        <v>0.35174523695929666</v>
      </c>
      <c r="R1191" s="2"/>
      <c r="S1191" s="2"/>
      <c r="T1191" s="2"/>
      <c r="U1191" s="2"/>
      <c r="V1191" s="2"/>
    </row>
    <row r="1192" spans="1:22">
      <c r="A1192" s="13" t="s">
        <v>3612</v>
      </c>
      <c r="B1192" s="7" t="s">
        <v>1278</v>
      </c>
      <c r="C1192" s="12" t="s">
        <v>1279</v>
      </c>
      <c r="D1192" s="7">
        <v>17</v>
      </c>
      <c r="E1192" s="7">
        <v>15.85</v>
      </c>
      <c r="F1192" s="7">
        <v>15.66</v>
      </c>
      <c r="G1192" s="7">
        <v>15.35</v>
      </c>
      <c r="H1192" s="7">
        <v>17.98</v>
      </c>
      <c r="I1192" s="7">
        <v>17.690000000000001</v>
      </c>
      <c r="J1192" s="7">
        <v>17.47</v>
      </c>
      <c r="K1192" s="6">
        <f t="shared" si="72"/>
        <v>15.62</v>
      </c>
      <c r="L1192" s="6">
        <f t="shared" si="73"/>
        <v>17.713333333333335</v>
      </c>
      <c r="M1192" s="6">
        <f t="shared" si="74"/>
        <v>1.134016218523261</v>
      </c>
      <c r="N1192" s="11">
        <f t="shared" si="75"/>
        <v>5.4338635564129092E-4</v>
      </c>
      <c r="R1192" s="2"/>
      <c r="S1192" s="2"/>
      <c r="T1192" s="2"/>
      <c r="U1192" s="2"/>
      <c r="V1192" s="2"/>
    </row>
    <row r="1193" spans="1:22">
      <c r="A1193" s="13" t="s">
        <v>4061</v>
      </c>
      <c r="B1193" s="7" t="s">
        <v>2112</v>
      </c>
      <c r="C1193" s="12" t="s">
        <v>2113</v>
      </c>
      <c r="D1193" s="7">
        <v>1</v>
      </c>
      <c r="E1193" s="7">
        <v>18.010000000000002</v>
      </c>
      <c r="F1193" s="7">
        <v>15.99</v>
      </c>
      <c r="G1193" s="7">
        <v>17.73</v>
      </c>
      <c r="H1193" s="7">
        <v>15.44</v>
      </c>
      <c r="I1193" s="7">
        <v>17.010000000000002</v>
      </c>
      <c r="J1193" s="7">
        <v>15.82</v>
      </c>
      <c r="K1193" s="6">
        <f t="shared" si="72"/>
        <v>17.243333333333336</v>
      </c>
      <c r="L1193" s="6">
        <f t="shared" si="73"/>
        <v>16.09</v>
      </c>
      <c r="M1193" s="6">
        <f t="shared" si="74"/>
        <v>0.93311424705200063</v>
      </c>
      <c r="N1193" s="11">
        <f t="shared" si="75"/>
        <v>0.22315548644438193</v>
      </c>
      <c r="R1193" s="2"/>
      <c r="S1193" s="2"/>
      <c r="T1193" s="2"/>
      <c r="U1193" s="2"/>
      <c r="V1193" s="2"/>
    </row>
    <row r="1194" spans="1:22">
      <c r="A1194" s="13" t="s">
        <v>2939</v>
      </c>
      <c r="B1194" s="7" t="s">
        <v>4</v>
      </c>
      <c r="C1194" s="12" t="s">
        <v>5</v>
      </c>
      <c r="D1194" s="7">
        <v>1</v>
      </c>
      <c r="E1194" s="7">
        <v>2.21</v>
      </c>
      <c r="F1194" s="7">
        <v>1.39</v>
      </c>
      <c r="G1194" s="7">
        <v>1.85</v>
      </c>
      <c r="H1194" s="7">
        <v>31.31</v>
      </c>
      <c r="I1194" s="7">
        <v>30.59</v>
      </c>
      <c r="J1194" s="7">
        <v>32.64</v>
      </c>
      <c r="K1194" s="6">
        <f t="shared" si="72"/>
        <v>1.8166666666666664</v>
      </c>
      <c r="L1194" s="6">
        <f t="shared" si="73"/>
        <v>31.513333333333332</v>
      </c>
      <c r="M1194" s="6">
        <f t="shared" si="74"/>
        <v>17.34678899082569</v>
      </c>
      <c r="N1194" s="11">
        <f t="shared" si="75"/>
        <v>7.1874614607199928E-5</v>
      </c>
      <c r="R1194" s="2"/>
      <c r="S1194" s="2"/>
      <c r="T1194" s="2"/>
      <c r="U1194" s="2"/>
      <c r="V1194" s="2"/>
    </row>
    <row r="1195" spans="1:22">
      <c r="A1195" s="13" t="s">
        <v>4046</v>
      </c>
      <c r="B1195" s="7" t="s">
        <v>2084</v>
      </c>
      <c r="C1195" s="12" t="s">
        <v>2085</v>
      </c>
      <c r="D1195" s="7">
        <v>2</v>
      </c>
      <c r="E1195" s="7">
        <v>16.55</v>
      </c>
      <c r="F1195" s="7">
        <v>17.7</v>
      </c>
      <c r="G1195" s="7">
        <v>19.38</v>
      </c>
      <c r="H1195" s="7">
        <v>14.5</v>
      </c>
      <c r="I1195" s="7">
        <v>15.92</v>
      </c>
      <c r="J1195" s="7">
        <v>15.96</v>
      </c>
      <c r="K1195" s="6">
        <f t="shared" si="72"/>
        <v>17.876666666666665</v>
      </c>
      <c r="L1195" s="6">
        <f t="shared" si="73"/>
        <v>15.46</v>
      </c>
      <c r="M1195" s="6">
        <f t="shared" si="74"/>
        <v>0.86481446951333218</v>
      </c>
      <c r="N1195" s="11">
        <f t="shared" si="75"/>
        <v>7.8958579656236552E-2</v>
      </c>
      <c r="R1195" s="2"/>
      <c r="S1195" s="2"/>
      <c r="T1195" s="2"/>
      <c r="U1195" s="2"/>
      <c r="V1195" s="2"/>
    </row>
    <row r="1196" spans="1:22" ht="25">
      <c r="A1196" s="13" t="s">
        <v>3427</v>
      </c>
      <c r="B1196" s="7" t="s">
        <v>935</v>
      </c>
      <c r="C1196" s="12" t="s">
        <v>735</v>
      </c>
      <c r="D1196" s="7">
        <v>1</v>
      </c>
      <c r="E1196" s="7">
        <v>14.93</v>
      </c>
      <c r="F1196" s="7">
        <v>13.47</v>
      </c>
      <c r="G1196" s="7">
        <v>16.84</v>
      </c>
      <c r="H1196" s="7">
        <v>16.3</v>
      </c>
      <c r="I1196" s="7">
        <v>19.5</v>
      </c>
      <c r="J1196" s="7">
        <v>18.96</v>
      </c>
      <c r="K1196" s="6">
        <f t="shared" si="72"/>
        <v>15.079999999999998</v>
      </c>
      <c r="L1196" s="6">
        <f t="shared" si="73"/>
        <v>18.253333333333334</v>
      </c>
      <c r="M1196" s="6">
        <f t="shared" si="74"/>
        <v>1.2104332449160038</v>
      </c>
      <c r="N1196" s="11">
        <f t="shared" si="75"/>
        <v>8.4417158662525207E-2</v>
      </c>
      <c r="R1196" s="2"/>
      <c r="S1196" s="2"/>
      <c r="T1196" s="2"/>
      <c r="U1196" s="2"/>
      <c r="V1196" s="2"/>
    </row>
    <row r="1197" spans="1:22">
      <c r="A1197" s="13" t="s">
        <v>3214</v>
      </c>
      <c r="B1197" s="7" t="s">
        <v>533</v>
      </c>
      <c r="C1197" s="12" t="s">
        <v>534</v>
      </c>
      <c r="D1197" s="7">
        <v>2</v>
      </c>
      <c r="E1197" s="7">
        <v>13.24</v>
      </c>
      <c r="F1197" s="7">
        <v>13.13</v>
      </c>
      <c r="G1197" s="7">
        <v>14.35</v>
      </c>
      <c r="H1197" s="7">
        <v>17.7</v>
      </c>
      <c r="I1197" s="7">
        <v>20.89</v>
      </c>
      <c r="J1197" s="7">
        <v>20.68</v>
      </c>
      <c r="K1197" s="6">
        <f t="shared" si="72"/>
        <v>13.573333333333332</v>
      </c>
      <c r="L1197" s="6">
        <f t="shared" si="73"/>
        <v>19.756666666666668</v>
      </c>
      <c r="M1197" s="6">
        <f t="shared" si="74"/>
        <v>1.4555500982318272</v>
      </c>
      <c r="N1197" s="11">
        <f t="shared" si="75"/>
        <v>1.6841265722981003E-2</v>
      </c>
      <c r="R1197" s="2"/>
      <c r="S1197" s="2"/>
      <c r="T1197" s="2"/>
      <c r="U1197" s="2"/>
      <c r="V1197" s="2"/>
    </row>
    <row r="1198" spans="1:22">
      <c r="A1198" s="13" t="s">
        <v>3457</v>
      </c>
      <c r="B1198" s="7" t="s">
        <v>989</v>
      </c>
      <c r="C1198" s="12" t="s">
        <v>990</v>
      </c>
      <c r="D1198" s="7">
        <v>2</v>
      </c>
      <c r="E1198" s="7">
        <v>15.08</v>
      </c>
      <c r="F1198" s="7">
        <v>13.38</v>
      </c>
      <c r="G1198" s="7">
        <v>16.39</v>
      </c>
      <c r="H1198" s="7">
        <v>18.7</v>
      </c>
      <c r="I1198" s="7">
        <v>18.73</v>
      </c>
      <c r="J1198" s="7">
        <v>17.72</v>
      </c>
      <c r="K1198" s="6">
        <f t="shared" si="72"/>
        <v>14.950000000000001</v>
      </c>
      <c r="L1198" s="6">
        <f t="shared" si="73"/>
        <v>18.383333333333333</v>
      </c>
      <c r="M1198" s="6">
        <f t="shared" si="74"/>
        <v>1.2296544035674468</v>
      </c>
      <c r="N1198" s="11">
        <f t="shared" si="75"/>
        <v>4.4865629308049583E-2</v>
      </c>
      <c r="R1198" s="2"/>
      <c r="S1198" s="2"/>
      <c r="T1198" s="2"/>
      <c r="U1198" s="2"/>
      <c r="V1198" s="2"/>
    </row>
    <row r="1199" spans="1:22">
      <c r="A1199" s="13" t="s">
        <v>3629</v>
      </c>
      <c r="B1199" s="7" t="s">
        <v>1310</v>
      </c>
      <c r="C1199" s="12" t="s">
        <v>1311</v>
      </c>
      <c r="D1199" s="7">
        <v>21</v>
      </c>
      <c r="E1199" s="7">
        <v>14.63</v>
      </c>
      <c r="F1199" s="7">
        <v>19.559999999999999</v>
      </c>
      <c r="G1199" s="7">
        <v>15.21</v>
      </c>
      <c r="H1199" s="7">
        <v>16.2</v>
      </c>
      <c r="I1199" s="7">
        <v>17.39</v>
      </c>
      <c r="J1199" s="7">
        <v>17</v>
      </c>
      <c r="K1199" s="6">
        <f t="shared" si="72"/>
        <v>16.466666666666665</v>
      </c>
      <c r="L1199" s="6">
        <f t="shared" si="73"/>
        <v>16.863333333333333</v>
      </c>
      <c r="M1199" s="6">
        <f t="shared" si="74"/>
        <v>1.024089068825911</v>
      </c>
      <c r="N1199" s="11">
        <f t="shared" si="75"/>
        <v>0.82485691008404993</v>
      </c>
      <c r="R1199" s="2"/>
      <c r="S1199" s="2"/>
      <c r="T1199" s="2"/>
      <c r="U1199" s="2"/>
      <c r="V1199" s="2"/>
    </row>
    <row r="1200" spans="1:22">
      <c r="A1200" s="13" t="s">
        <v>3922</v>
      </c>
      <c r="B1200" s="7" t="s">
        <v>1864</v>
      </c>
      <c r="C1200" s="12" t="s">
        <v>1865</v>
      </c>
      <c r="D1200" s="7">
        <v>3</v>
      </c>
      <c r="E1200" s="7">
        <v>15.65</v>
      </c>
      <c r="F1200" s="7">
        <v>17.66</v>
      </c>
      <c r="G1200" s="7">
        <v>17.09</v>
      </c>
      <c r="H1200" s="7">
        <v>16.399999999999999</v>
      </c>
      <c r="I1200" s="7">
        <v>17.149999999999999</v>
      </c>
      <c r="J1200" s="7">
        <v>16.05</v>
      </c>
      <c r="K1200" s="6">
        <f t="shared" si="72"/>
        <v>16.8</v>
      </c>
      <c r="L1200" s="6">
        <f t="shared" si="73"/>
        <v>16.533333333333331</v>
      </c>
      <c r="M1200" s="6">
        <f t="shared" si="74"/>
        <v>0.98412698412698396</v>
      </c>
      <c r="N1200" s="11">
        <f t="shared" si="75"/>
        <v>0.72064613025132029</v>
      </c>
      <c r="R1200" s="2"/>
      <c r="S1200" s="2"/>
      <c r="T1200" s="2"/>
      <c r="U1200" s="2"/>
      <c r="V1200" s="2"/>
    </row>
    <row r="1201" spans="1:22">
      <c r="A1201" s="13" t="s">
        <v>4460</v>
      </c>
      <c r="B1201" s="7" t="s">
        <v>2857</v>
      </c>
      <c r="C1201" s="12" t="s">
        <v>2858</v>
      </c>
      <c r="D1201" s="7">
        <v>5</v>
      </c>
      <c r="E1201" s="7">
        <v>20.440000000000001</v>
      </c>
      <c r="F1201" s="7">
        <v>21.88</v>
      </c>
      <c r="G1201" s="7">
        <v>21.76</v>
      </c>
      <c r="H1201" s="7">
        <v>11.69</v>
      </c>
      <c r="I1201" s="7">
        <v>11.88</v>
      </c>
      <c r="J1201" s="7">
        <v>12.35</v>
      </c>
      <c r="K1201" s="6">
        <f t="shared" si="72"/>
        <v>21.36</v>
      </c>
      <c r="L1201" s="6">
        <f t="shared" si="73"/>
        <v>11.973333333333334</v>
      </c>
      <c r="M1201" s="6">
        <f t="shared" si="74"/>
        <v>0.56054931335830216</v>
      </c>
      <c r="N1201" s="11">
        <f t="shared" si="75"/>
        <v>6.1623284467007149E-4</v>
      </c>
      <c r="R1201" s="2"/>
      <c r="S1201" s="2"/>
      <c r="T1201" s="2"/>
      <c r="U1201" s="2"/>
      <c r="V1201" s="2"/>
    </row>
    <row r="1202" spans="1:22">
      <c r="A1202" s="13" t="s">
        <v>3697</v>
      </c>
      <c r="B1202" s="7" t="s">
        <v>1443</v>
      </c>
      <c r="C1202" s="12" t="s">
        <v>217</v>
      </c>
      <c r="D1202" s="7">
        <v>3</v>
      </c>
      <c r="E1202" s="7">
        <v>16.309999999999999</v>
      </c>
      <c r="F1202" s="7">
        <v>15.59</v>
      </c>
      <c r="G1202" s="7">
        <v>16.18</v>
      </c>
      <c r="H1202" s="7">
        <v>16.420000000000002</v>
      </c>
      <c r="I1202" s="7">
        <v>18.190000000000001</v>
      </c>
      <c r="J1202" s="7">
        <v>17.309999999999999</v>
      </c>
      <c r="K1202" s="6">
        <f t="shared" si="72"/>
        <v>16.026666666666667</v>
      </c>
      <c r="L1202" s="6">
        <f t="shared" si="73"/>
        <v>17.306666666666668</v>
      </c>
      <c r="M1202" s="6">
        <f t="shared" si="74"/>
        <v>1.0798668885191349</v>
      </c>
      <c r="N1202" s="11">
        <f t="shared" si="75"/>
        <v>0.11395761283327652</v>
      </c>
      <c r="R1202" s="2"/>
      <c r="S1202" s="2"/>
      <c r="T1202" s="2"/>
      <c r="U1202" s="2"/>
      <c r="V1202" s="2"/>
    </row>
    <row r="1203" spans="1:22">
      <c r="A1203" s="13" t="s">
        <v>3745</v>
      </c>
      <c r="B1203" s="7" t="s">
        <v>1532</v>
      </c>
      <c r="C1203" s="12" t="s">
        <v>1533</v>
      </c>
      <c r="D1203" s="7">
        <v>6</v>
      </c>
      <c r="E1203" s="7">
        <v>16.18</v>
      </c>
      <c r="F1203" s="7">
        <v>15.79</v>
      </c>
      <c r="G1203" s="7">
        <v>18.93</v>
      </c>
      <c r="H1203" s="7">
        <v>14.85</v>
      </c>
      <c r="I1203" s="7">
        <v>16.940000000000001</v>
      </c>
      <c r="J1203" s="7">
        <v>17.309999999999999</v>
      </c>
      <c r="K1203" s="6">
        <f t="shared" si="72"/>
        <v>16.966666666666665</v>
      </c>
      <c r="L1203" s="6">
        <f t="shared" si="73"/>
        <v>16.366666666666664</v>
      </c>
      <c r="M1203" s="6">
        <f t="shared" si="74"/>
        <v>0.96463654223968553</v>
      </c>
      <c r="N1203" s="11">
        <f t="shared" si="75"/>
        <v>0.65780005726386004</v>
      </c>
      <c r="R1203" s="2"/>
      <c r="S1203" s="2"/>
      <c r="T1203" s="2"/>
      <c r="U1203" s="2"/>
      <c r="V1203" s="2"/>
    </row>
    <row r="1204" spans="1:22">
      <c r="A1204" s="13" t="s">
        <v>3999</v>
      </c>
      <c r="B1204" s="7" t="s">
        <v>2001</v>
      </c>
      <c r="C1204" s="12" t="s">
        <v>2002</v>
      </c>
      <c r="D1204" s="7">
        <v>5</v>
      </c>
      <c r="E1204" s="7">
        <v>16.53</v>
      </c>
      <c r="F1204" s="7">
        <v>18.68</v>
      </c>
      <c r="G1204" s="7">
        <v>17.43</v>
      </c>
      <c r="H1204" s="7">
        <v>17.21</v>
      </c>
      <c r="I1204" s="7">
        <v>14.12</v>
      </c>
      <c r="J1204" s="7">
        <v>16.03</v>
      </c>
      <c r="K1204" s="6">
        <f t="shared" si="72"/>
        <v>17.546666666666667</v>
      </c>
      <c r="L1204" s="6">
        <f t="shared" si="73"/>
        <v>15.786666666666667</v>
      </c>
      <c r="M1204" s="6">
        <f t="shared" si="74"/>
        <v>0.89969604863221886</v>
      </c>
      <c r="N1204" s="11">
        <f t="shared" si="75"/>
        <v>0.19197324398065935</v>
      </c>
      <c r="R1204" s="2"/>
      <c r="S1204" s="2"/>
      <c r="T1204" s="2"/>
      <c r="U1204" s="2"/>
      <c r="V1204" s="2"/>
    </row>
    <row r="1205" spans="1:22">
      <c r="A1205" s="13" t="s">
        <v>3955</v>
      </c>
      <c r="B1205" s="7" t="s">
        <v>1925</v>
      </c>
      <c r="C1205" s="12" t="s">
        <v>1926</v>
      </c>
      <c r="D1205" s="7">
        <v>7</v>
      </c>
      <c r="E1205" s="7">
        <v>17.09</v>
      </c>
      <c r="F1205" s="7">
        <v>17.73</v>
      </c>
      <c r="G1205" s="7">
        <v>16.989999999999998</v>
      </c>
      <c r="H1205" s="7">
        <v>15.95</v>
      </c>
      <c r="I1205" s="7">
        <v>16.13</v>
      </c>
      <c r="J1205" s="7">
        <v>16.11</v>
      </c>
      <c r="K1205" s="6">
        <f t="shared" si="72"/>
        <v>17.27</v>
      </c>
      <c r="L1205" s="6">
        <f t="shared" si="73"/>
        <v>16.063333333333333</v>
      </c>
      <c r="M1205" s="6">
        <f t="shared" si="74"/>
        <v>0.93012931866435045</v>
      </c>
      <c r="N1205" s="11">
        <f t="shared" si="75"/>
        <v>2.9107655903516504E-2</v>
      </c>
      <c r="R1205" s="2"/>
      <c r="S1205" s="2"/>
      <c r="T1205" s="2"/>
      <c r="U1205" s="2"/>
      <c r="V1205" s="2"/>
    </row>
    <row r="1206" spans="1:22">
      <c r="A1206" s="13" t="s">
        <v>3818</v>
      </c>
      <c r="B1206" s="7" t="s">
        <v>1668</v>
      </c>
      <c r="C1206" s="12" t="s">
        <v>1669</v>
      </c>
      <c r="D1206" s="7">
        <v>5</v>
      </c>
      <c r="E1206" s="7">
        <v>15.64</v>
      </c>
      <c r="F1206" s="7">
        <v>16.95</v>
      </c>
      <c r="G1206" s="7">
        <v>16.989999999999998</v>
      </c>
      <c r="H1206" s="7">
        <v>17.3</v>
      </c>
      <c r="I1206" s="7">
        <v>15.96</v>
      </c>
      <c r="J1206" s="7">
        <v>17.16</v>
      </c>
      <c r="K1206" s="6">
        <f t="shared" si="72"/>
        <v>16.526666666666667</v>
      </c>
      <c r="L1206" s="6">
        <f t="shared" si="73"/>
        <v>16.806666666666668</v>
      </c>
      <c r="M1206" s="6">
        <f t="shared" si="74"/>
        <v>1.0169423154497783</v>
      </c>
      <c r="N1206" s="11">
        <f t="shared" si="75"/>
        <v>0.6722817197340627</v>
      </c>
      <c r="R1206" s="2"/>
      <c r="S1206" s="2"/>
      <c r="T1206" s="2"/>
      <c r="U1206" s="2"/>
      <c r="V1206" s="2"/>
    </row>
    <row r="1207" spans="1:22">
      <c r="A1207" s="13" t="s">
        <v>3664</v>
      </c>
      <c r="B1207" s="7" t="s">
        <v>1379</v>
      </c>
      <c r="C1207" s="12" t="s">
        <v>1380</v>
      </c>
      <c r="D1207" s="7">
        <v>6</v>
      </c>
      <c r="E1207" s="7">
        <v>16.72</v>
      </c>
      <c r="F1207" s="7">
        <v>15.72</v>
      </c>
      <c r="G1207" s="7">
        <v>15.98</v>
      </c>
      <c r="H1207" s="7">
        <v>16.14</v>
      </c>
      <c r="I1207" s="7">
        <v>18.010000000000002</v>
      </c>
      <c r="J1207" s="7">
        <v>17.420000000000002</v>
      </c>
      <c r="K1207" s="6">
        <f t="shared" si="72"/>
        <v>16.14</v>
      </c>
      <c r="L1207" s="6">
        <f t="shared" si="73"/>
        <v>17.190000000000001</v>
      </c>
      <c r="M1207" s="6">
        <f t="shared" si="74"/>
        <v>1.0650557620817844</v>
      </c>
      <c r="N1207" s="11">
        <f t="shared" si="75"/>
        <v>0.19062539323321095</v>
      </c>
      <c r="R1207" s="2"/>
      <c r="S1207" s="2"/>
      <c r="T1207" s="2"/>
      <c r="U1207" s="2"/>
      <c r="V1207" s="2"/>
    </row>
    <row r="1208" spans="1:22">
      <c r="A1208" s="13" t="s">
        <v>4274</v>
      </c>
      <c r="B1208" s="7" t="s">
        <v>2502</v>
      </c>
      <c r="C1208" s="12" t="s">
        <v>2503</v>
      </c>
      <c r="D1208" s="7">
        <v>47</v>
      </c>
      <c r="E1208" s="7">
        <v>17.79</v>
      </c>
      <c r="F1208" s="7">
        <v>18.73</v>
      </c>
      <c r="G1208" s="7">
        <v>19.329999999999998</v>
      </c>
      <c r="H1208" s="7">
        <v>14.54</v>
      </c>
      <c r="I1208" s="7">
        <v>14.18</v>
      </c>
      <c r="J1208" s="7">
        <v>15.42</v>
      </c>
      <c r="K1208" s="6">
        <f t="shared" si="72"/>
        <v>18.616666666666664</v>
      </c>
      <c r="L1208" s="6">
        <f t="shared" si="73"/>
        <v>14.713333333333333</v>
      </c>
      <c r="M1208" s="6">
        <f t="shared" si="74"/>
        <v>0.79033124440465541</v>
      </c>
      <c r="N1208" s="11">
        <f t="shared" si="75"/>
        <v>2.8970356762395779E-3</v>
      </c>
      <c r="R1208" s="2"/>
      <c r="S1208" s="2"/>
      <c r="T1208" s="2"/>
      <c r="U1208" s="2"/>
      <c r="V1208" s="2"/>
    </row>
    <row r="1209" spans="1:22">
      <c r="A1209" s="13" t="s">
        <v>3847</v>
      </c>
      <c r="B1209" s="7" t="s">
        <v>1720</v>
      </c>
      <c r="C1209" s="12" t="s">
        <v>1721</v>
      </c>
      <c r="D1209" s="7">
        <v>3</v>
      </c>
      <c r="E1209" s="7">
        <v>17.13</v>
      </c>
      <c r="F1209" s="7">
        <v>16.34</v>
      </c>
      <c r="G1209" s="7">
        <v>16.62</v>
      </c>
      <c r="H1209" s="7">
        <v>15.8</v>
      </c>
      <c r="I1209" s="7">
        <v>17.54</v>
      </c>
      <c r="J1209" s="7">
        <v>16.57</v>
      </c>
      <c r="K1209" s="6">
        <f t="shared" si="72"/>
        <v>16.696666666666669</v>
      </c>
      <c r="L1209" s="6">
        <f t="shared" si="73"/>
        <v>16.636666666666667</v>
      </c>
      <c r="M1209" s="6">
        <f t="shared" si="74"/>
        <v>0.99640646835695734</v>
      </c>
      <c r="N1209" s="11">
        <f t="shared" si="75"/>
        <v>0.92102112316388518</v>
      </c>
      <c r="R1209" s="2"/>
      <c r="S1209" s="2"/>
      <c r="T1209" s="2"/>
      <c r="U1209" s="2"/>
      <c r="V1209" s="2"/>
    </row>
    <row r="1210" spans="1:22">
      <c r="A1210" s="13" t="s">
        <v>3504</v>
      </c>
      <c r="B1210" s="7" t="s">
        <v>1080</v>
      </c>
      <c r="C1210" s="12" t="s">
        <v>1081</v>
      </c>
      <c r="D1210" s="7">
        <v>18</v>
      </c>
      <c r="E1210" s="7">
        <v>15.45</v>
      </c>
      <c r="F1210" s="7">
        <v>12.36</v>
      </c>
      <c r="G1210" s="7">
        <v>15.5</v>
      </c>
      <c r="H1210" s="7">
        <v>18.309999999999999</v>
      </c>
      <c r="I1210" s="7">
        <v>19.8</v>
      </c>
      <c r="J1210" s="7">
        <v>18.59</v>
      </c>
      <c r="K1210" s="6">
        <f t="shared" si="72"/>
        <v>14.436666666666667</v>
      </c>
      <c r="L1210" s="6">
        <f t="shared" si="73"/>
        <v>18.900000000000002</v>
      </c>
      <c r="M1210" s="6">
        <f t="shared" si="74"/>
        <v>1.3091664742553684</v>
      </c>
      <c r="N1210" s="11">
        <f t="shared" si="75"/>
        <v>3.4290531043919097E-2</v>
      </c>
      <c r="R1210" s="2"/>
      <c r="S1210" s="2"/>
      <c r="T1210" s="2"/>
      <c r="U1210" s="2"/>
      <c r="V1210" s="2"/>
    </row>
    <row r="1211" spans="1:22">
      <c r="A1211" s="13" t="s">
        <v>3206</v>
      </c>
      <c r="B1211" s="7" t="s">
        <v>518</v>
      </c>
      <c r="C1211" s="12" t="s">
        <v>519</v>
      </c>
      <c r="D1211" s="7">
        <v>8</v>
      </c>
      <c r="E1211" s="7">
        <v>11.51</v>
      </c>
      <c r="F1211" s="7">
        <v>13.38</v>
      </c>
      <c r="G1211" s="7">
        <v>13.06</v>
      </c>
      <c r="H1211" s="7">
        <v>19.100000000000001</v>
      </c>
      <c r="I1211" s="7">
        <v>20.66</v>
      </c>
      <c r="J1211" s="7">
        <v>22.3</v>
      </c>
      <c r="K1211" s="6">
        <f t="shared" si="72"/>
        <v>12.65</v>
      </c>
      <c r="L1211" s="6">
        <f t="shared" si="73"/>
        <v>20.686666666666667</v>
      </c>
      <c r="M1211" s="6">
        <f t="shared" si="74"/>
        <v>1.6353096179183135</v>
      </c>
      <c r="N1211" s="11">
        <f t="shared" si="75"/>
        <v>3.4793769747696931E-3</v>
      </c>
      <c r="R1211" s="2"/>
      <c r="S1211" s="2"/>
      <c r="T1211" s="2"/>
      <c r="U1211" s="2"/>
      <c r="V1211" s="2"/>
    </row>
    <row r="1212" spans="1:22">
      <c r="A1212" s="13" t="s">
        <v>3651</v>
      </c>
      <c r="B1212" s="7" t="s">
        <v>1353</v>
      </c>
      <c r="C1212" s="12" t="s">
        <v>1354</v>
      </c>
      <c r="D1212" s="7">
        <v>8</v>
      </c>
      <c r="E1212" s="7">
        <v>15.43</v>
      </c>
      <c r="F1212" s="7">
        <v>16.66</v>
      </c>
      <c r="G1212" s="7">
        <v>15.79</v>
      </c>
      <c r="H1212" s="7">
        <v>18.64</v>
      </c>
      <c r="I1212" s="7">
        <v>16.11</v>
      </c>
      <c r="J1212" s="7">
        <v>17.37</v>
      </c>
      <c r="K1212" s="6">
        <f t="shared" si="72"/>
        <v>15.96</v>
      </c>
      <c r="L1212" s="6">
        <f t="shared" si="73"/>
        <v>17.373333333333335</v>
      </c>
      <c r="M1212" s="6">
        <f t="shared" si="74"/>
        <v>1.0885547201336676</v>
      </c>
      <c r="N1212" s="11">
        <f t="shared" si="75"/>
        <v>0.18373697368102765</v>
      </c>
      <c r="R1212" s="2"/>
      <c r="S1212" s="2"/>
      <c r="T1212" s="2"/>
      <c r="U1212" s="2"/>
      <c r="V1212" s="2"/>
    </row>
    <row r="1213" spans="1:22">
      <c r="A1213" s="13" t="s">
        <v>3418</v>
      </c>
      <c r="B1213" s="7" t="s">
        <v>919</v>
      </c>
      <c r="C1213" s="12" t="s">
        <v>920</v>
      </c>
      <c r="D1213" s="7">
        <v>4</v>
      </c>
      <c r="E1213" s="7">
        <v>14.72</v>
      </c>
      <c r="F1213" s="7">
        <v>14.53</v>
      </c>
      <c r="G1213" s="7">
        <v>14.91</v>
      </c>
      <c r="H1213" s="7">
        <v>17.920000000000002</v>
      </c>
      <c r="I1213" s="7">
        <v>18.809999999999999</v>
      </c>
      <c r="J1213" s="7">
        <v>19.11</v>
      </c>
      <c r="K1213" s="6">
        <f t="shared" si="72"/>
        <v>14.719999999999999</v>
      </c>
      <c r="L1213" s="6">
        <f t="shared" si="73"/>
        <v>18.613333333333333</v>
      </c>
      <c r="M1213" s="6">
        <f t="shared" si="74"/>
        <v>1.2644927536231885</v>
      </c>
      <c r="N1213" s="11">
        <f t="shared" si="75"/>
        <v>4.9078548056667223E-3</v>
      </c>
      <c r="R1213" s="2"/>
      <c r="S1213" s="2"/>
      <c r="T1213" s="2"/>
      <c r="U1213" s="2"/>
      <c r="V1213" s="2"/>
    </row>
    <row r="1214" spans="1:22">
      <c r="A1214" s="13" t="s">
        <v>4207</v>
      </c>
      <c r="B1214" s="7" t="s">
        <v>2374</v>
      </c>
      <c r="C1214" s="12" t="s">
        <v>2375</v>
      </c>
      <c r="D1214" s="7">
        <v>7</v>
      </c>
      <c r="E1214" s="7">
        <v>16.23</v>
      </c>
      <c r="F1214" s="7">
        <v>18.59</v>
      </c>
      <c r="G1214" s="7">
        <v>19.07</v>
      </c>
      <c r="H1214" s="7">
        <v>15.15</v>
      </c>
      <c r="I1214" s="7">
        <v>14.94</v>
      </c>
      <c r="J1214" s="7">
        <v>16.010000000000002</v>
      </c>
      <c r="K1214" s="6">
        <f t="shared" si="72"/>
        <v>17.963333333333335</v>
      </c>
      <c r="L1214" s="6">
        <f t="shared" si="73"/>
        <v>15.366666666666667</v>
      </c>
      <c r="M1214" s="6">
        <f t="shared" si="74"/>
        <v>0.85544627945815543</v>
      </c>
      <c r="N1214" s="11">
        <f t="shared" si="75"/>
        <v>8.3566407672919896E-2</v>
      </c>
      <c r="R1214" s="2"/>
      <c r="S1214" s="2"/>
      <c r="T1214" s="2"/>
      <c r="U1214" s="2"/>
      <c r="V1214" s="2"/>
    </row>
    <row r="1215" spans="1:22">
      <c r="A1215" s="13" t="s">
        <v>3771</v>
      </c>
      <c r="B1215" s="7" t="s">
        <v>1578</v>
      </c>
      <c r="C1215" s="12" t="s">
        <v>1579</v>
      </c>
      <c r="D1215" s="7">
        <v>12</v>
      </c>
      <c r="E1215" s="7">
        <v>15.88</v>
      </c>
      <c r="F1215" s="7">
        <v>16.05</v>
      </c>
      <c r="G1215" s="7">
        <v>17.3</v>
      </c>
      <c r="H1215" s="7">
        <v>16.489999999999998</v>
      </c>
      <c r="I1215" s="7">
        <v>17.68</v>
      </c>
      <c r="J1215" s="7">
        <v>16.600000000000001</v>
      </c>
      <c r="K1215" s="6">
        <f t="shared" si="72"/>
        <v>16.41</v>
      </c>
      <c r="L1215" s="6">
        <f t="shared" si="73"/>
        <v>16.923333333333336</v>
      </c>
      <c r="M1215" s="6">
        <f t="shared" si="74"/>
        <v>1.0312817387771684</v>
      </c>
      <c r="N1215" s="11">
        <f t="shared" si="75"/>
        <v>0.43244268856266449</v>
      </c>
      <c r="R1215" s="2"/>
      <c r="S1215" s="2"/>
      <c r="T1215" s="2"/>
      <c r="U1215" s="2"/>
      <c r="V1215" s="2"/>
    </row>
    <row r="1216" spans="1:22">
      <c r="A1216" s="13" t="s">
        <v>3355</v>
      </c>
      <c r="B1216" s="7" t="s">
        <v>802</v>
      </c>
      <c r="C1216" s="12" t="s">
        <v>803</v>
      </c>
      <c r="D1216" s="7">
        <v>1</v>
      </c>
      <c r="E1216" s="7">
        <v>14.22</v>
      </c>
      <c r="F1216" s="7">
        <v>13.02</v>
      </c>
      <c r="G1216" s="7">
        <v>14.69</v>
      </c>
      <c r="H1216" s="7">
        <v>19.149999999999999</v>
      </c>
      <c r="I1216" s="7">
        <v>19.05</v>
      </c>
      <c r="J1216" s="7">
        <v>19.87</v>
      </c>
      <c r="K1216" s="6">
        <f t="shared" si="72"/>
        <v>13.976666666666667</v>
      </c>
      <c r="L1216" s="6">
        <f t="shared" si="73"/>
        <v>19.356666666666669</v>
      </c>
      <c r="M1216" s="6">
        <f t="shared" si="74"/>
        <v>1.3849272597185787</v>
      </c>
      <c r="N1216" s="11">
        <f t="shared" si="75"/>
        <v>2.3766770094150271E-3</v>
      </c>
      <c r="R1216" s="2"/>
      <c r="S1216" s="2"/>
      <c r="T1216" s="2"/>
      <c r="U1216" s="2"/>
      <c r="V1216" s="2"/>
    </row>
    <row r="1217" spans="1:22">
      <c r="A1217" s="13" t="s">
        <v>4248</v>
      </c>
      <c r="B1217" s="7" t="s">
        <v>2451</v>
      </c>
      <c r="C1217" s="12" t="s">
        <v>2452</v>
      </c>
      <c r="D1217" s="7">
        <v>17</v>
      </c>
      <c r="E1217" s="7">
        <v>20.61</v>
      </c>
      <c r="F1217" s="7">
        <v>18.14</v>
      </c>
      <c r="G1217" s="7">
        <v>17.89</v>
      </c>
      <c r="H1217" s="7">
        <v>14.38</v>
      </c>
      <c r="I1217" s="7">
        <v>15.81</v>
      </c>
      <c r="J1217" s="7">
        <v>13.16</v>
      </c>
      <c r="K1217" s="6">
        <f t="shared" si="72"/>
        <v>18.88</v>
      </c>
      <c r="L1217" s="6">
        <f t="shared" si="73"/>
        <v>14.450000000000001</v>
      </c>
      <c r="M1217" s="6">
        <f t="shared" si="74"/>
        <v>0.76536016949152552</v>
      </c>
      <c r="N1217" s="11">
        <f t="shared" si="75"/>
        <v>1.9204017052824127E-2</v>
      </c>
      <c r="R1217" s="2"/>
      <c r="S1217" s="2"/>
      <c r="T1217" s="2"/>
      <c r="U1217" s="2"/>
      <c r="V1217" s="2"/>
    </row>
    <row r="1218" spans="1:22">
      <c r="A1218" s="13" t="s">
        <v>4095</v>
      </c>
      <c r="B1218" s="7" t="s">
        <v>2170</v>
      </c>
      <c r="C1218" s="12" t="s">
        <v>2171</v>
      </c>
      <c r="D1218" s="7">
        <v>63</v>
      </c>
      <c r="E1218" s="7">
        <v>17.27</v>
      </c>
      <c r="F1218" s="7">
        <v>17.809999999999999</v>
      </c>
      <c r="G1218" s="7">
        <v>18.66</v>
      </c>
      <c r="H1218" s="7">
        <v>13.81</v>
      </c>
      <c r="I1218" s="7">
        <v>16.86</v>
      </c>
      <c r="J1218" s="7">
        <v>15.59</v>
      </c>
      <c r="K1218" s="6">
        <f t="shared" si="72"/>
        <v>17.91333333333333</v>
      </c>
      <c r="L1218" s="6">
        <f t="shared" si="73"/>
        <v>15.420000000000002</v>
      </c>
      <c r="M1218" s="6">
        <f t="shared" si="74"/>
        <v>0.86081131373278774</v>
      </c>
      <c r="N1218" s="11">
        <f t="shared" si="75"/>
        <v>8.8854991755499074E-2</v>
      </c>
      <c r="R1218" s="2"/>
      <c r="S1218" s="2"/>
      <c r="T1218" s="2"/>
      <c r="U1218" s="2"/>
      <c r="V1218" s="2"/>
    </row>
    <row r="1219" spans="1:22">
      <c r="A1219" s="13" t="s">
        <v>4393</v>
      </c>
      <c r="B1219" s="7" t="s">
        <v>2726</v>
      </c>
      <c r="C1219" s="12" t="s">
        <v>2727</v>
      </c>
      <c r="D1219" s="7">
        <v>3</v>
      </c>
      <c r="E1219" s="7">
        <v>20.440000000000001</v>
      </c>
      <c r="F1219" s="7">
        <v>21.31</v>
      </c>
      <c r="G1219" s="7">
        <v>19.11</v>
      </c>
      <c r="H1219" s="7">
        <v>11.43</v>
      </c>
      <c r="I1219" s="7">
        <v>14.05</v>
      </c>
      <c r="J1219" s="7">
        <v>13.66</v>
      </c>
      <c r="K1219" s="6">
        <f t="shared" ref="K1219:K1282" si="76">AVERAGE(E1219:G1219)</f>
        <v>20.286666666666665</v>
      </c>
      <c r="L1219" s="6">
        <f t="shared" ref="L1219:L1282" si="77">AVERAGE(H1219:J1219)</f>
        <v>13.046666666666667</v>
      </c>
      <c r="M1219" s="6">
        <f t="shared" ref="M1219:M1282" si="78">L1219/K1219</f>
        <v>0.64311534669733816</v>
      </c>
      <c r="N1219" s="11">
        <f t="shared" ref="N1219:N1282" si="79">TTEST(E1219:G1219,H1219:J1219,2,3)</f>
        <v>2.713569239116097E-3</v>
      </c>
      <c r="R1219" s="2"/>
      <c r="S1219" s="2"/>
      <c r="T1219" s="2"/>
      <c r="U1219" s="2"/>
      <c r="V1219" s="2"/>
    </row>
    <row r="1220" spans="1:22">
      <c r="A1220" s="13" t="s">
        <v>4092</v>
      </c>
      <c r="B1220" s="7" t="s">
        <v>2164</v>
      </c>
      <c r="C1220" s="12" t="s">
        <v>2165</v>
      </c>
      <c r="D1220" s="7">
        <v>11</v>
      </c>
      <c r="E1220" s="7">
        <v>18.059999999999999</v>
      </c>
      <c r="F1220" s="7">
        <v>15.57</v>
      </c>
      <c r="G1220" s="7">
        <v>18.14</v>
      </c>
      <c r="H1220" s="7">
        <v>15.07</v>
      </c>
      <c r="I1220" s="7">
        <v>17.34</v>
      </c>
      <c r="J1220" s="7">
        <v>15.83</v>
      </c>
      <c r="K1220" s="6">
        <f t="shared" si="76"/>
        <v>17.256666666666664</v>
      </c>
      <c r="L1220" s="6">
        <f t="shared" si="77"/>
        <v>16.079999999999998</v>
      </c>
      <c r="M1220" s="6">
        <f t="shared" si="78"/>
        <v>0.9318137917712962</v>
      </c>
      <c r="N1220" s="11">
        <f t="shared" si="79"/>
        <v>0.33842229587947081</v>
      </c>
      <c r="R1220" s="2"/>
      <c r="S1220" s="2"/>
      <c r="T1220" s="2"/>
      <c r="U1220" s="2"/>
      <c r="V1220" s="2"/>
    </row>
    <row r="1221" spans="1:22">
      <c r="A1221" s="13" t="s">
        <v>3966</v>
      </c>
      <c r="B1221" s="7" t="s">
        <v>1945</v>
      </c>
      <c r="C1221" s="12" t="s">
        <v>1122</v>
      </c>
      <c r="D1221" s="7">
        <v>1</v>
      </c>
      <c r="E1221" s="7">
        <v>17.3</v>
      </c>
      <c r="F1221" s="7">
        <v>15.82</v>
      </c>
      <c r="G1221" s="7">
        <v>19.12</v>
      </c>
      <c r="H1221" s="7">
        <v>14.23</v>
      </c>
      <c r="I1221" s="7">
        <v>17.32</v>
      </c>
      <c r="J1221" s="7">
        <v>16.2</v>
      </c>
      <c r="K1221" s="6">
        <f t="shared" si="76"/>
        <v>17.413333333333338</v>
      </c>
      <c r="L1221" s="6">
        <f t="shared" si="77"/>
        <v>15.916666666666666</v>
      </c>
      <c r="M1221" s="6">
        <f t="shared" si="78"/>
        <v>0.91405053598774855</v>
      </c>
      <c r="N1221" s="11">
        <f t="shared" si="79"/>
        <v>0.31844038331595986</v>
      </c>
      <c r="R1221" s="2"/>
      <c r="S1221" s="2"/>
      <c r="T1221" s="2"/>
      <c r="U1221" s="2"/>
      <c r="V1221" s="2"/>
    </row>
    <row r="1222" spans="1:22">
      <c r="A1222" s="13" t="s">
        <v>3592</v>
      </c>
      <c r="B1222" s="7" t="s">
        <v>1243</v>
      </c>
      <c r="C1222" s="12" t="s">
        <v>1244</v>
      </c>
      <c r="D1222" s="7">
        <v>4</v>
      </c>
      <c r="E1222" s="7">
        <v>15.54</v>
      </c>
      <c r="F1222" s="7">
        <v>15.77</v>
      </c>
      <c r="G1222" s="7">
        <v>15.98</v>
      </c>
      <c r="H1222" s="7">
        <v>18.04</v>
      </c>
      <c r="I1222" s="7">
        <v>16.260000000000002</v>
      </c>
      <c r="J1222" s="7">
        <v>18.41</v>
      </c>
      <c r="K1222" s="6">
        <f t="shared" si="76"/>
        <v>15.763333333333334</v>
      </c>
      <c r="L1222" s="6">
        <f t="shared" si="77"/>
        <v>17.569999999999997</v>
      </c>
      <c r="M1222" s="6">
        <f t="shared" si="78"/>
        <v>1.1146119687037426</v>
      </c>
      <c r="N1222" s="11">
        <f t="shared" si="79"/>
        <v>0.10774948065248627</v>
      </c>
      <c r="R1222" s="2"/>
      <c r="S1222" s="2"/>
      <c r="T1222" s="2"/>
      <c r="U1222" s="2"/>
      <c r="V1222" s="2"/>
    </row>
    <row r="1223" spans="1:22">
      <c r="A1223" s="13" t="s">
        <v>4118</v>
      </c>
      <c r="B1223" s="7" t="s">
        <v>2212</v>
      </c>
      <c r="C1223" s="12" t="s">
        <v>428</v>
      </c>
      <c r="D1223" s="7">
        <v>1</v>
      </c>
      <c r="E1223" s="7">
        <v>17.05</v>
      </c>
      <c r="F1223" s="7">
        <v>17.89</v>
      </c>
      <c r="G1223" s="7">
        <v>18.84</v>
      </c>
      <c r="H1223" s="7">
        <v>15.41</v>
      </c>
      <c r="I1223" s="7">
        <v>15.3</v>
      </c>
      <c r="J1223" s="7">
        <v>15.5</v>
      </c>
      <c r="K1223" s="6">
        <f t="shared" si="76"/>
        <v>17.926666666666666</v>
      </c>
      <c r="L1223" s="6">
        <f t="shared" si="77"/>
        <v>15.403333333333334</v>
      </c>
      <c r="M1223" s="6">
        <f t="shared" si="78"/>
        <v>0.85924135366307186</v>
      </c>
      <c r="N1223" s="11">
        <f t="shared" si="79"/>
        <v>3.8060534298061541E-2</v>
      </c>
      <c r="R1223" s="2"/>
      <c r="S1223" s="2"/>
      <c r="T1223" s="2"/>
      <c r="U1223" s="2"/>
      <c r="V1223" s="2"/>
    </row>
    <row r="1224" spans="1:22">
      <c r="A1224" s="13" t="s">
        <v>3456</v>
      </c>
      <c r="B1224" s="7" t="s">
        <v>987</v>
      </c>
      <c r="C1224" s="12" t="s">
        <v>988</v>
      </c>
      <c r="D1224" s="7">
        <v>5</v>
      </c>
      <c r="E1224" s="7">
        <v>14.2</v>
      </c>
      <c r="F1224" s="7">
        <v>14.93</v>
      </c>
      <c r="G1224" s="7">
        <v>14.95</v>
      </c>
      <c r="H1224" s="7">
        <v>17.29</v>
      </c>
      <c r="I1224" s="7">
        <v>18.52</v>
      </c>
      <c r="J1224" s="7">
        <v>20.11</v>
      </c>
      <c r="K1224" s="6">
        <f t="shared" si="76"/>
        <v>14.693333333333333</v>
      </c>
      <c r="L1224" s="6">
        <f t="shared" si="77"/>
        <v>18.64</v>
      </c>
      <c r="M1224" s="6">
        <f t="shared" si="78"/>
        <v>1.2686025408348458</v>
      </c>
      <c r="N1224" s="11">
        <f t="shared" si="79"/>
        <v>3.1475514405337045E-2</v>
      </c>
      <c r="R1224" s="2"/>
      <c r="S1224" s="2"/>
      <c r="T1224" s="2"/>
      <c r="U1224" s="2"/>
      <c r="V1224" s="2"/>
    </row>
    <row r="1225" spans="1:22">
      <c r="A1225" s="13" t="s">
        <v>3432</v>
      </c>
      <c r="B1225" s="7" t="s">
        <v>944</v>
      </c>
      <c r="C1225" s="12" t="s">
        <v>945</v>
      </c>
      <c r="D1225" s="7">
        <v>2</v>
      </c>
      <c r="E1225" s="7">
        <v>14.14</v>
      </c>
      <c r="F1225" s="7">
        <v>14.75</v>
      </c>
      <c r="G1225" s="7">
        <v>14.9</v>
      </c>
      <c r="H1225" s="7">
        <v>18.34</v>
      </c>
      <c r="I1225" s="7">
        <v>18.66</v>
      </c>
      <c r="J1225" s="7">
        <v>19.22</v>
      </c>
      <c r="K1225" s="6">
        <f t="shared" si="76"/>
        <v>14.596666666666666</v>
      </c>
      <c r="L1225" s="6">
        <f t="shared" si="77"/>
        <v>18.739999999999998</v>
      </c>
      <c r="M1225" s="6">
        <f t="shared" si="78"/>
        <v>1.2838547613610414</v>
      </c>
      <c r="N1225" s="11">
        <f t="shared" si="79"/>
        <v>2.9724177967954332E-4</v>
      </c>
      <c r="R1225" s="2"/>
      <c r="S1225" s="2"/>
      <c r="T1225" s="2"/>
      <c r="U1225" s="2"/>
      <c r="V1225" s="2"/>
    </row>
    <row r="1226" spans="1:22">
      <c r="A1226" s="13" t="s">
        <v>3581</v>
      </c>
      <c r="B1226" s="7" t="s">
        <v>1222</v>
      </c>
      <c r="C1226" s="12" t="s">
        <v>1223</v>
      </c>
      <c r="D1226" s="7">
        <v>20</v>
      </c>
      <c r="E1226" s="7">
        <v>15.46</v>
      </c>
      <c r="F1226" s="7">
        <v>16.73</v>
      </c>
      <c r="G1226" s="7">
        <v>15.44</v>
      </c>
      <c r="H1226" s="7">
        <v>17.77</v>
      </c>
      <c r="I1226" s="7">
        <v>16.670000000000002</v>
      </c>
      <c r="J1226" s="7">
        <v>17.940000000000001</v>
      </c>
      <c r="K1226" s="6">
        <f t="shared" si="76"/>
        <v>15.876666666666665</v>
      </c>
      <c r="L1226" s="6">
        <f t="shared" si="77"/>
        <v>17.459999999999997</v>
      </c>
      <c r="M1226" s="6">
        <f t="shared" si="78"/>
        <v>1.0997270627755615</v>
      </c>
      <c r="N1226" s="11">
        <f t="shared" si="79"/>
        <v>5.362894350867161E-2</v>
      </c>
      <c r="R1226" s="2"/>
      <c r="S1226" s="2"/>
      <c r="T1226" s="2"/>
      <c r="U1226" s="2"/>
      <c r="V1226" s="2"/>
    </row>
    <row r="1227" spans="1:22">
      <c r="A1227" s="13" t="s">
        <v>4480</v>
      </c>
      <c r="B1227" s="7" t="s">
        <v>2891</v>
      </c>
      <c r="C1227" s="12" t="s">
        <v>152</v>
      </c>
      <c r="D1227" s="7">
        <v>9</v>
      </c>
      <c r="E1227" s="7">
        <v>21.93</v>
      </c>
      <c r="F1227" s="7">
        <v>21.88</v>
      </c>
      <c r="G1227" s="7">
        <v>26.04</v>
      </c>
      <c r="H1227" s="7">
        <v>9.6300000000000008</v>
      </c>
      <c r="I1227" s="7">
        <v>10.61</v>
      </c>
      <c r="J1227" s="7">
        <v>9.91</v>
      </c>
      <c r="K1227" s="6">
        <f t="shared" si="76"/>
        <v>23.283333333333331</v>
      </c>
      <c r="L1227" s="6">
        <f t="shared" si="77"/>
        <v>10.050000000000001</v>
      </c>
      <c r="M1227" s="6">
        <f t="shared" si="78"/>
        <v>0.43163922691481754</v>
      </c>
      <c r="N1227" s="11">
        <f t="shared" si="79"/>
        <v>8.4106542073434497E-3</v>
      </c>
      <c r="R1227" s="2"/>
      <c r="S1227" s="2"/>
      <c r="T1227" s="2"/>
      <c r="U1227" s="2"/>
      <c r="V1227" s="2"/>
    </row>
    <row r="1228" spans="1:22">
      <c r="A1228" s="13" t="s">
        <v>3518</v>
      </c>
      <c r="B1228" s="7" t="s">
        <v>1106</v>
      </c>
      <c r="C1228" s="12" t="s">
        <v>127</v>
      </c>
      <c r="D1228" s="7">
        <v>4</v>
      </c>
      <c r="E1228" s="7">
        <v>14.76</v>
      </c>
      <c r="F1228" s="7">
        <v>15.08</v>
      </c>
      <c r="G1228" s="7">
        <v>16.829999999999998</v>
      </c>
      <c r="H1228" s="7">
        <v>18.04</v>
      </c>
      <c r="I1228" s="7">
        <v>16.98</v>
      </c>
      <c r="J1228" s="7">
        <v>18.309999999999999</v>
      </c>
      <c r="K1228" s="6">
        <f t="shared" si="76"/>
        <v>15.556666666666667</v>
      </c>
      <c r="L1228" s="6">
        <f t="shared" si="77"/>
        <v>17.776666666666667</v>
      </c>
      <c r="M1228" s="6">
        <f t="shared" si="78"/>
        <v>1.1427040925648169</v>
      </c>
      <c r="N1228" s="11">
        <f t="shared" si="79"/>
        <v>5.3322799793772878E-2</v>
      </c>
      <c r="R1228" s="2"/>
      <c r="S1228" s="2"/>
      <c r="T1228" s="2"/>
      <c r="U1228" s="2"/>
      <c r="V1228" s="2"/>
    </row>
    <row r="1229" spans="1:22">
      <c r="A1229" s="13" t="s">
        <v>3575</v>
      </c>
      <c r="B1229" s="7" t="s">
        <v>1211</v>
      </c>
      <c r="C1229" s="12" t="s">
        <v>67</v>
      </c>
      <c r="D1229" s="7">
        <v>1</v>
      </c>
      <c r="E1229" s="7">
        <v>12.54</v>
      </c>
      <c r="F1229" s="7">
        <v>18.43</v>
      </c>
      <c r="G1229" s="7">
        <v>16.21</v>
      </c>
      <c r="H1229" s="7">
        <v>13.29</v>
      </c>
      <c r="I1229" s="7">
        <v>20.85</v>
      </c>
      <c r="J1229" s="7">
        <v>18.68</v>
      </c>
      <c r="K1229" s="6">
        <f t="shared" si="76"/>
        <v>15.726666666666667</v>
      </c>
      <c r="L1229" s="6">
        <f t="shared" si="77"/>
        <v>17.606666666666666</v>
      </c>
      <c r="M1229" s="6">
        <f t="shared" si="78"/>
        <v>1.1195421788893598</v>
      </c>
      <c r="N1229" s="11">
        <f t="shared" si="79"/>
        <v>0.54497276919573634</v>
      </c>
      <c r="R1229" s="2"/>
      <c r="S1229" s="2"/>
      <c r="T1229" s="2"/>
      <c r="U1229" s="2"/>
      <c r="V1229" s="2"/>
    </row>
    <row r="1230" spans="1:22">
      <c r="A1230" s="13" t="s">
        <v>3023</v>
      </c>
      <c r="B1230" s="7" t="s">
        <v>165</v>
      </c>
      <c r="C1230" s="12" t="s">
        <v>166</v>
      </c>
      <c r="D1230" s="7">
        <v>53</v>
      </c>
      <c r="E1230" s="7">
        <v>9.56</v>
      </c>
      <c r="F1230" s="7">
        <v>8.0399999999999991</v>
      </c>
      <c r="G1230" s="7">
        <v>9.52</v>
      </c>
      <c r="H1230" s="7">
        <v>23.17</v>
      </c>
      <c r="I1230" s="7">
        <v>25.34</v>
      </c>
      <c r="J1230" s="7">
        <v>24.37</v>
      </c>
      <c r="K1230" s="6">
        <f t="shared" si="76"/>
        <v>9.0400000000000009</v>
      </c>
      <c r="L1230" s="6">
        <f t="shared" si="77"/>
        <v>24.293333333333337</v>
      </c>
      <c r="M1230" s="6">
        <f t="shared" si="78"/>
        <v>2.6873156342182893</v>
      </c>
      <c r="N1230" s="11">
        <f t="shared" si="79"/>
        <v>6.4555474173166234E-5</v>
      </c>
      <c r="R1230" s="2"/>
      <c r="S1230" s="2"/>
      <c r="T1230" s="2"/>
      <c r="U1230" s="2"/>
      <c r="V1230" s="2"/>
    </row>
    <row r="1231" spans="1:22">
      <c r="A1231" s="13" t="s">
        <v>3000</v>
      </c>
      <c r="B1231" s="7" t="s">
        <v>121</v>
      </c>
      <c r="C1231" s="12" t="s">
        <v>122</v>
      </c>
      <c r="D1231" s="7">
        <v>2</v>
      </c>
      <c r="E1231" s="7">
        <v>8.3800000000000008</v>
      </c>
      <c r="F1231" s="7">
        <v>8.7799999999999994</v>
      </c>
      <c r="G1231" s="7">
        <v>7.79</v>
      </c>
      <c r="H1231" s="7">
        <v>23.16</v>
      </c>
      <c r="I1231" s="7">
        <v>26.31</v>
      </c>
      <c r="J1231" s="7">
        <v>25.57</v>
      </c>
      <c r="K1231" s="6">
        <f t="shared" si="76"/>
        <v>8.3166666666666664</v>
      </c>
      <c r="L1231" s="6">
        <f t="shared" si="77"/>
        <v>25.013333333333332</v>
      </c>
      <c r="M1231" s="6">
        <f t="shared" si="78"/>
        <v>3.0076152304609218</v>
      </c>
      <c r="N1231" s="11">
        <f t="shared" si="79"/>
        <v>1.6326986597121123E-3</v>
      </c>
      <c r="R1231" s="2"/>
      <c r="S1231" s="2"/>
      <c r="T1231" s="2"/>
      <c r="U1231" s="2"/>
      <c r="V1231" s="2"/>
    </row>
    <row r="1232" spans="1:22">
      <c r="A1232" s="13" t="s">
        <v>2955</v>
      </c>
      <c r="B1232" s="7" t="s">
        <v>34</v>
      </c>
      <c r="C1232" s="12" t="s">
        <v>35</v>
      </c>
      <c r="D1232" s="7">
        <v>4</v>
      </c>
      <c r="E1232" s="7">
        <v>5.42</v>
      </c>
      <c r="F1232" s="7">
        <v>4.3</v>
      </c>
      <c r="G1232" s="7">
        <v>2.91</v>
      </c>
      <c r="H1232" s="7">
        <v>32.200000000000003</v>
      </c>
      <c r="I1232" s="7">
        <v>25.19</v>
      </c>
      <c r="J1232" s="7">
        <v>29.99</v>
      </c>
      <c r="K1232" s="6">
        <f t="shared" si="76"/>
        <v>4.21</v>
      </c>
      <c r="L1232" s="6">
        <f t="shared" si="77"/>
        <v>29.126666666666665</v>
      </c>
      <c r="M1232" s="6">
        <f t="shared" si="78"/>
        <v>6.918448139350752</v>
      </c>
      <c r="N1232" s="11">
        <f t="shared" si="79"/>
        <v>3.3255624229400573E-3</v>
      </c>
      <c r="R1232" s="2"/>
      <c r="S1232" s="2"/>
      <c r="T1232" s="2"/>
      <c r="U1232" s="2"/>
      <c r="V1232" s="2"/>
    </row>
    <row r="1233" spans="1:22">
      <c r="A1233" s="13" t="s">
        <v>2992</v>
      </c>
      <c r="B1233" s="7" t="s">
        <v>105</v>
      </c>
      <c r="C1233" s="12" t="s">
        <v>106</v>
      </c>
      <c r="D1233" s="7">
        <v>5</v>
      </c>
      <c r="E1233" s="7">
        <v>7.71</v>
      </c>
      <c r="F1233" s="7">
        <v>8.14</v>
      </c>
      <c r="G1233" s="7">
        <v>7.25</v>
      </c>
      <c r="H1233" s="7">
        <v>25.28</v>
      </c>
      <c r="I1233" s="7">
        <v>23.88</v>
      </c>
      <c r="J1233" s="7">
        <v>27.75</v>
      </c>
      <c r="K1233" s="6">
        <f t="shared" si="76"/>
        <v>7.7</v>
      </c>
      <c r="L1233" s="6">
        <f t="shared" si="77"/>
        <v>25.636666666666667</v>
      </c>
      <c r="M1233" s="6">
        <f t="shared" si="78"/>
        <v>3.3294372294372292</v>
      </c>
      <c r="N1233" s="11">
        <f t="shared" si="79"/>
        <v>2.7206439823444957E-3</v>
      </c>
      <c r="R1233" s="2"/>
      <c r="S1233" s="2"/>
      <c r="T1233" s="2"/>
      <c r="U1233" s="2"/>
      <c r="V1233" s="2"/>
    </row>
    <row r="1234" spans="1:22">
      <c r="A1234" s="13" t="s">
        <v>3594</v>
      </c>
      <c r="B1234" s="7" t="s">
        <v>1247</v>
      </c>
      <c r="C1234" s="12" t="s">
        <v>55</v>
      </c>
      <c r="D1234" s="7">
        <v>2</v>
      </c>
      <c r="E1234" s="7">
        <v>15.94</v>
      </c>
      <c r="F1234" s="7">
        <v>14.11</v>
      </c>
      <c r="G1234" s="7">
        <v>15.63</v>
      </c>
      <c r="H1234" s="7">
        <v>17.27</v>
      </c>
      <c r="I1234" s="7">
        <v>17.850000000000001</v>
      </c>
      <c r="J1234" s="7">
        <v>19.2</v>
      </c>
      <c r="K1234" s="6">
        <f t="shared" si="76"/>
        <v>15.226666666666667</v>
      </c>
      <c r="L1234" s="6">
        <f t="shared" si="77"/>
        <v>18.106666666666669</v>
      </c>
      <c r="M1234" s="6">
        <f t="shared" si="78"/>
        <v>1.1891418563922944</v>
      </c>
      <c r="N1234" s="11">
        <f t="shared" si="79"/>
        <v>2.3141024195108023E-2</v>
      </c>
      <c r="R1234" s="2"/>
      <c r="S1234" s="2"/>
      <c r="T1234" s="2"/>
      <c r="U1234" s="2"/>
      <c r="V1234" s="2"/>
    </row>
    <row r="1235" spans="1:22">
      <c r="A1235" s="13" t="s">
        <v>3490</v>
      </c>
      <c r="B1235" s="7" t="s">
        <v>1052</v>
      </c>
      <c r="C1235" s="12" t="s">
        <v>1053</v>
      </c>
      <c r="D1235" s="7">
        <v>4</v>
      </c>
      <c r="E1235" s="7">
        <v>14.21</v>
      </c>
      <c r="F1235" s="7">
        <v>14.61</v>
      </c>
      <c r="G1235" s="7">
        <v>16.11</v>
      </c>
      <c r="H1235" s="7">
        <v>17.73</v>
      </c>
      <c r="I1235" s="7">
        <v>17.100000000000001</v>
      </c>
      <c r="J1235" s="7">
        <v>20.23</v>
      </c>
      <c r="K1235" s="6">
        <f t="shared" si="76"/>
        <v>14.976666666666667</v>
      </c>
      <c r="L1235" s="6">
        <f t="shared" si="77"/>
        <v>18.353333333333335</v>
      </c>
      <c r="M1235" s="6">
        <f t="shared" si="78"/>
        <v>1.2254618295125752</v>
      </c>
      <c r="N1235" s="11">
        <f t="shared" si="79"/>
        <v>5.0267240188021867E-2</v>
      </c>
      <c r="R1235" s="2"/>
      <c r="S1235" s="2"/>
      <c r="T1235" s="2"/>
      <c r="U1235" s="2"/>
      <c r="V1235" s="2"/>
    </row>
    <row r="1236" spans="1:22">
      <c r="A1236" s="13" t="s">
        <v>4209</v>
      </c>
      <c r="B1236" s="7" t="s">
        <v>2378</v>
      </c>
      <c r="C1236" s="12" t="s">
        <v>2379</v>
      </c>
      <c r="D1236" s="7">
        <v>4</v>
      </c>
      <c r="E1236" s="7">
        <v>17.78</v>
      </c>
      <c r="F1236" s="7">
        <v>20.61</v>
      </c>
      <c r="G1236" s="7">
        <v>17.22</v>
      </c>
      <c r="H1236" s="7">
        <v>16.72</v>
      </c>
      <c r="I1236" s="7">
        <v>13.21</v>
      </c>
      <c r="J1236" s="7">
        <v>14.47</v>
      </c>
      <c r="K1236" s="6">
        <f t="shared" si="76"/>
        <v>18.536666666666665</v>
      </c>
      <c r="L1236" s="6">
        <f t="shared" si="77"/>
        <v>14.799999999999999</v>
      </c>
      <c r="M1236" s="6">
        <f t="shared" si="78"/>
        <v>0.79841755080021581</v>
      </c>
      <c r="N1236" s="11">
        <f t="shared" si="79"/>
        <v>6.3630739161116695E-2</v>
      </c>
      <c r="R1236" s="2"/>
      <c r="S1236" s="2"/>
      <c r="T1236" s="2"/>
      <c r="U1236" s="2"/>
      <c r="V1236" s="2"/>
    </row>
    <row r="1237" spans="1:22">
      <c r="A1237" s="13" t="s">
        <v>3378</v>
      </c>
      <c r="B1237" s="7" t="s">
        <v>845</v>
      </c>
      <c r="C1237" s="12" t="s">
        <v>846</v>
      </c>
      <c r="D1237" s="7">
        <v>3</v>
      </c>
      <c r="E1237" s="7">
        <v>14.79</v>
      </c>
      <c r="F1237" s="7">
        <v>13.36</v>
      </c>
      <c r="G1237" s="7">
        <v>14.34</v>
      </c>
      <c r="H1237" s="7">
        <v>18.91</v>
      </c>
      <c r="I1237" s="7">
        <v>19.97</v>
      </c>
      <c r="J1237" s="7">
        <v>18.64</v>
      </c>
      <c r="K1237" s="6">
        <f t="shared" si="76"/>
        <v>14.163333333333332</v>
      </c>
      <c r="L1237" s="6">
        <f t="shared" si="77"/>
        <v>19.173333333333332</v>
      </c>
      <c r="M1237" s="6">
        <f t="shared" si="78"/>
        <v>1.3537302894798777</v>
      </c>
      <c r="N1237" s="11">
        <f t="shared" si="79"/>
        <v>1.0320150839117075E-3</v>
      </c>
      <c r="R1237" s="2"/>
      <c r="S1237" s="2"/>
      <c r="T1237" s="2"/>
      <c r="U1237" s="2"/>
      <c r="V1237" s="2"/>
    </row>
    <row r="1238" spans="1:22">
      <c r="A1238" s="13" t="s">
        <v>3693</v>
      </c>
      <c r="B1238" s="7" t="s">
        <v>1436</v>
      </c>
      <c r="C1238" s="12" t="s">
        <v>1437</v>
      </c>
      <c r="D1238" s="7">
        <v>6</v>
      </c>
      <c r="E1238" s="7">
        <v>14.95</v>
      </c>
      <c r="F1238" s="7">
        <v>16.420000000000002</v>
      </c>
      <c r="G1238" s="7">
        <v>16.45</v>
      </c>
      <c r="H1238" s="7">
        <v>16.809999999999999</v>
      </c>
      <c r="I1238" s="7">
        <v>17.760000000000002</v>
      </c>
      <c r="J1238" s="7">
        <v>17.62</v>
      </c>
      <c r="K1238" s="6">
        <f t="shared" si="76"/>
        <v>15.94</v>
      </c>
      <c r="L1238" s="6">
        <f t="shared" si="77"/>
        <v>17.396666666666665</v>
      </c>
      <c r="M1238" s="6">
        <f t="shared" si="78"/>
        <v>1.0913843580092011</v>
      </c>
      <c r="N1238" s="11">
        <f t="shared" si="79"/>
        <v>7.8915196500843957E-2</v>
      </c>
      <c r="R1238" s="2"/>
      <c r="S1238" s="2"/>
      <c r="T1238" s="2"/>
      <c r="U1238" s="2"/>
      <c r="V1238" s="2"/>
    </row>
    <row r="1239" spans="1:22">
      <c r="A1239" s="13" t="s">
        <v>4168</v>
      </c>
      <c r="B1239" s="7" t="s">
        <v>2302</v>
      </c>
      <c r="C1239" s="12" t="s">
        <v>2303</v>
      </c>
      <c r="D1239" s="7">
        <v>1</v>
      </c>
      <c r="E1239" s="7">
        <v>18.37</v>
      </c>
      <c r="F1239" s="7">
        <v>18.66</v>
      </c>
      <c r="G1239" s="7">
        <v>17.39</v>
      </c>
      <c r="H1239" s="7">
        <v>15.34</v>
      </c>
      <c r="I1239" s="7">
        <v>14.55</v>
      </c>
      <c r="J1239" s="7">
        <v>15.68</v>
      </c>
      <c r="K1239" s="6">
        <f t="shared" si="76"/>
        <v>18.14</v>
      </c>
      <c r="L1239" s="6">
        <f t="shared" si="77"/>
        <v>15.19</v>
      </c>
      <c r="M1239" s="6">
        <f t="shared" si="78"/>
        <v>0.83737596471885334</v>
      </c>
      <c r="N1239" s="11">
        <f t="shared" si="79"/>
        <v>4.6852658228946015E-3</v>
      </c>
      <c r="R1239" s="2"/>
      <c r="S1239" s="2"/>
      <c r="T1239" s="2"/>
      <c r="U1239" s="2"/>
      <c r="V1239" s="2"/>
    </row>
    <row r="1240" spans="1:22">
      <c r="A1240" s="13" t="s">
        <v>3965</v>
      </c>
      <c r="B1240" s="7" t="s">
        <v>1943</v>
      </c>
      <c r="C1240" s="12" t="s">
        <v>1944</v>
      </c>
      <c r="D1240" s="7">
        <v>1</v>
      </c>
      <c r="E1240" s="7">
        <v>16.690000000000001</v>
      </c>
      <c r="F1240" s="7">
        <v>18.850000000000001</v>
      </c>
      <c r="G1240" s="7">
        <v>16.86</v>
      </c>
      <c r="H1240" s="7">
        <v>17.3</v>
      </c>
      <c r="I1240" s="7">
        <v>14.5</v>
      </c>
      <c r="J1240" s="7">
        <v>15.79</v>
      </c>
      <c r="K1240" s="6">
        <f t="shared" si="76"/>
        <v>17.466666666666669</v>
      </c>
      <c r="L1240" s="6">
        <f t="shared" si="77"/>
        <v>15.863333333333335</v>
      </c>
      <c r="M1240" s="6">
        <f t="shared" si="78"/>
        <v>0.90820610687022896</v>
      </c>
      <c r="N1240" s="11">
        <f t="shared" si="79"/>
        <v>0.20849057205524493</v>
      </c>
      <c r="R1240" s="2"/>
      <c r="S1240" s="2"/>
      <c r="T1240" s="2"/>
      <c r="U1240" s="2"/>
      <c r="V1240" s="2"/>
    </row>
    <row r="1241" spans="1:22">
      <c r="A1241" s="13" t="s">
        <v>4115</v>
      </c>
      <c r="B1241" s="7" t="s">
        <v>2207</v>
      </c>
      <c r="C1241" s="12" t="s">
        <v>127</v>
      </c>
      <c r="D1241" s="7">
        <v>3</v>
      </c>
      <c r="E1241" s="7">
        <v>17.72</v>
      </c>
      <c r="F1241" s="7">
        <v>16.38</v>
      </c>
      <c r="G1241" s="7">
        <v>19.43</v>
      </c>
      <c r="H1241" s="7">
        <v>15.28</v>
      </c>
      <c r="I1241" s="7">
        <v>15.03</v>
      </c>
      <c r="J1241" s="7">
        <v>16.16</v>
      </c>
      <c r="K1241" s="6">
        <f t="shared" si="76"/>
        <v>17.84333333333333</v>
      </c>
      <c r="L1241" s="6">
        <f t="shared" si="77"/>
        <v>15.49</v>
      </c>
      <c r="M1241" s="6">
        <f t="shared" si="78"/>
        <v>0.86811133943583052</v>
      </c>
      <c r="N1241" s="11">
        <f t="shared" si="79"/>
        <v>0.10224072521853819</v>
      </c>
      <c r="R1241" s="2"/>
      <c r="S1241" s="2"/>
      <c r="T1241" s="2"/>
      <c r="U1241" s="2"/>
      <c r="V1241" s="2"/>
    </row>
    <row r="1242" spans="1:22">
      <c r="A1242" s="13" t="s">
        <v>4404</v>
      </c>
      <c r="B1242" s="7" t="s">
        <v>2748</v>
      </c>
      <c r="C1242" s="12" t="s">
        <v>2749</v>
      </c>
      <c r="D1242" s="7">
        <v>1</v>
      </c>
      <c r="E1242" s="7">
        <v>22</v>
      </c>
      <c r="F1242" s="7">
        <v>19.89</v>
      </c>
      <c r="G1242" s="7">
        <v>19.329999999999998</v>
      </c>
      <c r="H1242" s="7">
        <v>12.25</v>
      </c>
      <c r="I1242" s="7">
        <v>13.47</v>
      </c>
      <c r="J1242" s="7">
        <v>13.06</v>
      </c>
      <c r="K1242" s="6">
        <f t="shared" si="76"/>
        <v>20.406666666666666</v>
      </c>
      <c r="L1242" s="6">
        <f t="shared" si="77"/>
        <v>12.926666666666668</v>
      </c>
      <c r="M1242" s="6">
        <f t="shared" si="78"/>
        <v>0.63345311989545905</v>
      </c>
      <c r="N1242" s="11">
        <f t="shared" si="79"/>
        <v>4.847349060026593E-3</v>
      </c>
      <c r="R1242" s="2"/>
      <c r="S1242" s="2"/>
      <c r="T1242" s="2"/>
      <c r="U1242" s="2"/>
      <c r="V1242" s="2"/>
    </row>
    <row r="1243" spans="1:22">
      <c r="A1243" s="13" t="s">
        <v>3379</v>
      </c>
      <c r="B1243" s="7" t="s">
        <v>847</v>
      </c>
      <c r="C1243" s="12" t="s">
        <v>848</v>
      </c>
      <c r="D1243" s="7">
        <v>2</v>
      </c>
      <c r="E1243" s="7">
        <v>14.73</v>
      </c>
      <c r="F1243" s="7">
        <v>14.09</v>
      </c>
      <c r="G1243" s="7">
        <v>17.43</v>
      </c>
      <c r="H1243" s="7">
        <v>14.49</v>
      </c>
      <c r="I1243" s="7">
        <v>19.39</v>
      </c>
      <c r="J1243" s="7">
        <v>19.87</v>
      </c>
      <c r="K1243" s="6">
        <f t="shared" si="76"/>
        <v>15.416666666666666</v>
      </c>
      <c r="L1243" s="6">
        <f t="shared" si="77"/>
        <v>17.916666666666668</v>
      </c>
      <c r="M1243" s="6">
        <f t="shared" si="78"/>
        <v>1.1621621621621623</v>
      </c>
      <c r="N1243" s="11">
        <f t="shared" si="79"/>
        <v>0.29362844422176876</v>
      </c>
      <c r="R1243" s="2"/>
      <c r="S1243" s="2"/>
      <c r="T1243" s="2"/>
      <c r="U1243" s="2"/>
      <c r="V1243" s="2"/>
    </row>
    <row r="1244" spans="1:22">
      <c r="A1244" s="13" t="s">
        <v>4308</v>
      </c>
      <c r="B1244" s="7" t="s">
        <v>2569</v>
      </c>
      <c r="C1244" s="12" t="s">
        <v>2570</v>
      </c>
      <c r="D1244" s="7">
        <v>5</v>
      </c>
      <c r="E1244" s="7">
        <v>19.29</v>
      </c>
      <c r="F1244" s="7">
        <v>19.03</v>
      </c>
      <c r="G1244" s="7">
        <v>18.59</v>
      </c>
      <c r="H1244" s="7">
        <v>15.4</v>
      </c>
      <c r="I1244" s="7">
        <v>13.29</v>
      </c>
      <c r="J1244" s="7">
        <v>14.4</v>
      </c>
      <c r="K1244" s="6">
        <f t="shared" si="76"/>
        <v>18.97</v>
      </c>
      <c r="L1244" s="6">
        <f t="shared" si="77"/>
        <v>14.363333333333332</v>
      </c>
      <c r="M1244" s="6">
        <f t="shared" si="78"/>
        <v>0.75716042874714451</v>
      </c>
      <c r="N1244" s="11">
        <f t="shared" si="79"/>
        <v>1.0694286145762157E-2</v>
      </c>
      <c r="R1244" s="2"/>
      <c r="S1244" s="2"/>
      <c r="T1244" s="2"/>
      <c r="U1244" s="2"/>
      <c r="V1244" s="2"/>
    </row>
    <row r="1245" spans="1:22">
      <c r="A1245" s="13" t="s">
        <v>3934</v>
      </c>
      <c r="B1245" s="7" t="s">
        <v>1886</v>
      </c>
      <c r="C1245" s="12" t="s">
        <v>1887</v>
      </c>
      <c r="D1245" s="7">
        <v>1</v>
      </c>
      <c r="E1245" s="7">
        <v>17.899999999999999</v>
      </c>
      <c r="F1245" s="7">
        <v>14.23</v>
      </c>
      <c r="G1245" s="7">
        <v>18.38</v>
      </c>
      <c r="H1245" s="7">
        <v>17.12</v>
      </c>
      <c r="I1245" s="7">
        <v>17.02</v>
      </c>
      <c r="J1245" s="7">
        <v>15.35</v>
      </c>
      <c r="K1245" s="6">
        <f t="shared" si="76"/>
        <v>16.836666666666662</v>
      </c>
      <c r="L1245" s="6">
        <f t="shared" si="77"/>
        <v>16.496666666666666</v>
      </c>
      <c r="M1245" s="6">
        <f t="shared" si="78"/>
        <v>0.97980597901405686</v>
      </c>
      <c r="N1245" s="11">
        <f t="shared" si="79"/>
        <v>0.82882143490916582</v>
      </c>
      <c r="R1245" s="2"/>
      <c r="S1245" s="2"/>
      <c r="T1245" s="2"/>
      <c r="U1245" s="2"/>
      <c r="V1245" s="2"/>
    </row>
    <row r="1246" spans="1:22">
      <c r="A1246" s="13" t="s">
        <v>4456</v>
      </c>
      <c r="B1246" s="7" t="s">
        <v>2849</v>
      </c>
      <c r="C1246" s="12" t="s">
        <v>2850</v>
      </c>
      <c r="D1246" s="7">
        <v>1</v>
      </c>
      <c r="E1246" s="7">
        <v>21.5</v>
      </c>
      <c r="F1246" s="7">
        <v>19.64</v>
      </c>
      <c r="G1246" s="7">
        <v>24.24</v>
      </c>
      <c r="H1246" s="7">
        <v>10.73</v>
      </c>
      <c r="I1246" s="7">
        <v>11.96</v>
      </c>
      <c r="J1246" s="7">
        <v>11.92</v>
      </c>
      <c r="K1246" s="6">
        <f t="shared" si="76"/>
        <v>21.793333333333333</v>
      </c>
      <c r="L1246" s="6">
        <f t="shared" si="77"/>
        <v>11.536666666666667</v>
      </c>
      <c r="M1246" s="6">
        <f t="shared" si="78"/>
        <v>0.529366778831447</v>
      </c>
      <c r="N1246" s="11">
        <f t="shared" si="79"/>
        <v>1.1178673599996112E-2</v>
      </c>
      <c r="R1246" s="2"/>
      <c r="S1246" s="2"/>
      <c r="T1246" s="2"/>
      <c r="U1246" s="2"/>
      <c r="V1246" s="2"/>
    </row>
    <row r="1247" spans="1:22">
      <c r="A1247" s="13" t="s">
        <v>4100</v>
      </c>
      <c r="B1247" s="7" t="s">
        <v>2179</v>
      </c>
      <c r="C1247" s="12" t="s">
        <v>2180</v>
      </c>
      <c r="D1247" s="7">
        <v>2</v>
      </c>
      <c r="E1247" s="7">
        <v>18.239999999999998</v>
      </c>
      <c r="F1247" s="7">
        <v>16.8</v>
      </c>
      <c r="G1247" s="7">
        <v>19.010000000000002</v>
      </c>
      <c r="H1247" s="7">
        <v>13.8</v>
      </c>
      <c r="I1247" s="7">
        <v>16.23</v>
      </c>
      <c r="J1247" s="7">
        <v>15.92</v>
      </c>
      <c r="K1247" s="6">
        <f t="shared" si="76"/>
        <v>18.016666666666666</v>
      </c>
      <c r="L1247" s="6">
        <f t="shared" si="77"/>
        <v>15.316666666666668</v>
      </c>
      <c r="M1247" s="6">
        <f t="shared" si="78"/>
        <v>0.85013876040703062</v>
      </c>
      <c r="N1247" s="11">
        <f t="shared" si="79"/>
        <v>5.5830879624159252E-2</v>
      </c>
      <c r="R1247" s="2"/>
      <c r="S1247" s="2"/>
      <c r="T1247" s="2"/>
      <c r="U1247" s="2"/>
      <c r="V1247" s="2"/>
    </row>
    <row r="1248" spans="1:22">
      <c r="A1248" s="13" t="s">
        <v>3862</v>
      </c>
      <c r="B1248" s="7" t="s">
        <v>1747</v>
      </c>
      <c r="C1248" s="12" t="s">
        <v>1748</v>
      </c>
      <c r="D1248" s="7">
        <v>8</v>
      </c>
      <c r="E1248" s="7">
        <v>16.43</v>
      </c>
      <c r="F1248" s="7">
        <v>16.61</v>
      </c>
      <c r="G1248" s="7">
        <v>17.64</v>
      </c>
      <c r="H1248" s="7">
        <v>16.46</v>
      </c>
      <c r="I1248" s="7">
        <v>16.09</v>
      </c>
      <c r="J1248" s="7">
        <v>16.78</v>
      </c>
      <c r="K1248" s="6">
        <f t="shared" si="76"/>
        <v>16.893333333333334</v>
      </c>
      <c r="L1248" s="6">
        <f t="shared" si="77"/>
        <v>16.443333333333332</v>
      </c>
      <c r="M1248" s="6">
        <f t="shared" si="78"/>
        <v>0.97336227308602985</v>
      </c>
      <c r="N1248" s="11">
        <f t="shared" si="79"/>
        <v>0.36787937619386574</v>
      </c>
      <c r="R1248" s="2"/>
      <c r="S1248" s="2"/>
      <c r="T1248" s="2"/>
      <c r="U1248" s="2"/>
      <c r="V1248" s="2"/>
    </row>
    <row r="1249" spans="1:22">
      <c r="A1249" s="13" t="s">
        <v>3556</v>
      </c>
      <c r="B1249" s="7" t="s">
        <v>1175</v>
      </c>
      <c r="C1249" s="12" t="s">
        <v>294</v>
      </c>
      <c r="D1249" s="7">
        <v>2</v>
      </c>
      <c r="E1249" s="7">
        <v>15.09</v>
      </c>
      <c r="F1249" s="7">
        <v>14.76</v>
      </c>
      <c r="G1249" s="7">
        <v>15.66</v>
      </c>
      <c r="H1249" s="7">
        <v>17.62</v>
      </c>
      <c r="I1249" s="7">
        <v>17.670000000000002</v>
      </c>
      <c r="J1249" s="7">
        <v>19.190000000000001</v>
      </c>
      <c r="K1249" s="6">
        <f t="shared" si="76"/>
        <v>15.170000000000002</v>
      </c>
      <c r="L1249" s="6">
        <f t="shared" si="77"/>
        <v>18.16</v>
      </c>
      <c r="M1249" s="6">
        <f t="shared" si="78"/>
        <v>1.197099538562953</v>
      </c>
      <c r="N1249" s="11">
        <f t="shared" si="79"/>
        <v>1.433448086747007E-2</v>
      </c>
      <c r="R1249" s="2"/>
      <c r="S1249" s="2"/>
      <c r="T1249" s="2"/>
      <c r="U1249" s="2"/>
      <c r="V1249" s="2"/>
    </row>
    <row r="1250" spans="1:22">
      <c r="A1250" s="13" t="s">
        <v>4362</v>
      </c>
      <c r="B1250" s="7" t="s">
        <v>2670</v>
      </c>
      <c r="C1250" s="12" t="s">
        <v>2671</v>
      </c>
      <c r="D1250" s="7">
        <v>1</v>
      </c>
      <c r="E1250" s="7">
        <v>18.09</v>
      </c>
      <c r="F1250" s="7">
        <v>19.25</v>
      </c>
      <c r="G1250" s="7">
        <v>21.6</v>
      </c>
      <c r="H1250" s="7">
        <v>13.12</v>
      </c>
      <c r="I1250" s="7">
        <v>14.37</v>
      </c>
      <c r="J1250" s="7">
        <v>13.57</v>
      </c>
      <c r="K1250" s="6">
        <f t="shared" si="76"/>
        <v>19.646666666666668</v>
      </c>
      <c r="L1250" s="6">
        <f t="shared" si="77"/>
        <v>13.686666666666667</v>
      </c>
      <c r="M1250" s="6">
        <f t="shared" si="78"/>
        <v>0.6966406515100102</v>
      </c>
      <c r="N1250" s="11">
        <f t="shared" si="79"/>
        <v>1.9365245903615564E-2</v>
      </c>
      <c r="R1250" s="2"/>
      <c r="S1250" s="2"/>
      <c r="T1250" s="2"/>
      <c r="U1250" s="2"/>
      <c r="V1250" s="2"/>
    </row>
    <row r="1251" spans="1:22">
      <c r="A1251" s="13" t="s">
        <v>3727</v>
      </c>
      <c r="B1251" s="7" t="s">
        <v>1499</v>
      </c>
      <c r="C1251" s="12" t="s">
        <v>1500</v>
      </c>
      <c r="D1251" s="7">
        <v>1</v>
      </c>
      <c r="E1251" s="7">
        <v>14.85</v>
      </c>
      <c r="F1251" s="7">
        <v>15.53</v>
      </c>
      <c r="G1251" s="7">
        <v>18.82</v>
      </c>
      <c r="H1251" s="7">
        <v>15.49</v>
      </c>
      <c r="I1251" s="7">
        <v>16.43</v>
      </c>
      <c r="J1251" s="7">
        <v>18.89</v>
      </c>
      <c r="K1251" s="6">
        <f t="shared" si="76"/>
        <v>16.400000000000002</v>
      </c>
      <c r="L1251" s="6">
        <f t="shared" si="77"/>
        <v>16.936666666666667</v>
      </c>
      <c r="M1251" s="6">
        <f t="shared" si="78"/>
        <v>1.0327235772357723</v>
      </c>
      <c r="N1251" s="11">
        <f t="shared" si="79"/>
        <v>0.75335148241685168</v>
      </c>
      <c r="R1251" s="2"/>
      <c r="S1251" s="2"/>
      <c r="T1251" s="2"/>
      <c r="U1251" s="2"/>
      <c r="V1251" s="2"/>
    </row>
    <row r="1252" spans="1:22">
      <c r="A1252" s="13" t="s">
        <v>3876</v>
      </c>
      <c r="B1252" s="7" t="s">
        <v>1774</v>
      </c>
      <c r="C1252" s="12" t="s">
        <v>1775</v>
      </c>
      <c r="D1252" s="7">
        <v>1</v>
      </c>
      <c r="E1252" s="7">
        <v>16.13</v>
      </c>
      <c r="F1252" s="7">
        <v>17.739999999999998</v>
      </c>
      <c r="G1252" s="7">
        <v>16.96</v>
      </c>
      <c r="H1252" s="7">
        <v>17.55</v>
      </c>
      <c r="I1252" s="7">
        <v>14.94</v>
      </c>
      <c r="J1252" s="7">
        <v>16.68</v>
      </c>
      <c r="K1252" s="6">
        <f t="shared" si="76"/>
        <v>16.943333333333332</v>
      </c>
      <c r="L1252" s="6">
        <f t="shared" si="77"/>
        <v>16.39</v>
      </c>
      <c r="M1252" s="6">
        <f t="shared" si="78"/>
        <v>0.9673421207948063</v>
      </c>
      <c r="N1252" s="11">
        <f t="shared" si="79"/>
        <v>0.57739682979705842</v>
      </c>
      <c r="R1252" s="2"/>
      <c r="S1252" s="2"/>
      <c r="T1252" s="2"/>
      <c r="U1252" s="2"/>
      <c r="V1252" s="2"/>
    </row>
    <row r="1253" spans="1:22" ht="37">
      <c r="A1253" s="13" t="s">
        <v>3660</v>
      </c>
      <c r="B1253" s="7" t="s">
        <v>1371</v>
      </c>
      <c r="C1253" s="12" t="s">
        <v>1372</v>
      </c>
      <c r="D1253" s="7">
        <v>10</v>
      </c>
      <c r="E1253" s="7">
        <v>15.42</v>
      </c>
      <c r="F1253" s="7">
        <v>15.78</v>
      </c>
      <c r="G1253" s="7">
        <v>17.38</v>
      </c>
      <c r="H1253" s="7">
        <v>16.66</v>
      </c>
      <c r="I1253" s="7">
        <v>17.47</v>
      </c>
      <c r="J1253" s="7">
        <v>17.28</v>
      </c>
      <c r="K1253" s="6">
        <f t="shared" si="76"/>
        <v>16.193333333333332</v>
      </c>
      <c r="L1253" s="6">
        <f t="shared" si="77"/>
        <v>17.136666666666667</v>
      </c>
      <c r="M1253" s="6">
        <f t="shared" si="78"/>
        <v>1.0582544256895843</v>
      </c>
      <c r="N1253" s="11">
        <f t="shared" si="79"/>
        <v>0.25427947098323322</v>
      </c>
      <c r="R1253" s="2"/>
      <c r="S1253" s="2"/>
      <c r="T1253" s="2"/>
      <c r="U1253" s="2"/>
      <c r="V1253" s="2"/>
    </row>
    <row r="1254" spans="1:22" ht="37">
      <c r="A1254" s="13" t="s">
        <v>3985</v>
      </c>
      <c r="B1254" s="7" t="s">
        <v>1976</v>
      </c>
      <c r="C1254" s="12" t="s">
        <v>1977</v>
      </c>
      <c r="D1254" s="7">
        <v>19</v>
      </c>
      <c r="E1254" s="7">
        <v>17.78</v>
      </c>
      <c r="F1254" s="7">
        <v>16.16</v>
      </c>
      <c r="G1254" s="7">
        <v>17.649999999999999</v>
      </c>
      <c r="H1254" s="7">
        <v>15.5</v>
      </c>
      <c r="I1254" s="7">
        <v>16.59</v>
      </c>
      <c r="J1254" s="7">
        <v>16.329999999999998</v>
      </c>
      <c r="K1254" s="6">
        <f t="shared" si="76"/>
        <v>17.196666666666665</v>
      </c>
      <c r="L1254" s="6">
        <f t="shared" si="77"/>
        <v>16.14</v>
      </c>
      <c r="M1254" s="6">
        <f t="shared" si="78"/>
        <v>0.93855398333010287</v>
      </c>
      <c r="N1254" s="11">
        <f t="shared" si="79"/>
        <v>0.17384776402650215</v>
      </c>
      <c r="R1254" s="2"/>
      <c r="S1254" s="2"/>
      <c r="T1254" s="2"/>
      <c r="U1254" s="2"/>
      <c r="V1254" s="2"/>
    </row>
    <row r="1255" spans="1:22">
      <c r="A1255" s="13" t="s">
        <v>3233</v>
      </c>
      <c r="B1255" s="7" t="s">
        <v>570</v>
      </c>
      <c r="C1255" s="12" t="s">
        <v>12</v>
      </c>
      <c r="D1255" s="7">
        <v>2</v>
      </c>
      <c r="E1255" s="7">
        <v>14.12</v>
      </c>
      <c r="F1255" s="7">
        <v>13.04</v>
      </c>
      <c r="G1255" s="7">
        <v>12.99</v>
      </c>
      <c r="H1255" s="7">
        <v>19.96</v>
      </c>
      <c r="I1255" s="7">
        <v>20.39</v>
      </c>
      <c r="J1255" s="7">
        <v>19.5</v>
      </c>
      <c r="K1255" s="6">
        <f t="shared" si="76"/>
        <v>13.383333333333333</v>
      </c>
      <c r="L1255" s="6">
        <f t="shared" si="77"/>
        <v>19.95</v>
      </c>
      <c r="M1255" s="6">
        <f t="shared" si="78"/>
        <v>1.4906600249066002</v>
      </c>
      <c r="N1255" s="11">
        <f t="shared" si="79"/>
        <v>2.5791418043118067E-4</v>
      </c>
      <c r="R1255" s="2"/>
      <c r="S1255" s="2"/>
      <c r="T1255" s="2"/>
      <c r="U1255" s="2"/>
      <c r="V1255" s="2"/>
    </row>
    <row r="1256" spans="1:22">
      <c r="A1256" s="13" t="s">
        <v>3339</v>
      </c>
      <c r="B1256" s="7" t="s">
        <v>771</v>
      </c>
      <c r="C1256" s="12" t="s">
        <v>772</v>
      </c>
      <c r="D1256" s="7">
        <v>5</v>
      </c>
      <c r="E1256" s="7">
        <v>14.1</v>
      </c>
      <c r="F1256" s="7">
        <v>13.16</v>
      </c>
      <c r="G1256" s="7">
        <v>15.78</v>
      </c>
      <c r="H1256" s="7">
        <v>18.22</v>
      </c>
      <c r="I1256" s="7">
        <v>19.43</v>
      </c>
      <c r="J1256" s="7">
        <v>19.309999999999999</v>
      </c>
      <c r="K1256" s="6">
        <f t="shared" si="76"/>
        <v>14.346666666666666</v>
      </c>
      <c r="L1256" s="6">
        <f t="shared" si="77"/>
        <v>18.986666666666665</v>
      </c>
      <c r="M1256" s="6">
        <f t="shared" si="78"/>
        <v>1.3234200743494424</v>
      </c>
      <c r="N1256" s="11">
        <f t="shared" si="79"/>
        <v>1.2942065837192349E-2</v>
      </c>
      <c r="R1256" s="2"/>
      <c r="S1256" s="2"/>
      <c r="T1256" s="2"/>
      <c r="U1256" s="2"/>
      <c r="V1256" s="2"/>
    </row>
    <row r="1257" spans="1:22" ht="25">
      <c r="A1257" s="13" t="s">
        <v>4087</v>
      </c>
      <c r="B1257" s="7" t="s">
        <v>2156</v>
      </c>
      <c r="C1257" s="12" t="s">
        <v>2157</v>
      </c>
      <c r="D1257" s="7">
        <v>2</v>
      </c>
      <c r="E1257" s="7">
        <v>17.62</v>
      </c>
      <c r="F1257" s="7">
        <v>18.36</v>
      </c>
      <c r="G1257" s="7">
        <v>17.18</v>
      </c>
      <c r="H1257" s="7">
        <v>16.88</v>
      </c>
      <c r="I1257" s="7">
        <v>14.47</v>
      </c>
      <c r="J1257" s="7">
        <v>15.49</v>
      </c>
      <c r="K1257" s="6">
        <f t="shared" si="76"/>
        <v>17.720000000000002</v>
      </c>
      <c r="L1257" s="6">
        <f t="shared" si="77"/>
        <v>15.613333333333335</v>
      </c>
      <c r="M1257" s="6">
        <f t="shared" si="78"/>
        <v>0.88111361926260345</v>
      </c>
      <c r="N1257" s="11">
        <f t="shared" si="79"/>
        <v>7.5704338898221923E-2</v>
      </c>
      <c r="R1257" s="2"/>
      <c r="S1257" s="2"/>
      <c r="T1257" s="2"/>
      <c r="U1257" s="2"/>
      <c r="V1257" s="2"/>
    </row>
    <row r="1258" spans="1:22">
      <c r="A1258" s="13" t="s">
        <v>3026</v>
      </c>
      <c r="B1258" s="7" t="s">
        <v>171</v>
      </c>
      <c r="C1258" s="12" t="s">
        <v>172</v>
      </c>
      <c r="D1258" s="7">
        <v>5</v>
      </c>
      <c r="E1258" s="7">
        <v>9.5299999999999994</v>
      </c>
      <c r="F1258" s="7">
        <v>9.31</v>
      </c>
      <c r="G1258" s="7">
        <v>12.24</v>
      </c>
      <c r="H1258" s="7">
        <v>20.14</v>
      </c>
      <c r="I1258" s="7">
        <v>24.47</v>
      </c>
      <c r="J1258" s="7">
        <v>24.31</v>
      </c>
      <c r="K1258" s="6">
        <f t="shared" si="76"/>
        <v>10.36</v>
      </c>
      <c r="L1258" s="6">
        <f t="shared" si="77"/>
        <v>22.973333333333333</v>
      </c>
      <c r="M1258" s="6">
        <f t="shared" si="78"/>
        <v>2.2175032175032174</v>
      </c>
      <c r="N1258" s="11">
        <f t="shared" si="79"/>
        <v>3.0070630479664419E-3</v>
      </c>
      <c r="R1258" s="2"/>
      <c r="S1258" s="2"/>
      <c r="T1258" s="2"/>
      <c r="U1258" s="2"/>
      <c r="V1258" s="2"/>
    </row>
    <row r="1259" spans="1:22">
      <c r="A1259" s="13" t="s">
        <v>3105</v>
      </c>
      <c r="B1259" s="7" t="s">
        <v>322</v>
      </c>
      <c r="C1259" s="12" t="s">
        <v>323</v>
      </c>
      <c r="D1259" s="7">
        <v>2</v>
      </c>
      <c r="E1259" s="7">
        <v>11.41</v>
      </c>
      <c r="F1259" s="7">
        <v>15.88</v>
      </c>
      <c r="G1259" s="7">
        <v>10.94</v>
      </c>
      <c r="H1259" s="7">
        <v>24.77</v>
      </c>
      <c r="I1259" s="7">
        <v>15.3</v>
      </c>
      <c r="J1259" s="7">
        <v>21.7</v>
      </c>
      <c r="K1259" s="6">
        <f t="shared" si="76"/>
        <v>12.743333333333332</v>
      </c>
      <c r="L1259" s="6">
        <f t="shared" si="77"/>
        <v>20.59</v>
      </c>
      <c r="M1259" s="6">
        <f t="shared" si="78"/>
        <v>1.6157467957101754</v>
      </c>
      <c r="N1259" s="11">
        <f t="shared" si="79"/>
        <v>8.747050195984632E-2</v>
      </c>
      <c r="R1259" s="2"/>
      <c r="S1259" s="2"/>
      <c r="T1259" s="2"/>
      <c r="U1259" s="2"/>
      <c r="V1259" s="2"/>
    </row>
    <row r="1260" spans="1:22">
      <c r="A1260" s="13" t="s">
        <v>3021</v>
      </c>
      <c r="B1260" s="7" t="s">
        <v>161</v>
      </c>
      <c r="C1260" s="12" t="s">
        <v>162</v>
      </c>
      <c r="D1260" s="7">
        <v>3</v>
      </c>
      <c r="E1260" s="7">
        <v>9.56</v>
      </c>
      <c r="F1260" s="7">
        <v>9.1199999999999992</v>
      </c>
      <c r="G1260" s="7">
        <v>11.07</v>
      </c>
      <c r="H1260" s="7">
        <v>20.74</v>
      </c>
      <c r="I1260" s="7">
        <v>24.7</v>
      </c>
      <c r="J1260" s="7">
        <v>24.81</v>
      </c>
      <c r="K1260" s="6">
        <f t="shared" si="76"/>
        <v>9.9166666666666661</v>
      </c>
      <c r="L1260" s="6">
        <f t="shared" si="77"/>
        <v>23.416666666666668</v>
      </c>
      <c r="M1260" s="6">
        <f t="shared" si="78"/>
        <v>2.3613445378151261</v>
      </c>
      <c r="N1260" s="11">
        <f t="shared" si="79"/>
        <v>3.791914651429727E-3</v>
      </c>
      <c r="R1260" s="2"/>
      <c r="S1260" s="2"/>
      <c r="T1260" s="2"/>
      <c r="U1260" s="2"/>
      <c r="V1260" s="2"/>
    </row>
    <row r="1261" spans="1:22" ht="25">
      <c r="A1261" s="13" t="s">
        <v>3524</v>
      </c>
      <c r="B1261" s="7" t="s">
        <v>1117</v>
      </c>
      <c r="C1261" s="12" t="s">
        <v>1118</v>
      </c>
      <c r="D1261" s="7">
        <v>10</v>
      </c>
      <c r="E1261" s="7">
        <v>15.26</v>
      </c>
      <c r="F1261" s="7">
        <v>15.49</v>
      </c>
      <c r="G1261" s="7">
        <v>14.78</v>
      </c>
      <c r="H1261" s="7">
        <v>18.23</v>
      </c>
      <c r="I1261" s="7">
        <v>18.38</v>
      </c>
      <c r="J1261" s="7">
        <v>17.87</v>
      </c>
      <c r="K1261" s="6">
        <f t="shared" si="76"/>
        <v>15.176666666666668</v>
      </c>
      <c r="L1261" s="6">
        <f t="shared" si="77"/>
        <v>18.16</v>
      </c>
      <c r="M1261" s="6">
        <f t="shared" si="78"/>
        <v>1.1965736876784536</v>
      </c>
      <c r="N1261" s="11">
        <f t="shared" si="79"/>
        <v>5.3053707580818241E-4</v>
      </c>
      <c r="R1261" s="2"/>
      <c r="S1261" s="2"/>
      <c r="T1261" s="2"/>
      <c r="U1261" s="2"/>
      <c r="V1261" s="2"/>
    </row>
    <row r="1262" spans="1:22">
      <c r="A1262" s="13" t="s">
        <v>4236</v>
      </c>
      <c r="B1262" s="7" t="s">
        <v>2428</v>
      </c>
      <c r="C1262" s="12" t="s">
        <v>2429</v>
      </c>
      <c r="D1262" s="7">
        <v>1</v>
      </c>
      <c r="E1262" s="7">
        <v>19.36</v>
      </c>
      <c r="F1262" s="7">
        <v>17.77</v>
      </c>
      <c r="G1262" s="7">
        <v>17.93</v>
      </c>
      <c r="H1262" s="7">
        <v>14.39</v>
      </c>
      <c r="I1262" s="7">
        <v>16.2</v>
      </c>
      <c r="J1262" s="7">
        <v>14.36</v>
      </c>
      <c r="K1262" s="6">
        <f t="shared" si="76"/>
        <v>18.353333333333332</v>
      </c>
      <c r="L1262" s="6">
        <f t="shared" si="77"/>
        <v>14.983333333333334</v>
      </c>
      <c r="M1262" s="6">
        <f t="shared" si="78"/>
        <v>0.8163821285869961</v>
      </c>
      <c r="N1262" s="11">
        <f t="shared" si="79"/>
        <v>1.4001545254674869E-2</v>
      </c>
      <c r="R1262" s="2"/>
      <c r="S1262" s="2"/>
      <c r="T1262" s="2"/>
      <c r="U1262" s="2"/>
      <c r="V1262" s="2"/>
    </row>
    <row r="1263" spans="1:22">
      <c r="A1263" s="13" t="s">
        <v>4392</v>
      </c>
      <c r="B1263" s="7" t="s">
        <v>2724</v>
      </c>
      <c r="C1263" s="12" t="s">
        <v>2725</v>
      </c>
      <c r="D1263" s="7">
        <v>28</v>
      </c>
      <c r="E1263" s="7">
        <v>19.45</v>
      </c>
      <c r="F1263" s="7">
        <v>19.579999999999998</v>
      </c>
      <c r="G1263" s="7">
        <v>21.88</v>
      </c>
      <c r="H1263" s="7">
        <v>12.35</v>
      </c>
      <c r="I1263" s="7">
        <v>13.64</v>
      </c>
      <c r="J1263" s="7">
        <v>13.1</v>
      </c>
      <c r="K1263" s="6">
        <f t="shared" si="76"/>
        <v>20.303333333333331</v>
      </c>
      <c r="L1263" s="6">
        <f t="shared" si="77"/>
        <v>13.030000000000001</v>
      </c>
      <c r="M1263" s="6">
        <f t="shared" si="78"/>
        <v>0.64176654079789863</v>
      </c>
      <c r="N1263" s="11">
        <f t="shared" si="79"/>
        <v>4.3553216161579906E-3</v>
      </c>
      <c r="R1263" s="2"/>
      <c r="S1263" s="2"/>
      <c r="T1263" s="2"/>
      <c r="U1263" s="2"/>
      <c r="V1263" s="2"/>
    </row>
    <row r="1264" spans="1:22">
      <c r="A1264" s="13" t="s">
        <v>4383</v>
      </c>
      <c r="B1264" s="7" t="s">
        <v>2707</v>
      </c>
      <c r="C1264" s="12" t="s">
        <v>2708</v>
      </c>
      <c r="D1264" s="7">
        <v>33</v>
      </c>
      <c r="E1264" s="7">
        <v>19.28</v>
      </c>
      <c r="F1264" s="7">
        <v>21.57</v>
      </c>
      <c r="G1264" s="7">
        <v>19.04</v>
      </c>
      <c r="H1264" s="7">
        <v>13.92</v>
      </c>
      <c r="I1264" s="7">
        <v>13.12</v>
      </c>
      <c r="J1264" s="7">
        <v>13.06</v>
      </c>
      <c r="K1264" s="6">
        <f t="shared" si="76"/>
        <v>19.963333333333335</v>
      </c>
      <c r="L1264" s="6">
        <f t="shared" si="77"/>
        <v>13.366666666666667</v>
      </c>
      <c r="M1264" s="6">
        <f t="shared" si="78"/>
        <v>0.66956086157956252</v>
      </c>
      <c r="N1264" s="11">
        <f t="shared" si="79"/>
        <v>8.6723403663658376E-3</v>
      </c>
      <c r="R1264" s="2"/>
      <c r="S1264" s="2"/>
      <c r="T1264" s="2"/>
      <c r="U1264" s="2"/>
      <c r="V1264" s="2"/>
    </row>
    <row r="1265" spans="1:22">
      <c r="A1265" s="13" t="s">
        <v>3182</v>
      </c>
      <c r="B1265" s="7" t="s">
        <v>474</v>
      </c>
      <c r="C1265" s="12" t="s">
        <v>475</v>
      </c>
      <c r="D1265" s="7">
        <v>2</v>
      </c>
      <c r="E1265" s="7">
        <v>12.17</v>
      </c>
      <c r="F1265" s="7">
        <v>12.27</v>
      </c>
      <c r="G1265" s="7">
        <v>14.52</v>
      </c>
      <c r="H1265" s="7">
        <v>18.73</v>
      </c>
      <c r="I1265" s="7">
        <v>22.28</v>
      </c>
      <c r="J1265" s="7">
        <v>20.02</v>
      </c>
      <c r="K1265" s="6">
        <f t="shared" si="76"/>
        <v>12.986666666666665</v>
      </c>
      <c r="L1265" s="6">
        <f t="shared" si="77"/>
        <v>20.343333333333334</v>
      </c>
      <c r="M1265" s="6">
        <f t="shared" si="78"/>
        <v>1.5664784394250517</v>
      </c>
      <c r="N1265" s="11">
        <f t="shared" si="79"/>
        <v>5.9823364099333958E-3</v>
      </c>
      <c r="R1265" s="2"/>
      <c r="S1265" s="2"/>
      <c r="T1265" s="2"/>
      <c r="U1265" s="2"/>
      <c r="V1265" s="2"/>
    </row>
    <row r="1266" spans="1:22">
      <c r="A1266" s="13" t="s">
        <v>3238</v>
      </c>
      <c r="B1266" s="7" t="s">
        <v>579</v>
      </c>
      <c r="C1266" s="12" t="s">
        <v>580</v>
      </c>
      <c r="D1266" s="7">
        <v>3</v>
      </c>
      <c r="E1266" s="7">
        <v>13.28</v>
      </c>
      <c r="F1266" s="7">
        <v>13.2</v>
      </c>
      <c r="G1266" s="7">
        <v>13.41</v>
      </c>
      <c r="H1266" s="7">
        <v>19.09</v>
      </c>
      <c r="I1266" s="7">
        <v>20.79</v>
      </c>
      <c r="J1266" s="7">
        <v>20.22</v>
      </c>
      <c r="K1266" s="6">
        <f t="shared" si="76"/>
        <v>13.296666666666667</v>
      </c>
      <c r="L1266" s="6">
        <f t="shared" si="77"/>
        <v>20.033333333333331</v>
      </c>
      <c r="M1266" s="6">
        <f t="shared" si="78"/>
        <v>1.5066432689897216</v>
      </c>
      <c r="N1266" s="11">
        <f t="shared" si="79"/>
        <v>4.9265415728740464E-3</v>
      </c>
      <c r="R1266" s="2"/>
      <c r="S1266" s="2"/>
      <c r="T1266" s="2"/>
      <c r="U1266" s="2"/>
      <c r="V1266" s="2"/>
    </row>
    <row r="1267" spans="1:22">
      <c r="A1267" s="13" t="s">
        <v>3910</v>
      </c>
      <c r="B1267" s="7" t="s">
        <v>1841</v>
      </c>
      <c r="C1267" s="12" t="s">
        <v>1842</v>
      </c>
      <c r="D1267" s="7">
        <v>1</v>
      </c>
      <c r="E1267" s="7">
        <v>17.21</v>
      </c>
      <c r="F1267" s="7">
        <v>14.93</v>
      </c>
      <c r="G1267" s="7">
        <v>17.25</v>
      </c>
      <c r="H1267" s="7">
        <v>16.09</v>
      </c>
      <c r="I1267" s="7">
        <v>17.89</v>
      </c>
      <c r="J1267" s="7">
        <v>16.63</v>
      </c>
      <c r="K1267" s="6">
        <f t="shared" si="76"/>
        <v>16.463333333333335</v>
      </c>
      <c r="L1267" s="6">
        <f t="shared" si="77"/>
        <v>16.87</v>
      </c>
      <c r="M1267" s="6">
        <f t="shared" si="78"/>
        <v>1.0247013565499088</v>
      </c>
      <c r="N1267" s="11">
        <f t="shared" si="79"/>
        <v>0.68828683422683579</v>
      </c>
      <c r="R1267" s="2"/>
      <c r="S1267" s="2"/>
      <c r="T1267" s="2"/>
      <c r="U1267" s="2"/>
      <c r="V1267" s="2"/>
    </row>
    <row r="1268" spans="1:22">
      <c r="A1268" s="13" t="s">
        <v>3361</v>
      </c>
      <c r="B1268" s="7" t="s">
        <v>813</v>
      </c>
      <c r="C1268" s="12" t="s">
        <v>814</v>
      </c>
      <c r="D1268" s="7">
        <v>5</v>
      </c>
      <c r="E1268" s="7">
        <v>13.55</v>
      </c>
      <c r="F1268" s="7">
        <v>14.37</v>
      </c>
      <c r="G1268" s="7">
        <v>16.61</v>
      </c>
      <c r="H1268" s="7">
        <v>16.53</v>
      </c>
      <c r="I1268" s="7">
        <v>19.7</v>
      </c>
      <c r="J1268" s="7">
        <v>19.239999999999998</v>
      </c>
      <c r="K1268" s="6">
        <f t="shared" si="76"/>
        <v>14.843333333333334</v>
      </c>
      <c r="L1268" s="6">
        <f t="shared" si="77"/>
        <v>18.489999999999998</v>
      </c>
      <c r="M1268" s="6">
        <f t="shared" si="78"/>
        <v>1.2456770716370984</v>
      </c>
      <c r="N1268" s="11">
        <f t="shared" si="79"/>
        <v>5.4038602136329397E-2</v>
      </c>
      <c r="R1268" s="2"/>
      <c r="S1268" s="2"/>
      <c r="T1268" s="2"/>
      <c r="U1268" s="2"/>
      <c r="V1268" s="2"/>
    </row>
    <row r="1269" spans="1:22">
      <c r="A1269" s="13" t="s">
        <v>3944</v>
      </c>
      <c r="B1269" s="7" t="s">
        <v>1906</v>
      </c>
      <c r="C1269" s="12" t="s">
        <v>1907</v>
      </c>
      <c r="D1269" s="7">
        <v>10</v>
      </c>
      <c r="E1269" s="7">
        <v>17.23</v>
      </c>
      <c r="F1269" s="7">
        <v>16.07</v>
      </c>
      <c r="G1269" s="7">
        <v>18.2</v>
      </c>
      <c r="H1269" s="7">
        <v>15.52</v>
      </c>
      <c r="I1269" s="7">
        <v>16.64</v>
      </c>
      <c r="J1269" s="7">
        <v>16.34</v>
      </c>
      <c r="K1269" s="6">
        <f t="shared" si="76"/>
        <v>17.166666666666668</v>
      </c>
      <c r="L1269" s="6">
        <f t="shared" si="77"/>
        <v>16.166666666666668</v>
      </c>
      <c r="M1269" s="6">
        <f t="shared" si="78"/>
        <v>0.94174757281553401</v>
      </c>
      <c r="N1269" s="11">
        <f t="shared" si="79"/>
        <v>0.2464288349190159</v>
      </c>
      <c r="R1269" s="2"/>
      <c r="S1269" s="2"/>
      <c r="T1269" s="2"/>
      <c r="U1269" s="2"/>
      <c r="V1269" s="2"/>
    </row>
    <row r="1270" spans="1:22">
      <c r="A1270" s="13" t="s">
        <v>3986</v>
      </c>
      <c r="B1270" s="7" t="s">
        <v>1978</v>
      </c>
      <c r="C1270" s="12" t="s">
        <v>1979</v>
      </c>
      <c r="D1270" s="7">
        <v>26</v>
      </c>
      <c r="E1270" s="7">
        <v>17.62</v>
      </c>
      <c r="F1270" s="7">
        <v>16.309999999999999</v>
      </c>
      <c r="G1270" s="7">
        <v>17.510000000000002</v>
      </c>
      <c r="H1270" s="7">
        <v>16.2</v>
      </c>
      <c r="I1270" s="7">
        <v>16.27</v>
      </c>
      <c r="J1270" s="7">
        <v>16.09</v>
      </c>
      <c r="K1270" s="6">
        <f t="shared" si="76"/>
        <v>17.146666666666665</v>
      </c>
      <c r="L1270" s="6">
        <f t="shared" si="77"/>
        <v>16.186666666666667</v>
      </c>
      <c r="M1270" s="6">
        <f t="shared" si="78"/>
        <v>0.94401244167962695</v>
      </c>
      <c r="N1270" s="11">
        <f t="shared" si="79"/>
        <v>0.14734233845819147</v>
      </c>
      <c r="R1270" s="2"/>
      <c r="S1270" s="2"/>
      <c r="T1270" s="2"/>
      <c r="U1270" s="2"/>
      <c r="V1270" s="2"/>
    </row>
    <row r="1271" spans="1:22">
      <c r="A1271" s="13" t="s">
        <v>3936</v>
      </c>
      <c r="B1271" s="7" t="s">
        <v>1890</v>
      </c>
      <c r="C1271" s="12" t="s">
        <v>1891</v>
      </c>
      <c r="D1271" s="7">
        <v>13</v>
      </c>
      <c r="E1271" s="7">
        <v>16.8</v>
      </c>
      <c r="F1271" s="7">
        <v>16.61</v>
      </c>
      <c r="G1271" s="7">
        <v>18.04</v>
      </c>
      <c r="H1271" s="7">
        <v>15.96</v>
      </c>
      <c r="I1271" s="7">
        <v>15.72</v>
      </c>
      <c r="J1271" s="7">
        <v>16.88</v>
      </c>
      <c r="K1271" s="6">
        <f t="shared" si="76"/>
        <v>17.149999999999999</v>
      </c>
      <c r="L1271" s="6">
        <f t="shared" si="77"/>
        <v>16.186666666666667</v>
      </c>
      <c r="M1271" s="6">
        <f t="shared" si="78"/>
        <v>0.94382896015549089</v>
      </c>
      <c r="N1271" s="11">
        <f t="shared" si="79"/>
        <v>0.17072049364699271</v>
      </c>
      <c r="R1271" s="2"/>
      <c r="S1271" s="2"/>
      <c r="T1271" s="2"/>
      <c r="U1271" s="2"/>
      <c r="V1271" s="2"/>
    </row>
    <row r="1272" spans="1:22">
      <c r="A1272" s="13" t="s">
        <v>3725</v>
      </c>
      <c r="B1272" s="7" t="s">
        <v>1495</v>
      </c>
      <c r="C1272" s="12" t="s">
        <v>1496</v>
      </c>
      <c r="D1272" s="7">
        <v>3</v>
      </c>
      <c r="E1272" s="7">
        <v>16.489999999999998</v>
      </c>
      <c r="F1272" s="7">
        <v>15.35</v>
      </c>
      <c r="G1272" s="7">
        <v>16.649999999999999</v>
      </c>
      <c r="H1272" s="7">
        <v>15.95</v>
      </c>
      <c r="I1272" s="7">
        <v>18.11</v>
      </c>
      <c r="J1272" s="7">
        <v>17.45</v>
      </c>
      <c r="K1272" s="6">
        <f t="shared" si="76"/>
        <v>16.16333333333333</v>
      </c>
      <c r="L1272" s="6">
        <f t="shared" si="77"/>
        <v>17.170000000000002</v>
      </c>
      <c r="M1272" s="6">
        <f t="shared" si="78"/>
        <v>1.062280882656218</v>
      </c>
      <c r="N1272" s="11">
        <f t="shared" si="79"/>
        <v>0.26664545853802646</v>
      </c>
      <c r="R1272" s="2"/>
      <c r="S1272" s="2"/>
      <c r="T1272" s="2"/>
      <c r="U1272" s="2"/>
      <c r="V1272" s="2"/>
    </row>
    <row r="1273" spans="1:22">
      <c r="A1273" s="13" t="s">
        <v>3183</v>
      </c>
      <c r="B1273" s="7" t="s">
        <v>476</v>
      </c>
      <c r="C1273" s="12" t="s">
        <v>112</v>
      </c>
      <c r="D1273" s="7">
        <v>2</v>
      </c>
      <c r="E1273" s="7">
        <v>13.28</v>
      </c>
      <c r="F1273" s="7">
        <v>11.11</v>
      </c>
      <c r="G1273" s="7">
        <v>12.71</v>
      </c>
      <c r="H1273" s="7">
        <v>19.22</v>
      </c>
      <c r="I1273" s="7">
        <v>23</v>
      </c>
      <c r="J1273" s="7">
        <v>20.68</v>
      </c>
      <c r="K1273" s="6">
        <f t="shared" si="76"/>
        <v>12.366666666666667</v>
      </c>
      <c r="L1273" s="6">
        <f t="shared" si="77"/>
        <v>20.966666666666665</v>
      </c>
      <c r="M1273" s="6">
        <f t="shared" si="78"/>
        <v>1.6954177897574123</v>
      </c>
      <c r="N1273" s="11">
        <f t="shared" si="79"/>
        <v>5.2184839752359088E-3</v>
      </c>
      <c r="R1273" s="2"/>
      <c r="S1273" s="2"/>
      <c r="T1273" s="2"/>
      <c r="U1273" s="2"/>
      <c r="V1273" s="2"/>
    </row>
    <row r="1274" spans="1:22">
      <c r="A1274" s="13" t="s">
        <v>3413</v>
      </c>
      <c r="B1274" s="7" t="s">
        <v>910</v>
      </c>
      <c r="C1274" s="12" t="s">
        <v>69</v>
      </c>
      <c r="D1274" s="7">
        <v>1</v>
      </c>
      <c r="E1274" s="7">
        <v>14.93</v>
      </c>
      <c r="F1274" s="7">
        <v>13.69</v>
      </c>
      <c r="G1274" s="7">
        <v>15.31</v>
      </c>
      <c r="H1274" s="7">
        <v>19.239999999999998</v>
      </c>
      <c r="I1274" s="7">
        <v>19.41</v>
      </c>
      <c r="J1274" s="7">
        <v>17.420000000000002</v>
      </c>
      <c r="K1274" s="6">
        <f t="shared" si="76"/>
        <v>14.643333333333333</v>
      </c>
      <c r="L1274" s="6">
        <f t="shared" si="77"/>
        <v>18.690000000000001</v>
      </c>
      <c r="M1274" s="6">
        <f t="shared" si="78"/>
        <v>1.2763487366264514</v>
      </c>
      <c r="N1274" s="11">
        <f t="shared" si="79"/>
        <v>8.6240329402211893E-3</v>
      </c>
      <c r="R1274" s="2"/>
      <c r="S1274" s="2"/>
      <c r="T1274" s="2"/>
      <c r="U1274" s="2"/>
      <c r="V1274" s="2"/>
    </row>
    <row r="1275" spans="1:22">
      <c r="A1275" s="13" t="s">
        <v>3017</v>
      </c>
      <c r="B1275" s="7" t="s">
        <v>153</v>
      </c>
      <c r="C1275" s="12" t="s">
        <v>154</v>
      </c>
      <c r="D1275" s="7">
        <v>1</v>
      </c>
      <c r="E1275" s="7">
        <v>16.25</v>
      </c>
      <c r="F1275" s="7">
        <v>7.98</v>
      </c>
      <c r="G1275" s="7">
        <v>6.29</v>
      </c>
      <c r="H1275" s="7">
        <v>21.32</v>
      </c>
      <c r="I1275" s="7">
        <v>26.99</v>
      </c>
      <c r="J1275" s="7">
        <v>21.16</v>
      </c>
      <c r="K1275" s="6">
        <f t="shared" si="76"/>
        <v>10.173333333333334</v>
      </c>
      <c r="L1275" s="6">
        <f t="shared" si="77"/>
        <v>23.156666666666666</v>
      </c>
      <c r="M1275" s="6">
        <f t="shared" si="78"/>
        <v>2.2762123197903015</v>
      </c>
      <c r="N1275" s="11">
        <f t="shared" si="79"/>
        <v>3.1119569276283839E-2</v>
      </c>
      <c r="R1275" s="2"/>
      <c r="S1275" s="2"/>
      <c r="T1275" s="2"/>
      <c r="U1275" s="2"/>
      <c r="V1275" s="2"/>
    </row>
    <row r="1276" spans="1:22">
      <c r="A1276" s="13" t="s">
        <v>3197</v>
      </c>
      <c r="B1276" s="7" t="s">
        <v>500</v>
      </c>
      <c r="C1276" s="12" t="s">
        <v>501</v>
      </c>
      <c r="D1276" s="7">
        <v>1</v>
      </c>
      <c r="E1276" s="7">
        <v>12.22</v>
      </c>
      <c r="F1276" s="7">
        <v>12.48</v>
      </c>
      <c r="G1276" s="7">
        <v>13.91</v>
      </c>
      <c r="H1276" s="7">
        <v>19.100000000000001</v>
      </c>
      <c r="I1276" s="7">
        <v>22.32</v>
      </c>
      <c r="J1276" s="7">
        <v>19.96</v>
      </c>
      <c r="K1276" s="6">
        <f t="shared" si="76"/>
        <v>12.87</v>
      </c>
      <c r="L1276" s="6">
        <f t="shared" si="77"/>
        <v>20.46</v>
      </c>
      <c r="M1276" s="6">
        <f t="shared" si="78"/>
        <v>1.5897435897435899</v>
      </c>
      <c r="N1276" s="11">
        <f t="shared" si="79"/>
        <v>5.5890126022704158E-3</v>
      </c>
      <c r="R1276" s="2"/>
      <c r="S1276" s="2"/>
      <c r="T1276" s="2"/>
      <c r="U1276" s="2"/>
      <c r="V1276" s="2"/>
    </row>
    <row r="1277" spans="1:22">
      <c r="A1277" s="13" t="s">
        <v>2993</v>
      </c>
      <c r="B1277" s="7" t="s">
        <v>107</v>
      </c>
      <c r="C1277" s="12" t="s">
        <v>108</v>
      </c>
      <c r="D1277" s="7">
        <v>7</v>
      </c>
      <c r="E1277" s="7">
        <v>8.0399999999999991</v>
      </c>
      <c r="F1277" s="7">
        <v>7.74</v>
      </c>
      <c r="G1277" s="7">
        <v>7.73</v>
      </c>
      <c r="H1277" s="7">
        <v>23.79</v>
      </c>
      <c r="I1277" s="7">
        <v>25.27</v>
      </c>
      <c r="J1277" s="7">
        <v>27.44</v>
      </c>
      <c r="K1277" s="6">
        <f t="shared" si="76"/>
        <v>7.836666666666666</v>
      </c>
      <c r="L1277" s="6">
        <f t="shared" si="77"/>
        <v>25.5</v>
      </c>
      <c r="M1277" s="6">
        <f t="shared" si="78"/>
        <v>3.2539344959591667</v>
      </c>
      <c r="N1277" s="11">
        <f t="shared" si="79"/>
        <v>3.3384895460810389E-3</v>
      </c>
      <c r="R1277" s="2"/>
      <c r="S1277" s="2"/>
      <c r="T1277" s="2"/>
      <c r="U1277" s="2"/>
      <c r="V1277" s="2"/>
    </row>
    <row r="1278" spans="1:22">
      <c r="A1278" s="13" t="s">
        <v>3324</v>
      </c>
      <c r="B1278" s="7" t="s">
        <v>744</v>
      </c>
      <c r="C1278" s="12" t="s">
        <v>745</v>
      </c>
      <c r="D1278" s="7">
        <v>21</v>
      </c>
      <c r="E1278" s="7">
        <v>13.78</v>
      </c>
      <c r="F1278" s="7">
        <v>13.29</v>
      </c>
      <c r="G1278" s="7">
        <v>14.87</v>
      </c>
      <c r="H1278" s="7">
        <v>19.14</v>
      </c>
      <c r="I1278" s="7">
        <v>19.850000000000001</v>
      </c>
      <c r="J1278" s="7">
        <v>19.07</v>
      </c>
      <c r="K1278" s="6">
        <f t="shared" si="76"/>
        <v>13.979999999999999</v>
      </c>
      <c r="L1278" s="6">
        <f t="shared" si="77"/>
        <v>19.353333333333335</v>
      </c>
      <c r="M1278" s="6">
        <f t="shared" si="78"/>
        <v>1.3843586075345735</v>
      </c>
      <c r="N1278" s="11">
        <f t="shared" si="79"/>
        <v>1.8863072016554613E-3</v>
      </c>
      <c r="R1278" s="2"/>
      <c r="S1278" s="2"/>
      <c r="T1278" s="2"/>
      <c r="U1278" s="2"/>
      <c r="V1278" s="2"/>
    </row>
    <row r="1279" spans="1:22">
      <c r="A1279" s="13" t="s">
        <v>3834</v>
      </c>
      <c r="B1279" s="7" t="s">
        <v>1696</v>
      </c>
      <c r="C1279" s="12" t="s">
        <v>1697</v>
      </c>
      <c r="D1279" s="7">
        <v>15</v>
      </c>
      <c r="E1279" s="7">
        <v>16.29</v>
      </c>
      <c r="F1279" s="7">
        <v>16.55</v>
      </c>
      <c r="G1279" s="7">
        <v>16.54</v>
      </c>
      <c r="H1279" s="7">
        <v>16.45</v>
      </c>
      <c r="I1279" s="7">
        <v>17.559999999999999</v>
      </c>
      <c r="J1279" s="7">
        <v>16.600000000000001</v>
      </c>
      <c r="K1279" s="6">
        <f t="shared" si="76"/>
        <v>16.46</v>
      </c>
      <c r="L1279" s="6">
        <f t="shared" si="77"/>
        <v>16.87</v>
      </c>
      <c r="M1279" s="6">
        <f t="shared" si="78"/>
        <v>1.0249088699878492</v>
      </c>
      <c r="N1279" s="11">
        <f t="shared" si="79"/>
        <v>0.35969442737909785</v>
      </c>
      <c r="R1279" s="2"/>
      <c r="S1279" s="2"/>
      <c r="T1279" s="2"/>
      <c r="U1279" s="2"/>
      <c r="V1279" s="2"/>
    </row>
    <row r="1280" spans="1:22">
      <c r="A1280" s="13" t="s">
        <v>3998</v>
      </c>
      <c r="B1280" s="7" t="s">
        <v>1999</v>
      </c>
      <c r="C1280" s="12" t="s">
        <v>2000</v>
      </c>
      <c r="D1280" s="7">
        <v>1</v>
      </c>
      <c r="E1280" s="7">
        <v>18.88</v>
      </c>
      <c r="F1280" s="7">
        <v>17.34</v>
      </c>
      <c r="G1280" s="7">
        <v>17.190000000000001</v>
      </c>
      <c r="H1280" s="7">
        <v>14.2</v>
      </c>
      <c r="I1280" s="7">
        <v>15.96</v>
      </c>
      <c r="J1280" s="7">
        <v>16.43</v>
      </c>
      <c r="K1280" s="6">
        <f t="shared" si="76"/>
        <v>17.803333333333331</v>
      </c>
      <c r="L1280" s="6">
        <f t="shared" si="77"/>
        <v>15.530000000000001</v>
      </c>
      <c r="M1280" s="6">
        <f t="shared" si="78"/>
        <v>0.87230855645010319</v>
      </c>
      <c r="N1280" s="11">
        <f t="shared" si="79"/>
        <v>6.1750382602532329E-2</v>
      </c>
      <c r="R1280" s="2"/>
      <c r="S1280" s="2"/>
      <c r="T1280" s="2"/>
      <c r="U1280" s="2"/>
      <c r="V1280" s="2"/>
    </row>
    <row r="1281" spans="1:22">
      <c r="A1281" s="13" t="s">
        <v>3173</v>
      </c>
      <c r="B1281" s="7" t="s">
        <v>456</v>
      </c>
      <c r="C1281" s="12" t="s">
        <v>457</v>
      </c>
      <c r="D1281" s="7">
        <v>20</v>
      </c>
      <c r="E1281" s="7">
        <v>12.54</v>
      </c>
      <c r="F1281" s="7">
        <v>13.02</v>
      </c>
      <c r="G1281" s="7">
        <v>12.41</v>
      </c>
      <c r="H1281" s="7">
        <v>20.52</v>
      </c>
      <c r="I1281" s="7">
        <v>20.74</v>
      </c>
      <c r="J1281" s="7">
        <v>20.76</v>
      </c>
      <c r="K1281" s="6">
        <f t="shared" si="76"/>
        <v>12.656666666666666</v>
      </c>
      <c r="L1281" s="6">
        <f t="shared" si="77"/>
        <v>20.673333333333332</v>
      </c>
      <c r="M1281" s="6">
        <f t="shared" si="78"/>
        <v>1.6333947853568607</v>
      </c>
      <c r="N1281" s="11">
        <f t="shared" si="79"/>
        <v>8.8188735451878288E-5</v>
      </c>
      <c r="R1281" s="2"/>
      <c r="S1281" s="2"/>
      <c r="T1281" s="2"/>
      <c r="U1281" s="2"/>
      <c r="V1281" s="2"/>
    </row>
    <row r="1282" spans="1:22">
      <c r="A1282" s="13" t="s">
        <v>3562</v>
      </c>
      <c r="B1282" s="7" t="s">
        <v>1186</v>
      </c>
      <c r="C1282" s="12" t="s">
        <v>1187</v>
      </c>
      <c r="D1282" s="7">
        <v>2</v>
      </c>
      <c r="E1282" s="7">
        <v>14.58</v>
      </c>
      <c r="F1282" s="7">
        <v>15.82</v>
      </c>
      <c r="G1282" s="7">
        <v>16.100000000000001</v>
      </c>
      <c r="H1282" s="7">
        <v>16.23</v>
      </c>
      <c r="I1282" s="7">
        <v>18.43</v>
      </c>
      <c r="J1282" s="7">
        <v>18.850000000000001</v>
      </c>
      <c r="K1282" s="6">
        <f t="shared" si="76"/>
        <v>15.5</v>
      </c>
      <c r="L1282" s="6">
        <f t="shared" si="77"/>
        <v>17.836666666666666</v>
      </c>
      <c r="M1282" s="6">
        <f t="shared" si="78"/>
        <v>1.1507526881720429</v>
      </c>
      <c r="N1282" s="11">
        <f t="shared" si="79"/>
        <v>8.3143150494119356E-2</v>
      </c>
      <c r="R1282" s="2"/>
      <c r="S1282" s="2"/>
      <c r="T1282" s="2"/>
      <c r="U1282" s="2"/>
      <c r="V1282" s="2"/>
    </row>
    <row r="1283" spans="1:22">
      <c r="A1283" s="13" t="s">
        <v>3153</v>
      </c>
      <c r="B1283" s="7" t="s">
        <v>417</v>
      </c>
      <c r="C1283" s="12" t="s">
        <v>418</v>
      </c>
      <c r="D1283" s="7">
        <v>1</v>
      </c>
      <c r="E1283" s="7">
        <v>12.36</v>
      </c>
      <c r="F1283" s="7">
        <v>12.08</v>
      </c>
      <c r="G1283" s="7">
        <v>12.82</v>
      </c>
      <c r="H1283" s="7">
        <v>19.190000000000001</v>
      </c>
      <c r="I1283" s="7">
        <v>22.07</v>
      </c>
      <c r="J1283" s="7">
        <v>21.48</v>
      </c>
      <c r="K1283" s="6">
        <f t="shared" ref="K1283:K1346" si="80">AVERAGE(E1283:G1283)</f>
        <v>12.42</v>
      </c>
      <c r="L1283" s="6">
        <f t="shared" ref="L1283:L1346" si="81">AVERAGE(H1283:J1283)</f>
        <v>20.913333333333338</v>
      </c>
      <c r="M1283" s="6">
        <f t="shared" ref="M1283:M1346" si="82">L1283/K1283</f>
        <v>1.6838432635534089</v>
      </c>
      <c r="N1283" s="11">
        <f t="shared" ref="N1283:N1346" si="83">TTEST(E1283:G1283,H1283:J1283,2,3)</f>
        <v>7.6477359515157899E-3</v>
      </c>
      <c r="R1283" s="2"/>
      <c r="S1283" s="2"/>
      <c r="T1283" s="2"/>
      <c r="U1283" s="2"/>
      <c r="V1283" s="2"/>
    </row>
    <row r="1284" spans="1:22">
      <c r="A1284" s="13" t="s">
        <v>3226</v>
      </c>
      <c r="B1284" s="7" t="s">
        <v>557</v>
      </c>
      <c r="C1284" s="12" t="s">
        <v>558</v>
      </c>
      <c r="D1284" s="7">
        <v>1</v>
      </c>
      <c r="E1284" s="7">
        <v>13.01</v>
      </c>
      <c r="F1284" s="7">
        <v>12.46</v>
      </c>
      <c r="G1284" s="7">
        <v>14.89</v>
      </c>
      <c r="H1284" s="7">
        <v>18.25</v>
      </c>
      <c r="I1284" s="7">
        <v>21.35</v>
      </c>
      <c r="J1284" s="7">
        <v>20.05</v>
      </c>
      <c r="K1284" s="6">
        <f t="shared" si="80"/>
        <v>13.453333333333333</v>
      </c>
      <c r="L1284" s="6">
        <f t="shared" si="81"/>
        <v>19.883333333333336</v>
      </c>
      <c r="M1284" s="6">
        <f t="shared" si="82"/>
        <v>1.4779484638255702</v>
      </c>
      <c r="N1284" s="11">
        <f t="shared" si="83"/>
        <v>5.8189732108585033E-3</v>
      </c>
      <c r="R1284" s="2"/>
      <c r="S1284" s="2"/>
      <c r="T1284" s="2"/>
      <c r="U1284" s="2"/>
      <c r="V1284" s="2"/>
    </row>
    <row r="1285" spans="1:22">
      <c r="A1285" s="13" t="s">
        <v>3167</v>
      </c>
      <c r="B1285" s="7" t="s">
        <v>444</v>
      </c>
      <c r="C1285" s="12" t="s">
        <v>445</v>
      </c>
      <c r="D1285" s="7">
        <v>15</v>
      </c>
      <c r="E1285" s="7">
        <v>12.48</v>
      </c>
      <c r="F1285" s="7">
        <v>12.43</v>
      </c>
      <c r="G1285" s="7">
        <v>12.86</v>
      </c>
      <c r="H1285" s="7">
        <v>20.89</v>
      </c>
      <c r="I1285" s="7">
        <v>19.579999999999998</v>
      </c>
      <c r="J1285" s="7">
        <v>21.77</v>
      </c>
      <c r="K1285" s="6">
        <f t="shared" si="80"/>
        <v>12.589999999999998</v>
      </c>
      <c r="L1285" s="6">
        <f t="shared" si="81"/>
        <v>20.746666666666666</v>
      </c>
      <c r="M1285" s="6">
        <f t="shared" si="82"/>
        <v>1.6478686788456449</v>
      </c>
      <c r="N1285" s="11">
        <f t="shared" si="83"/>
        <v>4.4956977020222362E-3</v>
      </c>
      <c r="R1285" s="2"/>
      <c r="S1285" s="2"/>
      <c r="T1285" s="2"/>
      <c r="U1285" s="2"/>
      <c r="V1285" s="2"/>
    </row>
    <row r="1286" spans="1:22">
      <c r="A1286" s="13" t="s">
        <v>4304</v>
      </c>
      <c r="B1286" s="7" t="s">
        <v>2561</v>
      </c>
      <c r="C1286" s="12" t="s">
        <v>2562</v>
      </c>
      <c r="D1286" s="7">
        <v>2</v>
      </c>
      <c r="E1286" s="7">
        <v>20.28</v>
      </c>
      <c r="F1286" s="7">
        <v>16.13</v>
      </c>
      <c r="G1286" s="7">
        <v>19.12</v>
      </c>
      <c r="H1286" s="7">
        <v>14.5</v>
      </c>
      <c r="I1286" s="7">
        <v>16.22</v>
      </c>
      <c r="J1286" s="7">
        <v>13.75</v>
      </c>
      <c r="K1286" s="6">
        <f t="shared" si="80"/>
        <v>18.510000000000002</v>
      </c>
      <c r="L1286" s="6">
        <f t="shared" si="81"/>
        <v>14.823333333333332</v>
      </c>
      <c r="M1286" s="6">
        <f t="shared" si="82"/>
        <v>0.80082838105528531</v>
      </c>
      <c r="N1286" s="11">
        <f t="shared" si="83"/>
        <v>7.6428757871737474E-2</v>
      </c>
      <c r="R1286" s="2"/>
      <c r="S1286" s="2"/>
      <c r="T1286" s="2"/>
      <c r="U1286" s="2"/>
      <c r="V1286" s="2"/>
    </row>
    <row r="1287" spans="1:22">
      <c r="A1287" s="13" t="s">
        <v>3732</v>
      </c>
      <c r="B1287" s="7" t="s">
        <v>1509</v>
      </c>
      <c r="C1287" s="12" t="s">
        <v>69</v>
      </c>
      <c r="D1287" s="7">
        <v>1</v>
      </c>
      <c r="E1287" s="7">
        <v>12.3</v>
      </c>
      <c r="F1287" s="7">
        <v>18.68</v>
      </c>
      <c r="G1287" s="7">
        <v>16.239999999999998</v>
      </c>
      <c r="H1287" s="7">
        <v>15.74</v>
      </c>
      <c r="I1287" s="7">
        <v>17.16</v>
      </c>
      <c r="J1287" s="7">
        <v>19.88</v>
      </c>
      <c r="K1287" s="6">
        <f t="shared" si="80"/>
        <v>15.74</v>
      </c>
      <c r="L1287" s="6">
        <f t="shared" si="81"/>
        <v>17.593333333333334</v>
      </c>
      <c r="M1287" s="6">
        <f t="shared" si="82"/>
        <v>1.1177467174925879</v>
      </c>
      <c r="N1287" s="11">
        <f t="shared" si="83"/>
        <v>0.45782940741297706</v>
      </c>
      <c r="R1287" s="2"/>
      <c r="S1287" s="2"/>
      <c r="T1287" s="2"/>
      <c r="U1287" s="2"/>
      <c r="V1287" s="2"/>
    </row>
    <row r="1288" spans="1:22">
      <c r="A1288" s="13" t="s">
        <v>3388</v>
      </c>
      <c r="B1288" s="7" t="s">
        <v>864</v>
      </c>
      <c r="C1288" s="12" t="s">
        <v>865</v>
      </c>
      <c r="D1288" s="7">
        <v>8</v>
      </c>
      <c r="E1288" s="7">
        <v>14.71</v>
      </c>
      <c r="F1288" s="7">
        <v>18.170000000000002</v>
      </c>
      <c r="G1288" s="7">
        <v>13.02</v>
      </c>
      <c r="H1288" s="7">
        <v>20.75</v>
      </c>
      <c r="I1288" s="7">
        <v>14.08</v>
      </c>
      <c r="J1288" s="7">
        <v>19.27</v>
      </c>
      <c r="K1288" s="6">
        <f t="shared" si="80"/>
        <v>15.300000000000002</v>
      </c>
      <c r="L1288" s="6">
        <f t="shared" si="81"/>
        <v>18.033333333333331</v>
      </c>
      <c r="M1288" s="6">
        <f t="shared" si="82"/>
        <v>1.1786492374727666</v>
      </c>
      <c r="N1288" s="11">
        <f t="shared" si="83"/>
        <v>0.34472154723212761</v>
      </c>
      <c r="R1288" s="2"/>
      <c r="S1288" s="2"/>
      <c r="T1288" s="2"/>
      <c r="U1288" s="2"/>
      <c r="V1288" s="2"/>
    </row>
    <row r="1289" spans="1:22">
      <c r="A1289" s="13" t="s">
        <v>3302</v>
      </c>
      <c r="B1289" s="7" t="s">
        <v>701</v>
      </c>
      <c r="C1289" s="12" t="s">
        <v>702</v>
      </c>
      <c r="D1289" s="7">
        <v>3</v>
      </c>
      <c r="E1289" s="7">
        <v>14.21</v>
      </c>
      <c r="F1289" s="7">
        <v>13.41</v>
      </c>
      <c r="G1289" s="7">
        <v>13.68</v>
      </c>
      <c r="H1289" s="7">
        <v>18.760000000000002</v>
      </c>
      <c r="I1289" s="7">
        <v>20.59</v>
      </c>
      <c r="J1289" s="7">
        <v>19.350000000000001</v>
      </c>
      <c r="K1289" s="6">
        <f t="shared" si="80"/>
        <v>13.766666666666666</v>
      </c>
      <c r="L1289" s="6">
        <f t="shared" si="81"/>
        <v>19.566666666666666</v>
      </c>
      <c r="M1289" s="6">
        <f t="shared" si="82"/>
        <v>1.4213075060532689</v>
      </c>
      <c r="N1289" s="11">
        <f t="shared" si="83"/>
        <v>3.2515996290388293E-3</v>
      </c>
      <c r="R1289" s="2"/>
      <c r="S1289" s="2"/>
      <c r="T1289" s="2"/>
      <c r="U1289" s="2"/>
      <c r="V1289" s="2"/>
    </row>
    <row r="1290" spans="1:22">
      <c r="A1290" s="13" t="s">
        <v>4210</v>
      </c>
      <c r="B1290" s="7" t="s">
        <v>2380</v>
      </c>
      <c r="C1290" s="12" t="s">
        <v>2381</v>
      </c>
      <c r="D1290" s="7">
        <v>4</v>
      </c>
      <c r="E1290" s="7">
        <v>18.190000000000001</v>
      </c>
      <c r="F1290" s="7">
        <v>17.05</v>
      </c>
      <c r="G1290" s="7">
        <v>20.09</v>
      </c>
      <c r="H1290" s="7">
        <v>14.12</v>
      </c>
      <c r="I1290" s="7">
        <v>15.74</v>
      </c>
      <c r="J1290" s="7">
        <v>14.8</v>
      </c>
      <c r="K1290" s="6">
        <f t="shared" si="80"/>
        <v>18.443333333333332</v>
      </c>
      <c r="L1290" s="6">
        <f t="shared" si="81"/>
        <v>14.886666666666665</v>
      </c>
      <c r="M1290" s="6">
        <f t="shared" si="82"/>
        <v>0.80715705765407553</v>
      </c>
      <c r="N1290" s="11">
        <f t="shared" si="83"/>
        <v>3.7425129775852384E-2</v>
      </c>
      <c r="R1290" s="2"/>
      <c r="S1290" s="2"/>
      <c r="T1290" s="2"/>
      <c r="U1290" s="2"/>
      <c r="V1290" s="2"/>
    </row>
    <row r="1291" spans="1:22">
      <c r="A1291" s="13" t="s">
        <v>3052</v>
      </c>
      <c r="B1291" s="7" t="s">
        <v>219</v>
      </c>
      <c r="C1291" s="12" t="s">
        <v>220</v>
      </c>
      <c r="D1291" s="7">
        <v>1</v>
      </c>
      <c r="E1291" s="7">
        <v>11.35</v>
      </c>
      <c r="F1291" s="7">
        <v>10.02</v>
      </c>
      <c r="G1291" s="7">
        <v>9.32</v>
      </c>
      <c r="H1291" s="7">
        <v>20.22</v>
      </c>
      <c r="I1291" s="7">
        <v>26.09</v>
      </c>
      <c r="J1291" s="7">
        <v>23</v>
      </c>
      <c r="K1291" s="6">
        <f t="shared" si="80"/>
        <v>10.229999999999999</v>
      </c>
      <c r="L1291" s="6">
        <f t="shared" si="81"/>
        <v>23.103333333333335</v>
      </c>
      <c r="M1291" s="6">
        <f t="shared" si="82"/>
        <v>2.2583903551645492</v>
      </c>
      <c r="N1291" s="11">
        <f t="shared" si="83"/>
        <v>1.0169971256311559E-2</v>
      </c>
      <c r="R1291" s="2"/>
      <c r="S1291" s="2"/>
      <c r="T1291" s="2"/>
      <c r="U1291" s="2"/>
      <c r="V1291" s="2"/>
    </row>
    <row r="1292" spans="1:22">
      <c r="A1292" s="13" t="s">
        <v>3972</v>
      </c>
      <c r="B1292" s="7" t="s">
        <v>1955</v>
      </c>
      <c r="C1292" s="12" t="s">
        <v>1304</v>
      </c>
      <c r="D1292" s="7">
        <v>6</v>
      </c>
      <c r="E1292" s="7">
        <v>17.170000000000002</v>
      </c>
      <c r="F1292" s="7">
        <v>15.89</v>
      </c>
      <c r="G1292" s="7">
        <v>17.84</v>
      </c>
      <c r="H1292" s="7">
        <v>15.99</v>
      </c>
      <c r="I1292" s="7">
        <v>15.59</v>
      </c>
      <c r="J1292" s="7">
        <v>17.53</v>
      </c>
      <c r="K1292" s="6">
        <f t="shared" si="80"/>
        <v>16.966666666666669</v>
      </c>
      <c r="L1292" s="6">
        <f t="shared" si="81"/>
        <v>16.37</v>
      </c>
      <c r="M1292" s="6">
        <f t="shared" si="82"/>
        <v>0.96483300589390952</v>
      </c>
      <c r="N1292" s="11">
        <f t="shared" si="83"/>
        <v>0.5085258758628316</v>
      </c>
      <c r="R1292" s="2"/>
      <c r="S1292" s="2"/>
      <c r="T1292" s="2"/>
      <c r="U1292" s="2"/>
      <c r="V1292" s="2"/>
    </row>
    <row r="1293" spans="1:22">
      <c r="A1293" s="13" t="s">
        <v>4172</v>
      </c>
      <c r="B1293" s="7" t="s">
        <v>2309</v>
      </c>
      <c r="C1293" s="12" t="s">
        <v>55</v>
      </c>
      <c r="D1293" s="7">
        <v>25</v>
      </c>
      <c r="E1293" s="7">
        <v>19.420000000000002</v>
      </c>
      <c r="F1293" s="7">
        <v>17.64</v>
      </c>
      <c r="G1293" s="7">
        <v>17.77</v>
      </c>
      <c r="H1293" s="7">
        <v>14.61</v>
      </c>
      <c r="I1293" s="7">
        <v>15.74</v>
      </c>
      <c r="J1293" s="7">
        <v>14.82</v>
      </c>
      <c r="K1293" s="6">
        <f t="shared" si="80"/>
        <v>18.276666666666667</v>
      </c>
      <c r="L1293" s="6">
        <f t="shared" si="81"/>
        <v>15.056666666666667</v>
      </c>
      <c r="M1293" s="6">
        <f t="shared" si="82"/>
        <v>0.82381907714754699</v>
      </c>
      <c r="N1293" s="11">
        <f t="shared" si="83"/>
        <v>1.3792916054656273E-2</v>
      </c>
      <c r="R1293" s="2"/>
      <c r="S1293" s="2"/>
      <c r="T1293" s="2"/>
      <c r="U1293" s="2"/>
      <c r="V1293" s="2"/>
    </row>
    <row r="1294" spans="1:22">
      <c r="A1294" s="13" t="s">
        <v>3170</v>
      </c>
      <c r="B1294" s="7" t="s">
        <v>450</v>
      </c>
      <c r="C1294" s="12" t="s">
        <v>451</v>
      </c>
      <c r="D1294" s="7">
        <v>4</v>
      </c>
      <c r="E1294" s="7">
        <v>12.38</v>
      </c>
      <c r="F1294" s="7">
        <v>12.4</v>
      </c>
      <c r="G1294" s="7">
        <v>12.92</v>
      </c>
      <c r="H1294" s="7">
        <v>20.41</v>
      </c>
      <c r="I1294" s="7">
        <v>20.65</v>
      </c>
      <c r="J1294" s="7">
        <v>21.23</v>
      </c>
      <c r="K1294" s="6">
        <f t="shared" si="80"/>
        <v>12.566666666666668</v>
      </c>
      <c r="L1294" s="6">
        <f t="shared" si="81"/>
        <v>20.763333333333335</v>
      </c>
      <c r="M1294" s="6">
        <f t="shared" si="82"/>
        <v>1.6522546419098143</v>
      </c>
      <c r="N1294" s="11">
        <f t="shared" si="83"/>
        <v>2.3709054454805729E-5</v>
      </c>
      <c r="R1294" s="2"/>
      <c r="S1294" s="2"/>
      <c r="T1294" s="2"/>
      <c r="U1294" s="2"/>
      <c r="V1294" s="2"/>
    </row>
    <row r="1295" spans="1:22">
      <c r="A1295" s="13" t="s">
        <v>3512</v>
      </c>
      <c r="B1295" s="7" t="s">
        <v>1095</v>
      </c>
      <c r="C1295" s="12" t="s">
        <v>1096</v>
      </c>
      <c r="D1295" s="7">
        <v>1</v>
      </c>
      <c r="E1295" s="7">
        <v>14.55</v>
      </c>
      <c r="F1295" s="7">
        <v>14.79</v>
      </c>
      <c r="G1295" s="7">
        <v>17.71</v>
      </c>
      <c r="H1295" s="7">
        <v>16.43</v>
      </c>
      <c r="I1295" s="7">
        <v>18.77</v>
      </c>
      <c r="J1295" s="7">
        <v>17.739999999999998</v>
      </c>
      <c r="K1295" s="6">
        <f t="shared" si="80"/>
        <v>15.683333333333332</v>
      </c>
      <c r="L1295" s="6">
        <f t="shared" si="81"/>
        <v>17.646666666666665</v>
      </c>
      <c r="M1295" s="6">
        <f t="shared" si="82"/>
        <v>1.1251859723698194</v>
      </c>
      <c r="N1295" s="11">
        <f t="shared" si="83"/>
        <v>0.19341966266382313</v>
      </c>
      <c r="R1295" s="2"/>
      <c r="S1295" s="2"/>
      <c r="T1295" s="2"/>
      <c r="U1295" s="2"/>
      <c r="V1295" s="2"/>
    </row>
    <row r="1296" spans="1:22">
      <c r="A1296" s="13" t="s">
        <v>3399</v>
      </c>
      <c r="B1296" s="7" t="s">
        <v>885</v>
      </c>
      <c r="C1296" s="12" t="s">
        <v>886</v>
      </c>
      <c r="D1296" s="7">
        <v>3</v>
      </c>
      <c r="E1296" s="7">
        <v>14.68</v>
      </c>
      <c r="F1296" s="7">
        <v>13.38</v>
      </c>
      <c r="G1296" s="7">
        <v>15.01</v>
      </c>
      <c r="H1296" s="7">
        <v>17.940000000000001</v>
      </c>
      <c r="I1296" s="7">
        <v>19.940000000000001</v>
      </c>
      <c r="J1296" s="7">
        <v>19.05</v>
      </c>
      <c r="K1296" s="6">
        <f t="shared" si="80"/>
        <v>14.356666666666667</v>
      </c>
      <c r="L1296" s="6">
        <f t="shared" si="81"/>
        <v>18.97666666666667</v>
      </c>
      <c r="M1296" s="6">
        <f t="shared" si="82"/>
        <v>1.3218017181332715</v>
      </c>
      <c r="N1296" s="11">
        <f t="shared" si="83"/>
        <v>4.0325988905488995E-3</v>
      </c>
      <c r="R1296" s="2"/>
      <c r="S1296" s="2"/>
      <c r="T1296" s="2"/>
      <c r="U1296" s="2"/>
      <c r="V1296" s="2"/>
    </row>
    <row r="1297" spans="1:22">
      <c r="A1297" s="13" t="s">
        <v>4203</v>
      </c>
      <c r="B1297" s="7" t="s">
        <v>2368</v>
      </c>
      <c r="C1297" s="12" t="s">
        <v>2369</v>
      </c>
      <c r="D1297" s="7">
        <v>4</v>
      </c>
      <c r="E1297" s="7">
        <v>18.72</v>
      </c>
      <c r="F1297" s="7">
        <v>17.350000000000001</v>
      </c>
      <c r="G1297" s="7">
        <v>18.510000000000002</v>
      </c>
      <c r="H1297" s="7">
        <v>14.58</v>
      </c>
      <c r="I1297" s="7">
        <v>15.72</v>
      </c>
      <c r="J1297" s="7">
        <v>15.12</v>
      </c>
      <c r="K1297" s="6">
        <f t="shared" si="80"/>
        <v>18.193333333333332</v>
      </c>
      <c r="L1297" s="6">
        <f t="shared" si="81"/>
        <v>15.14</v>
      </c>
      <c r="M1297" s="6">
        <f t="shared" si="82"/>
        <v>0.83217295712715289</v>
      </c>
      <c r="N1297" s="11">
        <f t="shared" si="83"/>
        <v>5.7310292046746552E-3</v>
      </c>
      <c r="R1297" s="2"/>
      <c r="S1297" s="2"/>
      <c r="T1297" s="2"/>
      <c r="U1297" s="2"/>
      <c r="V1297" s="2"/>
    </row>
    <row r="1298" spans="1:22">
      <c r="A1298" s="13" t="s">
        <v>3244</v>
      </c>
      <c r="B1298" s="7" t="s">
        <v>591</v>
      </c>
      <c r="C1298" s="12" t="s">
        <v>522</v>
      </c>
      <c r="D1298" s="7">
        <v>60</v>
      </c>
      <c r="E1298" s="7">
        <v>13.51</v>
      </c>
      <c r="F1298" s="7">
        <v>12.52</v>
      </c>
      <c r="G1298" s="7">
        <v>13.46</v>
      </c>
      <c r="H1298" s="7">
        <v>19.63</v>
      </c>
      <c r="I1298" s="7">
        <v>20.34</v>
      </c>
      <c r="J1298" s="7">
        <v>20.55</v>
      </c>
      <c r="K1298" s="6">
        <f t="shared" si="80"/>
        <v>13.163333333333334</v>
      </c>
      <c r="L1298" s="6">
        <f t="shared" si="81"/>
        <v>20.173333333333332</v>
      </c>
      <c r="M1298" s="6">
        <f t="shared" si="82"/>
        <v>1.5325398835148136</v>
      </c>
      <c r="N1298" s="11">
        <f t="shared" si="83"/>
        <v>9.1751534459504658E-5</v>
      </c>
      <c r="R1298" s="2"/>
      <c r="S1298" s="2"/>
      <c r="T1298" s="2"/>
      <c r="U1298" s="2"/>
      <c r="V1298" s="2"/>
    </row>
    <row r="1299" spans="1:22">
      <c r="A1299" s="13" t="s">
        <v>3036</v>
      </c>
      <c r="B1299" s="7" t="s">
        <v>191</v>
      </c>
      <c r="C1299" s="12" t="s">
        <v>192</v>
      </c>
      <c r="D1299" s="7">
        <v>5</v>
      </c>
      <c r="E1299" s="7">
        <v>10.25</v>
      </c>
      <c r="F1299" s="7">
        <v>9.44</v>
      </c>
      <c r="G1299" s="7">
        <v>9.19</v>
      </c>
      <c r="H1299" s="7">
        <v>22.48</v>
      </c>
      <c r="I1299" s="7">
        <v>25.43</v>
      </c>
      <c r="J1299" s="7">
        <v>23.21</v>
      </c>
      <c r="K1299" s="6">
        <f t="shared" si="80"/>
        <v>9.6266666666666652</v>
      </c>
      <c r="L1299" s="6">
        <f t="shared" si="81"/>
        <v>23.706666666666667</v>
      </c>
      <c r="M1299" s="6">
        <f t="shared" si="82"/>
        <v>2.4626038781163437</v>
      </c>
      <c r="N1299" s="11">
        <f t="shared" si="83"/>
        <v>1.6156891042733205E-3</v>
      </c>
      <c r="R1299" s="2"/>
      <c r="S1299" s="2"/>
      <c r="T1299" s="2"/>
      <c r="U1299" s="2"/>
      <c r="V1299" s="2"/>
    </row>
    <row r="1300" spans="1:22">
      <c r="A1300" s="13" t="s">
        <v>3795</v>
      </c>
      <c r="B1300" s="7" t="s">
        <v>1625</v>
      </c>
      <c r="C1300" s="12" t="s">
        <v>1626</v>
      </c>
      <c r="D1300" s="7">
        <v>7</v>
      </c>
      <c r="E1300" s="7">
        <v>17.47</v>
      </c>
      <c r="F1300" s="7">
        <v>16.38</v>
      </c>
      <c r="G1300" s="7">
        <v>15.56</v>
      </c>
      <c r="H1300" s="7">
        <v>16.12</v>
      </c>
      <c r="I1300" s="7">
        <v>17.690000000000001</v>
      </c>
      <c r="J1300" s="7">
        <v>16.78</v>
      </c>
      <c r="K1300" s="6">
        <f t="shared" si="80"/>
        <v>16.47</v>
      </c>
      <c r="L1300" s="6">
        <f t="shared" si="81"/>
        <v>16.863333333333333</v>
      </c>
      <c r="M1300" s="6">
        <f t="shared" si="82"/>
        <v>1.0238818053025704</v>
      </c>
      <c r="N1300" s="11">
        <f t="shared" si="83"/>
        <v>0.61319196763272454</v>
      </c>
      <c r="R1300" s="2"/>
      <c r="S1300" s="2"/>
      <c r="T1300" s="2"/>
      <c r="U1300" s="2"/>
      <c r="V1300" s="2"/>
    </row>
    <row r="1301" spans="1:22" ht="25">
      <c r="A1301" s="13" t="s">
        <v>4416</v>
      </c>
      <c r="B1301" s="7" t="s">
        <v>2772</v>
      </c>
      <c r="C1301" s="12" t="s">
        <v>2773</v>
      </c>
      <c r="D1301" s="7">
        <v>10</v>
      </c>
      <c r="E1301" s="7">
        <v>19.47</v>
      </c>
      <c r="F1301" s="7">
        <v>19.690000000000001</v>
      </c>
      <c r="G1301" s="7">
        <v>23.78</v>
      </c>
      <c r="H1301" s="7">
        <v>11.37</v>
      </c>
      <c r="I1301" s="7">
        <v>13.09</v>
      </c>
      <c r="J1301" s="7">
        <v>12.61</v>
      </c>
      <c r="K1301" s="6">
        <f t="shared" si="80"/>
        <v>20.98</v>
      </c>
      <c r="L1301" s="6">
        <f t="shared" si="81"/>
        <v>12.356666666666667</v>
      </c>
      <c r="M1301" s="6">
        <f t="shared" si="82"/>
        <v>0.58897362567524625</v>
      </c>
      <c r="N1301" s="11">
        <f t="shared" si="83"/>
        <v>1.6277281812601477E-2</v>
      </c>
      <c r="R1301" s="2"/>
      <c r="S1301" s="2"/>
      <c r="T1301" s="2"/>
      <c r="U1301" s="2"/>
      <c r="V1301" s="2"/>
    </row>
    <row r="1302" spans="1:22">
      <c r="A1302" s="13" t="s">
        <v>3974</v>
      </c>
      <c r="B1302" s="7" t="s">
        <v>1958</v>
      </c>
      <c r="C1302" s="12" t="s">
        <v>1959</v>
      </c>
      <c r="D1302" s="7">
        <v>83</v>
      </c>
      <c r="E1302" s="7">
        <v>17.489999999999998</v>
      </c>
      <c r="F1302" s="7">
        <v>15.87</v>
      </c>
      <c r="G1302" s="7">
        <v>18.23</v>
      </c>
      <c r="H1302" s="7">
        <v>15.59</v>
      </c>
      <c r="I1302" s="7">
        <v>16.54</v>
      </c>
      <c r="J1302" s="7">
        <v>16.28</v>
      </c>
      <c r="K1302" s="6">
        <f t="shared" si="80"/>
        <v>17.196666666666669</v>
      </c>
      <c r="L1302" s="6">
        <f t="shared" si="81"/>
        <v>16.136666666666667</v>
      </c>
      <c r="M1302" s="6">
        <f t="shared" si="82"/>
        <v>0.9383601473153711</v>
      </c>
      <c r="N1302" s="11">
        <f t="shared" si="83"/>
        <v>0.26496777757474904</v>
      </c>
      <c r="R1302" s="2"/>
      <c r="S1302" s="2"/>
      <c r="T1302" s="2"/>
      <c r="U1302" s="2"/>
      <c r="V1302" s="2"/>
    </row>
    <row r="1303" spans="1:22">
      <c r="A1303" s="13" t="s">
        <v>4461</v>
      </c>
      <c r="B1303" s="7" t="s">
        <v>2859</v>
      </c>
      <c r="C1303" s="12" t="s">
        <v>2860</v>
      </c>
      <c r="D1303" s="7">
        <v>3</v>
      </c>
      <c r="E1303" s="7">
        <v>14.71</v>
      </c>
      <c r="F1303" s="7">
        <v>24.98</v>
      </c>
      <c r="G1303" s="7">
        <v>21.66</v>
      </c>
      <c r="H1303" s="7">
        <v>11.59</v>
      </c>
      <c r="I1303" s="7">
        <v>11.15</v>
      </c>
      <c r="J1303" s="7">
        <v>15.92</v>
      </c>
      <c r="K1303" s="6">
        <f t="shared" si="80"/>
        <v>20.45</v>
      </c>
      <c r="L1303" s="6">
        <f t="shared" si="81"/>
        <v>12.886666666666668</v>
      </c>
      <c r="M1303" s="6">
        <f t="shared" si="82"/>
        <v>0.63015484922575393</v>
      </c>
      <c r="N1303" s="11">
        <f t="shared" si="83"/>
        <v>0.11315304473105517</v>
      </c>
      <c r="R1303" s="2"/>
      <c r="S1303" s="2"/>
      <c r="T1303" s="2"/>
      <c r="U1303" s="2"/>
      <c r="V1303" s="2"/>
    </row>
    <row r="1304" spans="1:22">
      <c r="A1304" s="13" t="s">
        <v>4457</v>
      </c>
      <c r="B1304" s="7" t="s">
        <v>2851</v>
      </c>
      <c r="C1304" s="12" t="s">
        <v>2852</v>
      </c>
      <c r="D1304" s="7">
        <v>1</v>
      </c>
      <c r="E1304" s="7">
        <v>22.37</v>
      </c>
      <c r="F1304" s="7">
        <v>17.96</v>
      </c>
      <c r="G1304" s="7">
        <v>21.99</v>
      </c>
      <c r="H1304" s="7">
        <v>11.75</v>
      </c>
      <c r="I1304" s="7">
        <v>13.76</v>
      </c>
      <c r="J1304" s="7">
        <v>12.17</v>
      </c>
      <c r="K1304" s="6">
        <f t="shared" si="80"/>
        <v>20.77333333333333</v>
      </c>
      <c r="L1304" s="6">
        <f t="shared" si="81"/>
        <v>12.56</v>
      </c>
      <c r="M1304" s="6">
        <f t="shared" si="82"/>
        <v>0.60462130937098857</v>
      </c>
      <c r="N1304" s="11">
        <f t="shared" si="83"/>
        <v>1.630239086794193E-2</v>
      </c>
      <c r="R1304" s="2"/>
      <c r="S1304" s="2"/>
      <c r="T1304" s="2"/>
      <c r="U1304" s="2"/>
      <c r="V1304" s="2"/>
    </row>
    <row r="1305" spans="1:22">
      <c r="A1305" s="13" t="s">
        <v>4298</v>
      </c>
      <c r="B1305" s="7" t="s">
        <v>2549</v>
      </c>
      <c r="C1305" s="12" t="s">
        <v>2550</v>
      </c>
      <c r="D1305" s="7">
        <v>2</v>
      </c>
      <c r="E1305" s="7">
        <v>18.47</v>
      </c>
      <c r="F1305" s="7">
        <v>18.940000000000001</v>
      </c>
      <c r="G1305" s="7">
        <v>19.600000000000001</v>
      </c>
      <c r="H1305" s="7">
        <v>14.43</v>
      </c>
      <c r="I1305" s="7">
        <v>13.68</v>
      </c>
      <c r="J1305" s="7">
        <v>14.87</v>
      </c>
      <c r="K1305" s="6">
        <f t="shared" si="80"/>
        <v>19.003333333333334</v>
      </c>
      <c r="L1305" s="6">
        <f t="shared" si="81"/>
        <v>14.326666666666666</v>
      </c>
      <c r="M1305" s="6">
        <f t="shared" si="82"/>
        <v>0.75390282406595333</v>
      </c>
      <c r="N1305" s="11">
        <f t="shared" si="83"/>
        <v>6.1978646990070666E-4</v>
      </c>
      <c r="R1305" s="2"/>
      <c r="S1305" s="2"/>
      <c r="T1305" s="2"/>
      <c r="U1305" s="2"/>
      <c r="V1305" s="2"/>
    </row>
    <row r="1306" spans="1:22" ht="37">
      <c r="A1306" s="13" t="s">
        <v>4131</v>
      </c>
      <c r="B1306" s="7" t="s">
        <v>2234</v>
      </c>
      <c r="C1306" s="12" t="s">
        <v>2235</v>
      </c>
      <c r="D1306" s="7">
        <v>3</v>
      </c>
      <c r="E1306" s="7">
        <v>17.100000000000001</v>
      </c>
      <c r="F1306" s="7">
        <v>18.82</v>
      </c>
      <c r="G1306" s="7">
        <v>17.86</v>
      </c>
      <c r="H1306" s="7">
        <v>15.33</v>
      </c>
      <c r="I1306" s="7">
        <v>15.31</v>
      </c>
      <c r="J1306" s="7">
        <v>15.59</v>
      </c>
      <c r="K1306" s="6">
        <f t="shared" si="80"/>
        <v>17.926666666666666</v>
      </c>
      <c r="L1306" s="6">
        <f t="shared" si="81"/>
        <v>15.410000000000002</v>
      </c>
      <c r="M1306" s="6">
        <f t="shared" si="82"/>
        <v>0.85961323912235044</v>
      </c>
      <c r="N1306" s="11">
        <f t="shared" si="83"/>
        <v>3.3428819723799089E-2</v>
      </c>
      <c r="R1306" s="2"/>
      <c r="S1306" s="2"/>
      <c r="T1306" s="2"/>
      <c r="U1306" s="2"/>
      <c r="V1306" s="2"/>
    </row>
    <row r="1307" spans="1:22">
      <c r="A1307" s="13" t="s">
        <v>4446</v>
      </c>
      <c r="B1307" s="7" t="s">
        <v>2829</v>
      </c>
      <c r="C1307" s="12" t="s">
        <v>2830</v>
      </c>
      <c r="D1307" s="7">
        <v>6</v>
      </c>
      <c r="E1307" s="7">
        <v>20.11</v>
      </c>
      <c r="F1307" s="7">
        <v>20.12</v>
      </c>
      <c r="G1307" s="7">
        <v>22.78</v>
      </c>
      <c r="H1307" s="7">
        <v>11.67</v>
      </c>
      <c r="I1307" s="7">
        <v>14.02</v>
      </c>
      <c r="J1307" s="7">
        <v>11.3</v>
      </c>
      <c r="K1307" s="6">
        <f t="shared" si="80"/>
        <v>21.003333333333334</v>
      </c>
      <c r="L1307" s="6">
        <f t="shared" si="81"/>
        <v>12.329999999999998</v>
      </c>
      <c r="M1307" s="6">
        <f t="shared" si="82"/>
        <v>0.58704967465481661</v>
      </c>
      <c r="N1307" s="11">
        <f t="shared" si="83"/>
        <v>2.1513557976659162E-3</v>
      </c>
      <c r="R1307" s="2"/>
      <c r="S1307" s="2"/>
      <c r="T1307" s="2"/>
      <c r="U1307" s="2"/>
      <c r="V1307" s="2"/>
    </row>
    <row r="1308" spans="1:22">
      <c r="A1308" s="13" t="s">
        <v>4395</v>
      </c>
      <c r="B1308" s="7" t="s">
        <v>2730</v>
      </c>
      <c r="C1308" s="12" t="s">
        <v>2731</v>
      </c>
      <c r="D1308" s="7">
        <v>24</v>
      </c>
      <c r="E1308" s="7">
        <v>20</v>
      </c>
      <c r="F1308" s="7">
        <v>19.649999999999999</v>
      </c>
      <c r="G1308" s="7">
        <v>20.8</v>
      </c>
      <c r="H1308" s="7">
        <v>13.35</v>
      </c>
      <c r="I1308" s="7">
        <v>13.5</v>
      </c>
      <c r="J1308" s="7">
        <v>12.69</v>
      </c>
      <c r="K1308" s="6">
        <f t="shared" si="80"/>
        <v>20.150000000000002</v>
      </c>
      <c r="L1308" s="6">
        <f t="shared" si="81"/>
        <v>13.18</v>
      </c>
      <c r="M1308" s="6">
        <f t="shared" si="82"/>
        <v>0.65409429280397013</v>
      </c>
      <c r="N1308" s="11">
        <f t="shared" si="83"/>
        <v>1.4192837473285498E-4</v>
      </c>
      <c r="R1308" s="2"/>
      <c r="S1308" s="2"/>
      <c r="T1308" s="2"/>
      <c r="U1308" s="2"/>
      <c r="V1308" s="2"/>
    </row>
    <row r="1309" spans="1:22">
      <c r="A1309" s="13" t="s">
        <v>4307</v>
      </c>
      <c r="B1309" s="7" t="s">
        <v>2567</v>
      </c>
      <c r="C1309" s="12" t="s">
        <v>2568</v>
      </c>
      <c r="D1309" s="7">
        <v>6</v>
      </c>
      <c r="E1309" s="7">
        <v>17.079999999999998</v>
      </c>
      <c r="F1309" s="7">
        <v>20.21</v>
      </c>
      <c r="G1309" s="7">
        <v>19.079999999999998</v>
      </c>
      <c r="H1309" s="7">
        <v>14.44</v>
      </c>
      <c r="I1309" s="7">
        <v>14</v>
      </c>
      <c r="J1309" s="7">
        <v>15.19</v>
      </c>
      <c r="K1309" s="6">
        <f t="shared" si="80"/>
        <v>18.79</v>
      </c>
      <c r="L1309" s="6">
        <f t="shared" si="81"/>
        <v>14.543333333333331</v>
      </c>
      <c r="M1309" s="6">
        <f t="shared" si="82"/>
        <v>0.77399325882561643</v>
      </c>
      <c r="N1309" s="11">
        <f t="shared" si="83"/>
        <v>3.0915090164339663E-2</v>
      </c>
      <c r="R1309" s="2"/>
      <c r="S1309" s="2"/>
      <c r="T1309" s="2"/>
      <c r="U1309" s="2"/>
      <c r="V1309" s="2"/>
    </row>
    <row r="1310" spans="1:22">
      <c r="A1310" s="13" t="s">
        <v>3203</v>
      </c>
      <c r="B1310" s="7" t="s">
        <v>512</v>
      </c>
      <c r="C1310" s="12" t="s">
        <v>513</v>
      </c>
      <c r="D1310" s="7">
        <v>5</v>
      </c>
      <c r="E1310" s="7">
        <v>12.38</v>
      </c>
      <c r="F1310" s="7">
        <v>13.09</v>
      </c>
      <c r="G1310" s="7">
        <v>13.39</v>
      </c>
      <c r="H1310" s="7">
        <v>19.39</v>
      </c>
      <c r="I1310" s="7">
        <v>20.97</v>
      </c>
      <c r="J1310" s="7">
        <v>20.77</v>
      </c>
      <c r="K1310" s="6">
        <f t="shared" si="80"/>
        <v>12.953333333333333</v>
      </c>
      <c r="L1310" s="6">
        <f t="shared" si="81"/>
        <v>20.376666666666665</v>
      </c>
      <c r="M1310" s="6">
        <f t="shared" si="82"/>
        <v>1.5730828615542973</v>
      </c>
      <c r="N1310" s="11">
        <f t="shared" si="83"/>
        <v>6.4777548198710459E-4</v>
      </c>
      <c r="R1310" s="2"/>
      <c r="S1310" s="2"/>
      <c r="T1310" s="2"/>
      <c r="U1310" s="2"/>
      <c r="V1310" s="2"/>
    </row>
    <row r="1311" spans="1:22">
      <c r="A1311" s="13" t="s">
        <v>4346</v>
      </c>
      <c r="B1311" s="7" t="s">
        <v>2641</v>
      </c>
      <c r="C1311" s="12" t="s">
        <v>2642</v>
      </c>
      <c r="D1311" s="7">
        <v>7</v>
      </c>
      <c r="E1311" s="7">
        <v>19.96</v>
      </c>
      <c r="F1311" s="7">
        <v>19.41</v>
      </c>
      <c r="G1311" s="7">
        <v>18.46</v>
      </c>
      <c r="H1311" s="7">
        <v>14.02</v>
      </c>
      <c r="I1311" s="7">
        <v>13.29</v>
      </c>
      <c r="J1311" s="7">
        <v>14.85</v>
      </c>
      <c r="K1311" s="6">
        <f t="shared" si="80"/>
        <v>19.276666666666667</v>
      </c>
      <c r="L1311" s="6">
        <f t="shared" si="81"/>
        <v>14.053333333333333</v>
      </c>
      <c r="M1311" s="6">
        <f t="shared" si="82"/>
        <v>0.72903337368148013</v>
      </c>
      <c r="N1311" s="11">
        <f t="shared" si="83"/>
        <v>1.1489445120665752E-3</v>
      </c>
      <c r="R1311" s="2"/>
      <c r="S1311" s="2"/>
      <c r="T1311" s="2"/>
      <c r="U1311" s="2"/>
      <c r="V1311" s="2"/>
    </row>
    <row r="1312" spans="1:22">
      <c r="A1312" s="13" t="s">
        <v>4282</v>
      </c>
      <c r="B1312" s="7" t="s">
        <v>2518</v>
      </c>
      <c r="C1312" s="12" t="s">
        <v>2519</v>
      </c>
      <c r="D1312" s="7">
        <v>44</v>
      </c>
      <c r="E1312" s="7">
        <v>17.95</v>
      </c>
      <c r="F1312" s="7">
        <v>19.28</v>
      </c>
      <c r="G1312" s="7">
        <v>18.899999999999999</v>
      </c>
      <c r="H1312" s="7">
        <v>14.39</v>
      </c>
      <c r="I1312" s="7">
        <v>14.93</v>
      </c>
      <c r="J1312" s="7">
        <v>14.56</v>
      </c>
      <c r="K1312" s="6">
        <f t="shared" si="80"/>
        <v>18.71</v>
      </c>
      <c r="L1312" s="6">
        <f t="shared" si="81"/>
        <v>14.626666666666667</v>
      </c>
      <c r="M1312" s="6">
        <f t="shared" si="82"/>
        <v>0.7817566363798325</v>
      </c>
      <c r="N1312" s="11">
        <f t="shared" si="83"/>
        <v>4.0618074617646228E-3</v>
      </c>
      <c r="R1312" s="2"/>
      <c r="S1312" s="2"/>
      <c r="T1312" s="2"/>
      <c r="U1312" s="2"/>
      <c r="V1312" s="2"/>
    </row>
    <row r="1313" spans="1:22" ht="25">
      <c r="A1313" s="13" t="s">
        <v>4317</v>
      </c>
      <c r="B1313" s="7" t="s">
        <v>2587</v>
      </c>
      <c r="C1313" s="12" t="s">
        <v>2588</v>
      </c>
      <c r="D1313" s="7">
        <v>2</v>
      </c>
      <c r="E1313" s="7">
        <v>19.010000000000002</v>
      </c>
      <c r="F1313" s="7">
        <v>16.88</v>
      </c>
      <c r="G1313" s="7">
        <v>19.05</v>
      </c>
      <c r="H1313" s="7">
        <v>14.16</v>
      </c>
      <c r="I1313" s="7">
        <v>17.170000000000002</v>
      </c>
      <c r="J1313" s="7">
        <v>13.72</v>
      </c>
      <c r="K1313" s="6">
        <f t="shared" si="80"/>
        <v>18.313333333333333</v>
      </c>
      <c r="L1313" s="6">
        <f t="shared" si="81"/>
        <v>15.016666666666667</v>
      </c>
      <c r="M1313" s="6">
        <f t="shared" si="82"/>
        <v>0.81998543866035678</v>
      </c>
      <c r="N1313" s="11">
        <f t="shared" si="83"/>
        <v>7.369460637040201E-2</v>
      </c>
      <c r="R1313" s="2"/>
      <c r="S1313" s="2"/>
      <c r="T1313" s="2"/>
      <c r="U1313" s="2"/>
      <c r="V1313" s="2"/>
    </row>
    <row r="1314" spans="1:22">
      <c r="A1314" s="13" t="s">
        <v>3786</v>
      </c>
      <c r="B1314" s="7" t="s">
        <v>1607</v>
      </c>
      <c r="C1314" s="12" t="s">
        <v>1608</v>
      </c>
      <c r="D1314" s="7">
        <v>3</v>
      </c>
      <c r="E1314" s="7">
        <v>16.38</v>
      </c>
      <c r="F1314" s="7">
        <v>14.85</v>
      </c>
      <c r="G1314" s="7">
        <v>16.91</v>
      </c>
      <c r="H1314" s="7">
        <v>16.14</v>
      </c>
      <c r="I1314" s="7">
        <v>18.86</v>
      </c>
      <c r="J1314" s="7">
        <v>16.86</v>
      </c>
      <c r="K1314" s="6">
        <f t="shared" si="80"/>
        <v>16.046666666666667</v>
      </c>
      <c r="L1314" s="6">
        <f t="shared" si="81"/>
        <v>17.286666666666665</v>
      </c>
      <c r="M1314" s="6">
        <f t="shared" si="82"/>
        <v>1.0772746157041959</v>
      </c>
      <c r="N1314" s="11">
        <f t="shared" si="83"/>
        <v>0.29600125805184119</v>
      </c>
      <c r="R1314" s="2"/>
      <c r="S1314" s="2"/>
      <c r="T1314" s="2"/>
      <c r="U1314" s="2"/>
      <c r="V1314" s="2"/>
    </row>
    <row r="1315" spans="1:22">
      <c r="A1315" s="13" t="s">
        <v>3813</v>
      </c>
      <c r="B1315" s="7" t="s">
        <v>1659</v>
      </c>
      <c r="C1315" s="12" t="s">
        <v>1340</v>
      </c>
      <c r="D1315" s="7">
        <v>32</v>
      </c>
      <c r="E1315" s="7">
        <v>16.64</v>
      </c>
      <c r="F1315" s="7">
        <v>15.23</v>
      </c>
      <c r="G1315" s="7">
        <v>16.989999999999998</v>
      </c>
      <c r="H1315" s="7">
        <v>16.309999999999999</v>
      </c>
      <c r="I1315" s="7">
        <v>17.95</v>
      </c>
      <c r="J1315" s="7">
        <v>16.89</v>
      </c>
      <c r="K1315" s="6">
        <f t="shared" si="80"/>
        <v>16.286666666666665</v>
      </c>
      <c r="L1315" s="6">
        <f t="shared" si="81"/>
        <v>17.05</v>
      </c>
      <c r="M1315" s="6">
        <f t="shared" si="82"/>
        <v>1.0468686041751947</v>
      </c>
      <c r="N1315" s="11">
        <f t="shared" si="83"/>
        <v>0.35015076326365513</v>
      </c>
      <c r="R1315" s="2"/>
      <c r="S1315" s="2"/>
      <c r="T1315" s="2"/>
      <c r="U1315" s="2"/>
      <c r="V1315" s="2"/>
    </row>
    <row r="1316" spans="1:22">
      <c r="A1316" s="13" t="s">
        <v>3678</v>
      </c>
      <c r="B1316" s="7" t="s">
        <v>1407</v>
      </c>
      <c r="C1316" s="12" t="s">
        <v>1408</v>
      </c>
      <c r="D1316" s="7">
        <v>10</v>
      </c>
      <c r="E1316" s="7">
        <v>14.95</v>
      </c>
      <c r="F1316" s="7">
        <v>16.91</v>
      </c>
      <c r="G1316" s="7">
        <v>16.18</v>
      </c>
      <c r="H1316" s="7">
        <v>17.46</v>
      </c>
      <c r="I1316" s="7">
        <v>16.5</v>
      </c>
      <c r="J1316" s="7">
        <v>18</v>
      </c>
      <c r="K1316" s="6">
        <f t="shared" si="80"/>
        <v>16.013333333333332</v>
      </c>
      <c r="L1316" s="6">
        <f t="shared" si="81"/>
        <v>17.32</v>
      </c>
      <c r="M1316" s="6">
        <f t="shared" si="82"/>
        <v>1.0815986677768528</v>
      </c>
      <c r="N1316" s="11">
        <f t="shared" si="83"/>
        <v>0.14885400505085403</v>
      </c>
      <c r="R1316" s="2"/>
      <c r="S1316" s="2"/>
      <c r="T1316" s="2"/>
      <c r="U1316" s="2"/>
      <c r="V1316" s="2"/>
    </row>
    <row r="1317" spans="1:22" ht="25">
      <c r="A1317" s="13" t="s">
        <v>3698</v>
      </c>
      <c r="B1317" s="7" t="s">
        <v>1444</v>
      </c>
      <c r="C1317" s="12" t="s">
        <v>1445</v>
      </c>
      <c r="D1317" s="7">
        <v>25</v>
      </c>
      <c r="E1317" s="7">
        <v>15.94</v>
      </c>
      <c r="F1317" s="7">
        <v>16.059999999999999</v>
      </c>
      <c r="G1317" s="7">
        <v>17.52</v>
      </c>
      <c r="H1317" s="7">
        <v>15.6</v>
      </c>
      <c r="I1317" s="7">
        <v>17.170000000000002</v>
      </c>
      <c r="J1317" s="7">
        <v>17.71</v>
      </c>
      <c r="K1317" s="6">
        <f t="shared" si="80"/>
        <v>16.506666666666664</v>
      </c>
      <c r="L1317" s="6">
        <f t="shared" si="81"/>
        <v>16.826666666666668</v>
      </c>
      <c r="M1317" s="6">
        <f t="shared" si="82"/>
        <v>1.0193861066235868</v>
      </c>
      <c r="N1317" s="11">
        <f t="shared" si="83"/>
        <v>0.71432051130956598</v>
      </c>
      <c r="R1317" s="2"/>
      <c r="S1317" s="2"/>
      <c r="T1317" s="2"/>
      <c r="U1317" s="2"/>
      <c r="V1317" s="2"/>
    </row>
    <row r="1318" spans="1:22">
      <c r="A1318" s="13" t="s">
        <v>4047</v>
      </c>
      <c r="B1318" s="7" t="s">
        <v>2086</v>
      </c>
      <c r="C1318" s="12" t="s">
        <v>2087</v>
      </c>
      <c r="D1318" s="7">
        <v>1</v>
      </c>
      <c r="E1318" s="7">
        <v>13.89</v>
      </c>
      <c r="F1318" s="7">
        <v>17.25</v>
      </c>
      <c r="G1318" s="7">
        <v>18.79</v>
      </c>
      <c r="H1318" s="7">
        <v>15.51</v>
      </c>
      <c r="I1318" s="7">
        <v>15.37</v>
      </c>
      <c r="J1318" s="7">
        <v>19.190000000000001</v>
      </c>
      <c r="K1318" s="6">
        <f t="shared" si="80"/>
        <v>16.643333333333334</v>
      </c>
      <c r="L1318" s="6">
        <f t="shared" si="81"/>
        <v>16.690000000000001</v>
      </c>
      <c r="M1318" s="6">
        <f t="shared" si="82"/>
        <v>1.002803925495694</v>
      </c>
      <c r="N1318" s="11">
        <f t="shared" si="83"/>
        <v>0.98172313668407507</v>
      </c>
      <c r="R1318" s="2"/>
      <c r="S1318" s="2"/>
      <c r="T1318" s="2"/>
      <c r="U1318" s="2"/>
      <c r="V1318" s="2"/>
    </row>
    <row r="1319" spans="1:22">
      <c r="A1319" s="13" t="s">
        <v>3704</v>
      </c>
      <c r="B1319" s="7" t="s">
        <v>1456</v>
      </c>
      <c r="C1319" s="12" t="s">
        <v>69</v>
      </c>
      <c r="D1319" s="7">
        <v>1</v>
      </c>
      <c r="E1319" s="7">
        <v>15.8</v>
      </c>
      <c r="F1319" s="7">
        <v>15.6</v>
      </c>
      <c r="G1319" s="7">
        <v>17.510000000000002</v>
      </c>
      <c r="H1319" s="7">
        <v>16.649999999999999</v>
      </c>
      <c r="I1319" s="7">
        <v>17.579999999999998</v>
      </c>
      <c r="J1319" s="7">
        <v>16.86</v>
      </c>
      <c r="K1319" s="6">
        <f t="shared" si="80"/>
        <v>16.303333333333331</v>
      </c>
      <c r="L1319" s="6">
        <f t="shared" si="81"/>
        <v>17.029999999999998</v>
      </c>
      <c r="M1319" s="6">
        <f t="shared" si="82"/>
        <v>1.0445716622367613</v>
      </c>
      <c r="N1319" s="11">
        <f t="shared" si="83"/>
        <v>0.36086552425771978</v>
      </c>
      <c r="R1319" s="2"/>
      <c r="S1319" s="2"/>
      <c r="T1319" s="2"/>
      <c r="U1319" s="2"/>
      <c r="V1319" s="2"/>
    </row>
    <row r="1320" spans="1:22">
      <c r="A1320" s="13" t="s">
        <v>3169</v>
      </c>
      <c r="B1320" s="7" t="s">
        <v>448</v>
      </c>
      <c r="C1320" s="12" t="s">
        <v>449</v>
      </c>
      <c r="D1320" s="7">
        <v>8</v>
      </c>
      <c r="E1320" s="7">
        <v>13.22</v>
      </c>
      <c r="F1320" s="7">
        <v>12.46</v>
      </c>
      <c r="G1320" s="7">
        <v>12.19</v>
      </c>
      <c r="H1320" s="7">
        <v>20.76</v>
      </c>
      <c r="I1320" s="7">
        <v>21.2</v>
      </c>
      <c r="J1320" s="7">
        <v>20.18</v>
      </c>
      <c r="K1320" s="6">
        <f t="shared" si="80"/>
        <v>12.623333333333333</v>
      </c>
      <c r="L1320" s="6">
        <f t="shared" si="81"/>
        <v>20.713333333333335</v>
      </c>
      <c r="M1320" s="6">
        <f t="shared" si="82"/>
        <v>1.6408766833905468</v>
      </c>
      <c r="N1320" s="11">
        <f t="shared" si="83"/>
        <v>4.634412752215265E-5</v>
      </c>
      <c r="R1320" s="2"/>
      <c r="S1320" s="2"/>
      <c r="T1320" s="2"/>
      <c r="U1320" s="2"/>
      <c r="V1320" s="2"/>
    </row>
    <row r="1321" spans="1:22">
      <c r="A1321" s="13" t="s">
        <v>3680</v>
      </c>
      <c r="B1321" s="7" t="s">
        <v>1411</v>
      </c>
      <c r="C1321" s="12" t="s">
        <v>1412</v>
      </c>
      <c r="D1321" s="7">
        <v>1</v>
      </c>
      <c r="E1321" s="7">
        <v>13.84</v>
      </c>
      <c r="F1321" s="7">
        <v>17.079999999999998</v>
      </c>
      <c r="G1321" s="7">
        <v>16.3</v>
      </c>
      <c r="H1321" s="7">
        <v>17.559999999999999</v>
      </c>
      <c r="I1321" s="7">
        <v>14.33</v>
      </c>
      <c r="J1321" s="7">
        <v>20.9</v>
      </c>
      <c r="K1321" s="6">
        <f t="shared" si="80"/>
        <v>15.74</v>
      </c>
      <c r="L1321" s="6">
        <f t="shared" si="81"/>
        <v>17.596666666666668</v>
      </c>
      <c r="M1321" s="6">
        <f t="shared" si="82"/>
        <v>1.1179584921643373</v>
      </c>
      <c r="N1321" s="11">
        <f t="shared" si="83"/>
        <v>0.44833761787248455</v>
      </c>
      <c r="R1321" s="2"/>
      <c r="S1321" s="2"/>
      <c r="T1321" s="2"/>
      <c r="U1321" s="2"/>
      <c r="V1321" s="2"/>
    </row>
    <row r="1322" spans="1:22">
      <c r="A1322" s="13" t="s">
        <v>3329</v>
      </c>
      <c r="B1322" s="7" t="s">
        <v>753</v>
      </c>
      <c r="C1322" s="12" t="s">
        <v>754</v>
      </c>
      <c r="D1322" s="7">
        <v>6</v>
      </c>
      <c r="E1322" s="7">
        <v>13.41</v>
      </c>
      <c r="F1322" s="7">
        <v>13.67</v>
      </c>
      <c r="G1322" s="7">
        <v>16.309999999999999</v>
      </c>
      <c r="H1322" s="7">
        <v>18.89</v>
      </c>
      <c r="I1322" s="7">
        <v>18.690000000000001</v>
      </c>
      <c r="J1322" s="7">
        <v>19.03</v>
      </c>
      <c r="K1322" s="6">
        <f t="shared" si="80"/>
        <v>14.463333333333333</v>
      </c>
      <c r="L1322" s="6">
        <f t="shared" si="81"/>
        <v>18.87</v>
      </c>
      <c r="M1322" s="6">
        <f t="shared" si="82"/>
        <v>1.3046784973496199</v>
      </c>
      <c r="N1322" s="11">
        <f t="shared" si="83"/>
        <v>4.0114782832069824E-2</v>
      </c>
      <c r="R1322" s="2"/>
      <c r="S1322" s="2"/>
      <c r="T1322" s="2"/>
      <c r="U1322" s="2"/>
      <c r="V1322" s="2"/>
    </row>
    <row r="1323" spans="1:22">
      <c r="A1323" s="13" t="s">
        <v>4083</v>
      </c>
      <c r="B1323" s="7" t="s">
        <v>2148</v>
      </c>
      <c r="C1323" s="12" t="s">
        <v>2149</v>
      </c>
      <c r="D1323" s="7">
        <v>4</v>
      </c>
      <c r="E1323" s="7">
        <v>16.21</v>
      </c>
      <c r="F1323" s="7">
        <v>18.579999999999998</v>
      </c>
      <c r="G1323" s="7">
        <v>17.739999999999998</v>
      </c>
      <c r="H1323" s="7">
        <v>15.19</v>
      </c>
      <c r="I1323" s="7">
        <v>16.670000000000002</v>
      </c>
      <c r="J1323" s="7">
        <v>15.61</v>
      </c>
      <c r="K1323" s="6">
        <f t="shared" si="80"/>
        <v>17.510000000000002</v>
      </c>
      <c r="L1323" s="6">
        <f t="shared" si="81"/>
        <v>15.823333333333332</v>
      </c>
      <c r="M1323" s="6">
        <f t="shared" si="82"/>
        <v>0.90367409099562146</v>
      </c>
      <c r="N1323" s="11">
        <f t="shared" si="83"/>
        <v>0.12196560788320834</v>
      </c>
      <c r="R1323" s="2"/>
      <c r="S1323" s="2"/>
      <c r="T1323" s="2"/>
      <c r="U1323" s="2"/>
      <c r="V1323" s="2"/>
    </row>
    <row r="1324" spans="1:22">
      <c r="A1324" s="13" t="s">
        <v>4485</v>
      </c>
      <c r="B1324" s="7" t="s">
        <v>2899</v>
      </c>
      <c r="C1324" s="12" t="s">
        <v>2900</v>
      </c>
      <c r="D1324" s="7">
        <v>2</v>
      </c>
      <c r="E1324" s="7">
        <v>21.99</v>
      </c>
      <c r="F1324" s="7">
        <v>23.55</v>
      </c>
      <c r="G1324" s="7">
        <v>24.63</v>
      </c>
      <c r="H1324" s="7">
        <v>8.6999999999999993</v>
      </c>
      <c r="I1324" s="7">
        <v>11.07</v>
      </c>
      <c r="J1324" s="7">
        <v>10.06</v>
      </c>
      <c r="K1324" s="6">
        <f t="shared" si="80"/>
        <v>23.39</v>
      </c>
      <c r="L1324" s="6">
        <f t="shared" si="81"/>
        <v>9.9433333333333334</v>
      </c>
      <c r="M1324" s="6">
        <f t="shared" si="82"/>
        <v>0.4251104460595696</v>
      </c>
      <c r="N1324" s="11">
        <f t="shared" si="83"/>
        <v>2.1254115369830068E-4</v>
      </c>
      <c r="R1324" s="2"/>
      <c r="S1324" s="2"/>
      <c r="T1324" s="2"/>
      <c r="U1324" s="2"/>
      <c r="V1324" s="2"/>
    </row>
    <row r="1325" spans="1:22">
      <c r="A1325" s="13" t="s">
        <v>3628</v>
      </c>
      <c r="B1325" s="7" t="s">
        <v>1308</v>
      </c>
      <c r="C1325" s="12" t="s">
        <v>1309</v>
      </c>
      <c r="D1325" s="7">
        <v>10</v>
      </c>
      <c r="E1325" s="7">
        <v>15.46</v>
      </c>
      <c r="F1325" s="7">
        <v>17.100000000000001</v>
      </c>
      <c r="G1325" s="7">
        <v>15.43</v>
      </c>
      <c r="H1325" s="7">
        <v>17.29</v>
      </c>
      <c r="I1325" s="7">
        <v>16.579999999999998</v>
      </c>
      <c r="J1325" s="7">
        <v>18.14</v>
      </c>
      <c r="K1325" s="6">
        <f t="shared" si="80"/>
        <v>15.996666666666668</v>
      </c>
      <c r="L1325" s="6">
        <f t="shared" si="81"/>
        <v>17.336666666666666</v>
      </c>
      <c r="M1325" s="6">
        <f t="shared" si="82"/>
        <v>1.0837674515524067</v>
      </c>
      <c r="N1325" s="11">
        <f t="shared" si="83"/>
        <v>0.13602551039026417</v>
      </c>
      <c r="R1325" s="2"/>
      <c r="S1325" s="2"/>
      <c r="T1325" s="2"/>
      <c r="U1325" s="2"/>
      <c r="V1325" s="2"/>
    </row>
    <row r="1326" spans="1:22">
      <c r="A1326" s="13" t="s">
        <v>3789</v>
      </c>
      <c r="B1326" s="7" t="s">
        <v>1613</v>
      </c>
      <c r="C1326" s="12" t="s">
        <v>1614</v>
      </c>
      <c r="D1326" s="7">
        <v>13</v>
      </c>
      <c r="E1326" s="7">
        <v>16.28</v>
      </c>
      <c r="F1326" s="7">
        <v>17.63</v>
      </c>
      <c r="G1326" s="7">
        <v>16.260000000000002</v>
      </c>
      <c r="H1326" s="7">
        <v>17.61</v>
      </c>
      <c r="I1326" s="7">
        <v>15.49</v>
      </c>
      <c r="J1326" s="7">
        <v>16.739999999999998</v>
      </c>
      <c r="K1326" s="6">
        <f t="shared" si="80"/>
        <v>16.723333333333333</v>
      </c>
      <c r="L1326" s="6">
        <f t="shared" si="81"/>
        <v>16.613333333333333</v>
      </c>
      <c r="M1326" s="6">
        <f t="shared" si="82"/>
        <v>0.99342236396252748</v>
      </c>
      <c r="N1326" s="11">
        <f t="shared" si="83"/>
        <v>0.89309331186607488</v>
      </c>
      <c r="R1326" s="2"/>
      <c r="S1326" s="2"/>
      <c r="T1326" s="2"/>
      <c r="U1326" s="2"/>
      <c r="V1326" s="2"/>
    </row>
    <row r="1327" spans="1:22">
      <c r="A1327" s="13" t="s">
        <v>3909</v>
      </c>
      <c r="B1327" s="7" t="s">
        <v>1839</v>
      </c>
      <c r="C1327" s="12" t="s">
        <v>1840</v>
      </c>
      <c r="D1327" s="7">
        <v>1</v>
      </c>
      <c r="E1327" s="7">
        <v>16.059999999999999</v>
      </c>
      <c r="F1327" s="7">
        <v>17.25</v>
      </c>
      <c r="G1327" s="7">
        <v>17.27</v>
      </c>
      <c r="H1327" s="7">
        <v>16.68</v>
      </c>
      <c r="I1327" s="7">
        <v>16.71</v>
      </c>
      <c r="J1327" s="7">
        <v>16.03</v>
      </c>
      <c r="K1327" s="6">
        <f t="shared" si="80"/>
        <v>16.86</v>
      </c>
      <c r="L1327" s="6">
        <f t="shared" si="81"/>
        <v>16.473333333333333</v>
      </c>
      <c r="M1327" s="6">
        <f t="shared" si="82"/>
        <v>0.97706603400553582</v>
      </c>
      <c r="N1327" s="11">
        <f t="shared" si="83"/>
        <v>0.45778065805309931</v>
      </c>
      <c r="R1327" s="2"/>
      <c r="S1327" s="2"/>
      <c r="T1327" s="2"/>
      <c r="U1327" s="2"/>
      <c r="V1327" s="2"/>
    </row>
    <row r="1328" spans="1:22">
      <c r="A1328" s="13" t="s">
        <v>3904</v>
      </c>
      <c r="B1328" s="7" t="s">
        <v>1830</v>
      </c>
      <c r="C1328" s="12" t="s">
        <v>1831</v>
      </c>
      <c r="D1328" s="7">
        <v>3</v>
      </c>
      <c r="E1328" s="7">
        <v>16.739999999999998</v>
      </c>
      <c r="F1328" s="7">
        <v>16.3</v>
      </c>
      <c r="G1328" s="7">
        <v>18.98</v>
      </c>
      <c r="H1328" s="7">
        <v>15.36</v>
      </c>
      <c r="I1328" s="7">
        <v>16.399999999999999</v>
      </c>
      <c r="J1328" s="7">
        <v>16.22</v>
      </c>
      <c r="K1328" s="6">
        <f t="shared" si="80"/>
        <v>17.34</v>
      </c>
      <c r="L1328" s="6">
        <f t="shared" si="81"/>
        <v>15.993333333333332</v>
      </c>
      <c r="M1328" s="6">
        <f t="shared" si="82"/>
        <v>0.92233756247597076</v>
      </c>
      <c r="N1328" s="11">
        <f t="shared" si="83"/>
        <v>0.24127772674815678</v>
      </c>
      <c r="R1328" s="2"/>
      <c r="S1328" s="2"/>
      <c r="T1328" s="2"/>
      <c r="U1328" s="2"/>
      <c r="V1328" s="2"/>
    </row>
    <row r="1329" spans="1:22">
      <c r="A1329" s="13" t="s">
        <v>4306</v>
      </c>
      <c r="B1329" s="7" t="s">
        <v>2565</v>
      </c>
      <c r="C1329" s="12" t="s">
        <v>2566</v>
      </c>
      <c r="D1329" s="7">
        <v>5</v>
      </c>
      <c r="E1329" s="7">
        <v>18.88</v>
      </c>
      <c r="F1329" s="7">
        <v>18.75</v>
      </c>
      <c r="G1329" s="7">
        <v>20.260000000000002</v>
      </c>
      <c r="H1329" s="7">
        <v>12.99</v>
      </c>
      <c r="I1329" s="7">
        <v>14.29</v>
      </c>
      <c r="J1329" s="7">
        <v>14.83</v>
      </c>
      <c r="K1329" s="6">
        <f t="shared" si="80"/>
        <v>19.296666666666667</v>
      </c>
      <c r="L1329" s="6">
        <f t="shared" si="81"/>
        <v>14.036666666666667</v>
      </c>
      <c r="M1329" s="6">
        <f t="shared" si="82"/>
        <v>0.72741406115045781</v>
      </c>
      <c r="N1329" s="11">
        <f t="shared" si="83"/>
        <v>2.0706738824709317E-3</v>
      </c>
      <c r="R1329" s="2"/>
      <c r="S1329" s="2"/>
      <c r="T1329" s="2"/>
      <c r="U1329" s="2"/>
      <c r="V1329" s="2"/>
    </row>
    <row r="1330" spans="1:22">
      <c r="A1330" s="13" t="s">
        <v>4492</v>
      </c>
      <c r="B1330" s="7" t="s">
        <v>2912</v>
      </c>
      <c r="C1330" s="12" t="s">
        <v>2913</v>
      </c>
      <c r="D1330" s="7">
        <v>3</v>
      </c>
      <c r="E1330" s="7">
        <v>21.46</v>
      </c>
      <c r="F1330" s="7">
        <v>24.14</v>
      </c>
      <c r="G1330" s="7">
        <v>26.86</v>
      </c>
      <c r="H1330" s="7">
        <v>8.82</v>
      </c>
      <c r="I1330" s="7">
        <v>9.14</v>
      </c>
      <c r="J1330" s="7">
        <v>9.57</v>
      </c>
      <c r="K1330" s="6">
        <f t="shared" si="80"/>
        <v>24.153333333333336</v>
      </c>
      <c r="L1330" s="6">
        <f t="shared" si="81"/>
        <v>9.1766666666666676</v>
      </c>
      <c r="M1330" s="6">
        <f t="shared" si="82"/>
        <v>0.3799337565553409</v>
      </c>
      <c r="N1330" s="11">
        <f t="shared" si="83"/>
        <v>9.590958073519739E-3</v>
      </c>
      <c r="R1330" s="2"/>
      <c r="S1330" s="2"/>
      <c r="T1330" s="2"/>
      <c r="U1330" s="2"/>
      <c r="V1330" s="2"/>
    </row>
    <row r="1331" spans="1:22">
      <c r="A1331" s="13" t="s">
        <v>2944</v>
      </c>
      <c r="B1331" s="7" t="s">
        <v>13</v>
      </c>
      <c r="C1331" s="12" t="s">
        <v>14</v>
      </c>
      <c r="D1331" s="7">
        <v>2</v>
      </c>
      <c r="E1331" s="7">
        <v>2.62</v>
      </c>
      <c r="F1331" s="7">
        <v>3.82</v>
      </c>
      <c r="G1331" s="7">
        <v>2.15</v>
      </c>
      <c r="H1331" s="7">
        <v>31.86</v>
      </c>
      <c r="I1331" s="7">
        <v>22.77</v>
      </c>
      <c r="J1331" s="7">
        <v>36.79</v>
      </c>
      <c r="K1331" s="6">
        <f t="shared" si="80"/>
        <v>2.8633333333333333</v>
      </c>
      <c r="L1331" s="6">
        <f t="shared" si="81"/>
        <v>30.473333333333329</v>
      </c>
      <c r="M1331" s="6">
        <f t="shared" si="82"/>
        <v>10.642607683352734</v>
      </c>
      <c r="N1331" s="11">
        <f t="shared" si="83"/>
        <v>2.0153797578690243E-2</v>
      </c>
      <c r="R1331" s="2"/>
      <c r="S1331" s="2"/>
      <c r="T1331" s="2"/>
      <c r="U1331" s="2"/>
      <c r="V1331" s="2"/>
    </row>
    <row r="1332" spans="1:22">
      <c r="A1332" s="13" t="s">
        <v>4162</v>
      </c>
      <c r="B1332" s="7" t="s">
        <v>2290</v>
      </c>
      <c r="C1332" s="12" t="s">
        <v>2291</v>
      </c>
      <c r="D1332" s="7">
        <v>5</v>
      </c>
      <c r="E1332" s="7">
        <v>18.510000000000002</v>
      </c>
      <c r="F1332" s="7">
        <v>17.98</v>
      </c>
      <c r="G1332" s="7">
        <v>17.43</v>
      </c>
      <c r="H1332" s="7">
        <v>14.89</v>
      </c>
      <c r="I1332" s="7">
        <v>16.079999999999998</v>
      </c>
      <c r="J1332" s="7">
        <v>15.11</v>
      </c>
      <c r="K1332" s="6">
        <f t="shared" si="80"/>
        <v>17.973333333333333</v>
      </c>
      <c r="L1332" s="6">
        <f t="shared" si="81"/>
        <v>15.36</v>
      </c>
      <c r="M1332" s="6">
        <f t="shared" si="82"/>
        <v>0.85459940652818989</v>
      </c>
      <c r="N1332" s="11">
        <f t="shared" si="83"/>
        <v>5.9512899691123366E-3</v>
      </c>
      <c r="R1332" s="2"/>
      <c r="S1332" s="2"/>
      <c r="T1332" s="2"/>
      <c r="U1332" s="2"/>
      <c r="V1332" s="2"/>
    </row>
    <row r="1333" spans="1:22">
      <c r="A1333" s="13" t="s">
        <v>3530</v>
      </c>
      <c r="B1333" s="7" t="s">
        <v>1128</v>
      </c>
      <c r="C1333" s="12" t="s">
        <v>960</v>
      </c>
      <c r="D1333" s="7">
        <v>7</v>
      </c>
      <c r="E1333" s="7">
        <v>12.56</v>
      </c>
      <c r="F1333" s="7">
        <v>16.73</v>
      </c>
      <c r="G1333" s="7">
        <v>15.49</v>
      </c>
      <c r="H1333" s="7">
        <v>18.43</v>
      </c>
      <c r="I1333" s="7">
        <v>16.88</v>
      </c>
      <c r="J1333" s="7">
        <v>19.920000000000002</v>
      </c>
      <c r="K1333" s="6">
        <f t="shared" si="80"/>
        <v>14.926666666666668</v>
      </c>
      <c r="L1333" s="6">
        <f t="shared" si="81"/>
        <v>18.41</v>
      </c>
      <c r="M1333" s="6">
        <f t="shared" si="82"/>
        <v>1.2333631085305941</v>
      </c>
      <c r="N1333" s="11">
        <f t="shared" si="83"/>
        <v>9.0369340665726966E-2</v>
      </c>
      <c r="R1333" s="2"/>
      <c r="S1333" s="2"/>
      <c r="T1333" s="2"/>
      <c r="U1333" s="2"/>
      <c r="V1333" s="2"/>
    </row>
    <row r="1334" spans="1:22">
      <c r="A1334" s="13" t="s">
        <v>4082</v>
      </c>
      <c r="B1334" s="7" t="s">
        <v>2146</v>
      </c>
      <c r="C1334" s="12" t="s">
        <v>2147</v>
      </c>
      <c r="D1334" s="7">
        <v>1</v>
      </c>
      <c r="E1334" s="7">
        <v>16.98</v>
      </c>
      <c r="F1334" s="7">
        <v>19.93</v>
      </c>
      <c r="G1334" s="7">
        <v>17.649999999999999</v>
      </c>
      <c r="H1334" s="7">
        <v>15.9</v>
      </c>
      <c r="I1334" s="7">
        <v>13.99</v>
      </c>
      <c r="J1334" s="7">
        <v>15.55</v>
      </c>
      <c r="K1334" s="6">
        <f t="shared" si="80"/>
        <v>18.186666666666664</v>
      </c>
      <c r="L1334" s="6">
        <f t="shared" si="81"/>
        <v>15.146666666666667</v>
      </c>
      <c r="M1334" s="6">
        <f t="shared" si="82"/>
        <v>0.8328445747800588</v>
      </c>
      <c r="N1334" s="11">
        <f t="shared" si="83"/>
        <v>5.5339204178329486E-2</v>
      </c>
      <c r="R1334" s="2"/>
      <c r="S1334" s="2"/>
      <c r="T1334" s="2"/>
      <c r="U1334" s="2"/>
      <c r="V1334" s="2"/>
    </row>
    <row r="1335" spans="1:22">
      <c r="A1335" s="13" t="s">
        <v>3633</v>
      </c>
      <c r="B1335" s="7" t="s">
        <v>1318</v>
      </c>
      <c r="C1335" s="12" t="s">
        <v>1319</v>
      </c>
      <c r="D1335" s="7">
        <v>2</v>
      </c>
      <c r="E1335" s="7">
        <v>14.72</v>
      </c>
      <c r="F1335" s="7">
        <v>16.11</v>
      </c>
      <c r="G1335" s="7">
        <v>18.12</v>
      </c>
      <c r="H1335" s="7">
        <v>18.600000000000001</v>
      </c>
      <c r="I1335" s="7">
        <v>14.51</v>
      </c>
      <c r="J1335" s="7">
        <v>17.95</v>
      </c>
      <c r="K1335" s="6">
        <f t="shared" si="80"/>
        <v>16.316666666666666</v>
      </c>
      <c r="L1335" s="6">
        <f t="shared" si="81"/>
        <v>17.02</v>
      </c>
      <c r="M1335" s="6">
        <f t="shared" si="82"/>
        <v>1.0431052093973443</v>
      </c>
      <c r="N1335" s="11">
        <f t="shared" si="83"/>
        <v>0.68561648795427188</v>
      </c>
      <c r="R1335" s="2"/>
      <c r="S1335" s="2"/>
      <c r="T1335" s="2"/>
      <c r="U1335" s="2"/>
      <c r="V1335" s="2"/>
    </row>
    <row r="1336" spans="1:22" ht="37">
      <c r="A1336" s="13" t="s">
        <v>3767</v>
      </c>
      <c r="B1336" s="7" t="s">
        <v>1571</v>
      </c>
      <c r="C1336" s="12" t="s">
        <v>1572</v>
      </c>
      <c r="D1336" s="7">
        <v>3</v>
      </c>
      <c r="E1336" s="7">
        <v>17.399999999999999</v>
      </c>
      <c r="F1336" s="7">
        <v>15.84</v>
      </c>
      <c r="G1336" s="7">
        <v>16.29</v>
      </c>
      <c r="H1336" s="7">
        <v>16.55</v>
      </c>
      <c r="I1336" s="7">
        <v>17.059999999999999</v>
      </c>
      <c r="J1336" s="7">
        <v>16.86</v>
      </c>
      <c r="K1336" s="6">
        <f t="shared" si="80"/>
        <v>16.509999999999998</v>
      </c>
      <c r="L1336" s="6">
        <f t="shared" si="81"/>
        <v>16.823333333333334</v>
      </c>
      <c r="M1336" s="6">
        <f t="shared" si="82"/>
        <v>1.018978396931153</v>
      </c>
      <c r="N1336" s="11">
        <f t="shared" si="83"/>
        <v>0.57575765507533561</v>
      </c>
      <c r="R1336" s="2"/>
      <c r="S1336" s="2"/>
      <c r="T1336" s="2"/>
      <c r="U1336" s="2"/>
      <c r="V1336" s="2"/>
    </row>
    <row r="1337" spans="1:22">
      <c r="A1337" s="13" t="s">
        <v>3377</v>
      </c>
      <c r="B1337" s="7" t="s">
        <v>843</v>
      </c>
      <c r="C1337" s="12" t="s">
        <v>844</v>
      </c>
      <c r="D1337" s="7">
        <v>2</v>
      </c>
      <c r="E1337" s="7">
        <v>14.87</v>
      </c>
      <c r="F1337" s="7">
        <v>16.059999999999999</v>
      </c>
      <c r="G1337" s="7">
        <v>13.13</v>
      </c>
      <c r="H1337" s="7">
        <v>19.61</v>
      </c>
      <c r="I1337" s="7">
        <v>16.03</v>
      </c>
      <c r="J1337" s="7">
        <v>20.29</v>
      </c>
      <c r="K1337" s="6">
        <f t="shared" si="80"/>
        <v>14.686666666666667</v>
      </c>
      <c r="L1337" s="6">
        <f t="shared" si="81"/>
        <v>18.643333333333334</v>
      </c>
      <c r="M1337" s="6">
        <f t="shared" si="82"/>
        <v>1.2694053563322742</v>
      </c>
      <c r="N1337" s="11">
        <f t="shared" si="83"/>
        <v>7.6171722936345374E-2</v>
      </c>
      <c r="R1337" s="2"/>
      <c r="S1337" s="2"/>
      <c r="T1337" s="2"/>
      <c r="U1337" s="2"/>
      <c r="V1337" s="2"/>
    </row>
    <row r="1338" spans="1:22">
      <c r="A1338" s="13" t="s">
        <v>4141</v>
      </c>
      <c r="B1338" s="7" t="s">
        <v>2252</v>
      </c>
      <c r="C1338" s="12" t="s">
        <v>2253</v>
      </c>
      <c r="D1338" s="7">
        <v>1</v>
      </c>
      <c r="E1338" s="7">
        <v>20.25</v>
      </c>
      <c r="F1338" s="7">
        <v>17.350000000000001</v>
      </c>
      <c r="G1338" s="7">
        <v>17.64</v>
      </c>
      <c r="H1338" s="7">
        <v>16.579999999999998</v>
      </c>
      <c r="I1338" s="7">
        <v>15.03</v>
      </c>
      <c r="J1338" s="7">
        <v>13.15</v>
      </c>
      <c r="K1338" s="6">
        <f t="shared" si="80"/>
        <v>18.413333333333334</v>
      </c>
      <c r="L1338" s="6">
        <f t="shared" si="81"/>
        <v>14.92</v>
      </c>
      <c r="M1338" s="6">
        <f t="shared" si="82"/>
        <v>0.8102824040550326</v>
      </c>
      <c r="N1338" s="11">
        <f t="shared" si="83"/>
        <v>6.1666134076900324E-2</v>
      </c>
      <c r="R1338" s="2"/>
      <c r="S1338" s="2"/>
      <c r="T1338" s="2"/>
      <c r="U1338" s="2"/>
      <c r="V1338" s="2"/>
    </row>
    <row r="1339" spans="1:22">
      <c r="A1339" s="13" t="s">
        <v>3821</v>
      </c>
      <c r="B1339" s="7" t="s">
        <v>1674</v>
      </c>
      <c r="C1339" s="12" t="s">
        <v>1675</v>
      </c>
      <c r="D1339" s="7">
        <v>1</v>
      </c>
      <c r="E1339" s="7">
        <v>16.37</v>
      </c>
      <c r="F1339" s="7">
        <v>16.489999999999998</v>
      </c>
      <c r="G1339" s="7">
        <v>18.97</v>
      </c>
      <c r="H1339" s="7">
        <v>14.81</v>
      </c>
      <c r="I1339" s="7">
        <v>16.68</v>
      </c>
      <c r="J1339" s="7">
        <v>16.68</v>
      </c>
      <c r="K1339" s="6">
        <f t="shared" si="80"/>
        <v>17.276666666666667</v>
      </c>
      <c r="L1339" s="6">
        <f t="shared" si="81"/>
        <v>16.056666666666668</v>
      </c>
      <c r="M1339" s="6">
        <f t="shared" si="82"/>
        <v>0.9293845263360988</v>
      </c>
      <c r="N1339" s="11">
        <f t="shared" si="83"/>
        <v>0.31592069054810712</v>
      </c>
      <c r="R1339" s="2"/>
      <c r="S1339" s="2"/>
      <c r="T1339" s="2"/>
      <c r="U1339" s="2"/>
      <c r="V1339" s="2"/>
    </row>
    <row r="1340" spans="1:22">
      <c r="A1340" s="13" t="s">
        <v>3538</v>
      </c>
      <c r="B1340" s="7" t="s">
        <v>1142</v>
      </c>
      <c r="C1340" s="12" t="s">
        <v>1143</v>
      </c>
      <c r="D1340" s="7">
        <v>4</v>
      </c>
      <c r="E1340" s="7">
        <v>14.57</v>
      </c>
      <c r="F1340" s="7">
        <v>15.47</v>
      </c>
      <c r="G1340" s="7">
        <v>15.11</v>
      </c>
      <c r="H1340" s="7">
        <v>17.84</v>
      </c>
      <c r="I1340" s="7">
        <v>17.55</v>
      </c>
      <c r="J1340" s="7">
        <v>19.46</v>
      </c>
      <c r="K1340" s="6">
        <f t="shared" si="80"/>
        <v>15.049999999999999</v>
      </c>
      <c r="L1340" s="6">
        <f t="shared" si="81"/>
        <v>18.283333333333335</v>
      </c>
      <c r="M1340" s="6">
        <f t="shared" si="82"/>
        <v>1.2148394241417499</v>
      </c>
      <c r="N1340" s="11">
        <f t="shared" si="83"/>
        <v>1.9129811036164939E-2</v>
      </c>
      <c r="R1340" s="2"/>
      <c r="S1340" s="2"/>
      <c r="T1340" s="2"/>
      <c r="U1340" s="2"/>
      <c r="V1340" s="2"/>
    </row>
    <row r="1341" spans="1:22">
      <c r="A1341" s="13" t="s">
        <v>4021</v>
      </c>
      <c r="B1341" s="7" t="s">
        <v>2039</v>
      </c>
      <c r="C1341" s="12" t="s">
        <v>2040</v>
      </c>
      <c r="D1341" s="7">
        <v>1</v>
      </c>
      <c r="E1341" s="7">
        <v>17.68</v>
      </c>
      <c r="F1341" s="7">
        <v>17.100000000000001</v>
      </c>
      <c r="G1341" s="7">
        <v>17.63</v>
      </c>
      <c r="H1341" s="7">
        <v>15.31</v>
      </c>
      <c r="I1341" s="7">
        <v>16.03</v>
      </c>
      <c r="J1341" s="7">
        <v>16.25</v>
      </c>
      <c r="K1341" s="6">
        <f t="shared" si="80"/>
        <v>17.47</v>
      </c>
      <c r="L1341" s="6">
        <f t="shared" si="81"/>
        <v>15.863333333333335</v>
      </c>
      <c r="M1341" s="6">
        <f t="shared" si="82"/>
        <v>0.90803281816447257</v>
      </c>
      <c r="N1341" s="11">
        <f t="shared" si="83"/>
        <v>1.2960806886578517E-2</v>
      </c>
      <c r="R1341" s="2"/>
      <c r="S1341" s="2"/>
      <c r="T1341" s="2"/>
      <c r="U1341" s="2"/>
      <c r="V1341" s="2"/>
    </row>
    <row r="1342" spans="1:22">
      <c r="A1342" s="13" t="s">
        <v>3588</v>
      </c>
      <c r="B1342" s="7" t="s">
        <v>1235</v>
      </c>
      <c r="C1342" s="12" t="s">
        <v>1236</v>
      </c>
      <c r="D1342" s="7">
        <v>2</v>
      </c>
      <c r="E1342" s="7">
        <v>15.22</v>
      </c>
      <c r="F1342" s="7">
        <v>15.36</v>
      </c>
      <c r="G1342" s="7">
        <v>16.760000000000002</v>
      </c>
      <c r="H1342" s="7">
        <v>17.63</v>
      </c>
      <c r="I1342" s="7">
        <v>17.440000000000001</v>
      </c>
      <c r="J1342" s="7">
        <v>17.59</v>
      </c>
      <c r="K1342" s="6">
        <f t="shared" si="80"/>
        <v>15.780000000000001</v>
      </c>
      <c r="L1342" s="6">
        <f t="shared" si="81"/>
        <v>17.553333333333331</v>
      </c>
      <c r="M1342" s="6">
        <f t="shared" si="82"/>
        <v>1.1123785382340514</v>
      </c>
      <c r="N1342" s="11">
        <f t="shared" si="83"/>
        <v>6.70988979425578E-2</v>
      </c>
      <c r="R1342" s="2"/>
      <c r="S1342" s="2"/>
      <c r="T1342" s="2"/>
      <c r="U1342" s="2"/>
      <c r="V1342" s="2"/>
    </row>
    <row r="1343" spans="1:22">
      <c r="A1343" s="13" t="s">
        <v>3835</v>
      </c>
      <c r="B1343" s="7" t="s">
        <v>1698</v>
      </c>
      <c r="C1343" s="12" t="s">
        <v>1699</v>
      </c>
      <c r="D1343" s="7">
        <v>4</v>
      </c>
      <c r="E1343" s="7">
        <v>15.29</v>
      </c>
      <c r="F1343" s="7">
        <v>16.32</v>
      </c>
      <c r="G1343" s="7">
        <v>19.39</v>
      </c>
      <c r="H1343" s="7">
        <v>15.05</v>
      </c>
      <c r="I1343" s="7">
        <v>17.579999999999998</v>
      </c>
      <c r="J1343" s="7">
        <v>16.36</v>
      </c>
      <c r="K1343" s="6">
        <f t="shared" si="80"/>
        <v>17</v>
      </c>
      <c r="L1343" s="6">
        <f t="shared" si="81"/>
        <v>16.329999999999998</v>
      </c>
      <c r="M1343" s="6">
        <f t="shared" si="82"/>
        <v>0.96058823529411752</v>
      </c>
      <c r="N1343" s="11">
        <f t="shared" si="83"/>
        <v>0.66941658219863398</v>
      </c>
      <c r="R1343" s="2"/>
      <c r="S1343" s="2"/>
      <c r="T1343" s="2"/>
      <c r="U1343" s="2"/>
      <c r="V1343" s="2"/>
    </row>
    <row r="1344" spans="1:22">
      <c r="A1344" s="13" t="s">
        <v>3032</v>
      </c>
      <c r="B1344" s="7" t="s">
        <v>183</v>
      </c>
      <c r="C1344" s="12" t="s">
        <v>184</v>
      </c>
      <c r="D1344" s="7">
        <v>1</v>
      </c>
      <c r="E1344" s="7">
        <v>9.84</v>
      </c>
      <c r="F1344" s="7">
        <v>8.8800000000000008</v>
      </c>
      <c r="G1344" s="7">
        <v>11.2</v>
      </c>
      <c r="H1344" s="7">
        <v>20.92</v>
      </c>
      <c r="I1344" s="7">
        <v>24.61</v>
      </c>
      <c r="J1344" s="7">
        <v>24.55</v>
      </c>
      <c r="K1344" s="6">
        <f t="shared" si="80"/>
        <v>9.9733333333333327</v>
      </c>
      <c r="L1344" s="6">
        <f t="shared" si="81"/>
        <v>23.36</v>
      </c>
      <c r="M1344" s="6">
        <f t="shared" si="82"/>
        <v>2.3422459893048129</v>
      </c>
      <c r="N1344" s="11">
        <f t="shared" si="83"/>
        <v>2.0475506388018742E-3</v>
      </c>
      <c r="R1344" s="2"/>
      <c r="S1344" s="2"/>
      <c r="T1344" s="2"/>
      <c r="U1344" s="2"/>
      <c r="V1344" s="2"/>
    </row>
    <row r="1345" spans="1:22">
      <c r="A1345" s="13" t="s">
        <v>4249</v>
      </c>
      <c r="B1345" s="7" t="s">
        <v>2453</v>
      </c>
      <c r="C1345" s="12" t="s">
        <v>471</v>
      </c>
      <c r="D1345" s="7">
        <v>3</v>
      </c>
      <c r="E1345" s="7">
        <v>17.5</v>
      </c>
      <c r="F1345" s="7">
        <v>19.14</v>
      </c>
      <c r="G1345" s="7">
        <v>18.55</v>
      </c>
      <c r="H1345" s="7">
        <v>14.57</v>
      </c>
      <c r="I1345" s="7">
        <v>14.7</v>
      </c>
      <c r="J1345" s="7">
        <v>15.55</v>
      </c>
      <c r="K1345" s="6">
        <f t="shared" si="80"/>
        <v>18.396666666666665</v>
      </c>
      <c r="L1345" s="6">
        <f t="shared" si="81"/>
        <v>14.94</v>
      </c>
      <c r="M1345" s="6">
        <f t="shared" si="82"/>
        <v>0.81210364196412399</v>
      </c>
      <c r="N1345" s="11">
        <f t="shared" si="83"/>
        <v>6.1714842796601254E-3</v>
      </c>
      <c r="R1345" s="2"/>
      <c r="S1345" s="2"/>
      <c r="T1345" s="2"/>
      <c r="U1345" s="2"/>
      <c r="V1345" s="2"/>
    </row>
    <row r="1346" spans="1:22" ht="37">
      <c r="A1346" s="13" t="s">
        <v>3755</v>
      </c>
      <c r="B1346" s="7" t="s">
        <v>1549</v>
      </c>
      <c r="C1346" s="12" t="s">
        <v>1550</v>
      </c>
      <c r="D1346" s="7">
        <v>12</v>
      </c>
      <c r="E1346" s="7">
        <v>14.97</v>
      </c>
      <c r="F1346" s="7">
        <v>16.64</v>
      </c>
      <c r="G1346" s="7">
        <v>17.09</v>
      </c>
      <c r="H1346" s="7">
        <v>16.37</v>
      </c>
      <c r="I1346" s="7">
        <v>17.3</v>
      </c>
      <c r="J1346" s="7">
        <v>17.62</v>
      </c>
      <c r="K1346" s="6">
        <f t="shared" si="80"/>
        <v>16.233333333333334</v>
      </c>
      <c r="L1346" s="6">
        <f t="shared" si="81"/>
        <v>17.096666666666668</v>
      </c>
      <c r="M1346" s="6">
        <f t="shared" si="82"/>
        <v>1.0531827515400412</v>
      </c>
      <c r="N1346" s="11">
        <f t="shared" si="83"/>
        <v>0.32585520250131539</v>
      </c>
      <c r="R1346" s="2"/>
      <c r="S1346" s="2"/>
      <c r="T1346" s="2"/>
      <c r="U1346" s="2"/>
      <c r="V1346" s="2"/>
    </row>
    <row r="1347" spans="1:22">
      <c r="A1347" s="13" t="s">
        <v>4016</v>
      </c>
      <c r="B1347" s="7" t="s">
        <v>2030</v>
      </c>
      <c r="C1347" s="12" t="s">
        <v>2031</v>
      </c>
      <c r="D1347" s="7">
        <v>8</v>
      </c>
      <c r="E1347" s="7">
        <v>17.75</v>
      </c>
      <c r="F1347" s="7">
        <v>17.600000000000001</v>
      </c>
      <c r="G1347" s="7">
        <v>17.41</v>
      </c>
      <c r="H1347" s="7">
        <v>16.04</v>
      </c>
      <c r="I1347" s="7">
        <v>14.87</v>
      </c>
      <c r="J1347" s="7">
        <v>16.32</v>
      </c>
      <c r="K1347" s="6">
        <f t="shared" ref="K1347:K1410" si="84">AVERAGE(E1347:G1347)</f>
        <v>17.58666666666667</v>
      </c>
      <c r="L1347" s="6">
        <f t="shared" ref="L1347:L1410" si="85">AVERAGE(H1347:J1347)</f>
        <v>15.743333333333332</v>
      </c>
      <c r="M1347" s="6">
        <f t="shared" ref="M1347:M1410" si="86">L1347/K1347</f>
        <v>0.89518574677786178</v>
      </c>
      <c r="N1347" s="11">
        <f t="shared" ref="N1347:N1410" si="87">TTEST(E1347:G1347,H1347:J1347,2,3)</f>
        <v>4.7631212221022359E-2</v>
      </c>
      <c r="R1347" s="2"/>
      <c r="S1347" s="2"/>
      <c r="T1347" s="2"/>
      <c r="U1347" s="2"/>
      <c r="V1347" s="2"/>
    </row>
    <row r="1348" spans="1:22">
      <c r="A1348" s="13" t="s">
        <v>3220</v>
      </c>
      <c r="B1348" s="7" t="s">
        <v>545</v>
      </c>
      <c r="C1348" s="12" t="s">
        <v>546</v>
      </c>
      <c r="D1348" s="7">
        <v>1</v>
      </c>
      <c r="E1348" s="7">
        <v>13.04</v>
      </c>
      <c r="F1348" s="7">
        <v>12.85</v>
      </c>
      <c r="G1348" s="7">
        <v>13.08</v>
      </c>
      <c r="H1348" s="7">
        <v>20.22</v>
      </c>
      <c r="I1348" s="7">
        <v>20.079999999999998</v>
      </c>
      <c r="J1348" s="7">
        <v>20.74</v>
      </c>
      <c r="K1348" s="6">
        <f t="shared" si="84"/>
        <v>12.99</v>
      </c>
      <c r="L1348" s="6">
        <f t="shared" si="85"/>
        <v>20.346666666666664</v>
      </c>
      <c r="M1348" s="6">
        <f t="shared" si="86"/>
        <v>1.5663330767256862</v>
      </c>
      <c r="N1348" s="11">
        <f t="shared" si="87"/>
        <v>2.0933725815429048E-4</v>
      </c>
      <c r="R1348" s="2"/>
      <c r="S1348" s="2"/>
      <c r="T1348" s="2"/>
      <c r="U1348" s="2"/>
      <c r="V1348" s="2"/>
    </row>
    <row r="1349" spans="1:22">
      <c r="A1349" s="13" t="s">
        <v>3681</v>
      </c>
      <c r="B1349" s="7" t="s">
        <v>1413</v>
      </c>
      <c r="C1349" s="12" t="s">
        <v>489</v>
      </c>
      <c r="D1349" s="7">
        <v>10</v>
      </c>
      <c r="E1349" s="7">
        <v>15.38</v>
      </c>
      <c r="F1349" s="7">
        <v>19.34</v>
      </c>
      <c r="G1349" s="7">
        <v>15.69</v>
      </c>
      <c r="H1349" s="7">
        <v>17.89</v>
      </c>
      <c r="I1349" s="7">
        <v>14.79</v>
      </c>
      <c r="J1349" s="7">
        <v>16.899999999999999</v>
      </c>
      <c r="K1349" s="6">
        <f t="shared" si="84"/>
        <v>16.803333333333331</v>
      </c>
      <c r="L1349" s="6">
        <f t="shared" si="85"/>
        <v>16.526666666666667</v>
      </c>
      <c r="M1349" s="6">
        <f t="shared" si="86"/>
        <v>0.98353501289426715</v>
      </c>
      <c r="N1349" s="11">
        <f t="shared" si="87"/>
        <v>0.86917472700820042</v>
      </c>
      <c r="R1349" s="2"/>
      <c r="S1349" s="2"/>
      <c r="T1349" s="2"/>
      <c r="U1349" s="2"/>
      <c r="V1349" s="2"/>
    </row>
    <row r="1350" spans="1:22">
      <c r="A1350" s="13" t="s">
        <v>3124</v>
      </c>
      <c r="B1350" s="7" t="s">
        <v>359</v>
      </c>
      <c r="C1350" s="12" t="s">
        <v>360</v>
      </c>
      <c r="D1350" s="7">
        <v>3</v>
      </c>
      <c r="E1350" s="7">
        <v>11.52</v>
      </c>
      <c r="F1350" s="7">
        <v>11.58</v>
      </c>
      <c r="G1350" s="7">
        <v>12.88</v>
      </c>
      <c r="H1350" s="7">
        <v>21.03</v>
      </c>
      <c r="I1350" s="7">
        <v>21.05</v>
      </c>
      <c r="J1350" s="7">
        <v>21.93</v>
      </c>
      <c r="K1350" s="6">
        <f t="shared" si="84"/>
        <v>11.993333333333334</v>
      </c>
      <c r="L1350" s="6">
        <f t="shared" si="85"/>
        <v>21.336666666666662</v>
      </c>
      <c r="M1350" s="6">
        <f t="shared" si="86"/>
        <v>1.7790439132851579</v>
      </c>
      <c r="N1350" s="11">
        <f t="shared" si="87"/>
        <v>1.5873697458617083E-4</v>
      </c>
      <c r="R1350" s="2"/>
      <c r="S1350" s="2"/>
      <c r="T1350" s="2"/>
      <c r="U1350" s="2"/>
      <c r="V1350" s="2"/>
    </row>
    <row r="1351" spans="1:22">
      <c r="A1351" s="13" t="s">
        <v>3831</v>
      </c>
      <c r="B1351" s="7" t="s">
        <v>1690</v>
      </c>
      <c r="C1351" s="12" t="s">
        <v>1691</v>
      </c>
      <c r="D1351" s="7">
        <v>5</v>
      </c>
      <c r="E1351" s="7">
        <v>15.36</v>
      </c>
      <c r="F1351" s="7">
        <v>16.489999999999998</v>
      </c>
      <c r="G1351" s="7">
        <v>17.600000000000001</v>
      </c>
      <c r="H1351" s="7">
        <v>16.09</v>
      </c>
      <c r="I1351" s="7">
        <v>16.600000000000001</v>
      </c>
      <c r="J1351" s="7">
        <v>17.86</v>
      </c>
      <c r="K1351" s="6">
        <f t="shared" si="84"/>
        <v>16.483333333333334</v>
      </c>
      <c r="L1351" s="6">
        <f t="shared" si="85"/>
        <v>16.849999999999998</v>
      </c>
      <c r="M1351" s="6">
        <f t="shared" si="86"/>
        <v>1.0222446916076844</v>
      </c>
      <c r="N1351" s="11">
        <f t="shared" si="87"/>
        <v>0.68364192348567365</v>
      </c>
      <c r="R1351" s="2"/>
      <c r="S1351" s="2"/>
      <c r="T1351" s="2"/>
      <c r="U1351" s="2"/>
      <c r="V1351" s="2"/>
    </row>
    <row r="1352" spans="1:22">
      <c r="A1352" s="13" t="s">
        <v>3327</v>
      </c>
      <c r="B1352" s="7" t="s">
        <v>750</v>
      </c>
      <c r="C1352" s="12" t="s">
        <v>217</v>
      </c>
      <c r="D1352" s="7">
        <v>1</v>
      </c>
      <c r="E1352" s="7">
        <v>14.06</v>
      </c>
      <c r="F1352" s="7">
        <v>12.13</v>
      </c>
      <c r="G1352" s="7">
        <v>14.46</v>
      </c>
      <c r="H1352" s="7">
        <v>19.46</v>
      </c>
      <c r="I1352" s="7">
        <v>20.52</v>
      </c>
      <c r="J1352" s="7">
        <v>19.36</v>
      </c>
      <c r="K1352" s="6">
        <f t="shared" si="84"/>
        <v>13.550000000000002</v>
      </c>
      <c r="L1352" s="6">
        <f t="shared" si="85"/>
        <v>19.78</v>
      </c>
      <c r="M1352" s="6">
        <f t="shared" si="86"/>
        <v>1.4597785977859776</v>
      </c>
      <c r="N1352" s="11">
        <f t="shared" si="87"/>
        <v>4.5884278043343898E-3</v>
      </c>
      <c r="R1352" s="2"/>
      <c r="S1352" s="2"/>
      <c r="T1352" s="2"/>
      <c r="U1352" s="2"/>
      <c r="V1352" s="2"/>
    </row>
    <row r="1353" spans="1:22">
      <c r="A1353" s="13" t="s">
        <v>2995</v>
      </c>
      <c r="B1353" s="7" t="s">
        <v>111</v>
      </c>
      <c r="C1353" s="12" t="s">
        <v>112</v>
      </c>
      <c r="D1353" s="7">
        <v>2</v>
      </c>
      <c r="E1353" s="7">
        <v>8.0399999999999991</v>
      </c>
      <c r="F1353" s="7">
        <v>8.16</v>
      </c>
      <c r="G1353" s="7">
        <v>6.99</v>
      </c>
      <c r="H1353" s="7">
        <v>25.91</v>
      </c>
      <c r="I1353" s="7">
        <v>25.85</v>
      </c>
      <c r="J1353" s="7">
        <v>25.06</v>
      </c>
      <c r="K1353" s="6">
        <f t="shared" si="84"/>
        <v>7.7299999999999995</v>
      </c>
      <c r="L1353" s="6">
        <f t="shared" si="85"/>
        <v>25.606666666666669</v>
      </c>
      <c r="M1353" s="6">
        <f t="shared" si="86"/>
        <v>3.3126347563605005</v>
      </c>
      <c r="N1353" s="11">
        <f t="shared" si="87"/>
        <v>6.1410887612766161E-6</v>
      </c>
      <c r="R1353" s="2"/>
      <c r="S1353" s="2"/>
      <c r="T1353" s="2"/>
      <c r="U1353" s="2"/>
      <c r="V1353" s="2"/>
    </row>
    <row r="1354" spans="1:22">
      <c r="A1354" s="13" t="s">
        <v>3157</v>
      </c>
      <c r="B1354" s="7" t="s">
        <v>425</v>
      </c>
      <c r="C1354" s="12" t="s">
        <v>426</v>
      </c>
      <c r="D1354" s="7">
        <v>3</v>
      </c>
      <c r="E1354" s="7">
        <v>12.05</v>
      </c>
      <c r="F1354" s="7">
        <v>13.43</v>
      </c>
      <c r="G1354" s="7">
        <v>12.44</v>
      </c>
      <c r="H1354" s="7">
        <v>18.5</v>
      </c>
      <c r="I1354" s="7">
        <v>21.31</v>
      </c>
      <c r="J1354" s="7">
        <v>22.28</v>
      </c>
      <c r="K1354" s="6">
        <f t="shared" si="84"/>
        <v>12.64</v>
      </c>
      <c r="L1354" s="6">
        <f t="shared" si="85"/>
        <v>20.696666666666669</v>
      </c>
      <c r="M1354" s="6">
        <f t="shared" si="86"/>
        <v>1.6373945147679325</v>
      </c>
      <c r="N1354" s="11">
        <f t="shared" si="87"/>
        <v>1.1598237710843397E-2</v>
      </c>
      <c r="R1354" s="2"/>
      <c r="S1354" s="2"/>
      <c r="T1354" s="2"/>
      <c r="U1354" s="2"/>
      <c r="V1354" s="2"/>
    </row>
    <row r="1355" spans="1:22">
      <c r="A1355" s="13" t="s">
        <v>2949</v>
      </c>
      <c r="B1355" s="7" t="s">
        <v>22</v>
      </c>
      <c r="C1355" s="12" t="s">
        <v>23</v>
      </c>
      <c r="D1355" s="7">
        <v>1</v>
      </c>
      <c r="E1355" s="7">
        <v>3.19</v>
      </c>
      <c r="F1355" s="7">
        <v>4.47</v>
      </c>
      <c r="G1355" s="7">
        <v>2.5099999999999998</v>
      </c>
      <c r="H1355" s="7">
        <v>30.09</v>
      </c>
      <c r="I1355" s="7">
        <v>22.86</v>
      </c>
      <c r="J1355" s="7">
        <v>36.869999999999997</v>
      </c>
      <c r="K1355" s="6">
        <f t="shared" si="84"/>
        <v>3.39</v>
      </c>
      <c r="L1355" s="6">
        <f t="shared" si="85"/>
        <v>29.939999999999998</v>
      </c>
      <c r="M1355" s="6">
        <f t="shared" si="86"/>
        <v>8.8318584070796451</v>
      </c>
      <c r="N1355" s="11">
        <f t="shared" si="87"/>
        <v>2.0688293270700101E-2</v>
      </c>
      <c r="R1355" s="2"/>
      <c r="S1355" s="2"/>
      <c r="T1355" s="2"/>
      <c r="U1355" s="2"/>
      <c r="V1355" s="2"/>
    </row>
    <row r="1356" spans="1:22">
      <c r="A1356" s="13" t="s">
        <v>3906</v>
      </c>
      <c r="B1356" s="7" t="s">
        <v>1833</v>
      </c>
      <c r="C1356" s="12" t="s">
        <v>1834</v>
      </c>
      <c r="D1356" s="7">
        <v>9</v>
      </c>
      <c r="E1356" s="7">
        <v>17.260000000000002</v>
      </c>
      <c r="F1356" s="7">
        <v>15.76</v>
      </c>
      <c r="G1356" s="7">
        <v>17.670000000000002</v>
      </c>
      <c r="H1356" s="7">
        <v>15.72</v>
      </c>
      <c r="I1356" s="7">
        <v>16.89</v>
      </c>
      <c r="J1356" s="7">
        <v>16.7</v>
      </c>
      <c r="K1356" s="6">
        <f t="shared" si="84"/>
        <v>16.896666666666668</v>
      </c>
      <c r="L1356" s="6">
        <f t="shared" si="85"/>
        <v>16.436666666666667</v>
      </c>
      <c r="M1356" s="6">
        <f t="shared" si="86"/>
        <v>0.97277569540343256</v>
      </c>
      <c r="N1356" s="11">
        <f t="shared" si="87"/>
        <v>0.54493606460632504</v>
      </c>
      <c r="R1356" s="2"/>
      <c r="S1356" s="2"/>
      <c r="T1356" s="2"/>
      <c r="U1356" s="2"/>
      <c r="V1356" s="2"/>
    </row>
    <row r="1357" spans="1:22">
      <c r="A1357" s="13" t="s">
        <v>3978</v>
      </c>
      <c r="B1357" s="7" t="s">
        <v>1965</v>
      </c>
      <c r="C1357" s="12" t="s">
        <v>1421</v>
      </c>
      <c r="D1357" s="7">
        <v>1</v>
      </c>
      <c r="E1357" s="7">
        <v>17.350000000000001</v>
      </c>
      <c r="F1357" s="7">
        <v>21.48</v>
      </c>
      <c r="G1357" s="7">
        <v>13.03</v>
      </c>
      <c r="H1357" s="7">
        <v>19.670000000000002</v>
      </c>
      <c r="I1357" s="7">
        <v>12.34</v>
      </c>
      <c r="J1357" s="7">
        <v>16.12</v>
      </c>
      <c r="K1357" s="6">
        <f t="shared" si="84"/>
        <v>17.286666666666665</v>
      </c>
      <c r="L1357" s="6">
        <f t="shared" si="85"/>
        <v>16.043333333333337</v>
      </c>
      <c r="M1357" s="6">
        <f t="shared" si="86"/>
        <v>0.92807558812186686</v>
      </c>
      <c r="N1357" s="11">
        <f t="shared" si="87"/>
        <v>0.72021356205937592</v>
      </c>
      <c r="R1357" s="2"/>
      <c r="S1357" s="2"/>
      <c r="T1357" s="2"/>
      <c r="U1357" s="2"/>
      <c r="V1357" s="2"/>
    </row>
    <row r="1358" spans="1:22">
      <c r="A1358" s="13" t="s">
        <v>3298</v>
      </c>
      <c r="B1358" s="7" t="s">
        <v>694</v>
      </c>
      <c r="C1358" s="12" t="s">
        <v>695</v>
      </c>
      <c r="D1358" s="7">
        <v>16</v>
      </c>
      <c r="E1358" s="7">
        <v>14.15</v>
      </c>
      <c r="F1358" s="7">
        <v>13.02</v>
      </c>
      <c r="G1358" s="7">
        <v>13.47</v>
      </c>
      <c r="H1358" s="7">
        <v>19.11</v>
      </c>
      <c r="I1358" s="7">
        <v>21.15</v>
      </c>
      <c r="J1358" s="7">
        <v>19.11</v>
      </c>
      <c r="K1358" s="6">
        <f t="shared" si="84"/>
        <v>13.546666666666667</v>
      </c>
      <c r="L1358" s="6">
        <f t="shared" si="85"/>
        <v>19.79</v>
      </c>
      <c r="M1358" s="6">
        <f t="shared" si="86"/>
        <v>1.4608759842519685</v>
      </c>
      <c r="N1358" s="11">
        <f t="shared" si="87"/>
        <v>4.2796059817438959E-3</v>
      </c>
      <c r="R1358" s="2"/>
      <c r="S1358" s="2"/>
      <c r="T1358" s="2"/>
      <c r="U1358" s="2"/>
      <c r="V1358" s="2"/>
    </row>
    <row r="1359" spans="1:22">
      <c r="A1359" s="13" t="s">
        <v>3819</v>
      </c>
      <c r="B1359" s="7" t="s">
        <v>1670</v>
      </c>
      <c r="C1359" s="12" t="s">
        <v>1671</v>
      </c>
      <c r="D1359" s="7">
        <v>156</v>
      </c>
      <c r="E1359" s="7">
        <v>16.48</v>
      </c>
      <c r="F1359" s="7">
        <v>17.28</v>
      </c>
      <c r="G1359" s="7">
        <v>16.25</v>
      </c>
      <c r="H1359" s="7">
        <v>17.149999999999999</v>
      </c>
      <c r="I1359" s="7">
        <v>16.16</v>
      </c>
      <c r="J1359" s="7">
        <v>16.68</v>
      </c>
      <c r="K1359" s="6">
        <f t="shared" si="84"/>
        <v>16.670000000000002</v>
      </c>
      <c r="L1359" s="6">
        <f t="shared" si="85"/>
        <v>16.663333333333334</v>
      </c>
      <c r="M1359" s="6">
        <f t="shared" si="86"/>
        <v>0.99960007998400313</v>
      </c>
      <c r="N1359" s="11">
        <f t="shared" si="87"/>
        <v>0.98819398755728782</v>
      </c>
      <c r="R1359" s="2"/>
      <c r="S1359" s="2"/>
      <c r="T1359" s="2"/>
      <c r="U1359" s="2"/>
      <c r="V1359" s="2"/>
    </row>
    <row r="1360" spans="1:22">
      <c r="A1360" s="13" t="s">
        <v>3844</v>
      </c>
      <c r="B1360" s="7" t="s">
        <v>1714</v>
      </c>
      <c r="C1360" s="12" t="s">
        <v>1715</v>
      </c>
      <c r="D1360" s="7">
        <v>110</v>
      </c>
      <c r="E1360" s="7">
        <v>17.809999999999999</v>
      </c>
      <c r="F1360" s="7">
        <v>14.41</v>
      </c>
      <c r="G1360" s="7">
        <v>16.760000000000002</v>
      </c>
      <c r="H1360" s="7">
        <v>15.81</v>
      </c>
      <c r="I1360" s="7">
        <v>18.48</v>
      </c>
      <c r="J1360" s="7">
        <v>16.72</v>
      </c>
      <c r="K1360" s="6">
        <f t="shared" si="84"/>
        <v>16.326666666666668</v>
      </c>
      <c r="L1360" s="6">
        <f t="shared" si="85"/>
        <v>17.003333333333334</v>
      </c>
      <c r="M1360" s="6">
        <f t="shared" si="86"/>
        <v>1.0414454879542669</v>
      </c>
      <c r="N1360" s="11">
        <f t="shared" si="87"/>
        <v>0.62516323551327524</v>
      </c>
      <c r="R1360" s="2"/>
      <c r="S1360" s="2"/>
      <c r="T1360" s="2"/>
      <c r="U1360" s="2"/>
      <c r="V1360" s="2"/>
    </row>
    <row r="1361" spans="1:22" ht="25">
      <c r="A1361" s="13" t="s">
        <v>3735</v>
      </c>
      <c r="B1361" s="7" t="s">
        <v>1514</v>
      </c>
      <c r="C1361" s="12" t="s">
        <v>1515</v>
      </c>
      <c r="D1361" s="7">
        <v>3</v>
      </c>
      <c r="E1361" s="7">
        <v>16.23</v>
      </c>
      <c r="F1361" s="7">
        <v>15.3</v>
      </c>
      <c r="G1361" s="7">
        <v>16.739999999999998</v>
      </c>
      <c r="H1361" s="7">
        <v>17.61</v>
      </c>
      <c r="I1361" s="7">
        <v>17.07</v>
      </c>
      <c r="J1361" s="7">
        <v>17.05</v>
      </c>
      <c r="K1361" s="6">
        <f t="shared" si="84"/>
        <v>16.09</v>
      </c>
      <c r="L1361" s="6">
        <f t="shared" si="85"/>
        <v>17.243333333333336</v>
      </c>
      <c r="M1361" s="6">
        <f t="shared" si="86"/>
        <v>1.0716801325875287</v>
      </c>
      <c r="N1361" s="11">
        <f t="shared" si="87"/>
        <v>9.5320960338042618E-2</v>
      </c>
      <c r="R1361" s="2"/>
      <c r="S1361" s="2"/>
      <c r="T1361" s="2"/>
      <c r="U1361" s="2"/>
      <c r="V1361" s="2"/>
    </row>
    <row r="1362" spans="1:22">
      <c r="A1362" s="13" t="s">
        <v>3191</v>
      </c>
      <c r="B1362" s="7" t="s">
        <v>490</v>
      </c>
      <c r="C1362" s="12" t="s">
        <v>19</v>
      </c>
      <c r="D1362" s="7">
        <v>1</v>
      </c>
      <c r="E1362" s="7">
        <v>13.7</v>
      </c>
      <c r="F1362" s="7">
        <v>13.27</v>
      </c>
      <c r="G1362" s="7">
        <v>12.38</v>
      </c>
      <c r="H1362" s="7">
        <v>17.649999999999999</v>
      </c>
      <c r="I1362" s="7">
        <v>21.67</v>
      </c>
      <c r="J1362" s="7">
        <v>21.33</v>
      </c>
      <c r="K1362" s="6">
        <f t="shared" si="84"/>
        <v>13.116666666666667</v>
      </c>
      <c r="L1362" s="6">
        <f t="shared" si="85"/>
        <v>20.216666666666665</v>
      </c>
      <c r="M1362" s="6">
        <f t="shared" si="86"/>
        <v>1.5412960609911053</v>
      </c>
      <c r="N1362" s="11">
        <f t="shared" si="87"/>
        <v>2.3560314581099317E-2</v>
      </c>
      <c r="R1362" s="2"/>
      <c r="S1362" s="2"/>
      <c r="T1362" s="2"/>
      <c r="U1362" s="2"/>
      <c r="V1362" s="2"/>
    </row>
    <row r="1363" spans="1:22">
      <c r="A1363" s="13" t="s">
        <v>4262</v>
      </c>
      <c r="B1363" s="7" t="s">
        <v>2478</v>
      </c>
      <c r="C1363" s="12" t="s">
        <v>2479</v>
      </c>
      <c r="D1363" s="7">
        <v>3</v>
      </c>
      <c r="E1363" s="7">
        <v>17.690000000000001</v>
      </c>
      <c r="F1363" s="7">
        <v>18.68</v>
      </c>
      <c r="G1363" s="7">
        <v>18.93</v>
      </c>
      <c r="H1363" s="7">
        <v>14.63</v>
      </c>
      <c r="I1363" s="7">
        <v>14.46</v>
      </c>
      <c r="J1363" s="7">
        <v>15.62</v>
      </c>
      <c r="K1363" s="6">
        <f t="shared" si="84"/>
        <v>18.433333333333334</v>
      </c>
      <c r="L1363" s="6">
        <f t="shared" si="85"/>
        <v>14.903333333333334</v>
      </c>
      <c r="M1363" s="6">
        <f t="shared" si="86"/>
        <v>0.80849909584086799</v>
      </c>
      <c r="N1363" s="11">
        <f t="shared" si="87"/>
        <v>2.5418220782042616E-3</v>
      </c>
      <c r="R1363" s="2"/>
      <c r="S1363" s="2"/>
      <c r="T1363" s="2"/>
      <c r="U1363" s="2"/>
      <c r="V1363" s="2"/>
    </row>
    <row r="1364" spans="1:22">
      <c r="A1364" s="13" t="s">
        <v>3960</v>
      </c>
      <c r="B1364" s="7" t="s">
        <v>1934</v>
      </c>
      <c r="C1364" s="12" t="s">
        <v>12</v>
      </c>
      <c r="D1364" s="7">
        <v>1</v>
      </c>
      <c r="E1364" s="7">
        <v>17.510000000000002</v>
      </c>
      <c r="F1364" s="7">
        <v>15.16</v>
      </c>
      <c r="G1364" s="7">
        <v>17.190000000000001</v>
      </c>
      <c r="H1364" s="7">
        <v>15.77</v>
      </c>
      <c r="I1364" s="7">
        <v>18.22</v>
      </c>
      <c r="J1364" s="7">
        <v>16.149999999999999</v>
      </c>
      <c r="K1364" s="6">
        <f t="shared" si="84"/>
        <v>16.62</v>
      </c>
      <c r="L1364" s="6">
        <f t="shared" si="85"/>
        <v>16.713333333333331</v>
      </c>
      <c r="M1364" s="6">
        <f t="shared" si="86"/>
        <v>1.0056157240272763</v>
      </c>
      <c r="N1364" s="11">
        <f t="shared" si="87"/>
        <v>0.93399654885883188</v>
      </c>
      <c r="R1364" s="2"/>
      <c r="S1364" s="2"/>
      <c r="T1364" s="2"/>
      <c r="U1364" s="2"/>
      <c r="V1364" s="2"/>
    </row>
    <row r="1365" spans="1:22" ht="25">
      <c r="A1365" s="13" t="s">
        <v>3602</v>
      </c>
      <c r="B1365" s="7" t="s">
        <v>1260</v>
      </c>
      <c r="C1365" s="12" t="s">
        <v>1261</v>
      </c>
      <c r="D1365" s="7">
        <v>5</v>
      </c>
      <c r="E1365" s="7">
        <v>15.69</v>
      </c>
      <c r="F1365" s="7">
        <v>14.15</v>
      </c>
      <c r="G1365" s="7">
        <v>16.940000000000001</v>
      </c>
      <c r="H1365" s="7">
        <v>17.07</v>
      </c>
      <c r="I1365" s="7">
        <v>18.29</v>
      </c>
      <c r="J1365" s="7">
        <v>17.87</v>
      </c>
      <c r="K1365" s="6">
        <f t="shared" si="84"/>
        <v>15.593333333333334</v>
      </c>
      <c r="L1365" s="6">
        <f t="shared" si="85"/>
        <v>17.743333333333336</v>
      </c>
      <c r="M1365" s="6">
        <f t="shared" si="86"/>
        <v>1.1378794356562636</v>
      </c>
      <c r="N1365" s="11">
        <f t="shared" si="87"/>
        <v>0.10036529117533959</v>
      </c>
      <c r="R1365" s="2"/>
      <c r="S1365" s="2"/>
      <c r="T1365" s="2"/>
      <c r="U1365" s="2"/>
      <c r="V1365" s="2"/>
    </row>
    <row r="1366" spans="1:22">
      <c r="A1366" s="13" t="s">
        <v>3687</v>
      </c>
      <c r="B1366" s="7" t="s">
        <v>1424</v>
      </c>
      <c r="C1366" s="12" t="s">
        <v>1425</v>
      </c>
      <c r="D1366" s="7">
        <v>6</v>
      </c>
      <c r="E1366" s="7">
        <v>16.09</v>
      </c>
      <c r="F1366" s="7">
        <v>14.96</v>
      </c>
      <c r="G1366" s="7">
        <v>17.16</v>
      </c>
      <c r="H1366" s="7">
        <v>17.29</v>
      </c>
      <c r="I1366" s="7">
        <v>16.43</v>
      </c>
      <c r="J1366" s="7">
        <v>18.079999999999998</v>
      </c>
      <c r="K1366" s="6">
        <f t="shared" si="84"/>
        <v>16.07</v>
      </c>
      <c r="L1366" s="6">
        <f t="shared" si="85"/>
        <v>17.266666666666666</v>
      </c>
      <c r="M1366" s="6">
        <f t="shared" si="86"/>
        <v>1.0744658784484546</v>
      </c>
      <c r="N1366" s="11">
        <f t="shared" si="87"/>
        <v>0.21167318589023948</v>
      </c>
      <c r="R1366" s="2"/>
      <c r="S1366" s="2"/>
      <c r="T1366" s="2"/>
      <c r="U1366" s="2"/>
      <c r="V1366" s="2"/>
    </row>
    <row r="1367" spans="1:22">
      <c r="A1367" s="13" t="s">
        <v>4019</v>
      </c>
      <c r="B1367" s="7" t="s">
        <v>2036</v>
      </c>
      <c r="C1367" s="12" t="s">
        <v>2037</v>
      </c>
      <c r="D1367" s="7">
        <v>1</v>
      </c>
      <c r="E1367" s="7">
        <v>16</v>
      </c>
      <c r="F1367" s="7">
        <v>16.62</v>
      </c>
      <c r="G1367" s="7">
        <v>22.74</v>
      </c>
      <c r="H1367" s="7">
        <v>12.7</v>
      </c>
      <c r="I1367" s="7">
        <v>16.82</v>
      </c>
      <c r="J1367" s="7">
        <v>15.13</v>
      </c>
      <c r="K1367" s="6">
        <f t="shared" si="84"/>
        <v>18.453333333333333</v>
      </c>
      <c r="L1367" s="6">
        <f t="shared" si="85"/>
        <v>14.883333333333333</v>
      </c>
      <c r="M1367" s="6">
        <f t="shared" si="86"/>
        <v>0.8065390173410405</v>
      </c>
      <c r="N1367" s="11">
        <f t="shared" si="87"/>
        <v>0.23916699479948472</v>
      </c>
      <c r="R1367" s="2"/>
      <c r="S1367" s="2"/>
      <c r="T1367" s="2"/>
      <c r="U1367" s="2"/>
      <c r="V1367" s="2"/>
    </row>
    <row r="1368" spans="1:22">
      <c r="A1368" s="13" t="s">
        <v>4368</v>
      </c>
      <c r="B1368" s="7" t="s">
        <v>2682</v>
      </c>
      <c r="C1368" s="12" t="s">
        <v>2683</v>
      </c>
      <c r="D1368" s="7">
        <v>21</v>
      </c>
      <c r="E1368" s="7">
        <v>20.54</v>
      </c>
      <c r="F1368" s="7">
        <v>20.350000000000001</v>
      </c>
      <c r="G1368" s="7">
        <v>17.32</v>
      </c>
      <c r="H1368" s="7">
        <v>14.59</v>
      </c>
      <c r="I1368" s="7">
        <v>12.98</v>
      </c>
      <c r="J1368" s="7">
        <v>14.21</v>
      </c>
      <c r="K1368" s="6">
        <f t="shared" si="84"/>
        <v>19.403333333333332</v>
      </c>
      <c r="L1368" s="6">
        <f t="shared" si="85"/>
        <v>13.926666666666668</v>
      </c>
      <c r="M1368" s="6">
        <f t="shared" si="86"/>
        <v>0.71774609173681503</v>
      </c>
      <c r="N1368" s="11">
        <f t="shared" si="87"/>
        <v>2.0092200242972879E-2</v>
      </c>
      <c r="R1368" s="2"/>
      <c r="S1368" s="2"/>
      <c r="T1368" s="2"/>
      <c r="U1368" s="2"/>
      <c r="V1368" s="2"/>
    </row>
    <row r="1369" spans="1:22">
      <c r="A1369" s="13" t="s">
        <v>4227</v>
      </c>
      <c r="B1369" s="7" t="s">
        <v>2411</v>
      </c>
      <c r="C1369" s="12" t="s">
        <v>2412</v>
      </c>
      <c r="D1369" s="7">
        <v>24</v>
      </c>
      <c r="E1369" s="7">
        <v>17.940000000000001</v>
      </c>
      <c r="F1369" s="7">
        <v>20.059999999999999</v>
      </c>
      <c r="G1369" s="7">
        <v>18.21</v>
      </c>
      <c r="H1369" s="7">
        <v>14.77</v>
      </c>
      <c r="I1369" s="7">
        <v>14.33</v>
      </c>
      <c r="J1369" s="7">
        <v>14.69</v>
      </c>
      <c r="K1369" s="6">
        <f t="shared" si="84"/>
        <v>18.736666666666668</v>
      </c>
      <c r="L1369" s="6">
        <f t="shared" si="85"/>
        <v>14.596666666666666</v>
      </c>
      <c r="M1369" s="6">
        <f t="shared" si="86"/>
        <v>0.77904287493328583</v>
      </c>
      <c r="N1369" s="11">
        <f t="shared" si="87"/>
        <v>2.1372481331100576E-2</v>
      </c>
      <c r="R1369" s="2"/>
      <c r="S1369" s="2"/>
      <c r="T1369" s="2"/>
      <c r="U1369" s="2"/>
      <c r="V1369" s="2"/>
    </row>
    <row r="1370" spans="1:22">
      <c r="A1370" s="13" t="s">
        <v>3148</v>
      </c>
      <c r="B1370" s="7" t="s">
        <v>407</v>
      </c>
      <c r="C1370" s="12" t="s">
        <v>408</v>
      </c>
      <c r="D1370" s="7">
        <v>1</v>
      </c>
      <c r="E1370" s="7">
        <v>12.64</v>
      </c>
      <c r="F1370" s="7">
        <v>13.7</v>
      </c>
      <c r="G1370" s="7">
        <v>12.49</v>
      </c>
      <c r="H1370" s="7">
        <v>22.07</v>
      </c>
      <c r="I1370" s="7">
        <v>16.64</v>
      </c>
      <c r="J1370" s="7">
        <v>22.46</v>
      </c>
      <c r="K1370" s="6">
        <f t="shared" si="84"/>
        <v>12.943333333333333</v>
      </c>
      <c r="L1370" s="6">
        <f t="shared" si="85"/>
        <v>20.39</v>
      </c>
      <c r="M1370" s="6">
        <f t="shared" si="86"/>
        <v>1.5753283543651817</v>
      </c>
      <c r="N1370" s="11">
        <f t="shared" si="87"/>
        <v>5.3053540662585913E-2</v>
      </c>
      <c r="R1370" s="2"/>
      <c r="S1370" s="2"/>
      <c r="T1370" s="2"/>
      <c r="U1370" s="2"/>
      <c r="V1370" s="2"/>
    </row>
    <row r="1371" spans="1:22">
      <c r="A1371" s="13" t="s">
        <v>4025</v>
      </c>
      <c r="B1371" s="7" t="s">
        <v>2045</v>
      </c>
      <c r="C1371" s="12" t="s">
        <v>2046</v>
      </c>
      <c r="D1371" s="7">
        <v>39</v>
      </c>
      <c r="E1371" s="7">
        <v>16.57</v>
      </c>
      <c r="F1371" s="7">
        <v>19.63</v>
      </c>
      <c r="G1371" s="7">
        <v>16.66</v>
      </c>
      <c r="H1371" s="7">
        <v>15.1</v>
      </c>
      <c r="I1371" s="7">
        <v>15.13</v>
      </c>
      <c r="J1371" s="7">
        <v>16.920000000000002</v>
      </c>
      <c r="K1371" s="6">
        <f t="shared" si="84"/>
        <v>17.62</v>
      </c>
      <c r="L1371" s="6">
        <f t="shared" si="85"/>
        <v>15.716666666666669</v>
      </c>
      <c r="M1371" s="6">
        <f t="shared" si="86"/>
        <v>0.89197881195611051</v>
      </c>
      <c r="N1371" s="11">
        <f t="shared" si="87"/>
        <v>0.1952155533636738</v>
      </c>
      <c r="R1371" s="2"/>
      <c r="S1371" s="2"/>
      <c r="T1371" s="2"/>
      <c r="U1371" s="2"/>
      <c r="V1371" s="2"/>
    </row>
    <row r="1372" spans="1:22">
      <c r="A1372" s="13" t="s">
        <v>4260</v>
      </c>
      <c r="B1372" s="7" t="s">
        <v>2474</v>
      </c>
      <c r="C1372" s="12" t="s">
        <v>2475</v>
      </c>
      <c r="D1372" s="7">
        <v>34</v>
      </c>
      <c r="E1372" s="7">
        <v>17.98</v>
      </c>
      <c r="F1372" s="7">
        <v>18.25</v>
      </c>
      <c r="G1372" s="7">
        <v>19.850000000000001</v>
      </c>
      <c r="H1372" s="7">
        <v>14.02</v>
      </c>
      <c r="I1372" s="7">
        <v>15.6</v>
      </c>
      <c r="J1372" s="7">
        <v>14.3</v>
      </c>
      <c r="K1372" s="6">
        <f t="shared" si="84"/>
        <v>18.693333333333335</v>
      </c>
      <c r="L1372" s="6">
        <f t="shared" si="85"/>
        <v>14.64</v>
      </c>
      <c r="M1372" s="6">
        <f t="shared" si="86"/>
        <v>0.7831669044222539</v>
      </c>
      <c r="N1372" s="11">
        <f t="shared" si="87"/>
        <v>6.5023700105085076E-3</v>
      </c>
      <c r="R1372" s="2"/>
      <c r="S1372" s="2"/>
      <c r="T1372" s="2"/>
      <c r="U1372" s="2"/>
      <c r="V1372" s="2"/>
    </row>
    <row r="1373" spans="1:22">
      <c r="A1373" s="13" t="s">
        <v>4186</v>
      </c>
      <c r="B1373" s="7" t="s">
        <v>2335</v>
      </c>
      <c r="C1373" s="12" t="s">
        <v>2336</v>
      </c>
      <c r="D1373" s="7">
        <v>36</v>
      </c>
      <c r="E1373" s="7">
        <v>17.510000000000002</v>
      </c>
      <c r="F1373" s="7">
        <v>18.07</v>
      </c>
      <c r="G1373" s="7">
        <v>18.57</v>
      </c>
      <c r="H1373" s="7">
        <v>14.82</v>
      </c>
      <c r="I1373" s="7">
        <v>14.9</v>
      </c>
      <c r="J1373" s="7">
        <v>16.12</v>
      </c>
      <c r="K1373" s="6">
        <f t="shared" si="84"/>
        <v>18.05</v>
      </c>
      <c r="L1373" s="6">
        <f t="shared" si="85"/>
        <v>15.280000000000001</v>
      </c>
      <c r="M1373" s="6">
        <f t="shared" si="86"/>
        <v>0.84653739612188372</v>
      </c>
      <c r="N1373" s="11">
        <f t="shared" si="87"/>
        <v>7.6908285305399933E-3</v>
      </c>
      <c r="R1373" s="2"/>
      <c r="S1373" s="2"/>
      <c r="T1373" s="2"/>
      <c r="U1373" s="2"/>
      <c r="V1373" s="2"/>
    </row>
    <row r="1374" spans="1:22">
      <c r="A1374" s="13" t="s">
        <v>3372</v>
      </c>
      <c r="B1374" s="7" t="s">
        <v>834</v>
      </c>
      <c r="C1374" s="12" t="s">
        <v>835</v>
      </c>
      <c r="D1374" s="7">
        <v>18</v>
      </c>
      <c r="E1374" s="7">
        <v>14.03</v>
      </c>
      <c r="F1374" s="7">
        <v>17.440000000000001</v>
      </c>
      <c r="G1374" s="7">
        <v>13.5</v>
      </c>
      <c r="H1374" s="7">
        <v>19.13</v>
      </c>
      <c r="I1374" s="7">
        <v>17.32</v>
      </c>
      <c r="J1374" s="7">
        <v>18.579999999999998</v>
      </c>
      <c r="K1374" s="6">
        <f t="shared" si="84"/>
        <v>14.99</v>
      </c>
      <c r="L1374" s="6">
        <f t="shared" si="85"/>
        <v>18.343333333333334</v>
      </c>
      <c r="M1374" s="6">
        <f t="shared" si="86"/>
        <v>1.2237046920169001</v>
      </c>
      <c r="N1374" s="11">
        <f t="shared" si="87"/>
        <v>9.6787243036489959E-2</v>
      </c>
      <c r="R1374" s="2"/>
      <c r="S1374" s="2"/>
      <c r="T1374" s="2"/>
      <c r="U1374" s="2"/>
      <c r="V1374" s="2"/>
    </row>
    <row r="1375" spans="1:22">
      <c r="A1375" s="13" t="s">
        <v>3772</v>
      </c>
      <c r="B1375" s="7" t="s">
        <v>1580</v>
      </c>
      <c r="C1375" s="12" t="s">
        <v>1581</v>
      </c>
      <c r="D1375" s="7">
        <v>2</v>
      </c>
      <c r="E1375" s="7">
        <v>14.78</v>
      </c>
      <c r="F1375" s="7">
        <v>16.34</v>
      </c>
      <c r="G1375" s="7">
        <v>17.239999999999998</v>
      </c>
      <c r="H1375" s="7">
        <v>16.5</v>
      </c>
      <c r="I1375" s="7">
        <v>16.87</v>
      </c>
      <c r="J1375" s="7">
        <v>18.27</v>
      </c>
      <c r="K1375" s="6">
        <f t="shared" si="84"/>
        <v>16.12</v>
      </c>
      <c r="L1375" s="6">
        <f t="shared" si="85"/>
        <v>17.213333333333335</v>
      </c>
      <c r="M1375" s="6">
        <f t="shared" si="86"/>
        <v>1.0678246484698097</v>
      </c>
      <c r="N1375" s="11">
        <f t="shared" si="87"/>
        <v>0.29528104169255109</v>
      </c>
      <c r="R1375" s="2"/>
      <c r="S1375" s="2"/>
      <c r="T1375" s="2"/>
      <c r="U1375" s="2"/>
      <c r="V1375" s="2"/>
    </row>
    <row r="1376" spans="1:22">
      <c r="A1376" s="13" t="s">
        <v>3892</v>
      </c>
      <c r="B1376" s="7" t="s">
        <v>1806</v>
      </c>
      <c r="C1376" s="12" t="s">
        <v>1807</v>
      </c>
      <c r="D1376" s="7">
        <v>1</v>
      </c>
      <c r="E1376" s="7">
        <v>16.38</v>
      </c>
      <c r="F1376" s="7">
        <v>16.47</v>
      </c>
      <c r="G1376" s="7">
        <v>16.53</v>
      </c>
      <c r="H1376" s="7">
        <v>15.38</v>
      </c>
      <c r="I1376" s="7">
        <v>19.21</v>
      </c>
      <c r="J1376" s="7">
        <v>16.03</v>
      </c>
      <c r="K1376" s="6">
        <f t="shared" si="84"/>
        <v>16.459999999999997</v>
      </c>
      <c r="L1376" s="6">
        <f t="shared" si="85"/>
        <v>16.873333333333335</v>
      </c>
      <c r="M1376" s="6">
        <f t="shared" si="86"/>
        <v>1.0251113811259622</v>
      </c>
      <c r="N1376" s="11">
        <f t="shared" si="87"/>
        <v>0.76028422656961481</v>
      </c>
      <c r="R1376" s="2"/>
      <c r="S1376" s="2"/>
      <c r="T1376" s="2"/>
      <c r="U1376" s="2"/>
      <c r="V1376" s="2"/>
    </row>
    <row r="1377" spans="1:22">
      <c r="A1377" s="13" t="s">
        <v>3791</v>
      </c>
      <c r="B1377" s="7" t="s">
        <v>1617</v>
      </c>
      <c r="C1377" s="12" t="s">
        <v>1618</v>
      </c>
      <c r="D1377" s="7">
        <v>4</v>
      </c>
      <c r="E1377" s="7">
        <v>14.73</v>
      </c>
      <c r="F1377" s="7">
        <v>16.68</v>
      </c>
      <c r="G1377" s="7">
        <v>16.72</v>
      </c>
      <c r="H1377" s="7">
        <v>17.13</v>
      </c>
      <c r="I1377" s="7">
        <v>16.87</v>
      </c>
      <c r="J1377" s="7">
        <v>17.87</v>
      </c>
      <c r="K1377" s="6">
        <f t="shared" si="84"/>
        <v>16.043333333333333</v>
      </c>
      <c r="L1377" s="6">
        <f t="shared" si="85"/>
        <v>17.290000000000003</v>
      </c>
      <c r="M1377" s="6">
        <f t="shared" si="86"/>
        <v>1.077706212341575</v>
      </c>
      <c r="N1377" s="11">
        <f t="shared" si="87"/>
        <v>0.18919368570884454</v>
      </c>
      <c r="R1377" s="2"/>
      <c r="S1377" s="2"/>
      <c r="T1377" s="2"/>
      <c r="U1377" s="2"/>
      <c r="V1377" s="2"/>
    </row>
    <row r="1378" spans="1:22">
      <c r="A1378" s="13" t="s">
        <v>3924</v>
      </c>
      <c r="B1378" s="7" t="s">
        <v>1868</v>
      </c>
      <c r="C1378" s="12" t="s">
        <v>1869</v>
      </c>
      <c r="D1378" s="7">
        <v>1</v>
      </c>
      <c r="E1378" s="7">
        <v>17.18</v>
      </c>
      <c r="F1378" s="7">
        <v>15.78</v>
      </c>
      <c r="G1378" s="7">
        <v>17.05</v>
      </c>
      <c r="H1378" s="7">
        <v>16.34</v>
      </c>
      <c r="I1378" s="7">
        <v>14.93</v>
      </c>
      <c r="J1378" s="7">
        <v>18.71</v>
      </c>
      <c r="K1378" s="6">
        <f t="shared" si="84"/>
        <v>16.670000000000002</v>
      </c>
      <c r="L1378" s="6">
        <f t="shared" si="85"/>
        <v>16.66</v>
      </c>
      <c r="M1378" s="6">
        <f t="shared" si="86"/>
        <v>0.99940011997600475</v>
      </c>
      <c r="N1378" s="11">
        <f t="shared" si="87"/>
        <v>0.99388839276149921</v>
      </c>
      <c r="R1378" s="2"/>
      <c r="S1378" s="2"/>
      <c r="T1378" s="2"/>
      <c r="U1378" s="2"/>
      <c r="V1378" s="2"/>
    </row>
    <row r="1379" spans="1:22">
      <c r="A1379" s="13" t="s">
        <v>4098</v>
      </c>
      <c r="B1379" s="7" t="s">
        <v>2175</v>
      </c>
      <c r="C1379" s="12" t="s">
        <v>2176</v>
      </c>
      <c r="D1379" s="7">
        <v>4</v>
      </c>
      <c r="E1379" s="7">
        <v>17.170000000000002</v>
      </c>
      <c r="F1379" s="7">
        <v>17.899999999999999</v>
      </c>
      <c r="G1379" s="7">
        <v>18.55</v>
      </c>
      <c r="H1379" s="7">
        <v>15.7</v>
      </c>
      <c r="I1379" s="7">
        <v>15.03</v>
      </c>
      <c r="J1379" s="7">
        <v>15.64</v>
      </c>
      <c r="K1379" s="6">
        <f t="shared" si="84"/>
        <v>17.873333333333335</v>
      </c>
      <c r="L1379" s="6">
        <f t="shared" si="85"/>
        <v>15.456666666666665</v>
      </c>
      <c r="M1379" s="6">
        <f t="shared" si="86"/>
        <v>0.86478925773964921</v>
      </c>
      <c r="N1379" s="11">
        <f t="shared" si="87"/>
        <v>1.2145517072815365E-2</v>
      </c>
      <c r="R1379" s="2"/>
      <c r="S1379" s="2"/>
      <c r="T1379" s="2"/>
      <c r="U1379" s="2"/>
      <c r="V1379" s="2"/>
    </row>
    <row r="1380" spans="1:22">
      <c r="A1380" s="13" t="s">
        <v>3838</v>
      </c>
      <c r="B1380" s="7" t="s">
        <v>1704</v>
      </c>
      <c r="C1380" s="12" t="s">
        <v>55</v>
      </c>
      <c r="D1380" s="7">
        <v>3</v>
      </c>
      <c r="E1380" s="7">
        <v>13.94</v>
      </c>
      <c r="F1380" s="7">
        <v>17.54</v>
      </c>
      <c r="G1380" s="7">
        <v>19.649999999999999</v>
      </c>
      <c r="H1380" s="7">
        <v>13.31</v>
      </c>
      <c r="I1380" s="7">
        <v>17.989999999999998</v>
      </c>
      <c r="J1380" s="7">
        <v>17.57</v>
      </c>
      <c r="K1380" s="6">
        <f t="shared" si="84"/>
        <v>17.043333333333333</v>
      </c>
      <c r="L1380" s="6">
        <f t="shared" si="85"/>
        <v>16.29</v>
      </c>
      <c r="M1380" s="6">
        <f t="shared" si="86"/>
        <v>0.95579894386857023</v>
      </c>
      <c r="N1380" s="11">
        <f t="shared" si="87"/>
        <v>0.75363222997193602</v>
      </c>
      <c r="R1380" s="2"/>
      <c r="S1380" s="2"/>
      <c r="T1380" s="2"/>
      <c r="U1380" s="2"/>
      <c r="V1380" s="2"/>
    </row>
    <row r="1381" spans="1:22">
      <c r="A1381" s="13" t="s">
        <v>3903</v>
      </c>
      <c r="B1381" s="7" t="s">
        <v>1828</v>
      </c>
      <c r="C1381" s="12" t="s">
        <v>1829</v>
      </c>
      <c r="D1381" s="7">
        <v>2</v>
      </c>
      <c r="E1381" s="7">
        <v>17.489999999999998</v>
      </c>
      <c r="F1381" s="7">
        <v>16.739999999999998</v>
      </c>
      <c r="G1381" s="7">
        <v>16.79</v>
      </c>
      <c r="H1381" s="7">
        <v>17.04</v>
      </c>
      <c r="I1381" s="7">
        <v>16.27</v>
      </c>
      <c r="J1381" s="7">
        <v>15.67</v>
      </c>
      <c r="K1381" s="6">
        <f t="shared" si="84"/>
        <v>17.006666666666664</v>
      </c>
      <c r="L1381" s="6">
        <f t="shared" si="85"/>
        <v>16.326666666666668</v>
      </c>
      <c r="M1381" s="6">
        <f t="shared" si="86"/>
        <v>0.96001568012544125</v>
      </c>
      <c r="N1381" s="11">
        <f t="shared" si="87"/>
        <v>0.2312465646794748</v>
      </c>
      <c r="R1381" s="2"/>
      <c r="S1381" s="2"/>
      <c r="T1381" s="2"/>
      <c r="U1381" s="2"/>
      <c r="V1381" s="2"/>
    </row>
    <row r="1382" spans="1:22">
      <c r="A1382" s="13" t="s">
        <v>3997</v>
      </c>
      <c r="B1382" s="7" t="s">
        <v>1997</v>
      </c>
      <c r="C1382" s="12" t="s">
        <v>1998</v>
      </c>
      <c r="D1382" s="7">
        <v>5</v>
      </c>
      <c r="E1382" s="7">
        <v>17.350000000000001</v>
      </c>
      <c r="F1382" s="7">
        <v>15.95</v>
      </c>
      <c r="G1382" s="7">
        <v>19.03</v>
      </c>
      <c r="H1382" s="7">
        <v>15.57</v>
      </c>
      <c r="I1382" s="7">
        <v>15.98</v>
      </c>
      <c r="J1382" s="7">
        <v>16.12</v>
      </c>
      <c r="K1382" s="6">
        <f t="shared" si="84"/>
        <v>17.443333333333332</v>
      </c>
      <c r="L1382" s="6">
        <f t="shared" si="85"/>
        <v>15.89</v>
      </c>
      <c r="M1382" s="6">
        <f t="shared" si="86"/>
        <v>0.91094974202178491</v>
      </c>
      <c r="N1382" s="11">
        <f t="shared" si="87"/>
        <v>0.22032134789431798</v>
      </c>
      <c r="R1382" s="2"/>
      <c r="S1382" s="2"/>
      <c r="T1382" s="2"/>
      <c r="U1382" s="2"/>
      <c r="V1382" s="2"/>
    </row>
    <row r="1383" spans="1:22">
      <c r="A1383" s="13" t="s">
        <v>3943</v>
      </c>
      <c r="B1383" s="7" t="s">
        <v>1904</v>
      </c>
      <c r="C1383" s="12" t="s">
        <v>1905</v>
      </c>
      <c r="D1383" s="7">
        <v>4</v>
      </c>
      <c r="E1383" s="7">
        <v>16.68</v>
      </c>
      <c r="F1383" s="7">
        <v>16.52</v>
      </c>
      <c r="G1383" s="7">
        <v>18.79</v>
      </c>
      <c r="H1383" s="7">
        <v>14.49</v>
      </c>
      <c r="I1383" s="7">
        <v>17.7</v>
      </c>
      <c r="J1383" s="7">
        <v>15.83</v>
      </c>
      <c r="K1383" s="6">
        <f t="shared" si="84"/>
        <v>17.330000000000002</v>
      </c>
      <c r="L1383" s="6">
        <f t="shared" si="85"/>
        <v>16.006666666666664</v>
      </c>
      <c r="M1383" s="6">
        <f t="shared" si="86"/>
        <v>0.92363916137718771</v>
      </c>
      <c r="N1383" s="11">
        <f t="shared" si="87"/>
        <v>0.32947832177740155</v>
      </c>
      <c r="R1383" s="2"/>
      <c r="S1383" s="2"/>
      <c r="T1383" s="2"/>
      <c r="U1383" s="2"/>
      <c r="V1383" s="2"/>
    </row>
    <row r="1384" spans="1:22">
      <c r="A1384" s="13" t="s">
        <v>4049</v>
      </c>
      <c r="B1384" s="7" t="s">
        <v>2090</v>
      </c>
      <c r="C1384" s="12" t="s">
        <v>2091</v>
      </c>
      <c r="D1384" s="7">
        <v>3</v>
      </c>
      <c r="E1384" s="7">
        <v>17.54</v>
      </c>
      <c r="F1384" s="7">
        <v>15.34</v>
      </c>
      <c r="G1384" s="7">
        <v>17.97</v>
      </c>
      <c r="H1384" s="7">
        <v>15.75</v>
      </c>
      <c r="I1384" s="7">
        <v>17.66</v>
      </c>
      <c r="J1384" s="7">
        <v>15.73</v>
      </c>
      <c r="K1384" s="6">
        <f t="shared" si="84"/>
        <v>16.95</v>
      </c>
      <c r="L1384" s="6">
        <f t="shared" si="85"/>
        <v>16.38</v>
      </c>
      <c r="M1384" s="6">
        <f t="shared" si="86"/>
        <v>0.96637168141592922</v>
      </c>
      <c r="N1384" s="11">
        <f t="shared" si="87"/>
        <v>0.61297262405431852</v>
      </c>
      <c r="R1384" s="2"/>
      <c r="S1384" s="2"/>
      <c r="T1384" s="2"/>
      <c r="U1384" s="2"/>
      <c r="V1384" s="2"/>
    </row>
    <row r="1385" spans="1:22">
      <c r="A1385" s="13" t="s">
        <v>4309</v>
      </c>
      <c r="B1385" s="7" t="s">
        <v>2571</v>
      </c>
      <c r="C1385" s="12" t="s">
        <v>2572</v>
      </c>
      <c r="D1385" s="7">
        <v>1</v>
      </c>
      <c r="E1385" s="7">
        <v>20.75</v>
      </c>
      <c r="F1385" s="7">
        <v>15.95</v>
      </c>
      <c r="G1385" s="7">
        <v>18.760000000000002</v>
      </c>
      <c r="H1385" s="7">
        <v>13.92</v>
      </c>
      <c r="I1385" s="7">
        <v>16.46</v>
      </c>
      <c r="J1385" s="7">
        <v>14.16</v>
      </c>
      <c r="K1385" s="6">
        <f t="shared" si="84"/>
        <v>18.486666666666668</v>
      </c>
      <c r="L1385" s="6">
        <f t="shared" si="85"/>
        <v>14.846666666666669</v>
      </c>
      <c r="M1385" s="6">
        <f t="shared" si="86"/>
        <v>0.80310133429498742</v>
      </c>
      <c r="N1385" s="11">
        <f t="shared" si="87"/>
        <v>0.10302788635905419</v>
      </c>
      <c r="R1385" s="2"/>
      <c r="S1385" s="2"/>
      <c r="T1385" s="2"/>
      <c r="U1385" s="2"/>
      <c r="V1385" s="2"/>
    </row>
    <row r="1386" spans="1:22">
      <c r="A1386" s="13" t="s">
        <v>3474</v>
      </c>
      <c r="B1386" s="7" t="s">
        <v>1021</v>
      </c>
      <c r="C1386" s="12" t="s">
        <v>1022</v>
      </c>
      <c r="D1386" s="7">
        <v>1</v>
      </c>
      <c r="E1386" s="7">
        <v>12.74</v>
      </c>
      <c r="F1386" s="7">
        <v>14.96</v>
      </c>
      <c r="G1386" s="7">
        <v>15.23</v>
      </c>
      <c r="H1386" s="7">
        <v>18.32</v>
      </c>
      <c r="I1386" s="7">
        <v>18.170000000000002</v>
      </c>
      <c r="J1386" s="7">
        <v>20.57</v>
      </c>
      <c r="K1386" s="6">
        <f t="shared" si="84"/>
        <v>14.310000000000002</v>
      </c>
      <c r="L1386" s="6">
        <f t="shared" si="85"/>
        <v>19.02</v>
      </c>
      <c r="M1386" s="6">
        <f t="shared" si="86"/>
        <v>1.3291404612159328</v>
      </c>
      <c r="N1386" s="11">
        <f t="shared" si="87"/>
        <v>1.3103959378419105E-2</v>
      </c>
      <c r="R1386" s="2"/>
      <c r="S1386" s="2"/>
      <c r="T1386" s="2"/>
      <c r="U1386" s="2"/>
      <c r="V1386" s="2"/>
    </row>
    <row r="1387" spans="1:22">
      <c r="A1387" s="13" t="s">
        <v>3675</v>
      </c>
      <c r="B1387" s="7" t="s">
        <v>1401</v>
      </c>
      <c r="C1387" s="12" t="s">
        <v>1402</v>
      </c>
      <c r="D1387" s="7">
        <v>6</v>
      </c>
      <c r="E1387" s="7">
        <v>15.73</v>
      </c>
      <c r="F1387" s="7">
        <v>16.16</v>
      </c>
      <c r="G1387" s="7">
        <v>16.739999999999998</v>
      </c>
      <c r="H1387" s="7">
        <v>16.37</v>
      </c>
      <c r="I1387" s="7">
        <v>17.510000000000002</v>
      </c>
      <c r="J1387" s="7">
        <v>17.5</v>
      </c>
      <c r="K1387" s="6">
        <f t="shared" si="84"/>
        <v>16.209999999999997</v>
      </c>
      <c r="L1387" s="6">
        <f t="shared" si="85"/>
        <v>17.126666666666669</v>
      </c>
      <c r="M1387" s="6">
        <f t="shared" si="86"/>
        <v>1.0565494550688879</v>
      </c>
      <c r="N1387" s="11">
        <f t="shared" si="87"/>
        <v>0.13227543945856984</v>
      </c>
      <c r="R1387" s="2"/>
      <c r="S1387" s="2"/>
      <c r="T1387" s="2"/>
      <c r="U1387" s="2"/>
      <c r="V1387" s="2"/>
    </row>
    <row r="1388" spans="1:22">
      <c r="A1388" s="13" t="s">
        <v>3132</v>
      </c>
      <c r="B1388" s="7" t="s">
        <v>375</v>
      </c>
      <c r="C1388" s="12" t="s">
        <v>376</v>
      </c>
      <c r="D1388" s="7">
        <v>1</v>
      </c>
      <c r="E1388" s="7">
        <v>12.09</v>
      </c>
      <c r="F1388" s="7">
        <v>11.01</v>
      </c>
      <c r="G1388" s="7">
        <v>14.28</v>
      </c>
      <c r="H1388" s="7">
        <v>18.059999999999999</v>
      </c>
      <c r="I1388" s="7">
        <v>22.93</v>
      </c>
      <c r="J1388" s="7">
        <v>21.63</v>
      </c>
      <c r="K1388" s="6">
        <f t="shared" si="84"/>
        <v>12.46</v>
      </c>
      <c r="L1388" s="6">
        <f t="shared" si="85"/>
        <v>20.873333333333331</v>
      </c>
      <c r="M1388" s="6">
        <f t="shared" si="86"/>
        <v>1.6752273943285176</v>
      </c>
      <c r="N1388" s="11">
        <f t="shared" si="87"/>
        <v>1.2098691268701493E-2</v>
      </c>
      <c r="R1388" s="2"/>
      <c r="S1388" s="2"/>
      <c r="T1388" s="2"/>
      <c r="U1388" s="2"/>
      <c r="V1388" s="2"/>
    </row>
    <row r="1389" spans="1:22">
      <c r="A1389" s="13" t="s">
        <v>4192</v>
      </c>
      <c r="B1389" s="7" t="s">
        <v>2346</v>
      </c>
      <c r="C1389" s="12" t="s">
        <v>2347</v>
      </c>
      <c r="D1389" s="7">
        <v>2</v>
      </c>
      <c r="E1389" s="7">
        <v>17.07</v>
      </c>
      <c r="F1389" s="7">
        <v>17.36</v>
      </c>
      <c r="G1389" s="7">
        <v>21.43</v>
      </c>
      <c r="H1389" s="7">
        <v>12.45</v>
      </c>
      <c r="I1389" s="7">
        <v>17.420000000000002</v>
      </c>
      <c r="J1389" s="7">
        <v>14.27</v>
      </c>
      <c r="K1389" s="6">
        <f t="shared" si="84"/>
        <v>18.62</v>
      </c>
      <c r="L1389" s="6">
        <f t="shared" si="85"/>
        <v>14.713333333333333</v>
      </c>
      <c r="M1389" s="6">
        <f t="shared" si="86"/>
        <v>0.79018976011457209</v>
      </c>
      <c r="N1389" s="11">
        <f t="shared" si="87"/>
        <v>0.12558599601391443</v>
      </c>
      <c r="R1389" s="2"/>
      <c r="S1389" s="2"/>
      <c r="T1389" s="2"/>
      <c r="U1389" s="2"/>
      <c r="V1389" s="2"/>
    </row>
    <row r="1390" spans="1:22">
      <c r="A1390" s="13" t="s">
        <v>3877</v>
      </c>
      <c r="B1390" s="7" t="s">
        <v>1776</v>
      </c>
      <c r="C1390" s="12" t="s">
        <v>1777</v>
      </c>
      <c r="D1390" s="7">
        <v>1</v>
      </c>
      <c r="E1390" s="7">
        <v>17.37</v>
      </c>
      <c r="F1390" s="7">
        <v>17.43</v>
      </c>
      <c r="G1390" s="7">
        <v>15.01</v>
      </c>
      <c r="H1390" s="7">
        <v>17.07</v>
      </c>
      <c r="I1390" s="7">
        <v>15.94</v>
      </c>
      <c r="J1390" s="7">
        <v>17.18</v>
      </c>
      <c r="K1390" s="6">
        <f t="shared" si="84"/>
        <v>16.603333333333332</v>
      </c>
      <c r="L1390" s="6">
        <f t="shared" si="85"/>
        <v>16.73</v>
      </c>
      <c r="M1390" s="6">
        <f t="shared" si="86"/>
        <v>1.0076289901626181</v>
      </c>
      <c r="N1390" s="11">
        <f t="shared" si="87"/>
        <v>0.89603419379314464</v>
      </c>
      <c r="R1390" s="2"/>
      <c r="S1390" s="2"/>
      <c r="T1390" s="2"/>
      <c r="U1390" s="2"/>
      <c r="V1390" s="2"/>
    </row>
    <row r="1391" spans="1:22">
      <c r="A1391" s="13" t="s">
        <v>4194</v>
      </c>
      <c r="B1391" s="7" t="s">
        <v>2350</v>
      </c>
      <c r="C1391" s="12" t="s">
        <v>2351</v>
      </c>
      <c r="D1391" s="7">
        <v>4</v>
      </c>
      <c r="E1391" s="7">
        <v>15.77</v>
      </c>
      <c r="F1391" s="7">
        <v>18.190000000000001</v>
      </c>
      <c r="G1391" s="7">
        <v>23.13</v>
      </c>
      <c r="H1391" s="7">
        <v>12.39</v>
      </c>
      <c r="I1391" s="7">
        <v>14.95</v>
      </c>
      <c r="J1391" s="7">
        <v>15.57</v>
      </c>
      <c r="K1391" s="6">
        <f t="shared" si="84"/>
        <v>19.03</v>
      </c>
      <c r="L1391" s="6">
        <f t="shared" si="85"/>
        <v>14.303333333333333</v>
      </c>
      <c r="M1391" s="6">
        <f t="shared" si="86"/>
        <v>0.75162024873007527</v>
      </c>
      <c r="N1391" s="11">
        <f t="shared" si="87"/>
        <v>0.14793841134516328</v>
      </c>
      <c r="R1391" s="2"/>
      <c r="S1391" s="2"/>
      <c r="T1391" s="2"/>
      <c r="U1391" s="2"/>
      <c r="V1391" s="2"/>
    </row>
    <row r="1392" spans="1:22">
      <c r="A1392" s="13" t="s">
        <v>4443</v>
      </c>
      <c r="B1392" s="7" t="s">
        <v>2823</v>
      </c>
      <c r="C1392" s="12" t="s">
        <v>2824</v>
      </c>
      <c r="D1392" s="7">
        <v>1</v>
      </c>
      <c r="E1392" s="7">
        <v>19.920000000000002</v>
      </c>
      <c r="F1392" s="7">
        <v>21.25</v>
      </c>
      <c r="G1392" s="7">
        <v>21.06</v>
      </c>
      <c r="H1392" s="7">
        <v>12.35</v>
      </c>
      <c r="I1392" s="7">
        <v>13.07</v>
      </c>
      <c r="J1392" s="7">
        <v>12.36</v>
      </c>
      <c r="K1392" s="6">
        <f t="shared" si="84"/>
        <v>20.743333333333336</v>
      </c>
      <c r="L1392" s="6">
        <f t="shared" si="85"/>
        <v>12.593333333333334</v>
      </c>
      <c r="M1392" s="6">
        <f t="shared" si="86"/>
        <v>0.60710268359312225</v>
      </c>
      <c r="N1392" s="11">
        <f t="shared" si="87"/>
        <v>3.0783970685649566E-4</v>
      </c>
      <c r="R1392" s="2"/>
      <c r="S1392" s="2"/>
      <c r="T1392" s="2"/>
      <c r="U1392" s="2"/>
      <c r="V1392" s="2"/>
    </row>
    <row r="1393" spans="1:22">
      <c r="A1393" s="13" t="s">
        <v>3465</v>
      </c>
      <c r="B1393" s="7" t="s">
        <v>1005</v>
      </c>
      <c r="C1393" s="12" t="s">
        <v>432</v>
      </c>
      <c r="D1393" s="7">
        <v>8</v>
      </c>
      <c r="E1393" s="7">
        <v>14.87</v>
      </c>
      <c r="F1393" s="7">
        <v>14.45</v>
      </c>
      <c r="G1393" s="7">
        <v>15.77</v>
      </c>
      <c r="H1393" s="7">
        <v>18.350000000000001</v>
      </c>
      <c r="I1393" s="7">
        <v>17.68</v>
      </c>
      <c r="J1393" s="7">
        <v>18.88</v>
      </c>
      <c r="K1393" s="6">
        <f t="shared" si="84"/>
        <v>15.030000000000001</v>
      </c>
      <c r="L1393" s="6">
        <f t="shared" si="85"/>
        <v>18.303333333333331</v>
      </c>
      <c r="M1393" s="6">
        <f t="shared" si="86"/>
        <v>1.2177866489243732</v>
      </c>
      <c r="N1393" s="11">
        <f t="shared" si="87"/>
        <v>3.4386218614655887E-3</v>
      </c>
      <c r="R1393" s="2"/>
      <c r="S1393" s="2"/>
      <c r="T1393" s="2"/>
      <c r="U1393" s="2"/>
      <c r="V1393" s="2"/>
    </row>
    <row r="1394" spans="1:22">
      <c r="A1394" s="13" t="s">
        <v>3527</v>
      </c>
      <c r="B1394" s="7" t="s">
        <v>1123</v>
      </c>
      <c r="C1394" s="12" t="s">
        <v>572</v>
      </c>
      <c r="D1394" s="7">
        <v>7</v>
      </c>
      <c r="E1394" s="7">
        <v>15.19</v>
      </c>
      <c r="F1394" s="7">
        <v>16.55</v>
      </c>
      <c r="G1394" s="7">
        <v>15.06</v>
      </c>
      <c r="H1394" s="7">
        <v>18.12</v>
      </c>
      <c r="I1394" s="7">
        <v>16.57</v>
      </c>
      <c r="J1394" s="7">
        <v>18.52</v>
      </c>
      <c r="K1394" s="6">
        <f t="shared" si="84"/>
        <v>15.600000000000001</v>
      </c>
      <c r="L1394" s="6">
        <f t="shared" si="85"/>
        <v>17.736666666666665</v>
      </c>
      <c r="M1394" s="6">
        <f t="shared" si="86"/>
        <v>1.1369658119658117</v>
      </c>
      <c r="N1394" s="11">
        <f t="shared" si="87"/>
        <v>5.1257941890381499E-2</v>
      </c>
      <c r="R1394" s="2"/>
      <c r="S1394" s="2"/>
      <c r="T1394" s="2"/>
      <c r="U1394" s="2"/>
      <c r="V1394" s="2"/>
    </row>
    <row r="1395" spans="1:22">
      <c r="A1395" s="13" t="s">
        <v>3279</v>
      </c>
      <c r="B1395" s="7" t="s">
        <v>657</v>
      </c>
      <c r="C1395" s="12" t="s">
        <v>658</v>
      </c>
      <c r="D1395" s="7">
        <v>1</v>
      </c>
      <c r="E1395" s="7">
        <v>11.14</v>
      </c>
      <c r="F1395" s="7">
        <v>14.08</v>
      </c>
      <c r="G1395" s="7">
        <v>15.23</v>
      </c>
      <c r="H1395" s="7">
        <v>18.93</v>
      </c>
      <c r="I1395" s="7">
        <v>20.34</v>
      </c>
      <c r="J1395" s="7">
        <v>20.29</v>
      </c>
      <c r="K1395" s="6">
        <f t="shared" si="84"/>
        <v>13.483333333333334</v>
      </c>
      <c r="L1395" s="6">
        <f t="shared" si="85"/>
        <v>19.853333333333332</v>
      </c>
      <c r="M1395" s="6">
        <f t="shared" si="86"/>
        <v>1.4724351050679849</v>
      </c>
      <c r="N1395" s="11">
        <f t="shared" si="87"/>
        <v>2.3355617472839797E-2</v>
      </c>
      <c r="R1395" s="2"/>
      <c r="S1395" s="2"/>
      <c r="T1395" s="2"/>
      <c r="U1395" s="2"/>
      <c r="V1395" s="2"/>
    </row>
    <row r="1396" spans="1:22">
      <c r="A1396" s="13" t="s">
        <v>3219</v>
      </c>
      <c r="B1396" s="7" t="s">
        <v>543</v>
      </c>
      <c r="C1396" s="12" t="s">
        <v>544</v>
      </c>
      <c r="D1396" s="7">
        <v>3</v>
      </c>
      <c r="E1396" s="7">
        <v>13.06</v>
      </c>
      <c r="F1396" s="7">
        <v>13.32</v>
      </c>
      <c r="G1396" s="7">
        <v>12.18</v>
      </c>
      <c r="H1396" s="7">
        <v>19.170000000000002</v>
      </c>
      <c r="I1396" s="7">
        <v>21.99</v>
      </c>
      <c r="J1396" s="7">
        <v>20.27</v>
      </c>
      <c r="K1396" s="6">
        <f t="shared" si="84"/>
        <v>12.853333333333333</v>
      </c>
      <c r="L1396" s="6">
        <f t="shared" si="85"/>
        <v>20.476666666666663</v>
      </c>
      <c r="M1396" s="6">
        <f t="shared" si="86"/>
        <v>1.593101659751037</v>
      </c>
      <c r="N1396" s="11">
        <f t="shared" si="87"/>
        <v>5.0435350427443272E-3</v>
      </c>
      <c r="R1396" s="2"/>
      <c r="S1396" s="2"/>
      <c r="T1396" s="2"/>
      <c r="U1396" s="2"/>
      <c r="V1396" s="2"/>
    </row>
    <row r="1397" spans="1:22">
      <c r="A1397" s="13" t="s">
        <v>3583</v>
      </c>
      <c r="B1397" s="7" t="s">
        <v>1226</v>
      </c>
      <c r="C1397" s="12" t="s">
        <v>1227</v>
      </c>
      <c r="D1397" s="7">
        <v>2</v>
      </c>
      <c r="E1397" s="7">
        <v>14.43</v>
      </c>
      <c r="F1397" s="7">
        <v>15.45</v>
      </c>
      <c r="G1397" s="7">
        <v>18.12</v>
      </c>
      <c r="H1397" s="7">
        <v>16.41</v>
      </c>
      <c r="I1397" s="7">
        <v>17.73</v>
      </c>
      <c r="J1397" s="7">
        <v>17.86</v>
      </c>
      <c r="K1397" s="6">
        <f t="shared" si="84"/>
        <v>16</v>
      </c>
      <c r="L1397" s="6">
        <f t="shared" si="85"/>
        <v>17.333333333333332</v>
      </c>
      <c r="M1397" s="6">
        <f t="shared" si="86"/>
        <v>1.0833333333333333</v>
      </c>
      <c r="N1397" s="11">
        <f t="shared" si="87"/>
        <v>0.35381958442324946</v>
      </c>
      <c r="R1397" s="2"/>
      <c r="S1397" s="2"/>
      <c r="T1397" s="2"/>
      <c r="U1397" s="2"/>
      <c r="V1397" s="2"/>
    </row>
    <row r="1398" spans="1:22">
      <c r="A1398" s="13" t="s">
        <v>3068</v>
      </c>
      <c r="B1398" s="7" t="s">
        <v>250</v>
      </c>
      <c r="C1398" s="12" t="s">
        <v>131</v>
      </c>
      <c r="D1398" s="7">
        <v>5</v>
      </c>
      <c r="E1398" s="7">
        <v>14.29</v>
      </c>
      <c r="F1398" s="7">
        <v>8.17</v>
      </c>
      <c r="G1398" s="7">
        <v>10.1</v>
      </c>
      <c r="H1398" s="7">
        <v>26.2</v>
      </c>
      <c r="I1398" s="7">
        <v>19.809999999999999</v>
      </c>
      <c r="J1398" s="7">
        <v>21.44</v>
      </c>
      <c r="K1398" s="6">
        <f t="shared" si="84"/>
        <v>10.853333333333333</v>
      </c>
      <c r="L1398" s="6">
        <f t="shared" si="85"/>
        <v>22.483333333333334</v>
      </c>
      <c r="M1398" s="6">
        <f t="shared" si="86"/>
        <v>2.0715601965601964</v>
      </c>
      <c r="N1398" s="11">
        <f t="shared" si="87"/>
        <v>1.1643953849140024E-2</v>
      </c>
      <c r="R1398" s="2"/>
      <c r="S1398" s="2"/>
      <c r="T1398" s="2"/>
      <c r="U1398" s="2"/>
      <c r="V1398" s="2"/>
    </row>
    <row r="1399" spans="1:22">
      <c r="A1399" s="13" t="s">
        <v>3747</v>
      </c>
      <c r="B1399" s="7" t="s">
        <v>1535</v>
      </c>
      <c r="C1399" s="12" t="s">
        <v>1536</v>
      </c>
      <c r="D1399" s="7">
        <v>13</v>
      </c>
      <c r="E1399" s="7">
        <v>16.41</v>
      </c>
      <c r="F1399" s="7">
        <v>15.91</v>
      </c>
      <c r="G1399" s="7">
        <v>17.239999999999998</v>
      </c>
      <c r="H1399" s="7">
        <v>15.43</v>
      </c>
      <c r="I1399" s="7">
        <v>17.16</v>
      </c>
      <c r="J1399" s="7">
        <v>17.850000000000001</v>
      </c>
      <c r="K1399" s="6">
        <f t="shared" si="84"/>
        <v>16.52</v>
      </c>
      <c r="L1399" s="6">
        <f t="shared" si="85"/>
        <v>16.813333333333336</v>
      </c>
      <c r="M1399" s="6">
        <f t="shared" si="86"/>
        <v>1.0177562550443908</v>
      </c>
      <c r="N1399" s="11">
        <f t="shared" si="87"/>
        <v>0.74302314737851738</v>
      </c>
      <c r="R1399" s="2"/>
      <c r="S1399" s="2"/>
      <c r="T1399" s="2"/>
      <c r="U1399" s="2"/>
      <c r="V1399" s="2"/>
    </row>
    <row r="1400" spans="1:22">
      <c r="A1400" s="13" t="s">
        <v>3360</v>
      </c>
      <c r="B1400" s="7" t="s">
        <v>812</v>
      </c>
      <c r="C1400" s="12" t="s">
        <v>55</v>
      </c>
      <c r="D1400" s="7">
        <v>1</v>
      </c>
      <c r="E1400" s="7">
        <v>11.57</v>
      </c>
      <c r="F1400" s="7">
        <v>14.2</v>
      </c>
      <c r="G1400" s="7">
        <v>14.16</v>
      </c>
      <c r="H1400" s="7">
        <v>18.97</v>
      </c>
      <c r="I1400" s="7">
        <v>18.47</v>
      </c>
      <c r="J1400" s="7">
        <v>22.62</v>
      </c>
      <c r="K1400" s="6">
        <f t="shared" si="84"/>
        <v>13.31</v>
      </c>
      <c r="L1400" s="6">
        <f t="shared" si="85"/>
        <v>20.02</v>
      </c>
      <c r="M1400" s="6">
        <f t="shared" si="86"/>
        <v>1.5041322314049586</v>
      </c>
      <c r="N1400" s="11">
        <f t="shared" si="87"/>
        <v>1.737737257168431E-2</v>
      </c>
      <c r="R1400" s="2"/>
      <c r="S1400" s="2"/>
      <c r="T1400" s="2"/>
      <c r="U1400" s="2"/>
      <c r="V1400" s="2"/>
    </row>
    <row r="1401" spans="1:22">
      <c r="A1401" s="13" t="s">
        <v>3679</v>
      </c>
      <c r="B1401" s="7" t="s">
        <v>1409</v>
      </c>
      <c r="C1401" s="12" t="s">
        <v>1410</v>
      </c>
      <c r="D1401" s="7">
        <v>5</v>
      </c>
      <c r="E1401" s="7">
        <v>15.45</v>
      </c>
      <c r="F1401" s="7">
        <v>16.170000000000002</v>
      </c>
      <c r="G1401" s="7">
        <v>16.07</v>
      </c>
      <c r="H1401" s="7">
        <v>17.97</v>
      </c>
      <c r="I1401" s="7">
        <v>17.02</v>
      </c>
      <c r="J1401" s="7">
        <v>17.32</v>
      </c>
      <c r="K1401" s="6">
        <f t="shared" si="84"/>
        <v>15.896666666666667</v>
      </c>
      <c r="L1401" s="6">
        <f t="shared" si="85"/>
        <v>17.436666666666664</v>
      </c>
      <c r="M1401" s="6">
        <f t="shared" si="86"/>
        <v>1.0968756552736421</v>
      </c>
      <c r="N1401" s="11">
        <f t="shared" si="87"/>
        <v>1.4140100632820313E-2</v>
      </c>
      <c r="R1401" s="2"/>
      <c r="S1401" s="2"/>
      <c r="T1401" s="2"/>
      <c r="U1401" s="2"/>
      <c r="V1401" s="2"/>
    </row>
    <row r="1402" spans="1:22">
      <c r="A1402" s="13" t="s">
        <v>3659</v>
      </c>
      <c r="B1402" s="7" t="s">
        <v>1369</v>
      </c>
      <c r="C1402" s="12" t="s">
        <v>1370</v>
      </c>
      <c r="D1402" s="7">
        <v>2</v>
      </c>
      <c r="E1402" s="7">
        <v>16.36</v>
      </c>
      <c r="F1402" s="7">
        <v>15.56</v>
      </c>
      <c r="G1402" s="7">
        <v>15.85</v>
      </c>
      <c r="H1402" s="7">
        <v>17.84</v>
      </c>
      <c r="I1402" s="7">
        <v>17.03</v>
      </c>
      <c r="J1402" s="7">
        <v>17.37</v>
      </c>
      <c r="K1402" s="6">
        <f t="shared" si="84"/>
        <v>15.923333333333334</v>
      </c>
      <c r="L1402" s="6">
        <f t="shared" si="85"/>
        <v>17.413333333333338</v>
      </c>
      <c r="M1402" s="6">
        <f t="shared" si="86"/>
        <v>1.0935733724094623</v>
      </c>
      <c r="N1402" s="11">
        <f t="shared" si="87"/>
        <v>1.0854934145560671E-2</v>
      </c>
      <c r="R1402" s="2"/>
      <c r="S1402" s="2"/>
      <c r="T1402" s="2"/>
      <c r="U1402" s="2"/>
      <c r="V1402" s="2"/>
    </row>
    <row r="1403" spans="1:22">
      <c r="A1403" s="13" t="s">
        <v>4281</v>
      </c>
      <c r="B1403" s="7" t="s">
        <v>2516</v>
      </c>
      <c r="C1403" s="12" t="s">
        <v>2517</v>
      </c>
      <c r="D1403" s="7">
        <v>1</v>
      </c>
      <c r="E1403" s="7">
        <v>18.91</v>
      </c>
      <c r="F1403" s="7">
        <v>19.05</v>
      </c>
      <c r="G1403" s="7">
        <v>18.54</v>
      </c>
      <c r="H1403" s="7">
        <v>14.3</v>
      </c>
      <c r="I1403" s="7">
        <v>14.63</v>
      </c>
      <c r="J1403" s="7">
        <v>14.57</v>
      </c>
      <c r="K1403" s="6">
        <f t="shared" si="84"/>
        <v>18.833333333333332</v>
      </c>
      <c r="L1403" s="6">
        <f t="shared" si="85"/>
        <v>14.5</v>
      </c>
      <c r="M1403" s="6">
        <f t="shared" si="86"/>
        <v>0.76991150442477885</v>
      </c>
      <c r="N1403" s="11">
        <f t="shared" si="87"/>
        <v>5.6175341783040688E-5</v>
      </c>
      <c r="R1403" s="2"/>
      <c r="S1403" s="2"/>
      <c r="T1403" s="2"/>
      <c r="U1403" s="2"/>
      <c r="V1403" s="2"/>
    </row>
    <row r="1404" spans="1:22">
      <c r="A1404" s="13" t="s">
        <v>3782</v>
      </c>
      <c r="B1404" s="7" t="s">
        <v>1599</v>
      </c>
      <c r="C1404" s="12" t="s">
        <v>1600</v>
      </c>
      <c r="D1404" s="7">
        <v>1</v>
      </c>
      <c r="E1404" s="7">
        <v>16.39</v>
      </c>
      <c r="F1404" s="7">
        <v>16.510000000000002</v>
      </c>
      <c r="G1404" s="7">
        <v>16.68</v>
      </c>
      <c r="H1404" s="7">
        <v>17.21</v>
      </c>
      <c r="I1404" s="7">
        <v>17</v>
      </c>
      <c r="J1404" s="7">
        <v>16.21</v>
      </c>
      <c r="K1404" s="6">
        <f t="shared" si="84"/>
        <v>16.526666666666667</v>
      </c>
      <c r="L1404" s="6">
        <f t="shared" si="85"/>
        <v>16.806666666666668</v>
      </c>
      <c r="M1404" s="6">
        <f t="shared" si="86"/>
        <v>1.0169423154497783</v>
      </c>
      <c r="N1404" s="11">
        <f t="shared" si="87"/>
        <v>0.45804058301054279</v>
      </c>
      <c r="R1404" s="2"/>
      <c r="S1404" s="2"/>
      <c r="T1404" s="2"/>
      <c r="U1404" s="2"/>
      <c r="V1404" s="2"/>
    </row>
    <row r="1405" spans="1:22">
      <c r="A1405" s="13" t="s">
        <v>3916</v>
      </c>
      <c r="B1405" s="7" t="s">
        <v>1853</v>
      </c>
      <c r="C1405" s="12" t="s">
        <v>471</v>
      </c>
      <c r="D1405" s="7">
        <v>1</v>
      </c>
      <c r="E1405" s="7">
        <v>17.02</v>
      </c>
      <c r="F1405" s="7">
        <v>17.23</v>
      </c>
      <c r="G1405" s="7">
        <v>16.13</v>
      </c>
      <c r="H1405" s="7">
        <v>16.22</v>
      </c>
      <c r="I1405" s="7">
        <v>16.38</v>
      </c>
      <c r="J1405" s="7">
        <v>17.02</v>
      </c>
      <c r="K1405" s="6">
        <f t="shared" si="84"/>
        <v>16.793333333333333</v>
      </c>
      <c r="L1405" s="6">
        <f t="shared" si="85"/>
        <v>16.539999999999996</v>
      </c>
      <c r="M1405" s="6">
        <f t="shared" si="86"/>
        <v>0.98491464867010692</v>
      </c>
      <c r="N1405" s="11">
        <f t="shared" si="87"/>
        <v>0.57878842024422328</v>
      </c>
      <c r="R1405" s="2"/>
      <c r="S1405" s="2"/>
      <c r="T1405" s="2"/>
      <c r="U1405" s="2"/>
      <c r="V1405" s="2"/>
    </row>
    <row r="1406" spans="1:22">
      <c r="A1406" s="13" t="s">
        <v>3574</v>
      </c>
      <c r="B1406" s="7" t="s">
        <v>1209</v>
      </c>
      <c r="C1406" s="12" t="s">
        <v>1210</v>
      </c>
      <c r="D1406" s="7">
        <v>1</v>
      </c>
      <c r="E1406" s="7">
        <v>14.58</v>
      </c>
      <c r="F1406" s="7">
        <v>21.83</v>
      </c>
      <c r="G1406" s="7">
        <v>14.48</v>
      </c>
      <c r="H1406" s="7">
        <v>16.829999999999998</v>
      </c>
      <c r="I1406" s="7">
        <v>12.8</v>
      </c>
      <c r="J1406" s="7">
        <v>19.48</v>
      </c>
      <c r="K1406" s="6">
        <f t="shared" si="84"/>
        <v>16.963333333333335</v>
      </c>
      <c r="L1406" s="6">
        <f t="shared" si="85"/>
        <v>16.37</v>
      </c>
      <c r="M1406" s="6">
        <f t="shared" si="86"/>
        <v>0.9650225977598742</v>
      </c>
      <c r="N1406" s="11">
        <f t="shared" si="87"/>
        <v>0.85857478756530903</v>
      </c>
      <c r="R1406" s="2"/>
      <c r="S1406" s="2"/>
      <c r="T1406" s="2"/>
      <c r="U1406" s="2"/>
      <c r="V1406" s="2"/>
    </row>
    <row r="1407" spans="1:22">
      <c r="A1407" s="13" t="s">
        <v>4420</v>
      </c>
      <c r="B1407" s="7" t="s">
        <v>2779</v>
      </c>
      <c r="C1407" s="12" t="s">
        <v>2780</v>
      </c>
      <c r="D1407" s="7">
        <v>6</v>
      </c>
      <c r="E1407" s="7">
        <v>18.7</v>
      </c>
      <c r="F1407" s="7">
        <v>19.7</v>
      </c>
      <c r="G1407" s="7">
        <v>23.2</v>
      </c>
      <c r="H1407" s="7">
        <v>12.24</v>
      </c>
      <c r="I1407" s="7">
        <v>13.78</v>
      </c>
      <c r="J1407" s="7">
        <v>12.38</v>
      </c>
      <c r="K1407" s="6">
        <f t="shared" si="84"/>
        <v>20.533333333333331</v>
      </c>
      <c r="L1407" s="6">
        <f t="shared" si="85"/>
        <v>12.799999999999999</v>
      </c>
      <c r="M1407" s="6">
        <f t="shared" si="86"/>
        <v>0.62337662337662336</v>
      </c>
      <c r="N1407" s="11">
        <f t="shared" si="87"/>
        <v>1.9970397353550495E-2</v>
      </c>
      <c r="R1407" s="2"/>
      <c r="S1407" s="2"/>
      <c r="T1407" s="2"/>
      <c r="U1407" s="2"/>
      <c r="V1407" s="2"/>
    </row>
    <row r="1408" spans="1:22">
      <c r="A1408" s="13" t="s">
        <v>3419</v>
      </c>
      <c r="B1408" s="7" t="s">
        <v>921</v>
      </c>
      <c r="C1408" s="12" t="s">
        <v>922</v>
      </c>
      <c r="D1408" s="7">
        <v>12</v>
      </c>
      <c r="E1408" s="7">
        <v>15.46</v>
      </c>
      <c r="F1408" s="7">
        <v>14.56</v>
      </c>
      <c r="G1408" s="7">
        <v>14.58</v>
      </c>
      <c r="H1408" s="7">
        <v>17.77</v>
      </c>
      <c r="I1408" s="7">
        <v>19</v>
      </c>
      <c r="J1408" s="7">
        <v>18.63</v>
      </c>
      <c r="K1408" s="6">
        <f t="shared" si="84"/>
        <v>14.866666666666667</v>
      </c>
      <c r="L1408" s="6">
        <f t="shared" si="85"/>
        <v>18.466666666666665</v>
      </c>
      <c r="M1408" s="6">
        <f t="shared" si="86"/>
        <v>1.2421524663677128</v>
      </c>
      <c r="N1408" s="11">
        <f t="shared" si="87"/>
        <v>1.8322057591956559E-3</v>
      </c>
      <c r="R1408" s="2"/>
      <c r="S1408" s="2"/>
      <c r="T1408" s="2"/>
      <c r="U1408" s="2"/>
      <c r="V1408" s="2"/>
    </row>
    <row r="1409" spans="1:22">
      <c r="A1409" s="13" t="s">
        <v>3598</v>
      </c>
      <c r="B1409" s="7" t="s">
        <v>1253</v>
      </c>
      <c r="C1409" s="12" t="s">
        <v>55</v>
      </c>
      <c r="D1409" s="7">
        <v>3</v>
      </c>
      <c r="E1409" s="7">
        <v>16.18</v>
      </c>
      <c r="F1409" s="7">
        <v>11.52</v>
      </c>
      <c r="G1409" s="7">
        <v>16.43</v>
      </c>
      <c r="H1409" s="7">
        <v>17.8</v>
      </c>
      <c r="I1409" s="7">
        <v>18.45</v>
      </c>
      <c r="J1409" s="7">
        <v>19.63</v>
      </c>
      <c r="K1409" s="6">
        <f t="shared" si="84"/>
        <v>14.709999999999999</v>
      </c>
      <c r="L1409" s="6">
        <f t="shared" si="85"/>
        <v>18.626666666666665</v>
      </c>
      <c r="M1409" s="6">
        <f t="shared" si="86"/>
        <v>1.2662587808746883</v>
      </c>
      <c r="N1409" s="11">
        <f t="shared" si="87"/>
        <v>0.12232219224771854</v>
      </c>
      <c r="R1409" s="2"/>
      <c r="S1409" s="2"/>
      <c r="T1409" s="2"/>
      <c r="U1409" s="2"/>
      <c r="V1409" s="2"/>
    </row>
    <row r="1410" spans="1:22">
      <c r="A1410" s="13" t="s">
        <v>3422</v>
      </c>
      <c r="B1410" s="7" t="s">
        <v>926</v>
      </c>
      <c r="C1410" s="12" t="s">
        <v>927</v>
      </c>
      <c r="D1410" s="7">
        <v>3</v>
      </c>
      <c r="E1410" s="7">
        <v>14.37</v>
      </c>
      <c r="F1410" s="7">
        <v>14.5</v>
      </c>
      <c r="G1410" s="7">
        <v>15.94</v>
      </c>
      <c r="H1410" s="7">
        <v>18.010000000000002</v>
      </c>
      <c r="I1410" s="7">
        <v>18.48</v>
      </c>
      <c r="J1410" s="7">
        <v>18.7</v>
      </c>
      <c r="K1410" s="6">
        <f t="shared" si="84"/>
        <v>14.936666666666666</v>
      </c>
      <c r="L1410" s="6">
        <f t="shared" si="85"/>
        <v>18.396666666666665</v>
      </c>
      <c r="M1410" s="6">
        <f t="shared" si="86"/>
        <v>1.231644722160232</v>
      </c>
      <c r="N1410" s="11">
        <f t="shared" si="87"/>
        <v>1.1382396176732071E-2</v>
      </c>
      <c r="R1410" s="2"/>
      <c r="S1410" s="2"/>
      <c r="T1410" s="2"/>
      <c r="U1410" s="2"/>
      <c r="V1410" s="2"/>
    </row>
    <row r="1411" spans="1:22">
      <c r="A1411" s="13" t="s">
        <v>4384</v>
      </c>
      <c r="B1411" s="7" t="s">
        <v>2709</v>
      </c>
      <c r="C1411" s="12" t="s">
        <v>956</v>
      </c>
      <c r="D1411" s="7">
        <v>3</v>
      </c>
      <c r="E1411" s="7">
        <v>16.12</v>
      </c>
      <c r="F1411" s="7">
        <v>23.91</v>
      </c>
      <c r="G1411" s="7">
        <v>19.55</v>
      </c>
      <c r="H1411" s="7">
        <v>11.54</v>
      </c>
      <c r="I1411" s="7">
        <v>13.29</v>
      </c>
      <c r="J1411" s="7">
        <v>15.59</v>
      </c>
      <c r="K1411" s="6">
        <f t="shared" ref="K1411:K1474" si="88">AVERAGE(E1411:G1411)</f>
        <v>19.86</v>
      </c>
      <c r="L1411" s="6">
        <f t="shared" ref="L1411:L1474" si="89">AVERAGE(H1411:J1411)</f>
        <v>13.473333333333334</v>
      </c>
      <c r="M1411" s="6">
        <f t="shared" ref="M1411:M1474" si="90">L1411/K1411</f>
        <v>0.67841557569654254</v>
      </c>
      <c r="N1411" s="11">
        <f t="shared" ref="N1411:N1474" si="91">TTEST(E1411:G1411,H1411:J1411,2,3)</f>
        <v>8.6423985683731178E-2</v>
      </c>
      <c r="R1411" s="2"/>
      <c r="S1411" s="2"/>
      <c r="T1411" s="2"/>
      <c r="U1411" s="2"/>
      <c r="V1411" s="2"/>
    </row>
    <row r="1412" spans="1:22">
      <c r="A1412" s="13" t="s">
        <v>4005</v>
      </c>
      <c r="B1412" s="7" t="s">
        <v>2011</v>
      </c>
      <c r="C1412" s="12" t="s">
        <v>432</v>
      </c>
      <c r="D1412" s="7">
        <v>1</v>
      </c>
      <c r="E1412" s="7">
        <v>17.54</v>
      </c>
      <c r="F1412" s="7">
        <v>17.059999999999999</v>
      </c>
      <c r="G1412" s="7">
        <v>17.170000000000002</v>
      </c>
      <c r="H1412" s="7">
        <v>15.61</v>
      </c>
      <c r="I1412" s="7">
        <v>16.920000000000002</v>
      </c>
      <c r="J1412" s="7">
        <v>15.71</v>
      </c>
      <c r="K1412" s="6">
        <f t="shared" si="88"/>
        <v>17.256666666666664</v>
      </c>
      <c r="L1412" s="6">
        <f t="shared" si="89"/>
        <v>16.080000000000002</v>
      </c>
      <c r="M1412" s="6">
        <f t="shared" si="90"/>
        <v>0.93181379177129631</v>
      </c>
      <c r="N1412" s="11">
        <f t="shared" si="91"/>
        <v>9.5079392964217205E-2</v>
      </c>
      <c r="R1412" s="2"/>
      <c r="S1412" s="2"/>
      <c r="T1412" s="2"/>
      <c r="U1412" s="2"/>
      <c r="V1412" s="2"/>
    </row>
    <row r="1413" spans="1:22">
      <c r="A1413" s="13" t="s">
        <v>3728</v>
      </c>
      <c r="B1413" s="7" t="s">
        <v>1501</v>
      </c>
      <c r="C1413" s="12" t="s">
        <v>1502</v>
      </c>
      <c r="D1413" s="7">
        <v>3</v>
      </c>
      <c r="E1413" s="7">
        <v>16.079999999999998</v>
      </c>
      <c r="F1413" s="7">
        <v>15.63</v>
      </c>
      <c r="G1413" s="7">
        <v>16.899999999999999</v>
      </c>
      <c r="H1413" s="7">
        <v>16.579999999999998</v>
      </c>
      <c r="I1413" s="7">
        <v>17.79</v>
      </c>
      <c r="J1413" s="7">
        <v>17.010000000000002</v>
      </c>
      <c r="K1413" s="6">
        <f t="shared" si="88"/>
        <v>16.203333333333333</v>
      </c>
      <c r="L1413" s="6">
        <f t="shared" si="89"/>
        <v>17.126666666666665</v>
      </c>
      <c r="M1413" s="6">
        <f t="shared" si="90"/>
        <v>1.0569841596379346</v>
      </c>
      <c r="N1413" s="11">
        <f t="shared" si="91"/>
        <v>0.14669311487798897</v>
      </c>
      <c r="R1413" s="2"/>
      <c r="S1413" s="2"/>
      <c r="T1413" s="2"/>
      <c r="U1413" s="2"/>
      <c r="V1413" s="2"/>
    </row>
    <row r="1414" spans="1:22">
      <c r="A1414" s="13" t="s">
        <v>3748</v>
      </c>
      <c r="B1414" s="7" t="s">
        <v>1537</v>
      </c>
      <c r="C1414" s="12" t="s">
        <v>1538</v>
      </c>
      <c r="D1414" s="7">
        <v>1</v>
      </c>
      <c r="E1414" s="7">
        <v>15.92</v>
      </c>
      <c r="F1414" s="7">
        <v>16.25</v>
      </c>
      <c r="G1414" s="7">
        <v>16.739999999999998</v>
      </c>
      <c r="H1414" s="7">
        <v>16.18</v>
      </c>
      <c r="I1414" s="7">
        <v>17.920000000000002</v>
      </c>
      <c r="J1414" s="7">
        <v>16.989999999999998</v>
      </c>
      <c r="K1414" s="6">
        <f t="shared" si="88"/>
        <v>16.303333333333331</v>
      </c>
      <c r="L1414" s="6">
        <f t="shared" si="89"/>
        <v>17.03</v>
      </c>
      <c r="M1414" s="6">
        <f t="shared" si="90"/>
        <v>1.0445716622367616</v>
      </c>
      <c r="N1414" s="11">
        <f t="shared" si="91"/>
        <v>0.28672171302100957</v>
      </c>
      <c r="R1414" s="2"/>
      <c r="S1414" s="2"/>
      <c r="T1414" s="2"/>
      <c r="U1414" s="2"/>
      <c r="V1414" s="2"/>
    </row>
    <row r="1415" spans="1:22" ht="25">
      <c r="A1415" s="13" t="s">
        <v>3756</v>
      </c>
      <c r="B1415" s="7" t="s">
        <v>1551</v>
      </c>
      <c r="C1415" s="12" t="s">
        <v>1552</v>
      </c>
      <c r="D1415" s="7">
        <v>3</v>
      </c>
      <c r="E1415" s="7">
        <v>15.89</v>
      </c>
      <c r="F1415" s="7">
        <v>14.95</v>
      </c>
      <c r="G1415" s="7">
        <v>16.73</v>
      </c>
      <c r="H1415" s="7">
        <v>16.52</v>
      </c>
      <c r="I1415" s="7">
        <v>16.46</v>
      </c>
      <c r="J1415" s="7">
        <v>19.45</v>
      </c>
      <c r="K1415" s="6">
        <f t="shared" si="88"/>
        <v>15.856666666666667</v>
      </c>
      <c r="L1415" s="6">
        <f t="shared" si="89"/>
        <v>17.47666666666667</v>
      </c>
      <c r="M1415" s="6">
        <f t="shared" si="90"/>
        <v>1.1021652301870928</v>
      </c>
      <c r="N1415" s="11">
        <f t="shared" si="91"/>
        <v>0.24111568705044559</v>
      </c>
      <c r="R1415" s="2"/>
      <c r="S1415" s="2"/>
      <c r="T1415" s="2"/>
      <c r="U1415" s="2"/>
      <c r="V1415" s="2"/>
    </row>
    <row r="1416" spans="1:22">
      <c r="A1416" s="13" t="s">
        <v>4147</v>
      </c>
      <c r="B1416" s="7" t="s">
        <v>2263</v>
      </c>
      <c r="C1416" s="12" t="s">
        <v>131</v>
      </c>
      <c r="D1416" s="7">
        <v>14</v>
      </c>
      <c r="E1416" s="7">
        <v>16.46</v>
      </c>
      <c r="F1416" s="7">
        <v>18.72</v>
      </c>
      <c r="G1416" s="7">
        <v>18.07</v>
      </c>
      <c r="H1416" s="7">
        <v>16.57</v>
      </c>
      <c r="I1416" s="7">
        <v>15.32</v>
      </c>
      <c r="J1416" s="7">
        <v>14.86</v>
      </c>
      <c r="K1416" s="6">
        <f t="shared" si="88"/>
        <v>17.75</v>
      </c>
      <c r="L1416" s="6">
        <f t="shared" si="89"/>
        <v>15.583333333333334</v>
      </c>
      <c r="M1416" s="6">
        <f t="shared" si="90"/>
        <v>0.8779342723004695</v>
      </c>
      <c r="N1416" s="11">
        <f t="shared" si="91"/>
        <v>6.6501744818667025E-2</v>
      </c>
      <c r="R1416" s="2"/>
      <c r="S1416" s="2"/>
      <c r="T1416" s="2"/>
      <c r="U1416" s="2"/>
      <c r="V1416" s="2"/>
    </row>
    <row r="1417" spans="1:22">
      <c r="A1417" s="13" t="s">
        <v>4042</v>
      </c>
      <c r="B1417" s="7" t="s">
        <v>2077</v>
      </c>
      <c r="C1417" s="12" t="s">
        <v>2078</v>
      </c>
      <c r="D1417" s="7">
        <v>4</v>
      </c>
      <c r="E1417" s="7">
        <v>17.420000000000002</v>
      </c>
      <c r="F1417" s="7">
        <v>18.37</v>
      </c>
      <c r="G1417" s="7">
        <v>17.22</v>
      </c>
      <c r="H1417" s="7">
        <v>15.61</v>
      </c>
      <c r="I1417" s="7">
        <v>15.69</v>
      </c>
      <c r="J1417" s="7">
        <v>15.69</v>
      </c>
      <c r="K1417" s="6">
        <f t="shared" si="88"/>
        <v>17.670000000000002</v>
      </c>
      <c r="L1417" s="6">
        <f t="shared" si="89"/>
        <v>15.663333333333332</v>
      </c>
      <c r="M1417" s="6">
        <f t="shared" si="90"/>
        <v>0.88643652141105433</v>
      </c>
      <c r="N1417" s="11">
        <f t="shared" si="91"/>
        <v>2.9266456458582567E-2</v>
      </c>
      <c r="R1417" s="2"/>
      <c r="S1417" s="2"/>
      <c r="T1417" s="2"/>
      <c r="U1417" s="2"/>
      <c r="V1417" s="2"/>
    </row>
    <row r="1418" spans="1:22">
      <c r="A1418" s="13" t="s">
        <v>3897</v>
      </c>
      <c r="B1418" s="7" t="s">
        <v>1816</v>
      </c>
      <c r="C1418" s="12" t="s">
        <v>1817</v>
      </c>
      <c r="D1418" s="7">
        <v>1</v>
      </c>
      <c r="E1418" s="7">
        <v>16.39</v>
      </c>
      <c r="F1418" s="7">
        <v>21.83</v>
      </c>
      <c r="G1418" s="7">
        <v>15.41</v>
      </c>
      <c r="H1418" s="7">
        <v>17.64</v>
      </c>
      <c r="I1418" s="7">
        <v>12.82</v>
      </c>
      <c r="J1418" s="7">
        <v>15.91</v>
      </c>
      <c r="K1418" s="6">
        <f t="shared" si="88"/>
        <v>17.876666666666665</v>
      </c>
      <c r="L1418" s="6">
        <f t="shared" si="89"/>
        <v>15.456666666666669</v>
      </c>
      <c r="M1418" s="6">
        <f t="shared" si="90"/>
        <v>0.86462800671266105</v>
      </c>
      <c r="N1418" s="11">
        <f t="shared" si="91"/>
        <v>0.38398350456799013</v>
      </c>
      <c r="R1418" s="2"/>
      <c r="S1418" s="2"/>
      <c r="T1418" s="2"/>
      <c r="U1418" s="2"/>
      <c r="V1418" s="2"/>
    </row>
    <row r="1419" spans="1:22">
      <c r="A1419" s="13" t="s">
        <v>3366</v>
      </c>
      <c r="B1419" s="7" t="s">
        <v>823</v>
      </c>
      <c r="C1419" s="12" t="s">
        <v>824</v>
      </c>
      <c r="D1419" s="7">
        <v>3</v>
      </c>
      <c r="E1419" s="7">
        <v>14.08</v>
      </c>
      <c r="F1419" s="7">
        <v>13.23</v>
      </c>
      <c r="G1419" s="7">
        <v>16.02</v>
      </c>
      <c r="H1419" s="7">
        <v>18.14</v>
      </c>
      <c r="I1419" s="7">
        <v>19.77</v>
      </c>
      <c r="J1419" s="7">
        <v>18.760000000000002</v>
      </c>
      <c r="K1419" s="6">
        <f t="shared" si="88"/>
        <v>14.443333333333333</v>
      </c>
      <c r="L1419" s="6">
        <f t="shared" si="89"/>
        <v>18.89</v>
      </c>
      <c r="M1419" s="6">
        <f t="shared" si="90"/>
        <v>1.3078698361412417</v>
      </c>
      <c r="N1419" s="11">
        <f t="shared" si="91"/>
        <v>1.6135134424128041E-2</v>
      </c>
      <c r="R1419" s="2"/>
      <c r="S1419" s="2"/>
      <c r="T1419" s="2"/>
      <c r="U1419" s="2"/>
      <c r="V1419" s="2"/>
    </row>
    <row r="1420" spans="1:22">
      <c r="A1420" s="13" t="s">
        <v>4330</v>
      </c>
      <c r="B1420" s="7" t="s">
        <v>2611</v>
      </c>
      <c r="C1420" s="12" t="s">
        <v>2612</v>
      </c>
      <c r="D1420" s="7">
        <v>2</v>
      </c>
      <c r="E1420" s="7">
        <v>17.45</v>
      </c>
      <c r="F1420" s="7">
        <v>19.78</v>
      </c>
      <c r="G1420" s="7">
        <v>19.54</v>
      </c>
      <c r="H1420" s="7">
        <v>14.37</v>
      </c>
      <c r="I1420" s="7">
        <v>14.52</v>
      </c>
      <c r="J1420" s="7">
        <v>14.34</v>
      </c>
      <c r="K1420" s="6">
        <f t="shared" si="88"/>
        <v>18.923333333333336</v>
      </c>
      <c r="L1420" s="6">
        <f t="shared" si="89"/>
        <v>14.410000000000002</v>
      </c>
      <c r="M1420" s="6">
        <f t="shared" si="90"/>
        <v>0.76149374669719927</v>
      </c>
      <c r="N1420" s="11">
        <f t="shared" si="91"/>
        <v>2.528851058367293E-2</v>
      </c>
      <c r="R1420" s="2"/>
      <c r="S1420" s="2"/>
      <c r="T1420" s="2"/>
      <c r="U1420" s="2"/>
      <c r="V1420" s="2"/>
    </row>
    <row r="1421" spans="1:22">
      <c r="A1421" s="13" t="s">
        <v>4093</v>
      </c>
      <c r="B1421" s="7" t="s">
        <v>2166</v>
      </c>
      <c r="C1421" s="12" t="s">
        <v>2167</v>
      </c>
      <c r="D1421" s="7">
        <v>1</v>
      </c>
      <c r="E1421" s="7">
        <v>19.39</v>
      </c>
      <c r="F1421" s="7">
        <v>16.98</v>
      </c>
      <c r="G1421" s="7">
        <v>15.01</v>
      </c>
      <c r="H1421" s="7">
        <v>14.87</v>
      </c>
      <c r="I1421" s="7">
        <v>18.89</v>
      </c>
      <c r="J1421" s="7">
        <v>14.86</v>
      </c>
      <c r="K1421" s="6">
        <f t="shared" si="88"/>
        <v>17.126666666666669</v>
      </c>
      <c r="L1421" s="6">
        <f t="shared" si="89"/>
        <v>16.206666666666667</v>
      </c>
      <c r="M1421" s="6">
        <f t="shared" si="90"/>
        <v>0.94628260023355382</v>
      </c>
      <c r="N1421" s="11">
        <f t="shared" si="91"/>
        <v>0.64429195624289615</v>
      </c>
      <c r="R1421" s="2"/>
      <c r="S1421" s="2"/>
      <c r="T1421" s="2"/>
      <c r="U1421" s="2"/>
      <c r="V1421" s="2"/>
    </row>
    <row r="1422" spans="1:22">
      <c r="A1422" s="13" t="s">
        <v>3863</v>
      </c>
      <c r="B1422" s="7" t="s">
        <v>1749</v>
      </c>
      <c r="C1422" s="12" t="s">
        <v>1750</v>
      </c>
      <c r="D1422" s="7">
        <v>6</v>
      </c>
      <c r="E1422" s="7">
        <v>15.77</v>
      </c>
      <c r="F1422" s="7">
        <v>16.87</v>
      </c>
      <c r="G1422" s="7">
        <v>17.170000000000002</v>
      </c>
      <c r="H1422" s="7">
        <v>16.12</v>
      </c>
      <c r="I1422" s="7">
        <v>16.71</v>
      </c>
      <c r="J1422" s="7">
        <v>17.36</v>
      </c>
      <c r="K1422" s="6">
        <f t="shared" si="88"/>
        <v>16.603333333333335</v>
      </c>
      <c r="L1422" s="6">
        <f t="shared" si="89"/>
        <v>16.73</v>
      </c>
      <c r="M1422" s="6">
        <f t="shared" si="90"/>
        <v>1.0076289901626179</v>
      </c>
      <c r="N1422" s="11">
        <f t="shared" si="91"/>
        <v>0.83132485557838909</v>
      </c>
      <c r="R1422" s="2"/>
      <c r="S1422" s="2"/>
      <c r="T1422" s="2"/>
      <c r="U1422" s="2"/>
      <c r="V1422" s="2"/>
    </row>
    <row r="1423" spans="1:22">
      <c r="A1423" s="13" t="s">
        <v>3091</v>
      </c>
      <c r="B1423" s="7" t="s">
        <v>295</v>
      </c>
      <c r="C1423" s="12" t="s">
        <v>296</v>
      </c>
      <c r="D1423" s="7">
        <v>18</v>
      </c>
      <c r="E1423" s="7">
        <v>11.33</v>
      </c>
      <c r="F1423" s="7">
        <v>11.06</v>
      </c>
      <c r="G1423" s="7">
        <v>10.02</v>
      </c>
      <c r="H1423" s="7">
        <v>22.21</v>
      </c>
      <c r="I1423" s="7">
        <v>23.59</v>
      </c>
      <c r="J1423" s="7">
        <v>21.79</v>
      </c>
      <c r="K1423" s="6">
        <f t="shared" si="88"/>
        <v>10.803333333333333</v>
      </c>
      <c r="L1423" s="6">
        <f t="shared" si="89"/>
        <v>22.53</v>
      </c>
      <c r="M1423" s="6">
        <f t="shared" si="90"/>
        <v>2.0854674483184206</v>
      </c>
      <c r="N1423" s="11">
        <f t="shared" si="91"/>
        <v>1.1644391556892089E-4</v>
      </c>
      <c r="R1423" s="2"/>
      <c r="S1423" s="2"/>
      <c r="T1423" s="2"/>
      <c r="U1423" s="2"/>
      <c r="V1423" s="2"/>
    </row>
    <row r="1424" spans="1:22">
      <c r="A1424" s="13" t="s">
        <v>4367</v>
      </c>
      <c r="B1424" s="7" t="s">
        <v>2680</v>
      </c>
      <c r="C1424" s="12" t="s">
        <v>2681</v>
      </c>
      <c r="D1424" s="7">
        <v>7</v>
      </c>
      <c r="E1424" s="7">
        <v>20.57</v>
      </c>
      <c r="F1424" s="7">
        <v>18.18</v>
      </c>
      <c r="G1424" s="7">
        <v>19.57</v>
      </c>
      <c r="H1424" s="7">
        <v>13.71</v>
      </c>
      <c r="I1424" s="7">
        <v>15.14</v>
      </c>
      <c r="J1424" s="7">
        <v>12.83</v>
      </c>
      <c r="K1424" s="6">
        <f t="shared" si="88"/>
        <v>19.440000000000001</v>
      </c>
      <c r="L1424" s="6">
        <f t="shared" si="89"/>
        <v>13.893333333333333</v>
      </c>
      <c r="M1424" s="6">
        <f t="shared" si="90"/>
        <v>0.71467764060356642</v>
      </c>
      <c r="N1424" s="11">
        <f t="shared" si="91"/>
        <v>4.5719432934993899E-3</v>
      </c>
      <c r="R1424" s="2"/>
      <c r="S1424" s="2"/>
      <c r="T1424" s="2"/>
      <c r="U1424" s="2"/>
      <c r="V1424" s="2"/>
    </row>
    <row r="1425" spans="1:22">
      <c r="A1425" s="13" t="s">
        <v>4478</v>
      </c>
      <c r="B1425" s="7" t="s">
        <v>2888</v>
      </c>
      <c r="C1425" s="12" t="s">
        <v>2889</v>
      </c>
      <c r="D1425" s="7">
        <v>11</v>
      </c>
      <c r="E1425" s="7">
        <v>22.69</v>
      </c>
      <c r="F1425" s="7">
        <v>21.57</v>
      </c>
      <c r="G1425" s="7">
        <v>22.95</v>
      </c>
      <c r="H1425" s="7">
        <v>10.55</v>
      </c>
      <c r="I1425" s="7">
        <v>11.71</v>
      </c>
      <c r="J1425" s="7">
        <v>10.53</v>
      </c>
      <c r="K1425" s="6">
        <f t="shared" si="88"/>
        <v>22.403333333333336</v>
      </c>
      <c r="L1425" s="6">
        <f t="shared" si="89"/>
        <v>10.93</v>
      </c>
      <c r="M1425" s="6">
        <f t="shared" si="90"/>
        <v>0.48787382829936016</v>
      </c>
      <c r="N1425" s="11">
        <f t="shared" si="91"/>
        <v>3.9351394648804951E-5</v>
      </c>
      <c r="R1425" s="2"/>
      <c r="S1425" s="2"/>
      <c r="T1425" s="2"/>
      <c r="U1425" s="2"/>
      <c r="V1425" s="2"/>
    </row>
    <row r="1426" spans="1:22">
      <c r="A1426" s="13" t="s">
        <v>3762</v>
      </c>
      <c r="B1426" s="7" t="s">
        <v>1563</v>
      </c>
      <c r="C1426" s="12" t="s">
        <v>1564</v>
      </c>
      <c r="D1426" s="7">
        <v>7</v>
      </c>
      <c r="E1426" s="7">
        <v>16.32</v>
      </c>
      <c r="F1426" s="7">
        <v>15.6</v>
      </c>
      <c r="G1426" s="7">
        <v>16.79</v>
      </c>
      <c r="H1426" s="7">
        <v>16.850000000000001</v>
      </c>
      <c r="I1426" s="7">
        <v>17.52</v>
      </c>
      <c r="J1426" s="7">
        <v>16.920000000000002</v>
      </c>
      <c r="K1426" s="6">
        <f t="shared" si="88"/>
        <v>16.236666666666668</v>
      </c>
      <c r="L1426" s="6">
        <f t="shared" si="89"/>
        <v>17.096666666666668</v>
      </c>
      <c r="M1426" s="6">
        <f t="shared" si="90"/>
        <v>1.0529665366454526</v>
      </c>
      <c r="N1426" s="11">
        <f t="shared" si="91"/>
        <v>0.11567716542051137</v>
      </c>
      <c r="R1426" s="2"/>
      <c r="S1426" s="2"/>
      <c r="T1426" s="2"/>
      <c r="U1426" s="2"/>
      <c r="V1426" s="2"/>
    </row>
    <row r="1427" spans="1:22">
      <c r="A1427" s="13" t="s">
        <v>4256</v>
      </c>
      <c r="B1427" s="7" t="s">
        <v>2466</v>
      </c>
      <c r="C1427" s="12" t="s">
        <v>2467</v>
      </c>
      <c r="D1427" s="7">
        <v>1</v>
      </c>
      <c r="E1427" s="7">
        <v>18.22</v>
      </c>
      <c r="F1427" s="7">
        <v>18.09</v>
      </c>
      <c r="G1427" s="7">
        <v>18.84</v>
      </c>
      <c r="H1427" s="7">
        <v>14.35</v>
      </c>
      <c r="I1427" s="7">
        <v>14.35</v>
      </c>
      <c r="J1427" s="7">
        <v>16.149999999999999</v>
      </c>
      <c r="K1427" s="6">
        <f t="shared" si="88"/>
        <v>18.383333333333336</v>
      </c>
      <c r="L1427" s="6">
        <f t="shared" si="89"/>
        <v>14.949999999999998</v>
      </c>
      <c r="M1427" s="6">
        <f t="shared" si="90"/>
        <v>0.81323662737987279</v>
      </c>
      <c r="N1427" s="11">
        <f t="shared" si="91"/>
        <v>1.8630764162373355E-2</v>
      </c>
      <c r="R1427" s="2"/>
      <c r="S1427" s="2"/>
      <c r="T1427" s="2"/>
      <c r="U1427" s="2"/>
      <c r="V1427" s="2"/>
    </row>
    <row r="1428" spans="1:22">
      <c r="A1428" s="13" t="s">
        <v>3535</v>
      </c>
      <c r="B1428" s="7" t="s">
        <v>1136</v>
      </c>
      <c r="C1428" s="12" t="s">
        <v>1137</v>
      </c>
      <c r="D1428" s="7">
        <v>2</v>
      </c>
      <c r="E1428" s="7">
        <v>14.79</v>
      </c>
      <c r="F1428" s="7">
        <v>14.65</v>
      </c>
      <c r="G1428" s="7">
        <v>17.2</v>
      </c>
      <c r="H1428" s="7">
        <v>17.329999999999998</v>
      </c>
      <c r="I1428" s="7">
        <v>18.55</v>
      </c>
      <c r="J1428" s="7">
        <v>17.48</v>
      </c>
      <c r="K1428" s="6">
        <f t="shared" si="88"/>
        <v>15.546666666666667</v>
      </c>
      <c r="L1428" s="6">
        <f t="shared" si="89"/>
        <v>17.786666666666665</v>
      </c>
      <c r="M1428" s="6">
        <f t="shared" si="90"/>
        <v>1.1440823327615779</v>
      </c>
      <c r="N1428" s="11">
        <f t="shared" si="91"/>
        <v>9.6607132853004596E-2</v>
      </c>
      <c r="R1428" s="2"/>
      <c r="S1428" s="2"/>
      <c r="T1428" s="2"/>
      <c r="U1428" s="2"/>
      <c r="V1428" s="2"/>
    </row>
    <row r="1429" spans="1:22">
      <c r="A1429" s="13" t="s">
        <v>3108</v>
      </c>
      <c r="B1429" s="7" t="s">
        <v>328</v>
      </c>
      <c r="C1429" s="12" t="s">
        <v>329</v>
      </c>
      <c r="D1429" s="7">
        <v>76</v>
      </c>
      <c r="E1429" s="7">
        <v>12.16</v>
      </c>
      <c r="F1429" s="7">
        <v>11.4</v>
      </c>
      <c r="G1429" s="7">
        <v>11.25</v>
      </c>
      <c r="H1429" s="7">
        <v>22.36</v>
      </c>
      <c r="I1429" s="7">
        <v>21.56</v>
      </c>
      <c r="J1429" s="7">
        <v>21.27</v>
      </c>
      <c r="K1429" s="6">
        <f t="shared" si="88"/>
        <v>11.603333333333333</v>
      </c>
      <c r="L1429" s="6">
        <f t="shared" si="89"/>
        <v>21.73</v>
      </c>
      <c r="M1429" s="6">
        <f t="shared" si="90"/>
        <v>1.8727377190462511</v>
      </c>
      <c r="N1429" s="11">
        <f t="shared" si="91"/>
        <v>2.304864128854074E-5</v>
      </c>
      <c r="R1429" s="2"/>
      <c r="S1429" s="2"/>
      <c r="T1429" s="2"/>
      <c r="U1429" s="2"/>
      <c r="V1429" s="2"/>
    </row>
    <row r="1430" spans="1:22">
      <c r="A1430" s="13" t="s">
        <v>4161</v>
      </c>
      <c r="B1430" s="7" t="s">
        <v>2289</v>
      </c>
      <c r="C1430" s="12" t="s">
        <v>1562</v>
      </c>
      <c r="D1430" s="7">
        <v>7</v>
      </c>
      <c r="E1430" s="7">
        <v>16.809999999999999</v>
      </c>
      <c r="F1430" s="7">
        <v>20.09</v>
      </c>
      <c r="G1430" s="7">
        <v>18.579999999999998</v>
      </c>
      <c r="H1430" s="7">
        <v>15.7</v>
      </c>
      <c r="I1430" s="7">
        <v>13.2</v>
      </c>
      <c r="J1430" s="7">
        <v>15.62</v>
      </c>
      <c r="K1430" s="6">
        <f t="shared" si="88"/>
        <v>18.493333333333332</v>
      </c>
      <c r="L1430" s="6">
        <f t="shared" si="89"/>
        <v>14.839999999999998</v>
      </c>
      <c r="M1430" s="6">
        <f t="shared" si="90"/>
        <v>0.80245133381398692</v>
      </c>
      <c r="N1430" s="11">
        <f t="shared" si="91"/>
        <v>4.4577314316255508E-2</v>
      </c>
      <c r="R1430" s="2"/>
      <c r="S1430" s="2"/>
      <c r="T1430" s="2"/>
      <c r="U1430" s="2"/>
      <c r="V1430" s="2"/>
    </row>
    <row r="1431" spans="1:22">
      <c r="A1431" s="13" t="s">
        <v>3729</v>
      </c>
      <c r="B1431" s="7" t="s">
        <v>1503</v>
      </c>
      <c r="C1431" s="12" t="s">
        <v>1504</v>
      </c>
      <c r="D1431" s="7">
        <v>1</v>
      </c>
      <c r="E1431" s="7">
        <v>15.21</v>
      </c>
      <c r="F1431" s="7">
        <v>16.73</v>
      </c>
      <c r="G1431" s="7">
        <v>16.16</v>
      </c>
      <c r="H1431" s="7">
        <v>15.91</v>
      </c>
      <c r="I1431" s="7">
        <v>17.09</v>
      </c>
      <c r="J1431" s="7">
        <v>18.899999999999999</v>
      </c>
      <c r="K1431" s="6">
        <f t="shared" si="88"/>
        <v>16.033333333333335</v>
      </c>
      <c r="L1431" s="6">
        <f t="shared" si="89"/>
        <v>17.3</v>
      </c>
      <c r="M1431" s="6">
        <f t="shared" si="90"/>
        <v>1.0790020790020789</v>
      </c>
      <c r="N1431" s="11">
        <f t="shared" si="91"/>
        <v>0.2858389759632366</v>
      </c>
      <c r="R1431" s="2"/>
      <c r="S1431" s="2"/>
      <c r="T1431" s="2"/>
      <c r="U1431" s="2"/>
      <c r="V1431" s="2"/>
    </row>
    <row r="1432" spans="1:22">
      <c r="A1432" s="13" t="s">
        <v>2981</v>
      </c>
      <c r="B1432" s="7" t="s">
        <v>84</v>
      </c>
      <c r="C1432" s="12" t="s">
        <v>85</v>
      </c>
      <c r="D1432" s="7">
        <v>1</v>
      </c>
      <c r="E1432" s="7">
        <v>12.07</v>
      </c>
      <c r="F1432" s="7">
        <v>6.39</v>
      </c>
      <c r="G1432" s="7">
        <v>6.97</v>
      </c>
      <c r="H1432" s="7">
        <v>27.36</v>
      </c>
      <c r="I1432" s="7">
        <v>24.79</v>
      </c>
      <c r="J1432" s="7">
        <v>22.43</v>
      </c>
      <c r="K1432" s="6">
        <f t="shared" si="88"/>
        <v>8.4766666666666666</v>
      </c>
      <c r="L1432" s="6">
        <f t="shared" si="89"/>
        <v>24.86</v>
      </c>
      <c r="M1432" s="6">
        <f t="shared" si="90"/>
        <v>2.9327565867086118</v>
      </c>
      <c r="N1432" s="11">
        <f t="shared" si="91"/>
        <v>2.4949849901854991E-3</v>
      </c>
      <c r="R1432" s="2"/>
      <c r="S1432" s="2"/>
      <c r="T1432" s="2"/>
      <c r="U1432" s="2"/>
      <c r="V1432" s="2"/>
    </row>
    <row r="1433" spans="1:22">
      <c r="A1433" s="13" t="s">
        <v>4122</v>
      </c>
      <c r="B1433" s="7" t="s">
        <v>2217</v>
      </c>
      <c r="C1433" s="12" t="s">
        <v>2218</v>
      </c>
      <c r="D1433" s="7">
        <v>1</v>
      </c>
      <c r="E1433" s="7">
        <v>14</v>
      </c>
      <c r="F1433" s="7">
        <v>18.7</v>
      </c>
      <c r="G1433" s="7">
        <v>19.18</v>
      </c>
      <c r="H1433" s="7">
        <v>16.079999999999998</v>
      </c>
      <c r="I1433" s="7">
        <v>16.25</v>
      </c>
      <c r="J1433" s="7">
        <v>15.8</v>
      </c>
      <c r="K1433" s="6">
        <f t="shared" si="88"/>
        <v>17.293333333333333</v>
      </c>
      <c r="L1433" s="6">
        <f t="shared" si="89"/>
        <v>16.043333333333333</v>
      </c>
      <c r="M1433" s="6">
        <f t="shared" si="90"/>
        <v>0.92771781033153433</v>
      </c>
      <c r="N1433" s="11">
        <f t="shared" si="91"/>
        <v>0.52864970582455695</v>
      </c>
      <c r="R1433" s="2"/>
      <c r="S1433" s="2"/>
      <c r="T1433" s="2"/>
      <c r="U1433" s="2"/>
      <c r="V1433" s="2"/>
    </row>
    <row r="1434" spans="1:22">
      <c r="A1434" s="13" t="s">
        <v>3382</v>
      </c>
      <c r="B1434" s="7" t="s">
        <v>853</v>
      </c>
      <c r="C1434" s="12" t="s">
        <v>854</v>
      </c>
      <c r="D1434" s="7">
        <v>4</v>
      </c>
      <c r="E1434" s="7">
        <v>14.51</v>
      </c>
      <c r="F1434" s="7">
        <v>13.45</v>
      </c>
      <c r="G1434" s="7">
        <v>14.34</v>
      </c>
      <c r="H1434" s="7">
        <v>18.84</v>
      </c>
      <c r="I1434" s="7">
        <v>20.04</v>
      </c>
      <c r="J1434" s="7">
        <v>18.829999999999998</v>
      </c>
      <c r="K1434" s="6">
        <f t="shared" si="88"/>
        <v>14.1</v>
      </c>
      <c r="L1434" s="6">
        <f t="shared" si="89"/>
        <v>19.236666666666665</v>
      </c>
      <c r="M1434" s="6">
        <f t="shared" si="90"/>
        <v>1.3643026004728132</v>
      </c>
      <c r="N1434" s="11">
        <f t="shared" si="91"/>
        <v>7.0682668284244006E-4</v>
      </c>
      <c r="R1434" s="2"/>
      <c r="S1434" s="2"/>
      <c r="T1434" s="2"/>
      <c r="U1434" s="2"/>
      <c r="V1434" s="2"/>
    </row>
    <row r="1435" spans="1:22" ht="25">
      <c r="A1435" s="13" t="s">
        <v>3257</v>
      </c>
      <c r="B1435" s="7" t="s">
        <v>616</v>
      </c>
      <c r="C1435" s="12" t="s">
        <v>617</v>
      </c>
      <c r="D1435" s="7">
        <v>10</v>
      </c>
      <c r="E1435" s="7">
        <v>13.41</v>
      </c>
      <c r="F1435" s="7">
        <v>11.83</v>
      </c>
      <c r="G1435" s="7">
        <v>14.53</v>
      </c>
      <c r="H1435" s="7">
        <v>17.91</v>
      </c>
      <c r="I1435" s="7">
        <v>22.35</v>
      </c>
      <c r="J1435" s="7">
        <v>19.97</v>
      </c>
      <c r="K1435" s="6">
        <f t="shared" si="88"/>
        <v>13.256666666666668</v>
      </c>
      <c r="L1435" s="6">
        <f t="shared" si="89"/>
        <v>20.076666666666668</v>
      </c>
      <c r="M1435" s="6">
        <f t="shared" si="90"/>
        <v>1.5144581342720644</v>
      </c>
      <c r="N1435" s="11">
        <f t="shared" si="91"/>
        <v>1.6176210581292469E-2</v>
      </c>
      <c r="R1435" s="2"/>
      <c r="S1435" s="2"/>
      <c r="T1435" s="2"/>
      <c r="U1435" s="2"/>
      <c r="V1435" s="2"/>
    </row>
    <row r="1436" spans="1:22">
      <c r="A1436" s="13" t="s">
        <v>4327</v>
      </c>
      <c r="B1436" s="7" t="s">
        <v>2605</v>
      </c>
      <c r="C1436" s="12" t="s">
        <v>2606</v>
      </c>
      <c r="D1436" s="7">
        <v>1</v>
      </c>
      <c r="E1436" s="7">
        <v>19.07</v>
      </c>
      <c r="F1436" s="7">
        <v>20.85</v>
      </c>
      <c r="G1436" s="7">
        <v>19.59</v>
      </c>
      <c r="H1436" s="7">
        <v>10.220000000000001</v>
      </c>
      <c r="I1436" s="7">
        <v>15.85</v>
      </c>
      <c r="J1436" s="7">
        <v>14.42</v>
      </c>
      <c r="K1436" s="6">
        <f t="shared" si="88"/>
        <v>19.83666666666667</v>
      </c>
      <c r="L1436" s="6">
        <f t="shared" si="89"/>
        <v>13.496666666666668</v>
      </c>
      <c r="M1436" s="6">
        <f t="shared" si="90"/>
        <v>0.68038985044530331</v>
      </c>
      <c r="N1436" s="11">
        <f t="shared" si="91"/>
        <v>5.348364460145108E-2</v>
      </c>
      <c r="R1436" s="2"/>
      <c r="S1436" s="2"/>
      <c r="T1436" s="2"/>
      <c r="U1436" s="2"/>
      <c r="V1436" s="2"/>
    </row>
    <row r="1437" spans="1:22">
      <c r="A1437" s="13" t="s">
        <v>4468</v>
      </c>
      <c r="B1437" s="7" t="s">
        <v>2872</v>
      </c>
      <c r="C1437" s="12" t="s">
        <v>127</v>
      </c>
      <c r="D1437" s="7">
        <v>1</v>
      </c>
      <c r="E1437" s="7">
        <v>20.05</v>
      </c>
      <c r="F1437" s="7">
        <v>21.6</v>
      </c>
      <c r="G1437" s="7">
        <v>25.16</v>
      </c>
      <c r="H1437" s="7">
        <v>10.84</v>
      </c>
      <c r="I1437" s="7">
        <v>11.1</v>
      </c>
      <c r="J1437" s="7">
        <v>11.25</v>
      </c>
      <c r="K1437" s="6">
        <f t="shared" si="88"/>
        <v>22.27</v>
      </c>
      <c r="L1437" s="6">
        <f t="shared" si="89"/>
        <v>11.063333333333333</v>
      </c>
      <c r="M1437" s="6">
        <f t="shared" si="90"/>
        <v>0.49678191887441997</v>
      </c>
      <c r="N1437" s="11">
        <f t="shared" si="91"/>
        <v>1.7241731945939264E-2</v>
      </c>
      <c r="R1437" s="2"/>
      <c r="S1437" s="2"/>
      <c r="T1437" s="2"/>
      <c r="U1437" s="2"/>
      <c r="V1437" s="2"/>
    </row>
    <row r="1438" spans="1:22">
      <c r="A1438" s="13" t="s">
        <v>4425</v>
      </c>
      <c r="B1438" s="7" t="s">
        <v>2789</v>
      </c>
      <c r="C1438" s="12" t="s">
        <v>2790</v>
      </c>
      <c r="D1438" s="7">
        <v>4</v>
      </c>
      <c r="E1438" s="7">
        <v>20.399999999999999</v>
      </c>
      <c r="F1438" s="7">
        <v>19.2</v>
      </c>
      <c r="G1438" s="7">
        <v>21.62</v>
      </c>
      <c r="H1438" s="7">
        <v>12.56</v>
      </c>
      <c r="I1438" s="7">
        <v>13.83</v>
      </c>
      <c r="J1438" s="7">
        <v>12.39</v>
      </c>
      <c r="K1438" s="6">
        <f t="shared" si="88"/>
        <v>20.406666666666666</v>
      </c>
      <c r="L1438" s="6">
        <f t="shared" si="89"/>
        <v>12.926666666666668</v>
      </c>
      <c r="M1438" s="6">
        <f t="shared" si="90"/>
        <v>0.63345311989545905</v>
      </c>
      <c r="N1438" s="11">
        <f t="shared" si="91"/>
        <v>1.6747127123401264E-3</v>
      </c>
      <c r="R1438" s="2"/>
      <c r="S1438" s="2"/>
      <c r="T1438" s="2"/>
      <c r="U1438" s="2"/>
      <c r="V1438" s="2"/>
    </row>
    <row r="1439" spans="1:22">
      <c r="A1439" s="13" t="s">
        <v>3558</v>
      </c>
      <c r="B1439" s="7" t="s">
        <v>1178</v>
      </c>
      <c r="C1439" s="12" t="s">
        <v>1179</v>
      </c>
      <c r="D1439" s="7">
        <v>1</v>
      </c>
      <c r="E1439" s="7">
        <v>13.07</v>
      </c>
      <c r="F1439" s="7">
        <v>15.17</v>
      </c>
      <c r="G1439" s="7">
        <v>17.07</v>
      </c>
      <c r="H1439" s="7">
        <v>17.649999999999999</v>
      </c>
      <c r="I1439" s="7">
        <v>17.72</v>
      </c>
      <c r="J1439" s="7">
        <v>19.329999999999998</v>
      </c>
      <c r="K1439" s="6">
        <f t="shared" si="88"/>
        <v>15.103333333333333</v>
      </c>
      <c r="L1439" s="6">
        <f t="shared" si="89"/>
        <v>18.233333333333331</v>
      </c>
      <c r="M1439" s="6">
        <f t="shared" si="90"/>
        <v>1.2072390200838665</v>
      </c>
      <c r="N1439" s="11">
        <f t="shared" si="91"/>
        <v>9.6102837639242822E-2</v>
      </c>
      <c r="R1439" s="2"/>
      <c r="S1439" s="2"/>
      <c r="T1439" s="2"/>
      <c r="U1439" s="2"/>
      <c r="V1439" s="2"/>
    </row>
    <row r="1440" spans="1:22">
      <c r="A1440" s="13" t="s">
        <v>3079</v>
      </c>
      <c r="B1440" s="7" t="s">
        <v>271</v>
      </c>
      <c r="C1440" s="12" t="s">
        <v>272</v>
      </c>
      <c r="D1440" s="7">
        <v>3</v>
      </c>
      <c r="E1440" s="7">
        <v>10.42</v>
      </c>
      <c r="F1440" s="7">
        <v>10.59</v>
      </c>
      <c r="G1440" s="7">
        <v>11.62</v>
      </c>
      <c r="H1440" s="7">
        <v>21.99</v>
      </c>
      <c r="I1440" s="7">
        <v>21.55</v>
      </c>
      <c r="J1440" s="7">
        <v>23.82</v>
      </c>
      <c r="K1440" s="6">
        <f t="shared" si="88"/>
        <v>10.876666666666665</v>
      </c>
      <c r="L1440" s="6">
        <f t="shared" si="89"/>
        <v>22.453333333333333</v>
      </c>
      <c r="M1440" s="6">
        <f t="shared" si="90"/>
        <v>2.0643579528041682</v>
      </c>
      <c r="N1440" s="11">
        <f t="shared" si="91"/>
        <v>6.0461770244747963E-4</v>
      </c>
      <c r="R1440" s="2"/>
      <c r="S1440" s="2"/>
      <c r="T1440" s="2"/>
      <c r="U1440" s="2"/>
      <c r="V1440" s="2"/>
    </row>
    <row r="1441" spans="1:22">
      <c r="A1441" s="13" t="s">
        <v>3940</v>
      </c>
      <c r="B1441" s="7" t="s">
        <v>1898</v>
      </c>
      <c r="C1441" s="12" t="s">
        <v>1899</v>
      </c>
      <c r="D1441" s="7">
        <v>17</v>
      </c>
      <c r="E1441" s="7">
        <v>16.7</v>
      </c>
      <c r="F1441" s="7">
        <v>18.13</v>
      </c>
      <c r="G1441" s="7">
        <v>17.440000000000001</v>
      </c>
      <c r="H1441" s="7">
        <v>14.5</v>
      </c>
      <c r="I1441" s="7">
        <v>16.559999999999999</v>
      </c>
      <c r="J1441" s="7">
        <v>16.670000000000002</v>
      </c>
      <c r="K1441" s="6">
        <f t="shared" si="88"/>
        <v>17.423333333333332</v>
      </c>
      <c r="L1441" s="6">
        <f t="shared" si="89"/>
        <v>15.910000000000002</v>
      </c>
      <c r="M1441" s="6">
        <f t="shared" si="90"/>
        <v>0.91314329443275322</v>
      </c>
      <c r="N1441" s="11">
        <f t="shared" si="91"/>
        <v>0.1548122632827709</v>
      </c>
      <c r="R1441" s="2"/>
      <c r="S1441" s="2"/>
      <c r="T1441" s="2"/>
      <c r="U1441" s="2"/>
      <c r="V1441" s="2"/>
    </row>
    <row r="1442" spans="1:22">
      <c r="A1442" s="13" t="s">
        <v>3764</v>
      </c>
      <c r="B1442" s="7" t="s">
        <v>1567</v>
      </c>
      <c r="C1442" s="12" t="s">
        <v>1122</v>
      </c>
      <c r="D1442" s="7">
        <v>5</v>
      </c>
      <c r="E1442" s="7">
        <v>16.14</v>
      </c>
      <c r="F1442" s="7">
        <v>15.45</v>
      </c>
      <c r="G1442" s="7">
        <v>19.989999999999998</v>
      </c>
      <c r="H1442" s="7">
        <v>14.5</v>
      </c>
      <c r="I1442" s="7">
        <v>17.2</v>
      </c>
      <c r="J1442" s="7">
        <v>16.73</v>
      </c>
      <c r="K1442" s="6">
        <f t="shared" si="88"/>
        <v>17.193333333333332</v>
      </c>
      <c r="L1442" s="6">
        <f t="shared" si="89"/>
        <v>16.143333333333334</v>
      </c>
      <c r="M1442" s="6">
        <f t="shared" si="90"/>
        <v>0.93892981775882145</v>
      </c>
      <c r="N1442" s="11">
        <f t="shared" si="91"/>
        <v>0.56435542152216833</v>
      </c>
      <c r="R1442" s="2"/>
      <c r="S1442" s="2"/>
      <c r="T1442" s="2"/>
      <c r="U1442" s="2"/>
      <c r="V1442" s="2"/>
    </row>
    <row r="1443" spans="1:22">
      <c r="A1443" s="13" t="s">
        <v>3254</v>
      </c>
      <c r="B1443" s="7" t="s">
        <v>610</v>
      </c>
      <c r="C1443" s="12" t="s">
        <v>611</v>
      </c>
      <c r="D1443" s="7">
        <v>3</v>
      </c>
      <c r="E1443" s="7">
        <v>11.9</v>
      </c>
      <c r="F1443" s="7">
        <v>13.89</v>
      </c>
      <c r="G1443" s="7">
        <v>16.11</v>
      </c>
      <c r="H1443" s="7">
        <v>15.9</v>
      </c>
      <c r="I1443" s="7">
        <v>20.77</v>
      </c>
      <c r="J1443" s="7">
        <v>21.43</v>
      </c>
      <c r="K1443" s="6">
        <f t="shared" si="88"/>
        <v>13.966666666666667</v>
      </c>
      <c r="L1443" s="6">
        <f t="shared" si="89"/>
        <v>19.366666666666667</v>
      </c>
      <c r="M1443" s="6">
        <f t="shared" si="90"/>
        <v>1.3866348448687351</v>
      </c>
      <c r="N1443" s="11">
        <f t="shared" si="91"/>
        <v>7.1335448516144262E-2</v>
      </c>
      <c r="R1443" s="2"/>
      <c r="S1443" s="2"/>
      <c r="T1443" s="2"/>
      <c r="U1443" s="2"/>
      <c r="V1443" s="2"/>
    </row>
    <row r="1444" spans="1:22">
      <c r="A1444" s="13" t="s">
        <v>4134</v>
      </c>
      <c r="B1444" s="7" t="s">
        <v>2240</v>
      </c>
      <c r="C1444" s="12" t="s">
        <v>2241</v>
      </c>
      <c r="D1444" s="7">
        <v>19</v>
      </c>
      <c r="E1444" s="7">
        <v>18.84</v>
      </c>
      <c r="F1444" s="7">
        <v>17.399999999999999</v>
      </c>
      <c r="G1444" s="7">
        <v>17.72</v>
      </c>
      <c r="H1444" s="7">
        <v>15.17</v>
      </c>
      <c r="I1444" s="7">
        <v>15.83</v>
      </c>
      <c r="J1444" s="7">
        <v>15.04</v>
      </c>
      <c r="K1444" s="6">
        <f t="shared" si="88"/>
        <v>17.986666666666665</v>
      </c>
      <c r="L1444" s="6">
        <f t="shared" si="89"/>
        <v>15.346666666666666</v>
      </c>
      <c r="M1444" s="6">
        <f t="shared" si="90"/>
        <v>0.85322461082283174</v>
      </c>
      <c r="N1444" s="11">
        <f t="shared" si="91"/>
        <v>1.1795855278687279E-2</v>
      </c>
      <c r="R1444" s="2"/>
      <c r="S1444" s="2"/>
      <c r="T1444" s="2"/>
      <c r="U1444" s="2"/>
      <c r="V1444" s="2"/>
    </row>
    <row r="1445" spans="1:22">
      <c r="A1445" s="13" t="s">
        <v>4464</v>
      </c>
      <c r="B1445" s="7" t="s">
        <v>2865</v>
      </c>
      <c r="C1445" s="12" t="s">
        <v>2866</v>
      </c>
      <c r="D1445" s="7">
        <v>28</v>
      </c>
      <c r="E1445" s="7">
        <v>23.48</v>
      </c>
      <c r="F1445" s="7">
        <v>21.22</v>
      </c>
      <c r="G1445" s="7">
        <v>21.58</v>
      </c>
      <c r="H1445" s="7">
        <v>11.25</v>
      </c>
      <c r="I1445" s="7">
        <v>11.8</v>
      </c>
      <c r="J1445" s="7">
        <v>10.67</v>
      </c>
      <c r="K1445" s="6">
        <f t="shared" si="88"/>
        <v>22.093333333333334</v>
      </c>
      <c r="L1445" s="6">
        <f t="shared" si="89"/>
        <v>11.24</v>
      </c>
      <c r="M1445" s="6">
        <f t="shared" si="90"/>
        <v>0.5087507543753772</v>
      </c>
      <c r="N1445" s="11">
        <f t="shared" si="91"/>
        <v>1.0618774875823444E-3</v>
      </c>
      <c r="R1445" s="2"/>
      <c r="S1445" s="2"/>
      <c r="T1445" s="2"/>
      <c r="U1445" s="2"/>
      <c r="V1445" s="2"/>
    </row>
    <row r="1446" spans="1:22">
      <c r="A1446" s="13" t="s">
        <v>3287</v>
      </c>
      <c r="B1446" s="7" t="s">
        <v>673</v>
      </c>
      <c r="C1446" s="12" t="s">
        <v>674</v>
      </c>
      <c r="D1446" s="7">
        <v>4</v>
      </c>
      <c r="E1446" s="7">
        <v>13.01</v>
      </c>
      <c r="F1446" s="7">
        <v>14.1</v>
      </c>
      <c r="G1446" s="7">
        <v>14.91</v>
      </c>
      <c r="H1446" s="7">
        <v>20.190000000000001</v>
      </c>
      <c r="I1446" s="7">
        <v>17.399999999999999</v>
      </c>
      <c r="J1446" s="7">
        <v>20.39</v>
      </c>
      <c r="K1446" s="6">
        <f t="shared" si="88"/>
        <v>14.006666666666666</v>
      </c>
      <c r="L1446" s="6">
        <f t="shared" si="89"/>
        <v>19.326666666666668</v>
      </c>
      <c r="M1446" s="6">
        <f t="shared" si="90"/>
        <v>1.3798191337458354</v>
      </c>
      <c r="N1446" s="11">
        <f t="shared" si="91"/>
        <v>1.5181954348375147E-2</v>
      </c>
      <c r="R1446" s="2"/>
      <c r="S1446" s="2"/>
      <c r="T1446" s="2"/>
      <c r="U1446" s="2"/>
      <c r="V1446" s="2"/>
    </row>
    <row r="1447" spans="1:22">
      <c r="A1447" s="13" t="s">
        <v>3770</v>
      </c>
      <c r="B1447" s="7" t="s">
        <v>1576</v>
      </c>
      <c r="C1447" s="12" t="s">
        <v>1577</v>
      </c>
      <c r="D1447" s="7">
        <v>7</v>
      </c>
      <c r="E1447" s="7">
        <v>16.28</v>
      </c>
      <c r="F1447" s="7">
        <v>17.32</v>
      </c>
      <c r="G1447" s="7">
        <v>16.34</v>
      </c>
      <c r="H1447" s="7">
        <v>16.12</v>
      </c>
      <c r="I1447" s="7">
        <v>17.04</v>
      </c>
      <c r="J1447" s="7">
        <v>16.899999999999999</v>
      </c>
      <c r="K1447" s="6">
        <f t="shared" si="88"/>
        <v>16.646666666666665</v>
      </c>
      <c r="L1447" s="6">
        <f t="shared" si="89"/>
        <v>16.686666666666664</v>
      </c>
      <c r="M1447" s="6">
        <f t="shared" si="90"/>
        <v>1.0024028834601522</v>
      </c>
      <c r="N1447" s="11">
        <f t="shared" si="91"/>
        <v>0.93238410761164947</v>
      </c>
      <c r="R1447" s="2"/>
      <c r="S1447" s="2"/>
      <c r="T1447" s="2"/>
      <c r="U1447" s="2"/>
      <c r="V1447" s="2"/>
    </row>
    <row r="1448" spans="1:22">
      <c r="A1448" s="13" t="s">
        <v>4102</v>
      </c>
      <c r="B1448" s="7" t="s">
        <v>2183</v>
      </c>
      <c r="C1448" s="12" t="s">
        <v>2184</v>
      </c>
      <c r="D1448" s="7">
        <v>3</v>
      </c>
      <c r="E1448" s="7">
        <v>17.73</v>
      </c>
      <c r="F1448" s="7">
        <v>17.82</v>
      </c>
      <c r="G1448" s="7">
        <v>17.940000000000001</v>
      </c>
      <c r="H1448" s="7">
        <v>14.92</v>
      </c>
      <c r="I1448" s="7">
        <v>15.54</v>
      </c>
      <c r="J1448" s="7">
        <v>16.04</v>
      </c>
      <c r="K1448" s="6">
        <f t="shared" si="88"/>
        <v>17.829999999999998</v>
      </c>
      <c r="L1448" s="6">
        <f t="shared" si="89"/>
        <v>15.5</v>
      </c>
      <c r="M1448" s="6">
        <f t="shared" si="90"/>
        <v>0.86932136848008978</v>
      </c>
      <c r="N1448" s="11">
        <f t="shared" si="91"/>
        <v>1.6147930112198484E-2</v>
      </c>
      <c r="R1448" s="2"/>
      <c r="S1448" s="2"/>
      <c r="T1448" s="2"/>
      <c r="U1448" s="2"/>
      <c r="V1448" s="2"/>
    </row>
    <row r="1449" spans="1:22">
      <c r="A1449" s="13" t="s">
        <v>3438</v>
      </c>
      <c r="B1449" s="7" t="s">
        <v>954</v>
      </c>
      <c r="C1449" s="12" t="s">
        <v>12</v>
      </c>
      <c r="D1449" s="7">
        <v>6</v>
      </c>
      <c r="E1449" s="7">
        <v>13.41</v>
      </c>
      <c r="F1449" s="7">
        <v>17.239999999999998</v>
      </c>
      <c r="G1449" s="7">
        <v>14.36</v>
      </c>
      <c r="H1449" s="7">
        <v>18.04</v>
      </c>
      <c r="I1449" s="7">
        <v>16.850000000000001</v>
      </c>
      <c r="J1449" s="7">
        <v>20.100000000000001</v>
      </c>
      <c r="K1449" s="6">
        <f t="shared" si="88"/>
        <v>15.003333333333332</v>
      </c>
      <c r="L1449" s="6">
        <f t="shared" si="89"/>
        <v>18.330000000000002</v>
      </c>
      <c r="M1449" s="6">
        <f t="shared" si="90"/>
        <v>1.2217285047767166</v>
      </c>
      <c r="N1449" s="11">
        <f t="shared" si="91"/>
        <v>9.2144771876224441E-2</v>
      </c>
      <c r="R1449" s="2"/>
      <c r="S1449" s="2"/>
      <c r="T1449" s="2"/>
      <c r="U1449" s="2"/>
      <c r="V1449" s="2"/>
    </row>
    <row r="1450" spans="1:22">
      <c r="A1450" s="13" t="s">
        <v>3920</v>
      </c>
      <c r="B1450" s="7" t="s">
        <v>1860</v>
      </c>
      <c r="C1450" s="12" t="s">
        <v>1861</v>
      </c>
      <c r="D1450" s="7">
        <v>6</v>
      </c>
      <c r="E1450" s="7">
        <v>17.100000000000001</v>
      </c>
      <c r="F1450" s="7">
        <v>15.87</v>
      </c>
      <c r="G1450" s="7">
        <v>18.260000000000002</v>
      </c>
      <c r="H1450" s="7">
        <v>15.37</v>
      </c>
      <c r="I1450" s="7">
        <v>16.96</v>
      </c>
      <c r="J1450" s="7">
        <v>16.43</v>
      </c>
      <c r="K1450" s="6">
        <f t="shared" si="88"/>
        <v>17.076666666666668</v>
      </c>
      <c r="L1450" s="6">
        <f t="shared" si="89"/>
        <v>16.253333333333334</v>
      </c>
      <c r="M1450" s="6">
        <f t="shared" si="90"/>
        <v>0.95178606285379652</v>
      </c>
      <c r="N1450" s="11">
        <f t="shared" si="91"/>
        <v>0.38622294934408313</v>
      </c>
      <c r="R1450" s="2"/>
      <c r="S1450" s="2"/>
      <c r="T1450" s="2"/>
      <c r="U1450" s="2"/>
      <c r="V1450" s="2"/>
    </row>
    <row r="1451" spans="1:22">
      <c r="A1451" s="13" t="s">
        <v>3237</v>
      </c>
      <c r="B1451" s="7" t="s">
        <v>577</v>
      </c>
      <c r="C1451" s="12" t="s">
        <v>578</v>
      </c>
      <c r="D1451" s="7">
        <v>6</v>
      </c>
      <c r="E1451" s="7">
        <v>12.96</v>
      </c>
      <c r="F1451" s="7">
        <v>13.64</v>
      </c>
      <c r="G1451" s="7">
        <v>13.04</v>
      </c>
      <c r="H1451" s="7">
        <v>19.86</v>
      </c>
      <c r="I1451" s="7">
        <v>19.38</v>
      </c>
      <c r="J1451" s="7">
        <v>21.12</v>
      </c>
      <c r="K1451" s="6">
        <f t="shared" si="88"/>
        <v>13.213333333333333</v>
      </c>
      <c r="L1451" s="6">
        <f t="shared" si="89"/>
        <v>20.12</v>
      </c>
      <c r="M1451" s="6">
        <f t="shared" si="90"/>
        <v>1.5227043390514632</v>
      </c>
      <c r="N1451" s="11">
        <f t="shared" si="91"/>
        <v>2.0136736006199272E-3</v>
      </c>
      <c r="R1451" s="2"/>
      <c r="S1451" s="2"/>
      <c r="T1451" s="2"/>
      <c r="U1451" s="2"/>
      <c r="V1451" s="2"/>
    </row>
    <row r="1452" spans="1:22">
      <c r="A1452" s="13" t="s">
        <v>4320</v>
      </c>
      <c r="B1452" s="7" t="s">
        <v>2592</v>
      </c>
      <c r="C1452" s="12" t="s">
        <v>2593</v>
      </c>
      <c r="D1452" s="7">
        <v>14</v>
      </c>
      <c r="E1452" s="7">
        <v>19.149999999999999</v>
      </c>
      <c r="F1452" s="7">
        <v>20.51</v>
      </c>
      <c r="G1452" s="7">
        <v>18</v>
      </c>
      <c r="H1452" s="7">
        <v>14.4</v>
      </c>
      <c r="I1452" s="7">
        <v>14.2</v>
      </c>
      <c r="J1452" s="7">
        <v>13.74</v>
      </c>
      <c r="K1452" s="6">
        <f t="shared" si="88"/>
        <v>19.22</v>
      </c>
      <c r="L1452" s="6">
        <f t="shared" si="89"/>
        <v>14.113333333333335</v>
      </c>
      <c r="M1452" s="6">
        <f t="shared" si="90"/>
        <v>0.73430454387790511</v>
      </c>
      <c r="N1452" s="11">
        <f t="shared" si="91"/>
        <v>1.4589898884173797E-2</v>
      </c>
      <c r="R1452" s="2"/>
      <c r="S1452" s="2"/>
      <c r="T1452" s="2"/>
      <c r="U1452" s="2"/>
      <c r="V1452" s="2"/>
    </row>
    <row r="1453" spans="1:22">
      <c r="A1453" s="13" t="s">
        <v>3780</v>
      </c>
      <c r="B1453" s="7" t="s">
        <v>1595</v>
      </c>
      <c r="C1453" s="12" t="s">
        <v>1596</v>
      </c>
      <c r="D1453" s="7">
        <v>4</v>
      </c>
      <c r="E1453" s="7">
        <v>16.2</v>
      </c>
      <c r="F1453" s="7">
        <v>19.350000000000001</v>
      </c>
      <c r="G1453" s="7">
        <v>15.13</v>
      </c>
      <c r="H1453" s="7">
        <v>17.899999999999999</v>
      </c>
      <c r="I1453" s="7">
        <v>14.73</v>
      </c>
      <c r="J1453" s="7">
        <v>16.690000000000001</v>
      </c>
      <c r="K1453" s="6">
        <f t="shared" si="88"/>
        <v>16.893333333333334</v>
      </c>
      <c r="L1453" s="6">
        <f t="shared" si="89"/>
        <v>16.439999999999998</v>
      </c>
      <c r="M1453" s="6">
        <f t="shared" si="90"/>
        <v>0.97316495659037072</v>
      </c>
      <c r="N1453" s="11">
        <f t="shared" si="91"/>
        <v>0.78806982813299542</v>
      </c>
      <c r="R1453" s="2"/>
      <c r="S1453" s="2"/>
      <c r="T1453" s="2"/>
      <c r="U1453" s="2"/>
      <c r="V1453" s="2"/>
    </row>
    <row r="1454" spans="1:22">
      <c r="A1454" s="13" t="s">
        <v>3987</v>
      </c>
      <c r="B1454" s="7" t="s">
        <v>1980</v>
      </c>
      <c r="C1454" s="12" t="s">
        <v>724</v>
      </c>
      <c r="D1454" s="7">
        <v>10</v>
      </c>
      <c r="E1454" s="7">
        <v>17.329999999999998</v>
      </c>
      <c r="F1454" s="7">
        <v>17.5</v>
      </c>
      <c r="G1454" s="7">
        <v>17.13</v>
      </c>
      <c r="H1454" s="7">
        <v>16.32</v>
      </c>
      <c r="I1454" s="7">
        <v>16.03</v>
      </c>
      <c r="J1454" s="7">
        <v>15.68</v>
      </c>
      <c r="K1454" s="6">
        <f t="shared" si="88"/>
        <v>17.319999999999997</v>
      </c>
      <c r="L1454" s="6">
        <f t="shared" si="89"/>
        <v>16.010000000000002</v>
      </c>
      <c r="M1454" s="6">
        <f t="shared" si="90"/>
        <v>0.92436489607390326</v>
      </c>
      <c r="N1454" s="11">
        <f t="shared" si="91"/>
        <v>7.2034907168533899E-3</v>
      </c>
      <c r="R1454" s="2"/>
      <c r="S1454" s="2"/>
      <c r="T1454" s="2"/>
      <c r="U1454" s="2"/>
      <c r="V1454" s="2"/>
    </row>
    <row r="1455" spans="1:22">
      <c r="A1455" s="13" t="s">
        <v>3313</v>
      </c>
      <c r="B1455" s="7" t="s">
        <v>723</v>
      </c>
      <c r="C1455" s="12" t="s">
        <v>724</v>
      </c>
      <c r="D1455" s="7">
        <v>4</v>
      </c>
      <c r="E1455" s="7">
        <v>13.96</v>
      </c>
      <c r="F1455" s="7">
        <v>13.52</v>
      </c>
      <c r="G1455" s="7">
        <v>14.12</v>
      </c>
      <c r="H1455" s="7">
        <v>19.59</v>
      </c>
      <c r="I1455" s="7">
        <v>19.559999999999999</v>
      </c>
      <c r="J1455" s="7">
        <v>19.239999999999998</v>
      </c>
      <c r="K1455" s="6">
        <f t="shared" si="88"/>
        <v>13.866666666666667</v>
      </c>
      <c r="L1455" s="6">
        <f t="shared" si="89"/>
        <v>19.463333333333335</v>
      </c>
      <c r="M1455" s="6">
        <f t="shared" si="90"/>
        <v>1.4036057692307693</v>
      </c>
      <c r="N1455" s="11">
        <f t="shared" si="91"/>
        <v>5.1817462061922898E-5</v>
      </c>
      <c r="R1455" s="2"/>
      <c r="S1455" s="2"/>
      <c r="T1455" s="2"/>
      <c r="U1455" s="2"/>
      <c r="V1455" s="2"/>
    </row>
    <row r="1456" spans="1:22" ht="25">
      <c r="A1456" s="13" t="s">
        <v>3566</v>
      </c>
      <c r="B1456" s="7" t="s">
        <v>1194</v>
      </c>
      <c r="C1456" s="12" t="s">
        <v>1195</v>
      </c>
      <c r="D1456" s="7">
        <v>20</v>
      </c>
      <c r="E1456" s="7">
        <v>13.35</v>
      </c>
      <c r="F1456" s="7">
        <v>16.02</v>
      </c>
      <c r="G1456" s="7">
        <v>15.3</v>
      </c>
      <c r="H1456" s="7">
        <v>17.7</v>
      </c>
      <c r="I1456" s="7">
        <v>17.75</v>
      </c>
      <c r="J1456" s="7">
        <v>19.86</v>
      </c>
      <c r="K1456" s="6">
        <f t="shared" si="88"/>
        <v>14.89</v>
      </c>
      <c r="L1456" s="6">
        <f t="shared" si="89"/>
        <v>18.436666666666667</v>
      </c>
      <c r="M1456" s="6">
        <f t="shared" si="90"/>
        <v>1.2381911797627043</v>
      </c>
      <c r="N1456" s="11">
        <f t="shared" si="91"/>
        <v>3.0009069901668767E-2</v>
      </c>
      <c r="R1456" s="2"/>
      <c r="S1456" s="2"/>
      <c r="T1456" s="2"/>
      <c r="U1456" s="2"/>
      <c r="V1456" s="2"/>
    </row>
    <row r="1457" spans="1:22">
      <c r="A1457" s="13" t="s">
        <v>3069</v>
      </c>
      <c r="B1457" s="7" t="s">
        <v>251</v>
      </c>
      <c r="C1457" s="12" t="s">
        <v>252</v>
      </c>
      <c r="D1457" s="7">
        <v>3</v>
      </c>
      <c r="E1457" s="7">
        <v>10.68</v>
      </c>
      <c r="F1457" s="7">
        <v>10.49</v>
      </c>
      <c r="G1457" s="7">
        <v>12.24</v>
      </c>
      <c r="H1457" s="7">
        <v>19.600000000000001</v>
      </c>
      <c r="I1457" s="7">
        <v>22.66</v>
      </c>
      <c r="J1457" s="7">
        <v>24.34</v>
      </c>
      <c r="K1457" s="6">
        <f t="shared" si="88"/>
        <v>11.136666666666668</v>
      </c>
      <c r="L1457" s="6">
        <f t="shared" si="89"/>
        <v>22.200000000000003</v>
      </c>
      <c r="M1457" s="6">
        <f t="shared" si="90"/>
        <v>1.993415145166118</v>
      </c>
      <c r="N1457" s="11">
        <f t="shared" si="91"/>
        <v>7.9410743615458343E-3</v>
      </c>
      <c r="R1457" s="2"/>
      <c r="S1457" s="2"/>
      <c r="T1457" s="2"/>
      <c r="U1457" s="2"/>
      <c r="V1457" s="2"/>
    </row>
    <row r="1458" spans="1:22" ht="25">
      <c r="A1458" s="13" t="s">
        <v>3444</v>
      </c>
      <c r="B1458" s="7" t="s">
        <v>965</v>
      </c>
      <c r="C1458" s="12" t="s">
        <v>966</v>
      </c>
      <c r="D1458" s="7">
        <v>2</v>
      </c>
      <c r="E1458" s="7">
        <v>14.84</v>
      </c>
      <c r="F1458" s="7">
        <v>15.92</v>
      </c>
      <c r="G1458" s="7">
        <v>14.55</v>
      </c>
      <c r="H1458" s="7">
        <v>20.69</v>
      </c>
      <c r="I1458" s="7">
        <v>15.45</v>
      </c>
      <c r="J1458" s="7">
        <v>18.55</v>
      </c>
      <c r="K1458" s="6">
        <f t="shared" si="88"/>
        <v>15.103333333333333</v>
      </c>
      <c r="L1458" s="6">
        <f t="shared" si="89"/>
        <v>18.23</v>
      </c>
      <c r="M1458" s="6">
        <f t="shared" si="90"/>
        <v>1.2070183182520415</v>
      </c>
      <c r="N1458" s="11">
        <f t="shared" si="91"/>
        <v>0.16909015735887253</v>
      </c>
      <c r="R1458" s="2"/>
      <c r="S1458" s="2"/>
      <c r="T1458" s="2"/>
      <c r="U1458" s="2"/>
      <c r="V1458" s="2"/>
    </row>
    <row r="1459" spans="1:22">
      <c r="A1459" s="13" t="s">
        <v>3523</v>
      </c>
      <c r="B1459" s="7" t="s">
        <v>1115</v>
      </c>
      <c r="C1459" s="12" t="s">
        <v>1116</v>
      </c>
      <c r="D1459" s="7">
        <v>15</v>
      </c>
      <c r="E1459" s="7">
        <v>14.31</v>
      </c>
      <c r="F1459" s="7">
        <v>14.98</v>
      </c>
      <c r="G1459" s="7">
        <v>16.190000000000001</v>
      </c>
      <c r="H1459" s="7">
        <v>17.46</v>
      </c>
      <c r="I1459" s="7">
        <v>17.899999999999999</v>
      </c>
      <c r="J1459" s="7">
        <v>19.149999999999999</v>
      </c>
      <c r="K1459" s="6">
        <f t="shared" si="88"/>
        <v>15.160000000000002</v>
      </c>
      <c r="L1459" s="6">
        <f t="shared" si="89"/>
        <v>18.169999999999998</v>
      </c>
      <c r="M1459" s="6">
        <f t="shared" si="90"/>
        <v>1.1985488126649073</v>
      </c>
      <c r="N1459" s="11">
        <f t="shared" si="91"/>
        <v>1.5997897892904719E-2</v>
      </c>
      <c r="R1459" s="2"/>
      <c r="S1459" s="2"/>
      <c r="T1459" s="2"/>
      <c r="U1459" s="2"/>
      <c r="V1459" s="2"/>
    </row>
    <row r="1460" spans="1:22">
      <c r="A1460" s="13" t="s">
        <v>4030</v>
      </c>
      <c r="B1460" s="7" t="s">
        <v>2054</v>
      </c>
      <c r="C1460" s="12" t="s">
        <v>2055</v>
      </c>
      <c r="D1460" s="7">
        <v>1</v>
      </c>
      <c r="E1460" s="7">
        <v>17.79</v>
      </c>
      <c r="F1460" s="7">
        <v>16.239999999999998</v>
      </c>
      <c r="G1460" s="7">
        <v>18.05</v>
      </c>
      <c r="H1460" s="7">
        <v>14.71</v>
      </c>
      <c r="I1460" s="7">
        <v>17.09</v>
      </c>
      <c r="J1460" s="7">
        <v>16.13</v>
      </c>
      <c r="K1460" s="6">
        <f t="shared" si="88"/>
        <v>17.36</v>
      </c>
      <c r="L1460" s="6">
        <f t="shared" si="89"/>
        <v>15.976666666666667</v>
      </c>
      <c r="M1460" s="6">
        <f t="shared" si="90"/>
        <v>0.92031490015360984</v>
      </c>
      <c r="N1460" s="11">
        <f t="shared" si="91"/>
        <v>0.19899157330563169</v>
      </c>
      <c r="R1460" s="2"/>
      <c r="S1460" s="2"/>
      <c r="T1460" s="2"/>
      <c r="U1460" s="2"/>
      <c r="V1460" s="2"/>
    </row>
    <row r="1461" spans="1:22" ht="25">
      <c r="A1461" s="13" t="s">
        <v>4011</v>
      </c>
      <c r="B1461" s="7" t="s">
        <v>2021</v>
      </c>
      <c r="C1461" s="12" t="s">
        <v>2022</v>
      </c>
      <c r="D1461" s="7">
        <v>3</v>
      </c>
      <c r="E1461" s="7">
        <v>23.41</v>
      </c>
      <c r="F1461" s="7">
        <v>12.7</v>
      </c>
      <c r="G1461" s="7">
        <v>16.350000000000001</v>
      </c>
      <c r="H1461" s="7">
        <v>18.57</v>
      </c>
      <c r="I1461" s="7">
        <v>14.92</v>
      </c>
      <c r="J1461" s="7">
        <v>14.05</v>
      </c>
      <c r="K1461" s="6">
        <f t="shared" si="88"/>
        <v>17.486666666666668</v>
      </c>
      <c r="L1461" s="6">
        <f t="shared" si="89"/>
        <v>15.846666666666669</v>
      </c>
      <c r="M1461" s="6">
        <f t="shared" si="90"/>
        <v>0.90621425848265358</v>
      </c>
      <c r="N1461" s="11">
        <f t="shared" si="91"/>
        <v>0.66842175642379198</v>
      </c>
      <c r="R1461" s="2"/>
      <c r="S1461" s="2"/>
      <c r="T1461" s="2"/>
      <c r="U1461" s="2"/>
      <c r="V1461" s="2"/>
    </row>
    <row r="1462" spans="1:22">
      <c r="A1462" s="13" t="s">
        <v>3799</v>
      </c>
      <c r="B1462" s="7" t="s">
        <v>1632</v>
      </c>
      <c r="C1462" s="12" t="s">
        <v>1633</v>
      </c>
      <c r="D1462" s="7">
        <v>2</v>
      </c>
      <c r="E1462" s="7">
        <v>16.34</v>
      </c>
      <c r="F1462" s="7">
        <v>20.66</v>
      </c>
      <c r="G1462" s="7">
        <v>15.89</v>
      </c>
      <c r="H1462" s="7">
        <v>16.72</v>
      </c>
      <c r="I1462" s="7">
        <v>13.2</v>
      </c>
      <c r="J1462" s="7">
        <v>17.2</v>
      </c>
      <c r="K1462" s="6">
        <f t="shared" si="88"/>
        <v>17.63</v>
      </c>
      <c r="L1462" s="6">
        <f t="shared" si="89"/>
        <v>15.706666666666665</v>
      </c>
      <c r="M1462" s="6">
        <f t="shared" si="90"/>
        <v>0.89090565324257887</v>
      </c>
      <c r="N1462" s="11">
        <f t="shared" si="91"/>
        <v>0.38711554290928946</v>
      </c>
      <c r="R1462" s="2"/>
      <c r="S1462" s="2"/>
      <c r="T1462" s="2"/>
      <c r="U1462" s="2"/>
      <c r="V1462" s="2"/>
    </row>
    <row r="1463" spans="1:22">
      <c r="A1463" s="13" t="s">
        <v>3451</v>
      </c>
      <c r="B1463" s="7" t="s">
        <v>977</v>
      </c>
      <c r="C1463" s="12" t="s">
        <v>978</v>
      </c>
      <c r="D1463" s="7">
        <v>7</v>
      </c>
      <c r="E1463" s="7">
        <v>14.36</v>
      </c>
      <c r="F1463" s="7">
        <v>14.67</v>
      </c>
      <c r="G1463" s="7">
        <v>15.72</v>
      </c>
      <c r="H1463" s="7">
        <v>18.25</v>
      </c>
      <c r="I1463" s="7">
        <v>18.98</v>
      </c>
      <c r="J1463" s="7">
        <v>18.02</v>
      </c>
      <c r="K1463" s="6">
        <f t="shared" si="88"/>
        <v>14.916666666666666</v>
      </c>
      <c r="L1463" s="6">
        <f t="shared" si="89"/>
        <v>18.416666666666668</v>
      </c>
      <c r="M1463" s="6">
        <f t="shared" si="90"/>
        <v>1.23463687150838</v>
      </c>
      <c r="N1463" s="11">
        <f t="shared" si="91"/>
        <v>3.3186205612388804E-3</v>
      </c>
      <c r="R1463" s="2"/>
      <c r="S1463" s="2"/>
      <c r="T1463" s="2"/>
      <c r="U1463" s="2"/>
      <c r="V1463" s="2"/>
    </row>
    <row r="1464" spans="1:22">
      <c r="A1464" s="13" t="s">
        <v>4402</v>
      </c>
      <c r="B1464" s="7" t="s">
        <v>2744</v>
      </c>
      <c r="C1464" s="12" t="s">
        <v>2745</v>
      </c>
      <c r="D1464" s="7">
        <v>1</v>
      </c>
      <c r="E1464" s="7">
        <v>20.04</v>
      </c>
      <c r="F1464" s="7">
        <v>19.309999999999999</v>
      </c>
      <c r="G1464" s="7">
        <v>20.95</v>
      </c>
      <c r="H1464" s="7">
        <v>13.26</v>
      </c>
      <c r="I1464" s="7">
        <v>13.68</v>
      </c>
      <c r="J1464" s="7">
        <v>12.77</v>
      </c>
      <c r="K1464" s="6">
        <f t="shared" si="88"/>
        <v>20.099999999999998</v>
      </c>
      <c r="L1464" s="6">
        <f t="shared" si="89"/>
        <v>13.236666666666665</v>
      </c>
      <c r="M1464" s="6">
        <f t="shared" si="90"/>
        <v>0.65854063018242115</v>
      </c>
      <c r="N1464" s="11">
        <f t="shared" si="91"/>
        <v>8.706976973541263E-4</v>
      </c>
      <c r="R1464" s="2"/>
      <c r="S1464" s="2"/>
      <c r="T1464" s="2"/>
      <c r="U1464" s="2"/>
      <c r="V1464" s="2"/>
    </row>
    <row r="1465" spans="1:22">
      <c r="A1465" s="13" t="s">
        <v>3869</v>
      </c>
      <c r="B1465" s="7" t="s">
        <v>1761</v>
      </c>
      <c r="C1465" s="12" t="s">
        <v>1762</v>
      </c>
      <c r="D1465" s="7">
        <v>8</v>
      </c>
      <c r="E1465" s="7">
        <v>16.32</v>
      </c>
      <c r="F1465" s="7">
        <v>16.66</v>
      </c>
      <c r="G1465" s="7">
        <v>18.22</v>
      </c>
      <c r="H1465" s="7">
        <v>14.68</v>
      </c>
      <c r="I1465" s="7">
        <v>17.68</v>
      </c>
      <c r="J1465" s="7">
        <v>16.45</v>
      </c>
      <c r="K1465" s="6">
        <f t="shared" si="88"/>
        <v>17.066666666666666</v>
      </c>
      <c r="L1465" s="6">
        <f t="shared" si="89"/>
        <v>16.27</v>
      </c>
      <c r="M1465" s="6">
        <f t="shared" si="90"/>
        <v>0.95332031249999993</v>
      </c>
      <c r="N1465" s="11">
        <f t="shared" si="91"/>
        <v>0.49547035745502255</v>
      </c>
      <c r="R1465" s="2"/>
      <c r="S1465" s="2"/>
      <c r="T1465" s="2"/>
      <c r="U1465" s="2"/>
      <c r="V1465" s="2"/>
    </row>
    <row r="1466" spans="1:22">
      <c r="A1466" s="13" t="s">
        <v>3501</v>
      </c>
      <c r="B1466" s="7" t="s">
        <v>1074</v>
      </c>
      <c r="C1466" s="12" t="s">
        <v>1075</v>
      </c>
      <c r="D1466" s="7">
        <v>17</v>
      </c>
      <c r="E1466" s="7">
        <v>14.1</v>
      </c>
      <c r="F1466" s="7">
        <v>15.6</v>
      </c>
      <c r="G1466" s="7">
        <v>15.23</v>
      </c>
      <c r="H1466" s="7">
        <v>18.38</v>
      </c>
      <c r="I1466" s="7">
        <v>17.13</v>
      </c>
      <c r="J1466" s="7">
        <v>19.559999999999999</v>
      </c>
      <c r="K1466" s="6">
        <f t="shared" si="88"/>
        <v>14.976666666666667</v>
      </c>
      <c r="L1466" s="6">
        <f t="shared" si="89"/>
        <v>18.356666666666666</v>
      </c>
      <c r="M1466" s="6">
        <f t="shared" si="90"/>
        <v>1.2256843979523704</v>
      </c>
      <c r="N1466" s="11">
        <f t="shared" si="91"/>
        <v>2.1144611584228038E-2</v>
      </c>
      <c r="R1466" s="2"/>
      <c r="S1466" s="2"/>
      <c r="T1466" s="2"/>
      <c r="U1466" s="2"/>
      <c r="V1466" s="2"/>
    </row>
    <row r="1467" spans="1:22">
      <c r="A1467" s="13" t="s">
        <v>4085</v>
      </c>
      <c r="B1467" s="7" t="s">
        <v>2152</v>
      </c>
      <c r="C1467" s="12" t="s">
        <v>2153</v>
      </c>
      <c r="D1467" s="7">
        <v>9</v>
      </c>
      <c r="E1467" s="7">
        <v>17.77</v>
      </c>
      <c r="F1467" s="7">
        <v>17.260000000000002</v>
      </c>
      <c r="G1467" s="7">
        <v>17.059999999999999</v>
      </c>
      <c r="H1467" s="7">
        <v>14.9</v>
      </c>
      <c r="I1467" s="7">
        <v>17.829999999999998</v>
      </c>
      <c r="J1467" s="7">
        <v>15.18</v>
      </c>
      <c r="K1467" s="6">
        <f t="shared" si="88"/>
        <v>17.363333333333333</v>
      </c>
      <c r="L1467" s="6">
        <f t="shared" si="89"/>
        <v>15.969999999999999</v>
      </c>
      <c r="M1467" s="6">
        <f t="shared" si="90"/>
        <v>0.91975427145325395</v>
      </c>
      <c r="N1467" s="11">
        <f t="shared" si="91"/>
        <v>0.27169402918660579</v>
      </c>
      <c r="R1467" s="2"/>
      <c r="S1467" s="2"/>
      <c r="T1467" s="2"/>
      <c r="U1467" s="2"/>
      <c r="V1467" s="2"/>
    </row>
    <row r="1468" spans="1:22">
      <c r="A1468" s="13" t="s">
        <v>4350</v>
      </c>
      <c r="B1468" s="7" t="s">
        <v>2649</v>
      </c>
      <c r="C1468" s="12" t="s">
        <v>2650</v>
      </c>
      <c r="D1468" s="7">
        <v>2</v>
      </c>
      <c r="E1468" s="7">
        <v>17.63</v>
      </c>
      <c r="F1468" s="7">
        <v>20.100000000000001</v>
      </c>
      <c r="G1468" s="7">
        <v>19.45</v>
      </c>
      <c r="H1468" s="7">
        <v>15.26</v>
      </c>
      <c r="I1468" s="7">
        <v>13.59</v>
      </c>
      <c r="J1468" s="7">
        <v>13.98</v>
      </c>
      <c r="K1468" s="6">
        <f t="shared" si="88"/>
        <v>19.060000000000002</v>
      </c>
      <c r="L1468" s="6">
        <f t="shared" si="89"/>
        <v>14.276666666666666</v>
      </c>
      <c r="M1468" s="6">
        <f t="shared" si="90"/>
        <v>0.7490381252186078</v>
      </c>
      <c r="N1468" s="11">
        <f t="shared" si="91"/>
        <v>8.3419231233574677E-3</v>
      </c>
      <c r="R1468" s="2"/>
      <c r="S1468" s="2"/>
      <c r="T1468" s="2"/>
      <c r="U1468" s="2"/>
      <c r="V1468" s="2"/>
    </row>
    <row r="1469" spans="1:22">
      <c r="A1469" s="13" t="s">
        <v>3284</v>
      </c>
      <c r="B1469" s="7" t="s">
        <v>667</v>
      </c>
      <c r="C1469" s="12" t="s">
        <v>668</v>
      </c>
      <c r="D1469" s="7">
        <v>1</v>
      </c>
      <c r="E1469" s="7">
        <v>13.55</v>
      </c>
      <c r="F1469" s="7">
        <v>12.95</v>
      </c>
      <c r="G1469" s="7">
        <v>15.13</v>
      </c>
      <c r="H1469" s="7">
        <v>17.43</v>
      </c>
      <c r="I1469" s="7">
        <v>21.5</v>
      </c>
      <c r="J1469" s="7">
        <v>19.440000000000001</v>
      </c>
      <c r="K1469" s="6">
        <f t="shared" si="88"/>
        <v>13.876666666666667</v>
      </c>
      <c r="L1469" s="6">
        <f t="shared" si="89"/>
        <v>19.456666666666667</v>
      </c>
      <c r="M1469" s="6">
        <f t="shared" si="90"/>
        <v>1.4021138601969734</v>
      </c>
      <c r="N1469" s="11">
        <f t="shared" si="91"/>
        <v>2.3468710668181719E-2</v>
      </c>
      <c r="R1469" s="2"/>
      <c r="S1469" s="2"/>
      <c r="T1469" s="2"/>
      <c r="U1469" s="2"/>
      <c r="V1469" s="2"/>
    </row>
    <row r="1470" spans="1:22">
      <c r="A1470" s="13" t="s">
        <v>4360</v>
      </c>
      <c r="B1470" s="7" t="s">
        <v>2666</v>
      </c>
      <c r="C1470" s="12" t="s">
        <v>2667</v>
      </c>
      <c r="D1470" s="7">
        <v>7</v>
      </c>
      <c r="E1470" s="7">
        <v>18.41</v>
      </c>
      <c r="F1470" s="7">
        <v>21.19</v>
      </c>
      <c r="G1470" s="7">
        <v>19.22</v>
      </c>
      <c r="H1470" s="7">
        <v>12</v>
      </c>
      <c r="I1470" s="7">
        <v>15.59</v>
      </c>
      <c r="J1470" s="7">
        <v>13.58</v>
      </c>
      <c r="K1470" s="6">
        <f t="shared" si="88"/>
        <v>19.606666666666666</v>
      </c>
      <c r="L1470" s="6">
        <f t="shared" si="89"/>
        <v>13.723333333333334</v>
      </c>
      <c r="M1470" s="6">
        <f t="shared" si="90"/>
        <v>0.6999319959197553</v>
      </c>
      <c r="N1470" s="11">
        <f t="shared" si="91"/>
        <v>1.2732756516578616E-2</v>
      </c>
      <c r="R1470" s="2"/>
      <c r="S1470" s="2"/>
      <c r="T1470" s="2"/>
      <c r="U1470" s="2"/>
      <c r="V1470" s="2"/>
    </row>
    <row r="1471" spans="1:22">
      <c r="A1471" s="13" t="s">
        <v>3962</v>
      </c>
      <c r="B1471" s="7" t="s">
        <v>1937</v>
      </c>
      <c r="C1471" s="12" t="s">
        <v>1938</v>
      </c>
      <c r="D1471" s="7">
        <v>8</v>
      </c>
      <c r="E1471" s="7">
        <v>17.25</v>
      </c>
      <c r="F1471" s="7">
        <v>16.079999999999998</v>
      </c>
      <c r="G1471" s="7">
        <v>17.739999999999998</v>
      </c>
      <c r="H1471" s="7">
        <v>14.13</v>
      </c>
      <c r="I1471" s="7">
        <v>18.63</v>
      </c>
      <c r="J1471" s="7">
        <v>16.18</v>
      </c>
      <c r="K1471" s="6">
        <f t="shared" si="88"/>
        <v>17.02333333333333</v>
      </c>
      <c r="L1471" s="6">
        <f t="shared" si="89"/>
        <v>16.313333333333333</v>
      </c>
      <c r="M1471" s="6">
        <f t="shared" si="90"/>
        <v>0.95829253965145889</v>
      </c>
      <c r="N1471" s="11">
        <f t="shared" si="91"/>
        <v>0.65038733961227546</v>
      </c>
      <c r="R1471" s="2"/>
      <c r="S1471" s="2"/>
      <c r="T1471" s="2"/>
      <c r="U1471" s="2"/>
      <c r="V1471" s="2"/>
    </row>
    <row r="1472" spans="1:22">
      <c r="A1472" s="13" t="s">
        <v>3470</v>
      </c>
      <c r="B1472" s="7" t="s">
        <v>1013</v>
      </c>
      <c r="C1472" s="12" t="s">
        <v>1014</v>
      </c>
      <c r="D1472" s="7">
        <v>2</v>
      </c>
      <c r="E1472" s="7">
        <v>15.03</v>
      </c>
      <c r="F1472" s="7">
        <v>14.05</v>
      </c>
      <c r="G1472" s="7">
        <v>16.18</v>
      </c>
      <c r="H1472" s="7">
        <v>17.350000000000001</v>
      </c>
      <c r="I1472" s="7">
        <v>18.46</v>
      </c>
      <c r="J1472" s="7">
        <v>18.93</v>
      </c>
      <c r="K1472" s="6">
        <f t="shared" si="88"/>
        <v>15.086666666666666</v>
      </c>
      <c r="L1472" s="6">
        <f t="shared" si="89"/>
        <v>18.246666666666666</v>
      </c>
      <c r="M1472" s="6">
        <f t="shared" si="90"/>
        <v>1.209456473707468</v>
      </c>
      <c r="N1472" s="11">
        <f t="shared" si="91"/>
        <v>1.7261409489695411E-2</v>
      </c>
      <c r="R1472" s="2"/>
      <c r="S1472" s="2"/>
      <c r="T1472" s="2"/>
      <c r="U1472" s="2"/>
      <c r="V1472" s="2"/>
    </row>
    <row r="1473" spans="1:22">
      <c r="A1473" s="13" t="s">
        <v>3948</v>
      </c>
      <c r="B1473" s="7" t="s">
        <v>1913</v>
      </c>
      <c r="C1473" s="12" t="s">
        <v>1914</v>
      </c>
      <c r="D1473" s="7">
        <v>5</v>
      </c>
      <c r="E1473" s="7">
        <v>17.010000000000002</v>
      </c>
      <c r="F1473" s="7">
        <v>16.690000000000001</v>
      </c>
      <c r="G1473" s="7">
        <v>17.93</v>
      </c>
      <c r="H1473" s="7">
        <v>16.43</v>
      </c>
      <c r="I1473" s="7">
        <v>15.84</v>
      </c>
      <c r="J1473" s="7">
        <v>16.100000000000001</v>
      </c>
      <c r="K1473" s="6">
        <f t="shared" si="88"/>
        <v>17.21</v>
      </c>
      <c r="L1473" s="6">
        <f t="shared" si="89"/>
        <v>16.123333333333331</v>
      </c>
      <c r="M1473" s="6">
        <f t="shared" si="90"/>
        <v>0.93685841564981587</v>
      </c>
      <c r="N1473" s="11">
        <f t="shared" si="91"/>
        <v>8.2094038780450643E-2</v>
      </c>
      <c r="R1473" s="2"/>
      <c r="S1473" s="2"/>
      <c r="T1473" s="2"/>
      <c r="U1473" s="2"/>
      <c r="V1473" s="2"/>
    </row>
    <row r="1474" spans="1:22">
      <c r="A1474" s="13" t="s">
        <v>4035</v>
      </c>
      <c r="B1474" s="7" t="s">
        <v>2063</v>
      </c>
      <c r="C1474" s="12" t="s">
        <v>2064</v>
      </c>
      <c r="D1474" s="7">
        <v>16</v>
      </c>
      <c r="E1474" s="7">
        <v>17.510000000000002</v>
      </c>
      <c r="F1474" s="7">
        <v>18.239999999999998</v>
      </c>
      <c r="G1474" s="7">
        <v>16.260000000000002</v>
      </c>
      <c r="H1474" s="7">
        <v>16.670000000000002</v>
      </c>
      <c r="I1474" s="7">
        <v>15.51</v>
      </c>
      <c r="J1474" s="7">
        <v>15.82</v>
      </c>
      <c r="K1474" s="6">
        <f t="shared" si="88"/>
        <v>17.33666666666667</v>
      </c>
      <c r="L1474" s="6">
        <f t="shared" si="89"/>
        <v>16</v>
      </c>
      <c r="M1474" s="6">
        <f t="shared" si="90"/>
        <v>0.92289944241492006</v>
      </c>
      <c r="N1474" s="11">
        <f t="shared" si="91"/>
        <v>0.13395628723751463</v>
      </c>
      <c r="R1474" s="2"/>
      <c r="S1474" s="2"/>
      <c r="T1474" s="2"/>
      <c r="U1474" s="2"/>
      <c r="V1474" s="2"/>
    </row>
    <row r="1475" spans="1:22">
      <c r="A1475" s="13" t="s">
        <v>4003</v>
      </c>
      <c r="B1475" s="7" t="s">
        <v>2008</v>
      </c>
      <c r="C1475" s="12" t="s">
        <v>471</v>
      </c>
      <c r="D1475" s="7">
        <v>6</v>
      </c>
      <c r="E1475" s="7">
        <v>17.91</v>
      </c>
      <c r="F1475" s="7">
        <v>17.43</v>
      </c>
      <c r="G1475" s="7">
        <v>17.62</v>
      </c>
      <c r="H1475" s="7">
        <v>17.71</v>
      </c>
      <c r="I1475" s="7">
        <v>13.2</v>
      </c>
      <c r="J1475" s="7">
        <v>16.13</v>
      </c>
      <c r="K1475" s="6">
        <f t="shared" ref="K1475:K1538" si="92">AVERAGE(E1475:G1475)</f>
        <v>17.653333333333336</v>
      </c>
      <c r="L1475" s="6">
        <f t="shared" ref="L1475:L1538" si="93">AVERAGE(H1475:J1475)</f>
        <v>15.68</v>
      </c>
      <c r="M1475" s="6">
        <f t="shared" ref="M1475:M1538" si="94">L1475/K1475</f>
        <v>0.88821752265861009</v>
      </c>
      <c r="N1475" s="11">
        <f t="shared" ref="N1475:N1538" si="95">TTEST(E1475:G1475,H1475:J1475,2,3)</f>
        <v>0.27318164682515622</v>
      </c>
      <c r="R1475" s="2"/>
      <c r="S1475" s="2"/>
      <c r="T1475" s="2"/>
      <c r="U1475" s="2"/>
      <c r="V1475" s="2"/>
    </row>
    <row r="1476" spans="1:22">
      <c r="A1476" s="13" t="s">
        <v>3143</v>
      </c>
      <c r="B1476" s="7" t="s">
        <v>397</v>
      </c>
      <c r="C1476" s="12" t="s">
        <v>398</v>
      </c>
      <c r="D1476" s="7">
        <v>1</v>
      </c>
      <c r="E1476" s="7">
        <v>12.53</v>
      </c>
      <c r="F1476" s="7">
        <v>11.15</v>
      </c>
      <c r="G1476" s="7">
        <v>15.36</v>
      </c>
      <c r="H1476" s="7">
        <v>16.84</v>
      </c>
      <c r="I1476" s="7">
        <v>22.11</v>
      </c>
      <c r="J1476" s="7">
        <v>22</v>
      </c>
      <c r="K1476" s="6">
        <f t="shared" si="92"/>
        <v>13.013333333333334</v>
      </c>
      <c r="L1476" s="6">
        <f t="shared" si="93"/>
        <v>20.316666666666666</v>
      </c>
      <c r="M1476" s="6">
        <f t="shared" si="94"/>
        <v>1.561219262295082</v>
      </c>
      <c r="N1476" s="11">
        <f t="shared" si="95"/>
        <v>3.1356172821052478E-2</v>
      </c>
      <c r="R1476" s="2"/>
      <c r="S1476" s="2"/>
      <c r="T1476" s="2"/>
      <c r="U1476" s="2"/>
      <c r="V1476" s="2"/>
    </row>
    <row r="1477" spans="1:22">
      <c r="A1477" s="13" t="s">
        <v>3526</v>
      </c>
      <c r="B1477" s="7" t="s">
        <v>1121</v>
      </c>
      <c r="C1477" s="12" t="s">
        <v>1122</v>
      </c>
      <c r="D1477" s="7">
        <v>1</v>
      </c>
      <c r="E1477" s="7">
        <v>15.2</v>
      </c>
      <c r="F1477" s="7">
        <v>14.88</v>
      </c>
      <c r="G1477" s="7">
        <v>15.99</v>
      </c>
      <c r="H1477" s="7">
        <v>17.45</v>
      </c>
      <c r="I1477" s="7">
        <v>18.329999999999998</v>
      </c>
      <c r="J1477" s="7">
        <v>18.149999999999999</v>
      </c>
      <c r="K1477" s="6">
        <f t="shared" si="92"/>
        <v>15.356666666666667</v>
      </c>
      <c r="L1477" s="6">
        <f t="shared" si="93"/>
        <v>17.976666666666667</v>
      </c>
      <c r="M1477" s="6">
        <f t="shared" si="94"/>
        <v>1.1706099413935316</v>
      </c>
      <c r="N1477" s="11">
        <f t="shared" si="95"/>
        <v>4.0208207822834217E-3</v>
      </c>
      <c r="R1477" s="2"/>
      <c r="S1477" s="2"/>
      <c r="T1477" s="2"/>
      <c r="U1477" s="2"/>
      <c r="V1477" s="2"/>
    </row>
    <row r="1478" spans="1:22">
      <c r="A1478" s="13" t="s">
        <v>3980</v>
      </c>
      <c r="B1478" s="7" t="s">
        <v>1968</v>
      </c>
      <c r="C1478" s="12" t="s">
        <v>120</v>
      </c>
      <c r="D1478" s="7">
        <v>2</v>
      </c>
      <c r="E1478" s="7">
        <v>16.760000000000002</v>
      </c>
      <c r="F1478" s="7">
        <v>16.82</v>
      </c>
      <c r="G1478" s="7">
        <v>18.45</v>
      </c>
      <c r="H1478" s="7">
        <v>17.29</v>
      </c>
      <c r="I1478" s="7">
        <v>15.09</v>
      </c>
      <c r="J1478" s="7">
        <v>15.59</v>
      </c>
      <c r="K1478" s="6">
        <f t="shared" si="92"/>
        <v>17.343333333333334</v>
      </c>
      <c r="L1478" s="6">
        <f t="shared" si="93"/>
        <v>15.99</v>
      </c>
      <c r="M1478" s="6">
        <f t="shared" si="94"/>
        <v>0.92196809532961754</v>
      </c>
      <c r="N1478" s="11">
        <f t="shared" si="95"/>
        <v>0.19545381329936892</v>
      </c>
      <c r="R1478" s="2"/>
      <c r="S1478" s="2"/>
      <c r="T1478" s="2"/>
      <c r="U1478" s="2"/>
      <c r="V1478" s="2"/>
    </row>
    <row r="1479" spans="1:22">
      <c r="A1479" s="13" t="s">
        <v>4405</v>
      </c>
      <c r="B1479" s="7" t="s">
        <v>2750</v>
      </c>
      <c r="C1479" s="12" t="s">
        <v>2751</v>
      </c>
      <c r="D1479" s="7">
        <v>4</v>
      </c>
      <c r="E1479" s="7">
        <v>19.440000000000001</v>
      </c>
      <c r="F1479" s="7">
        <v>18.84</v>
      </c>
      <c r="G1479" s="7">
        <v>22.33</v>
      </c>
      <c r="H1479" s="7">
        <v>12.4</v>
      </c>
      <c r="I1479" s="7">
        <v>14.26</v>
      </c>
      <c r="J1479" s="7">
        <v>12.74</v>
      </c>
      <c r="K1479" s="6">
        <f t="shared" si="92"/>
        <v>20.203333333333333</v>
      </c>
      <c r="L1479" s="6">
        <f t="shared" si="93"/>
        <v>13.133333333333333</v>
      </c>
      <c r="M1479" s="6">
        <f t="shared" si="94"/>
        <v>0.65005774624649393</v>
      </c>
      <c r="N1479" s="11">
        <f t="shared" si="95"/>
        <v>9.8123724406898542E-3</v>
      </c>
      <c r="R1479" s="2"/>
      <c r="S1479" s="2"/>
      <c r="T1479" s="2"/>
      <c r="U1479" s="2"/>
      <c r="V1479" s="2"/>
    </row>
    <row r="1480" spans="1:22">
      <c r="A1480" s="13" t="s">
        <v>4017</v>
      </c>
      <c r="B1480" s="7" t="s">
        <v>2032</v>
      </c>
      <c r="C1480" s="12" t="s">
        <v>2033</v>
      </c>
      <c r="D1480" s="7">
        <v>7</v>
      </c>
      <c r="E1480" s="7">
        <v>15.52</v>
      </c>
      <c r="F1480" s="7">
        <v>19.39</v>
      </c>
      <c r="G1480" s="7">
        <v>17.54</v>
      </c>
      <c r="H1480" s="7">
        <v>16.399999999999999</v>
      </c>
      <c r="I1480" s="7">
        <v>15.17</v>
      </c>
      <c r="J1480" s="7">
        <v>15.98</v>
      </c>
      <c r="K1480" s="6">
        <f t="shared" si="92"/>
        <v>17.483333333333331</v>
      </c>
      <c r="L1480" s="6">
        <f t="shared" si="93"/>
        <v>15.85</v>
      </c>
      <c r="M1480" s="6">
        <f t="shared" si="94"/>
        <v>0.90657769304099156</v>
      </c>
      <c r="N1480" s="11">
        <f t="shared" si="95"/>
        <v>0.27866350086685837</v>
      </c>
      <c r="R1480" s="2"/>
      <c r="S1480" s="2"/>
      <c r="T1480" s="2"/>
      <c r="U1480" s="2"/>
      <c r="V1480" s="2"/>
    </row>
    <row r="1481" spans="1:22">
      <c r="A1481" s="13" t="s">
        <v>4067</v>
      </c>
      <c r="B1481" s="7" t="s">
        <v>2123</v>
      </c>
      <c r="C1481" s="12" t="s">
        <v>2124</v>
      </c>
      <c r="D1481" s="7">
        <v>1</v>
      </c>
      <c r="E1481" s="7">
        <v>17.010000000000002</v>
      </c>
      <c r="F1481" s="7">
        <v>16.72</v>
      </c>
      <c r="G1481" s="7">
        <v>20.21</v>
      </c>
      <c r="H1481" s="7">
        <v>14.59</v>
      </c>
      <c r="I1481" s="7">
        <v>16.37</v>
      </c>
      <c r="J1481" s="7">
        <v>15.1</v>
      </c>
      <c r="K1481" s="6">
        <f t="shared" si="92"/>
        <v>17.98</v>
      </c>
      <c r="L1481" s="6">
        <f t="shared" si="93"/>
        <v>15.353333333333333</v>
      </c>
      <c r="M1481" s="6">
        <f t="shared" si="94"/>
        <v>0.85391175380051909</v>
      </c>
      <c r="N1481" s="11">
        <f t="shared" si="95"/>
        <v>0.12843116349994377</v>
      </c>
      <c r="R1481" s="2"/>
      <c r="S1481" s="2"/>
      <c r="T1481" s="2"/>
      <c r="U1481" s="2"/>
      <c r="V1481" s="2"/>
    </row>
    <row r="1482" spans="1:22">
      <c r="A1482" s="13" t="s">
        <v>4303</v>
      </c>
      <c r="B1482" s="7" t="s">
        <v>2559</v>
      </c>
      <c r="C1482" s="12" t="s">
        <v>2560</v>
      </c>
      <c r="D1482" s="7">
        <v>2</v>
      </c>
      <c r="E1482" s="7">
        <v>16.559999999999999</v>
      </c>
      <c r="F1482" s="7">
        <v>19.510000000000002</v>
      </c>
      <c r="G1482" s="7">
        <v>19.77</v>
      </c>
      <c r="H1482" s="7">
        <v>14.8</v>
      </c>
      <c r="I1482" s="7">
        <v>13.97</v>
      </c>
      <c r="J1482" s="7">
        <v>15.39</v>
      </c>
      <c r="K1482" s="6">
        <f t="shared" si="92"/>
        <v>18.613333333333333</v>
      </c>
      <c r="L1482" s="6">
        <f t="shared" si="93"/>
        <v>14.72</v>
      </c>
      <c r="M1482" s="6">
        <f t="shared" si="94"/>
        <v>0.79083094555873934</v>
      </c>
      <c r="N1482" s="11">
        <f t="shared" si="95"/>
        <v>4.8248298171915803E-2</v>
      </c>
      <c r="R1482" s="2"/>
      <c r="S1482" s="2"/>
      <c r="T1482" s="2"/>
      <c r="U1482" s="2"/>
      <c r="V1482" s="2"/>
    </row>
    <row r="1483" spans="1:22">
      <c r="A1483" s="13" t="s">
        <v>3610</v>
      </c>
      <c r="B1483" s="7" t="s">
        <v>1274</v>
      </c>
      <c r="C1483" s="12" t="s">
        <v>1275</v>
      </c>
      <c r="D1483" s="7">
        <v>2</v>
      </c>
      <c r="E1483" s="7">
        <v>16.09</v>
      </c>
      <c r="F1483" s="7">
        <v>16.510000000000002</v>
      </c>
      <c r="G1483" s="7">
        <v>12.56</v>
      </c>
      <c r="H1483" s="7">
        <v>17.43</v>
      </c>
      <c r="I1483" s="7">
        <v>19.190000000000001</v>
      </c>
      <c r="J1483" s="7">
        <v>18.23</v>
      </c>
      <c r="K1483" s="6">
        <f t="shared" si="92"/>
        <v>15.053333333333335</v>
      </c>
      <c r="L1483" s="6">
        <f t="shared" si="93"/>
        <v>18.283333333333335</v>
      </c>
      <c r="M1483" s="6">
        <f t="shared" si="94"/>
        <v>1.2145704162976085</v>
      </c>
      <c r="N1483" s="11">
        <f t="shared" si="95"/>
        <v>0.1084861594465189</v>
      </c>
      <c r="R1483" s="2"/>
      <c r="S1483" s="2"/>
      <c r="T1483" s="2"/>
      <c r="U1483" s="2"/>
      <c r="V1483" s="2"/>
    </row>
    <row r="1484" spans="1:22" ht="37">
      <c r="A1484" s="13" t="s">
        <v>3343</v>
      </c>
      <c r="B1484" s="7" t="s">
        <v>778</v>
      </c>
      <c r="C1484" s="12" t="s">
        <v>779</v>
      </c>
      <c r="D1484" s="7">
        <v>1</v>
      </c>
      <c r="E1484" s="7">
        <v>13.89</v>
      </c>
      <c r="F1484" s="7">
        <v>14.08</v>
      </c>
      <c r="G1484" s="7">
        <v>14.79</v>
      </c>
      <c r="H1484" s="7">
        <v>18.670000000000002</v>
      </c>
      <c r="I1484" s="7">
        <v>19.2</v>
      </c>
      <c r="J1484" s="7">
        <v>19.38</v>
      </c>
      <c r="K1484" s="6">
        <f t="shared" si="92"/>
        <v>14.253333333333332</v>
      </c>
      <c r="L1484" s="6">
        <f t="shared" si="93"/>
        <v>19.083333333333332</v>
      </c>
      <c r="M1484" s="6">
        <f t="shared" si="94"/>
        <v>1.3388681010289991</v>
      </c>
      <c r="N1484" s="11">
        <f t="shared" si="95"/>
        <v>2.2173345273700969E-4</v>
      </c>
      <c r="R1484" s="2"/>
      <c r="S1484" s="2"/>
      <c r="T1484" s="2"/>
      <c r="U1484" s="2"/>
      <c r="V1484" s="2"/>
    </row>
    <row r="1485" spans="1:22" ht="37">
      <c r="A1485" s="13" t="s">
        <v>3252</v>
      </c>
      <c r="B1485" s="7" t="s">
        <v>606</v>
      </c>
      <c r="C1485" s="12" t="s">
        <v>607</v>
      </c>
      <c r="D1485" s="7">
        <v>5</v>
      </c>
      <c r="E1485" s="7">
        <v>13.55</v>
      </c>
      <c r="F1485" s="7">
        <v>13.12</v>
      </c>
      <c r="G1485" s="7">
        <v>13.22</v>
      </c>
      <c r="H1485" s="7">
        <v>19.84</v>
      </c>
      <c r="I1485" s="7">
        <v>19.690000000000001</v>
      </c>
      <c r="J1485" s="7">
        <v>20.59</v>
      </c>
      <c r="K1485" s="6">
        <f t="shared" si="92"/>
        <v>13.296666666666667</v>
      </c>
      <c r="L1485" s="6">
        <f t="shared" si="93"/>
        <v>20.040000000000003</v>
      </c>
      <c r="M1485" s="6">
        <f t="shared" si="94"/>
        <v>1.507144647781399</v>
      </c>
      <c r="N1485" s="11">
        <f t="shared" si="95"/>
        <v>2.9986789490570682E-4</v>
      </c>
      <c r="R1485" s="2"/>
      <c r="S1485" s="2"/>
      <c r="T1485" s="2"/>
      <c r="U1485" s="2"/>
      <c r="V1485" s="2"/>
    </row>
    <row r="1486" spans="1:22" ht="25">
      <c r="A1486" s="13" t="s">
        <v>3306</v>
      </c>
      <c r="B1486" s="7" t="s">
        <v>709</v>
      </c>
      <c r="C1486" s="12" t="s">
        <v>710</v>
      </c>
      <c r="D1486" s="7">
        <v>5</v>
      </c>
      <c r="E1486" s="7">
        <v>14.14</v>
      </c>
      <c r="F1486" s="7">
        <v>13.73</v>
      </c>
      <c r="G1486" s="7">
        <v>13.45</v>
      </c>
      <c r="H1486" s="7">
        <v>18.8</v>
      </c>
      <c r="I1486" s="7">
        <v>20.5</v>
      </c>
      <c r="J1486" s="7">
        <v>19.38</v>
      </c>
      <c r="K1486" s="6">
        <f t="shared" si="92"/>
        <v>13.773333333333333</v>
      </c>
      <c r="L1486" s="6">
        <f t="shared" si="93"/>
        <v>19.559999999999999</v>
      </c>
      <c r="M1486" s="6">
        <f t="shared" si="94"/>
        <v>1.4201355275895449</v>
      </c>
      <c r="N1486" s="11">
        <f t="shared" si="95"/>
        <v>3.0244980846443601E-3</v>
      </c>
      <c r="R1486" s="2"/>
      <c r="S1486" s="2"/>
      <c r="T1486" s="2"/>
      <c r="U1486" s="2"/>
      <c r="V1486" s="2"/>
    </row>
    <row r="1487" spans="1:22">
      <c r="A1487" s="13" t="s">
        <v>4022</v>
      </c>
      <c r="B1487" s="7" t="s">
        <v>2041</v>
      </c>
      <c r="C1487" s="12" t="s">
        <v>1297</v>
      </c>
      <c r="D1487" s="7">
        <v>2</v>
      </c>
      <c r="E1487" s="7">
        <v>15.97</v>
      </c>
      <c r="F1487" s="7">
        <v>17.45</v>
      </c>
      <c r="G1487" s="7">
        <v>17.75</v>
      </c>
      <c r="H1487" s="7">
        <v>15.86</v>
      </c>
      <c r="I1487" s="7">
        <v>15.77</v>
      </c>
      <c r="J1487" s="7">
        <v>17.21</v>
      </c>
      <c r="K1487" s="6">
        <f t="shared" si="92"/>
        <v>17.056666666666668</v>
      </c>
      <c r="L1487" s="6">
        <f t="shared" si="93"/>
        <v>16.28</v>
      </c>
      <c r="M1487" s="6">
        <f t="shared" si="94"/>
        <v>0.95446550713308576</v>
      </c>
      <c r="N1487" s="11">
        <f t="shared" si="95"/>
        <v>0.34345613049186174</v>
      </c>
      <c r="R1487" s="2"/>
      <c r="S1487" s="2"/>
      <c r="T1487" s="2"/>
      <c r="U1487" s="2"/>
      <c r="V1487" s="2"/>
    </row>
    <row r="1488" spans="1:22">
      <c r="A1488" s="13" t="s">
        <v>3207</v>
      </c>
      <c r="B1488" s="7" t="s">
        <v>520</v>
      </c>
      <c r="C1488" s="12" t="s">
        <v>489</v>
      </c>
      <c r="D1488" s="7">
        <v>2</v>
      </c>
      <c r="E1488" s="7">
        <v>12.82</v>
      </c>
      <c r="F1488" s="7">
        <v>12.25</v>
      </c>
      <c r="G1488" s="7">
        <v>14.74</v>
      </c>
      <c r="H1488" s="7">
        <v>19.29</v>
      </c>
      <c r="I1488" s="7">
        <v>20.65</v>
      </c>
      <c r="J1488" s="7">
        <v>20.25</v>
      </c>
      <c r="K1488" s="6">
        <f t="shared" si="92"/>
        <v>13.270000000000001</v>
      </c>
      <c r="L1488" s="6">
        <f t="shared" si="93"/>
        <v>20.063333333333333</v>
      </c>
      <c r="M1488" s="6">
        <f t="shared" si="94"/>
        <v>1.5119316754584273</v>
      </c>
      <c r="N1488" s="11">
        <f t="shared" si="95"/>
        <v>3.8592968272698472E-3</v>
      </c>
      <c r="R1488" s="2"/>
      <c r="S1488" s="2"/>
      <c r="T1488" s="2"/>
      <c r="U1488" s="2"/>
      <c r="V1488" s="2"/>
    </row>
    <row r="1489" spans="1:22">
      <c r="A1489" s="13" t="s">
        <v>4375</v>
      </c>
      <c r="B1489" s="7" t="s">
        <v>2694</v>
      </c>
      <c r="C1489" s="12" t="s">
        <v>2695</v>
      </c>
      <c r="D1489" s="7">
        <v>14</v>
      </c>
      <c r="E1489" s="7">
        <v>19.190000000000001</v>
      </c>
      <c r="F1489" s="7">
        <v>20.54</v>
      </c>
      <c r="G1489" s="7">
        <v>19.57</v>
      </c>
      <c r="H1489" s="7">
        <v>14.07</v>
      </c>
      <c r="I1489" s="7">
        <v>13.55</v>
      </c>
      <c r="J1489" s="7">
        <v>13.09</v>
      </c>
      <c r="K1489" s="6">
        <f t="shared" si="92"/>
        <v>19.766666666666669</v>
      </c>
      <c r="L1489" s="6">
        <f t="shared" si="93"/>
        <v>13.57</v>
      </c>
      <c r="M1489" s="6">
        <f t="shared" si="94"/>
        <v>0.68650927487352442</v>
      </c>
      <c r="N1489" s="11">
        <f t="shared" si="95"/>
        <v>4.2080656887232064E-4</v>
      </c>
      <c r="R1489" s="2"/>
      <c r="S1489" s="2"/>
      <c r="T1489" s="2"/>
      <c r="U1489" s="2"/>
      <c r="V1489" s="2"/>
    </row>
    <row r="1490" spans="1:22">
      <c r="A1490" s="13" t="s">
        <v>3060</v>
      </c>
      <c r="B1490" s="7" t="s">
        <v>235</v>
      </c>
      <c r="C1490" s="12" t="s">
        <v>236</v>
      </c>
      <c r="D1490" s="7">
        <v>3</v>
      </c>
      <c r="E1490" s="7">
        <v>10.63</v>
      </c>
      <c r="F1490" s="7">
        <v>10.050000000000001</v>
      </c>
      <c r="G1490" s="7">
        <v>11.65</v>
      </c>
      <c r="H1490" s="7">
        <v>21.76</v>
      </c>
      <c r="I1490" s="7">
        <v>22.95</v>
      </c>
      <c r="J1490" s="7">
        <v>22.96</v>
      </c>
      <c r="K1490" s="6">
        <f t="shared" si="92"/>
        <v>10.776666666666666</v>
      </c>
      <c r="L1490" s="6">
        <f t="shared" si="93"/>
        <v>22.556666666666668</v>
      </c>
      <c r="M1490" s="6">
        <f t="shared" si="94"/>
        <v>2.0931023816888343</v>
      </c>
      <c r="N1490" s="11">
        <f t="shared" si="95"/>
        <v>5.2508216935961714E-5</v>
      </c>
      <c r="R1490" s="2"/>
      <c r="S1490" s="2"/>
      <c r="T1490" s="2"/>
      <c r="U1490" s="2"/>
      <c r="V1490" s="2"/>
    </row>
    <row r="1491" spans="1:22">
      <c r="A1491" s="13" t="s">
        <v>3056</v>
      </c>
      <c r="B1491" s="7" t="s">
        <v>227</v>
      </c>
      <c r="C1491" s="12" t="s">
        <v>228</v>
      </c>
      <c r="D1491" s="7">
        <v>3</v>
      </c>
      <c r="E1491" s="7">
        <v>9.69</v>
      </c>
      <c r="F1491" s="7">
        <v>10.5</v>
      </c>
      <c r="G1491" s="7">
        <v>10.25</v>
      </c>
      <c r="H1491" s="7">
        <v>22.52</v>
      </c>
      <c r="I1491" s="7">
        <v>22.28</v>
      </c>
      <c r="J1491" s="7">
        <v>24.76</v>
      </c>
      <c r="K1491" s="6">
        <f t="shared" si="92"/>
        <v>10.146666666666667</v>
      </c>
      <c r="L1491" s="6">
        <f t="shared" si="93"/>
        <v>23.186666666666667</v>
      </c>
      <c r="M1491" s="6">
        <f t="shared" si="94"/>
        <v>2.2851511169513801</v>
      </c>
      <c r="N1491" s="11">
        <f t="shared" si="95"/>
        <v>1.8788970534193308E-3</v>
      </c>
      <c r="R1491" s="2"/>
      <c r="S1491" s="2"/>
      <c r="T1491" s="2"/>
      <c r="U1491" s="2"/>
      <c r="V1491" s="2"/>
    </row>
    <row r="1492" spans="1:22">
      <c r="A1492" s="13" t="s">
        <v>2957</v>
      </c>
      <c r="B1492" s="7" t="s">
        <v>38</v>
      </c>
      <c r="C1492" s="12" t="s">
        <v>39</v>
      </c>
      <c r="D1492" s="7">
        <v>2</v>
      </c>
      <c r="E1492" s="7">
        <v>8.93</v>
      </c>
      <c r="F1492" s="7">
        <v>4.21</v>
      </c>
      <c r="G1492" s="7">
        <v>3.17</v>
      </c>
      <c r="H1492" s="7">
        <v>24.31</v>
      </c>
      <c r="I1492" s="7">
        <v>28.88</v>
      </c>
      <c r="J1492" s="7">
        <v>30.49</v>
      </c>
      <c r="K1492" s="6">
        <f t="shared" si="92"/>
        <v>5.4366666666666674</v>
      </c>
      <c r="L1492" s="6">
        <f t="shared" si="93"/>
        <v>27.893333333333331</v>
      </c>
      <c r="M1492" s="6">
        <f t="shared" si="94"/>
        <v>5.1305947271612498</v>
      </c>
      <c r="N1492" s="11">
        <f t="shared" si="95"/>
        <v>9.4279977445598179E-4</v>
      </c>
      <c r="R1492" s="2"/>
      <c r="S1492" s="2"/>
      <c r="T1492" s="2"/>
      <c r="U1492" s="2"/>
      <c r="V1492" s="2"/>
    </row>
    <row r="1493" spans="1:22">
      <c r="A1493" s="13" t="s">
        <v>3673</v>
      </c>
      <c r="B1493" s="7" t="s">
        <v>1397</v>
      </c>
      <c r="C1493" s="12" t="s">
        <v>1398</v>
      </c>
      <c r="D1493" s="7">
        <v>1</v>
      </c>
      <c r="E1493" s="7">
        <v>16.170000000000002</v>
      </c>
      <c r="F1493" s="7">
        <v>17.059999999999999</v>
      </c>
      <c r="G1493" s="7">
        <v>14.67</v>
      </c>
      <c r="H1493" s="7">
        <v>18.64</v>
      </c>
      <c r="I1493" s="7">
        <v>15.93</v>
      </c>
      <c r="J1493" s="7">
        <v>17.54</v>
      </c>
      <c r="K1493" s="6">
        <f t="shared" si="92"/>
        <v>15.966666666666669</v>
      </c>
      <c r="L1493" s="6">
        <f t="shared" si="93"/>
        <v>17.37</v>
      </c>
      <c r="M1493" s="6">
        <f t="shared" si="94"/>
        <v>1.0878914405010438</v>
      </c>
      <c r="N1493" s="11">
        <f t="shared" si="95"/>
        <v>0.25384465821750413</v>
      </c>
      <c r="R1493" s="2"/>
      <c r="S1493" s="2"/>
      <c r="T1493" s="2"/>
      <c r="U1493" s="2"/>
      <c r="V1493" s="2"/>
    </row>
    <row r="1494" spans="1:22">
      <c r="A1494" s="13" t="s">
        <v>3990</v>
      </c>
      <c r="B1494" s="7" t="s">
        <v>1984</v>
      </c>
      <c r="C1494" s="12" t="s">
        <v>572</v>
      </c>
      <c r="D1494" s="7">
        <v>16</v>
      </c>
      <c r="E1494" s="7">
        <v>15.72</v>
      </c>
      <c r="F1494" s="7">
        <v>19.41</v>
      </c>
      <c r="G1494" s="7">
        <v>17.53</v>
      </c>
      <c r="H1494" s="7">
        <v>16.190000000000001</v>
      </c>
      <c r="I1494" s="7">
        <v>14.26</v>
      </c>
      <c r="J1494" s="7">
        <v>16.88</v>
      </c>
      <c r="K1494" s="6">
        <f t="shared" si="92"/>
        <v>17.553333333333335</v>
      </c>
      <c r="L1494" s="6">
        <f t="shared" si="93"/>
        <v>15.776666666666666</v>
      </c>
      <c r="M1494" s="6">
        <f t="shared" si="94"/>
        <v>0.89878465628560567</v>
      </c>
      <c r="N1494" s="11">
        <f t="shared" si="95"/>
        <v>0.25614326630742323</v>
      </c>
      <c r="R1494" s="2"/>
      <c r="S1494" s="2"/>
      <c r="T1494" s="2"/>
      <c r="U1494" s="2"/>
      <c r="V1494" s="2"/>
    </row>
    <row r="1495" spans="1:22">
      <c r="A1495" s="13" t="s">
        <v>4289</v>
      </c>
      <c r="B1495" s="7" t="s">
        <v>2531</v>
      </c>
      <c r="C1495" s="12" t="s">
        <v>2532</v>
      </c>
      <c r="D1495" s="7">
        <v>1</v>
      </c>
      <c r="E1495" s="7">
        <v>19.170000000000002</v>
      </c>
      <c r="F1495" s="7">
        <v>16.8</v>
      </c>
      <c r="G1495" s="7">
        <v>19.86</v>
      </c>
      <c r="H1495" s="7">
        <v>14.34</v>
      </c>
      <c r="I1495" s="7">
        <v>15.15</v>
      </c>
      <c r="J1495" s="7">
        <v>14.69</v>
      </c>
      <c r="K1495" s="6">
        <f t="shared" si="92"/>
        <v>18.61</v>
      </c>
      <c r="L1495" s="6">
        <f t="shared" si="93"/>
        <v>14.726666666666667</v>
      </c>
      <c r="M1495" s="6">
        <f t="shared" si="94"/>
        <v>0.7913308257209386</v>
      </c>
      <c r="N1495" s="11">
        <f t="shared" si="95"/>
        <v>4.5247972594835477E-2</v>
      </c>
      <c r="R1495" s="2"/>
      <c r="S1495" s="2"/>
      <c r="T1495" s="2"/>
      <c r="U1495" s="2"/>
      <c r="V1495" s="2"/>
    </row>
    <row r="1496" spans="1:22">
      <c r="A1496" s="13" t="s">
        <v>3548</v>
      </c>
      <c r="B1496" s="7" t="s">
        <v>1161</v>
      </c>
      <c r="C1496" s="12" t="s">
        <v>131</v>
      </c>
      <c r="D1496" s="7">
        <v>3</v>
      </c>
      <c r="E1496" s="7">
        <v>14.38</v>
      </c>
      <c r="F1496" s="7">
        <v>16.32</v>
      </c>
      <c r="G1496" s="7">
        <v>15.81</v>
      </c>
      <c r="H1496" s="7">
        <v>18.600000000000001</v>
      </c>
      <c r="I1496" s="7">
        <v>15.62</v>
      </c>
      <c r="J1496" s="7">
        <v>19.27</v>
      </c>
      <c r="K1496" s="6">
        <f t="shared" si="92"/>
        <v>15.503333333333336</v>
      </c>
      <c r="L1496" s="6">
        <f t="shared" si="93"/>
        <v>17.829999999999998</v>
      </c>
      <c r="M1496" s="6">
        <f t="shared" si="94"/>
        <v>1.1500752526338418</v>
      </c>
      <c r="N1496" s="11">
        <f t="shared" si="95"/>
        <v>0.16272774179321334</v>
      </c>
      <c r="R1496" s="2"/>
      <c r="S1496" s="2"/>
      <c r="T1496" s="2"/>
      <c r="U1496" s="2"/>
      <c r="V1496" s="2"/>
    </row>
    <row r="1497" spans="1:22" ht="25">
      <c r="A1497" s="13" t="s">
        <v>3676</v>
      </c>
      <c r="B1497" s="7" t="s">
        <v>1403</v>
      </c>
      <c r="C1497" s="12" t="s">
        <v>1404</v>
      </c>
      <c r="D1497" s="7">
        <v>1</v>
      </c>
      <c r="E1497" s="7">
        <v>15.37</v>
      </c>
      <c r="F1497" s="7">
        <v>16.03</v>
      </c>
      <c r="G1497" s="7">
        <v>16.420000000000002</v>
      </c>
      <c r="H1497" s="7">
        <v>17.350000000000001</v>
      </c>
      <c r="I1497" s="7">
        <v>18.32</v>
      </c>
      <c r="J1497" s="7">
        <v>16.5</v>
      </c>
      <c r="K1497" s="6">
        <f t="shared" si="92"/>
        <v>15.94</v>
      </c>
      <c r="L1497" s="6">
        <f t="shared" si="93"/>
        <v>17.39</v>
      </c>
      <c r="M1497" s="6">
        <f t="shared" si="94"/>
        <v>1.0909661229611043</v>
      </c>
      <c r="N1497" s="11">
        <f t="shared" si="95"/>
        <v>9.1509482790186197E-2</v>
      </c>
      <c r="R1497" s="2"/>
      <c r="S1497" s="2"/>
      <c r="T1497" s="2"/>
      <c r="U1497" s="2"/>
      <c r="V1497" s="2"/>
    </row>
    <row r="1498" spans="1:22">
      <c r="A1498" s="13" t="s">
        <v>3723</v>
      </c>
      <c r="B1498" s="7" t="s">
        <v>1491</v>
      </c>
      <c r="C1498" s="12" t="s">
        <v>1492</v>
      </c>
      <c r="D1498" s="7">
        <v>1</v>
      </c>
      <c r="E1498" s="7">
        <v>18.02</v>
      </c>
      <c r="F1498" s="7">
        <v>14.44</v>
      </c>
      <c r="G1498" s="7">
        <v>16.21</v>
      </c>
      <c r="H1498" s="7">
        <v>17.39</v>
      </c>
      <c r="I1498" s="7">
        <v>16.78</v>
      </c>
      <c r="J1498" s="7">
        <v>17.170000000000002</v>
      </c>
      <c r="K1498" s="6">
        <f t="shared" si="92"/>
        <v>16.223333333333333</v>
      </c>
      <c r="L1498" s="6">
        <f t="shared" si="93"/>
        <v>17.113333333333333</v>
      </c>
      <c r="M1498" s="6">
        <f t="shared" si="94"/>
        <v>1.0548592562153278</v>
      </c>
      <c r="N1498" s="11">
        <f t="shared" si="95"/>
        <v>0.48109540004479573</v>
      </c>
      <c r="R1498" s="2"/>
      <c r="S1498" s="2"/>
      <c r="T1498" s="2"/>
      <c r="U1498" s="2"/>
      <c r="V1498" s="2"/>
    </row>
    <row r="1499" spans="1:22">
      <c r="A1499" s="13" t="s">
        <v>4129</v>
      </c>
      <c r="B1499" s="7" t="s">
        <v>2231</v>
      </c>
      <c r="C1499" s="12" t="s">
        <v>131</v>
      </c>
      <c r="D1499" s="7">
        <v>5</v>
      </c>
      <c r="E1499" s="7">
        <v>17.95</v>
      </c>
      <c r="F1499" s="7">
        <v>17.66</v>
      </c>
      <c r="G1499" s="7">
        <v>19</v>
      </c>
      <c r="H1499" s="7">
        <v>14.41</v>
      </c>
      <c r="I1499" s="7">
        <v>15.58</v>
      </c>
      <c r="J1499" s="7">
        <v>15.41</v>
      </c>
      <c r="K1499" s="6">
        <f t="shared" si="92"/>
        <v>18.203333333333333</v>
      </c>
      <c r="L1499" s="6">
        <f t="shared" si="93"/>
        <v>15.133333333333335</v>
      </c>
      <c r="M1499" s="6">
        <f t="shared" si="94"/>
        <v>0.83134956967588358</v>
      </c>
      <c r="N1499" s="11">
        <f t="shared" si="95"/>
        <v>5.1182603598108724E-3</v>
      </c>
      <c r="R1499" s="2"/>
      <c r="S1499" s="2"/>
      <c r="T1499" s="2"/>
      <c r="U1499" s="2"/>
      <c r="V1499" s="2"/>
    </row>
    <row r="1500" spans="1:22">
      <c r="A1500" s="13" t="s">
        <v>4143</v>
      </c>
      <c r="B1500" s="7" t="s">
        <v>2256</v>
      </c>
      <c r="C1500" s="12" t="s">
        <v>55</v>
      </c>
      <c r="D1500" s="7">
        <v>4</v>
      </c>
      <c r="E1500" s="7">
        <v>18.420000000000002</v>
      </c>
      <c r="F1500" s="7">
        <v>17.2</v>
      </c>
      <c r="G1500" s="7">
        <v>18.14</v>
      </c>
      <c r="H1500" s="7">
        <v>15.42</v>
      </c>
      <c r="I1500" s="7">
        <v>15.47</v>
      </c>
      <c r="J1500" s="7">
        <v>15.36</v>
      </c>
      <c r="K1500" s="6">
        <f t="shared" si="92"/>
        <v>17.920000000000002</v>
      </c>
      <c r="L1500" s="6">
        <f t="shared" si="93"/>
        <v>15.416666666666666</v>
      </c>
      <c r="M1500" s="6">
        <f t="shared" si="94"/>
        <v>0.86030505952380942</v>
      </c>
      <c r="N1500" s="11">
        <f t="shared" si="95"/>
        <v>2.0396225792537297E-2</v>
      </c>
      <c r="R1500" s="2"/>
      <c r="S1500" s="2"/>
      <c r="T1500" s="2"/>
      <c r="U1500" s="2"/>
      <c r="V1500" s="2"/>
    </row>
    <row r="1501" spans="1:22" ht="37">
      <c r="A1501" s="13" t="s">
        <v>4228</v>
      </c>
      <c r="B1501" s="7" t="s">
        <v>2413</v>
      </c>
      <c r="C1501" s="12" t="s">
        <v>2414</v>
      </c>
      <c r="D1501" s="7">
        <v>2</v>
      </c>
      <c r="E1501" s="7">
        <v>18.100000000000001</v>
      </c>
      <c r="F1501" s="7">
        <v>16.739999999999998</v>
      </c>
      <c r="G1501" s="7">
        <v>18.96</v>
      </c>
      <c r="H1501" s="7">
        <v>13.93</v>
      </c>
      <c r="I1501" s="7">
        <v>17.68</v>
      </c>
      <c r="J1501" s="7">
        <v>14.59</v>
      </c>
      <c r="K1501" s="6">
        <f t="shared" si="92"/>
        <v>17.933333333333334</v>
      </c>
      <c r="L1501" s="6">
        <f t="shared" si="93"/>
        <v>15.4</v>
      </c>
      <c r="M1501" s="6">
        <f t="shared" si="94"/>
        <v>0.85873605947955389</v>
      </c>
      <c r="N1501" s="11">
        <f t="shared" si="95"/>
        <v>0.14757600833752782</v>
      </c>
      <c r="R1501" s="2"/>
      <c r="S1501" s="2"/>
      <c r="T1501" s="2"/>
      <c r="U1501" s="2"/>
      <c r="V1501" s="2"/>
    </row>
    <row r="1502" spans="1:22" ht="37">
      <c r="A1502" s="13" t="s">
        <v>4247</v>
      </c>
      <c r="B1502" s="7" t="s">
        <v>2449</v>
      </c>
      <c r="C1502" s="12" t="s">
        <v>2450</v>
      </c>
      <c r="D1502" s="7">
        <v>5</v>
      </c>
      <c r="E1502" s="7">
        <v>18.559999999999999</v>
      </c>
      <c r="F1502" s="7">
        <v>20.149999999999999</v>
      </c>
      <c r="G1502" s="7">
        <v>17.46</v>
      </c>
      <c r="H1502" s="7">
        <v>16.23</v>
      </c>
      <c r="I1502" s="7">
        <v>12.88</v>
      </c>
      <c r="J1502" s="7">
        <v>14.72</v>
      </c>
      <c r="K1502" s="6">
        <f t="shared" si="92"/>
        <v>18.723333333333333</v>
      </c>
      <c r="L1502" s="6">
        <f t="shared" si="93"/>
        <v>14.61</v>
      </c>
      <c r="M1502" s="6">
        <f t="shared" si="94"/>
        <v>0.7803097739006587</v>
      </c>
      <c r="N1502" s="11">
        <f t="shared" si="95"/>
        <v>3.1781562247032588E-2</v>
      </c>
      <c r="R1502" s="2"/>
      <c r="S1502" s="2"/>
      <c r="T1502" s="2"/>
      <c r="U1502" s="2"/>
      <c r="V1502" s="2"/>
    </row>
    <row r="1503" spans="1:22" ht="37">
      <c r="A1503" s="13" t="s">
        <v>4117</v>
      </c>
      <c r="B1503" s="7" t="s">
        <v>2210</v>
      </c>
      <c r="C1503" s="12" t="s">
        <v>2211</v>
      </c>
      <c r="D1503" s="7">
        <v>5</v>
      </c>
      <c r="E1503" s="7">
        <v>18.149999999999999</v>
      </c>
      <c r="F1503" s="7">
        <v>15.45</v>
      </c>
      <c r="G1503" s="7">
        <v>19.64</v>
      </c>
      <c r="H1503" s="7">
        <v>15.09</v>
      </c>
      <c r="I1503" s="7">
        <v>16.02</v>
      </c>
      <c r="J1503" s="7">
        <v>15.64</v>
      </c>
      <c r="K1503" s="6">
        <f t="shared" si="92"/>
        <v>17.746666666666666</v>
      </c>
      <c r="L1503" s="6">
        <f t="shared" si="93"/>
        <v>15.583333333333334</v>
      </c>
      <c r="M1503" s="6">
        <f t="shared" si="94"/>
        <v>0.87809917355371903</v>
      </c>
      <c r="N1503" s="11">
        <f t="shared" si="95"/>
        <v>0.21589446106261898</v>
      </c>
      <c r="R1503" s="2"/>
      <c r="S1503" s="2"/>
      <c r="T1503" s="2"/>
      <c r="U1503" s="2"/>
      <c r="V1503" s="2"/>
    </row>
    <row r="1504" spans="1:22">
      <c r="A1504" s="13" t="s">
        <v>3992</v>
      </c>
      <c r="B1504" s="7" t="s">
        <v>1987</v>
      </c>
      <c r="C1504" s="12" t="s">
        <v>1988</v>
      </c>
      <c r="D1504" s="7">
        <v>6</v>
      </c>
      <c r="E1504" s="7">
        <v>15.55</v>
      </c>
      <c r="F1504" s="7">
        <v>17.71</v>
      </c>
      <c r="G1504" s="7">
        <v>19.84</v>
      </c>
      <c r="H1504" s="7">
        <v>13.95</v>
      </c>
      <c r="I1504" s="7">
        <v>16.600000000000001</v>
      </c>
      <c r="J1504" s="7">
        <v>16.350000000000001</v>
      </c>
      <c r="K1504" s="6">
        <f t="shared" si="92"/>
        <v>17.700000000000003</v>
      </c>
      <c r="L1504" s="6">
        <f t="shared" si="93"/>
        <v>15.633333333333335</v>
      </c>
      <c r="M1504" s="6">
        <f t="shared" si="94"/>
        <v>0.88323917137476449</v>
      </c>
      <c r="N1504" s="11">
        <f t="shared" si="95"/>
        <v>0.24891751454156746</v>
      </c>
      <c r="R1504" s="2"/>
      <c r="S1504" s="2"/>
      <c r="T1504" s="2"/>
      <c r="U1504" s="2"/>
      <c r="V1504" s="2"/>
    </row>
    <row r="1505" spans="1:22">
      <c r="A1505" s="13" t="s">
        <v>4343</v>
      </c>
      <c r="B1505" s="7" t="s">
        <v>2636</v>
      </c>
      <c r="C1505" s="12" t="s">
        <v>2637</v>
      </c>
      <c r="D1505" s="7">
        <v>5</v>
      </c>
      <c r="E1505" s="7">
        <v>17.54</v>
      </c>
      <c r="F1505" s="7">
        <v>19.46</v>
      </c>
      <c r="G1505" s="7">
        <v>20.76</v>
      </c>
      <c r="H1505" s="7">
        <v>14.12</v>
      </c>
      <c r="I1505" s="7">
        <v>12.82</v>
      </c>
      <c r="J1505" s="7">
        <v>15.3</v>
      </c>
      <c r="K1505" s="6">
        <f t="shared" si="92"/>
        <v>19.253333333333334</v>
      </c>
      <c r="L1505" s="6">
        <f t="shared" si="93"/>
        <v>14.079999999999998</v>
      </c>
      <c r="M1505" s="6">
        <f t="shared" si="94"/>
        <v>0.73130193905817165</v>
      </c>
      <c r="N1505" s="11">
        <f t="shared" si="95"/>
        <v>1.3611371940190789E-2</v>
      </c>
      <c r="R1505" s="2"/>
      <c r="S1505" s="2"/>
      <c r="T1505" s="2"/>
      <c r="U1505" s="2"/>
      <c r="V1505" s="2"/>
    </row>
    <row r="1506" spans="1:22">
      <c r="A1506" s="13" t="s">
        <v>3644</v>
      </c>
      <c r="B1506" s="7" t="s">
        <v>1339</v>
      </c>
      <c r="C1506" s="12" t="s">
        <v>1340</v>
      </c>
      <c r="D1506" s="7">
        <v>21</v>
      </c>
      <c r="E1506" s="7">
        <v>14.52</v>
      </c>
      <c r="F1506" s="7">
        <v>16.2</v>
      </c>
      <c r="G1506" s="7">
        <v>16.899999999999999</v>
      </c>
      <c r="H1506" s="7">
        <v>17.87</v>
      </c>
      <c r="I1506" s="7">
        <v>15.93</v>
      </c>
      <c r="J1506" s="7">
        <v>18.579999999999998</v>
      </c>
      <c r="K1506" s="6">
        <f t="shared" si="92"/>
        <v>15.873333333333333</v>
      </c>
      <c r="L1506" s="6">
        <f t="shared" si="93"/>
        <v>17.459999999999997</v>
      </c>
      <c r="M1506" s="6">
        <f t="shared" si="94"/>
        <v>1.099958000839983</v>
      </c>
      <c r="N1506" s="11">
        <f t="shared" si="95"/>
        <v>0.21006239106519986</v>
      </c>
      <c r="R1506" s="2"/>
      <c r="S1506" s="2"/>
      <c r="T1506" s="2"/>
      <c r="U1506" s="2"/>
      <c r="V1506" s="2"/>
    </row>
    <row r="1507" spans="1:22">
      <c r="A1507" s="13" t="s">
        <v>4039</v>
      </c>
      <c r="B1507" s="7" t="s">
        <v>2071</v>
      </c>
      <c r="C1507" s="12" t="s">
        <v>2072</v>
      </c>
      <c r="D1507" s="7">
        <v>25</v>
      </c>
      <c r="E1507" s="7">
        <v>17.309999999999999</v>
      </c>
      <c r="F1507" s="7">
        <v>16.7</v>
      </c>
      <c r="G1507" s="7">
        <v>19.79</v>
      </c>
      <c r="H1507" s="7">
        <v>14.83</v>
      </c>
      <c r="I1507" s="7">
        <v>15.61</v>
      </c>
      <c r="J1507" s="7">
        <v>15.76</v>
      </c>
      <c r="K1507" s="6">
        <f t="shared" si="92"/>
        <v>17.933333333333334</v>
      </c>
      <c r="L1507" s="6">
        <f t="shared" si="93"/>
        <v>15.399999999999999</v>
      </c>
      <c r="M1507" s="6">
        <f t="shared" si="94"/>
        <v>0.85873605947955378</v>
      </c>
      <c r="N1507" s="11">
        <f t="shared" si="95"/>
        <v>0.10503942811038892</v>
      </c>
      <c r="R1507" s="2"/>
      <c r="S1507" s="2"/>
      <c r="T1507" s="2"/>
      <c r="U1507" s="2"/>
      <c r="V1507" s="2"/>
    </row>
    <row r="1508" spans="1:22">
      <c r="A1508" s="13" t="s">
        <v>4139</v>
      </c>
      <c r="B1508" s="7" t="s">
        <v>2250</v>
      </c>
      <c r="C1508" s="12" t="s">
        <v>432</v>
      </c>
      <c r="D1508" s="7">
        <v>38</v>
      </c>
      <c r="E1508" s="7">
        <v>17.93</v>
      </c>
      <c r="F1508" s="7">
        <v>17.420000000000002</v>
      </c>
      <c r="G1508" s="7">
        <v>19.170000000000002</v>
      </c>
      <c r="H1508" s="7">
        <v>14.53</v>
      </c>
      <c r="I1508" s="7">
        <v>15.29</v>
      </c>
      <c r="J1508" s="7">
        <v>15.67</v>
      </c>
      <c r="K1508" s="6">
        <f t="shared" si="92"/>
        <v>18.173333333333336</v>
      </c>
      <c r="L1508" s="6">
        <f t="shared" si="93"/>
        <v>15.163333333333334</v>
      </c>
      <c r="M1508" s="6">
        <f t="shared" si="94"/>
        <v>0.83437270726338952</v>
      </c>
      <c r="N1508" s="11">
        <f t="shared" si="95"/>
        <v>1.2150970382462753E-2</v>
      </c>
      <c r="R1508" s="2"/>
      <c r="S1508" s="2"/>
      <c r="T1508" s="2"/>
      <c r="U1508" s="2"/>
      <c r="V1508" s="2"/>
    </row>
    <row r="1509" spans="1:22" ht="49">
      <c r="A1509" s="13" t="s">
        <v>4389</v>
      </c>
      <c r="B1509" s="7" t="s">
        <v>2718</v>
      </c>
      <c r="C1509" s="12" t="s">
        <v>2719</v>
      </c>
      <c r="D1509" s="7">
        <v>2</v>
      </c>
      <c r="E1509" s="7">
        <v>22.97</v>
      </c>
      <c r="F1509" s="7">
        <v>20.34</v>
      </c>
      <c r="G1509" s="7">
        <v>18.36</v>
      </c>
      <c r="H1509" s="7">
        <v>14.03</v>
      </c>
      <c r="I1509" s="7">
        <v>13.66</v>
      </c>
      <c r="J1509" s="7">
        <v>10.64</v>
      </c>
      <c r="K1509" s="6">
        <f t="shared" si="92"/>
        <v>20.556666666666668</v>
      </c>
      <c r="L1509" s="6">
        <f t="shared" si="93"/>
        <v>12.776666666666666</v>
      </c>
      <c r="M1509" s="6">
        <f t="shared" si="94"/>
        <v>0.62153397113669517</v>
      </c>
      <c r="N1509" s="11">
        <f t="shared" si="95"/>
        <v>1.1642437059097571E-2</v>
      </c>
      <c r="R1509" s="2"/>
      <c r="S1509" s="2"/>
      <c r="T1509" s="2"/>
      <c r="U1509" s="2"/>
      <c r="V1509" s="2"/>
    </row>
    <row r="1510" spans="1:22" ht="37">
      <c r="A1510" s="13" t="s">
        <v>4376</v>
      </c>
      <c r="B1510" s="7" t="s">
        <v>2696</v>
      </c>
      <c r="C1510" s="12" t="s">
        <v>2697</v>
      </c>
      <c r="D1510" s="7">
        <v>47</v>
      </c>
      <c r="E1510" s="7">
        <v>19.48</v>
      </c>
      <c r="F1510" s="7">
        <v>19.600000000000001</v>
      </c>
      <c r="G1510" s="7">
        <v>20.49</v>
      </c>
      <c r="H1510" s="7">
        <v>13.57</v>
      </c>
      <c r="I1510" s="7">
        <v>13.96</v>
      </c>
      <c r="J1510" s="7">
        <v>12.89</v>
      </c>
      <c r="K1510" s="6">
        <f t="shared" si="92"/>
        <v>19.856666666666666</v>
      </c>
      <c r="L1510" s="6">
        <f t="shared" si="93"/>
        <v>13.473333333333334</v>
      </c>
      <c r="M1510" s="6">
        <f t="shared" si="94"/>
        <v>0.67852946113815693</v>
      </c>
      <c r="N1510" s="11">
        <f t="shared" si="95"/>
        <v>1.3918232617844231E-4</v>
      </c>
      <c r="R1510" s="2"/>
      <c r="S1510" s="2"/>
      <c r="T1510" s="2"/>
      <c r="U1510" s="2"/>
      <c r="V1510" s="2"/>
    </row>
    <row r="1511" spans="1:22">
      <c r="A1511" s="13" t="s">
        <v>3749</v>
      </c>
      <c r="B1511" s="7" t="s">
        <v>1539</v>
      </c>
      <c r="C1511" s="12" t="s">
        <v>12</v>
      </c>
      <c r="D1511" s="7">
        <v>2</v>
      </c>
      <c r="E1511" s="7">
        <v>15.54</v>
      </c>
      <c r="F1511" s="7">
        <v>15.05</v>
      </c>
      <c r="G1511" s="7">
        <v>19.57</v>
      </c>
      <c r="H1511" s="7">
        <v>15.52</v>
      </c>
      <c r="I1511" s="7">
        <v>18.079999999999998</v>
      </c>
      <c r="J1511" s="7">
        <v>16.239999999999998</v>
      </c>
      <c r="K1511" s="6">
        <f t="shared" si="92"/>
        <v>16.72</v>
      </c>
      <c r="L1511" s="6">
        <f t="shared" si="93"/>
        <v>16.61333333333333</v>
      </c>
      <c r="M1511" s="6">
        <f t="shared" si="94"/>
        <v>0.99362041467304607</v>
      </c>
      <c r="N1511" s="11">
        <f t="shared" si="95"/>
        <v>0.95164876124729103</v>
      </c>
      <c r="R1511" s="2"/>
      <c r="S1511" s="2"/>
      <c r="T1511" s="2"/>
      <c r="U1511" s="2"/>
      <c r="V1511" s="2"/>
    </row>
    <row r="1512" spans="1:22" ht="25">
      <c r="A1512" s="13" t="s">
        <v>4288</v>
      </c>
      <c r="B1512" s="7" t="s">
        <v>2529</v>
      </c>
      <c r="C1512" s="12" t="s">
        <v>2530</v>
      </c>
      <c r="D1512" s="7">
        <v>2</v>
      </c>
      <c r="E1512" s="7">
        <v>19.41</v>
      </c>
      <c r="F1512" s="7">
        <v>16.739999999999998</v>
      </c>
      <c r="G1512" s="7">
        <v>19.37</v>
      </c>
      <c r="H1512" s="7">
        <v>14.9</v>
      </c>
      <c r="I1512" s="7">
        <v>14.72</v>
      </c>
      <c r="J1512" s="7">
        <v>14.86</v>
      </c>
      <c r="K1512" s="6">
        <f t="shared" si="92"/>
        <v>18.506666666666664</v>
      </c>
      <c r="L1512" s="6">
        <f t="shared" si="93"/>
        <v>14.826666666666668</v>
      </c>
      <c r="M1512" s="6">
        <f t="shared" si="94"/>
        <v>0.80115273775216156</v>
      </c>
      <c r="N1512" s="11">
        <f t="shared" si="95"/>
        <v>5.2575330658259048E-2</v>
      </c>
      <c r="R1512" s="2"/>
      <c r="S1512" s="2"/>
      <c r="T1512" s="2"/>
      <c r="U1512" s="2"/>
      <c r="V1512" s="2"/>
    </row>
    <row r="1513" spans="1:22">
      <c r="A1513" s="13" t="s">
        <v>4287</v>
      </c>
      <c r="B1513" s="7" t="s">
        <v>2527</v>
      </c>
      <c r="C1513" s="12" t="s">
        <v>2528</v>
      </c>
      <c r="D1513" s="7">
        <v>13</v>
      </c>
      <c r="E1513" s="7">
        <v>18.5</v>
      </c>
      <c r="F1513" s="7">
        <v>18.53</v>
      </c>
      <c r="G1513" s="7">
        <v>21.71</v>
      </c>
      <c r="H1513" s="7">
        <v>12.37</v>
      </c>
      <c r="I1513" s="7">
        <v>14.67</v>
      </c>
      <c r="J1513" s="7">
        <v>14.23</v>
      </c>
      <c r="K1513" s="6">
        <f t="shared" si="92"/>
        <v>19.580000000000002</v>
      </c>
      <c r="L1513" s="6">
        <f t="shared" si="93"/>
        <v>13.756666666666666</v>
      </c>
      <c r="M1513" s="6">
        <f t="shared" si="94"/>
        <v>0.70258767449778681</v>
      </c>
      <c r="N1513" s="11">
        <f t="shared" si="95"/>
        <v>1.4337326150258409E-2</v>
      </c>
      <c r="R1513" s="2"/>
      <c r="S1513" s="2"/>
      <c r="T1513" s="2"/>
      <c r="U1513" s="2"/>
      <c r="V1513" s="2"/>
    </row>
    <row r="1514" spans="1:22">
      <c r="A1514" s="13" t="s">
        <v>4433</v>
      </c>
      <c r="B1514" s="7" t="s">
        <v>2804</v>
      </c>
      <c r="C1514" s="12" t="s">
        <v>2805</v>
      </c>
      <c r="D1514" s="7">
        <v>5</v>
      </c>
      <c r="E1514" s="7">
        <v>21.36</v>
      </c>
      <c r="F1514" s="7">
        <v>20.73</v>
      </c>
      <c r="G1514" s="7">
        <v>20.29</v>
      </c>
      <c r="H1514" s="7">
        <v>12.79</v>
      </c>
      <c r="I1514" s="7">
        <v>12.56</v>
      </c>
      <c r="J1514" s="7">
        <v>12.27</v>
      </c>
      <c r="K1514" s="6">
        <f t="shared" si="92"/>
        <v>20.793333333333333</v>
      </c>
      <c r="L1514" s="6">
        <f t="shared" si="93"/>
        <v>12.540000000000001</v>
      </c>
      <c r="M1514" s="6">
        <f t="shared" si="94"/>
        <v>0.60307790958640595</v>
      </c>
      <c r="N1514" s="11">
        <f t="shared" si="95"/>
        <v>2.0579103704806363E-4</v>
      </c>
      <c r="R1514" s="2"/>
      <c r="S1514" s="2"/>
      <c r="T1514" s="2"/>
      <c r="U1514" s="2"/>
      <c r="V1514" s="2"/>
    </row>
    <row r="1515" spans="1:22">
      <c r="A1515" s="13" t="s">
        <v>3595</v>
      </c>
      <c r="B1515" s="7" t="s">
        <v>1248</v>
      </c>
      <c r="C1515" s="12" t="s">
        <v>1249</v>
      </c>
      <c r="D1515" s="7">
        <v>1</v>
      </c>
      <c r="E1515" s="7">
        <v>15.13</v>
      </c>
      <c r="F1515" s="7">
        <v>16.89</v>
      </c>
      <c r="G1515" s="7">
        <v>15.29</v>
      </c>
      <c r="H1515" s="7">
        <v>17.46</v>
      </c>
      <c r="I1515" s="7">
        <v>17.04</v>
      </c>
      <c r="J1515" s="7">
        <v>18.2</v>
      </c>
      <c r="K1515" s="6">
        <f t="shared" si="92"/>
        <v>15.770000000000001</v>
      </c>
      <c r="L1515" s="6">
        <f t="shared" si="93"/>
        <v>17.566666666666666</v>
      </c>
      <c r="M1515" s="6">
        <f t="shared" si="94"/>
        <v>1.1139294018177974</v>
      </c>
      <c r="N1515" s="11">
        <f t="shared" si="95"/>
        <v>6.4616257055993956E-2</v>
      </c>
      <c r="R1515" s="2"/>
      <c r="S1515" s="2"/>
      <c r="T1515" s="2"/>
      <c r="U1515" s="2"/>
      <c r="V1515" s="2"/>
    </row>
    <row r="1516" spans="1:22">
      <c r="A1516" s="13" t="s">
        <v>3007</v>
      </c>
      <c r="B1516" s="7" t="s">
        <v>134</v>
      </c>
      <c r="C1516" s="12" t="s">
        <v>135</v>
      </c>
      <c r="D1516" s="7">
        <v>3</v>
      </c>
      <c r="E1516" s="7">
        <v>8.65</v>
      </c>
      <c r="F1516" s="7">
        <v>8.4</v>
      </c>
      <c r="G1516" s="7">
        <v>9.02</v>
      </c>
      <c r="H1516" s="7">
        <v>22.29</v>
      </c>
      <c r="I1516" s="7">
        <v>26.3</v>
      </c>
      <c r="J1516" s="7">
        <v>25.34</v>
      </c>
      <c r="K1516" s="6">
        <f t="shared" si="92"/>
        <v>8.69</v>
      </c>
      <c r="L1516" s="6">
        <f t="shared" si="93"/>
        <v>24.643333333333334</v>
      </c>
      <c r="M1516" s="6">
        <f t="shared" si="94"/>
        <v>2.8358266206367473</v>
      </c>
      <c r="N1516" s="11">
        <f t="shared" si="95"/>
        <v>4.9105388077435577E-3</v>
      </c>
      <c r="R1516" s="2"/>
      <c r="S1516" s="2"/>
      <c r="T1516" s="2"/>
      <c r="U1516" s="2"/>
      <c r="V1516" s="2"/>
    </row>
    <row r="1517" spans="1:22">
      <c r="A1517" s="13" t="s">
        <v>3044</v>
      </c>
      <c r="B1517" s="7" t="s">
        <v>206</v>
      </c>
      <c r="C1517" s="12" t="s">
        <v>135</v>
      </c>
      <c r="D1517" s="7">
        <v>1</v>
      </c>
      <c r="E1517" s="7">
        <v>6.69</v>
      </c>
      <c r="F1517" s="7">
        <v>11.95</v>
      </c>
      <c r="G1517" s="7">
        <v>11.1</v>
      </c>
      <c r="H1517" s="7">
        <v>26.22</v>
      </c>
      <c r="I1517" s="7">
        <v>16.93</v>
      </c>
      <c r="J1517" s="7">
        <v>27.11</v>
      </c>
      <c r="K1517" s="6">
        <f t="shared" si="92"/>
        <v>9.913333333333334</v>
      </c>
      <c r="L1517" s="6">
        <f t="shared" si="93"/>
        <v>23.419999999999998</v>
      </c>
      <c r="M1517" s="6">
        <f t="shared" si="94"/>
        <v>2.3624747814391389</v>
      </c>
      <c r="N1517" s="11">
        <f t="shared" si="95"/>
        <v>3.5145395084014069E-2</v>
      </c>
      <c r="R1517" s="2"/>
      <c r="S1517" s="2"/>
      <c r="T1517" s="2"/>
      <c r="U1517" s="2"/>
      <c r="V1517" s="2"/>
    </row>
    <row r="1518" spans="1:22">
      <c r="A1518" s="13" t="s">
        <v>3259</v>
      </c>
      <c r="B1518" s="7" t="s">
        <v>620</v>
      </c>
      <c r="C1518" s="12" t="s">
        <v>135</v>
      </c>
      <c r="D1518" s="7">
        <v>4</v>
      </c>
      <c r="E1518" s="7">
        <v>12.71</v>
      </c>
      <c r="F1518" s="7">
        <v>13.65</v>
      </c>
      <c r="G1518" s="7">
        <v>13.35</v>
      </c>
      <c r="H1518" s="7">
        <v>19.78</v>
      </c>
      <c r="I1518" s="7">
        <v>18.86</v>
      </c>
      <c r="J1518" s="7">
        <v>21.65</v>
      </c>
      <c r="K1518" s="6">
        <f t="shared" si="92"/>
        <v>13.236666666666666</v>
      </c>
      <c r="L1518" s="6">
        <f t="shared" si="93"/>
        <v>20.096666666666668</v>
      </c>
      <c r="M1518" s="6">
        <f t="shared" si="94"/>
        <v>1.5182573659027954</v>
      </c>
      <c r="N1518" s="11">
        <f t="shared" si="95"/>
        <v>8.3783490181388743E-3</v>
      </c>
      <c r="R1518" s="2"/>
      <c r="S1518" s="2"/>
      <c r="T1518" s="2"/>
      <c r="U1518" s="2"/>
      <c r="V1518" s="2"/>
    </row>
    <row r="1519" spans="1:22">
      <c r="A1519" s="13" t="s">
        <v>3596</v>
      </c>
      <c r="B1519" s="7" t="s">
        <v>1250</v>
      </c>
      <c r="C1519" s="12" t="s">
        <v>1251</v>
      </c>
      <c r="D1519" s="7">
        <v>6</v>
      </c>
      <c r="E1519" s="7">
        <v>14.86</v>
      </c>
      <c r="F1519" s="7">
        <v>15.34</v>
      </c>
      <c r="G1519" s="7">
        <v>15.41</v>
      </c>
      <c r="H1519" s="7">
        <v>17.510000000000002</v>
      </c>
      <c r="I1519" s="7">
        <v>17.510000000000002</v>
      </c>
      <c r="J1519" s="7">
        <v>19.36</v>
      </c>
      <c r="K1519" s="6">
        <f t="shared" si="92"/>
        <v>15.203333333333333</v>
      </c>
      <c r="L1519" s="6">
        <f t="shared" si="93"/>
        <v>18.126666666666669</v>
      </c>
      <c r="M1519" s="6">
        <f t="shared" si="94"/>
        <v>1.1922823942117957</v>
      </c>
      <c r="N1519" s="11">
        <f t="shared" si="95"/>
        <v>3.38522597531574E-2</v>
      </c>
      <c r="R1519" s="2"/>
      <c r="S1519" s="2"/>
      <c r="T1519" s="2"/>
      <c r="U1519" s="2"/>
      <c r="V1519" s="2"/>
    </row>
    <row r="1520" spans="1:22">
      <c r="A1520" s="13" t="s">
        <v>3368</v>
      </c>
      <c r="B1520" s="7" t="s">
        <v>827</v>
      </c>
      <c r="C1520" s="12" t="s">
        <v>828</v>
      </c>
      <c r="D1520" s="7">
        <v>8</v>
      </c>
      <c r="E1520" s="7">
        <v>16.12</v>
      </c>
      <c r="F1520" s="7">
        <v>13.93</v>
      </c>
      <c r="G1520" s="7">
        <v>13.84</v>
      </c>
      <c r="H1520" s="7">
        <v>19.34</v>
      </c>
      <c r="I1520" s="7">
        <v>18.5</v>
      </c>
      <c r="J1520" s="7">
        <v>18.27</v>
      </c>
      <c r="K1520" s="6">
        <f t="shared" si="92"/>
        <v>14.63</v>
      </c>
      <c r="L1520" s="6">
        <f t="shared" si="93"/>
        <v>18.703333333333333</v>
      </c>
      <c r="M1520" s="6">
        <f t="shared" si="94"/>
        <v>1.27842333105491</v>
      </c>
      <c r="N1520" s="11">
        <f t="shared" si="95"/>
        <v>1.9050868385434197E-2</v>
      </c>
      <c r="R1520" s="2"/>
      <c r="S1520" s="2"/>
      <c r="T1520" s="2"/>
      <c r="U1520" s="2"/>
      <c r="V1520" s="2"/>
    </row>
    <row r="1521" spans="1:22">
      <c r="A1521" s="13" t="s">
        <v>4373</v>
      </c>
      <c r="B1521" s="7" t="s">
        <v>2690</v>
      </c>
      <c r="C1521" s="12" t="s">
        <v>2691</v>
      </c>
      <c r="D1521" s="7">
        <v>1</v>
      </c>
      <c r="E1521" s="7">
        <v>19.260000000000002</v>
      </c>
      <c r="F1521" s="7">
        <v>20.07</v>
      </c>
      <c r="G1521" s="7">
        <v>19.57</v>
      </c>
      <c r="H1521" s="7">
        <v>13.31</v>
      </c>
      <c r="I1521" s="7">
        <v>14.18</v>
      </c>
      <c r="J1521" s="7">
        <v>13.6</v>
      </c>
      <c r="K1521" s="6">
        <f t="shared" si="92"/>
        <v>19.633333333333333</v>
      </c>
      <c r="L1521" s="6">
        <f t="shared" si="93"/>
        <v>13.696666666666667</v>
      </c>
      <c r="M1521" s="6">
        <f t="shared" si="94"/>
        <v>0.69762308998302214</v>
      </c>
      <c r="N1521" s="11">
        <f t="shared" si="95"/>
        <v>7.244644969450195E-5</v>
      </c>
      <c r="R1521" s="2"/>
      <c r="S1521" s="2"/>
      <c r="T1521" s="2"/>
      <c r="U1521" s="2"/>
      <c r="V1521" s="2"/>
    </row>
    <row r="1522" spans="1:22">
      <c r="A1522" s="13" t="s">
        <v>4466</v>
      </c>
      <c r="B1522" s="7" t="s">
        <v>2868</v>
      </c>
      <c r="C1522" s="12" t="s">
        <v>2869</v>
      </c>
      <c r="D1522" s="7">
        <v>2</v>
      </c>
      <c r="E1522" s="7">
        <v>19.149999999999999</v>
      </c>
      <c r="F1522" s="7">
        <v>22.58</v>
      </c>
      <c r="G1522" s="7">
        <v>22.9</v>
      </c>
      <c r="H1522" s="7">
        <v>10.77</v>
      </c>
      <c r="I1522" s="7">
        <v>11.64</v>
      </c>
      <c r="J1522" s="7">
        <v>12.97</v>
      </c>
      <c r="K1522" s="6">
        <f t="shared" si="92"/>
        <v>21.543333333333333</v>
      </c>
      <c r="L1522" s="6">
        <f t="shared" si="93"/>
        <v>11.793333333333335</v>
      </c>
      <c r="M1522" s="6">
        <f t="shared" si="94"/>
        <v>0.54742379699829813</v>
      </c>
      <c r="N1522" s="11">
        <f t="shared" si="95"/>
        <v>5.2826971603432867E-3</v>
      </c>
      <c r="R1522" s="2"/>
      <c r="S1522" s="2"/>
      <c r="T1522" s="2"/>
      <c r="U1522" s="2"/>
      <c r="V1522" s="2"/>
    </row>
    <row r="1523" spans="1:22">
      <c r="A1523" s="13" t="s">
        <v>4483</v>
      </c>
      <c r="B1523" s="7" t="s">
        <v>2895</v>
      </c>
      <c r="C1523" s="12" t="s">
        <v>2896</v>
      </c>
      <c r="D1523" s="7">
        <v>2</v>
      </c>
      <c r="E1523" s="7">
        <v>23.03</v>
      </c>
      <c r="F1523" s="7">
        <v>20.88</v>
      </c>
      <c r="G1523" s="7">
        <v>26.02</v>
      </c>
      <c r="H1523" s="7">
        <v>9.4499999999999993</v>
      </c>
      <c r="I1523" s="7">
        <v>10.029999999999999</v>
      </c>
      <c r="J1523" s="7">
        <v>10.59</v>
      </c>
      <c r="K1523" s="6">
        <f t="shared" si="92"/>
        <v>23.31</v>
      </c>
      <c r="L1523" s="6">
        <f t="shared" si="93"/>
        <v>10.023333333333332</v>
      </c>
      <c r="M1523" s="6">
        <f t="shared" si="94"/>
        <v>0.43000143000142993</v>
      </c>
      <c r="N1523" s="11">
        <f t="shared" si="95"/>
        <v>9.6600580205355013E-3</v>
      </c>
      <c r="R1523" s="2"/>
      <c r="S1523" s="2"/>
      <c r="T1523" s="2"/>
      <c r="U1523" s="2"/>
      <c r="V1523" s="2"/>
    </row>
    <row r="1524" spans="1:22">
      <c r="A1524" s="13" t="s">
        <v>4353</v>
      </c>
      <c r="B1524" s="7" t="s">
        <v>2655</v>
      </c>
      <c r="C1524" s="12" t="s">
        <v>432</v>
      </c>
      <c r="D1524" s="7">
        <v>7</v>
      </c>
      <c r="E1524" s="7">
        <v>17.670000000000002</v>
      </c>
      <c r="F1524" s="7">
        <v>19.260000000000002</v>
      </c>
      <c r="G1524" s="7">
        <v>21.1</v>
      </c>
      <c r="H1524" s="7">
        <v>13.78</v>
      </c>
      <c r="I1524" s="7">
        <v>13.69</v>
      </c>
      <c r="J1524" s="7">
        <v>14.5</v>
      </c>
      <c r="K1524" s="6">
        <f t="shared" si="92"/>
        <v>19.343333333333337</v>
      </c>
      <c r="L1524" s="6">
        <f t="shared" si="93"/>
        <v>13.99</v>
      </c>
      <c r="M1524" s="6">
        <f t="shared" si="94"/>
        <v>0.72324659658797164</v>
      </c>
      <c r="N1524" s="11">
        <f t="shared" si="95"/>
        <v>2.6418356681392825E-2</v>
      </c>
      <c r="R1524" s="2"/>
      <c r="S1524" s="2"/>
      <c r="T1524" s="2"/>
      <c r="U1524" s="2"/>
      <c r="V1524" s="2"/>
    </row>
    <row r="1525" spans="1:22">
      <c r="A1525" s="13" t="s">
        <v>4127</v>
      </c>
      <c r="B1525" s="7" t="s">
        <v>2227</v>
      </c>
      <c r="C1525" s="12" t="s">
        <v>2228</v>
      </c>
      <c r="D1525" s="7">
        <v>6</v>
      </c>
      <c r="E1525" s="7">
        <v>18.059999999999999</v>
      </c>
      <c r="F1525" s="7">
        <v>16.34</v>
      </c>
      <c r="G1525" s="7">
        <v>18.34</v>
      </c>
      <c r="H1525" s="7">
        <v>15.3</v>
      </c>
      <c r="I1525" s="7">
        <v>16.46</v>
      </c>
      <c r="J1525" s="7">
        <v>15.51</v>
      </c>
      <c r="K1525" s="6">
        <f t="shared" si="92"/>
        <v>17.579999999999998</v>
      </c>
      <c r="L1525" s="6">
        <f t="shared" si="93"/>
        <v>15.756666666666668</v>
      </c>
      <c r="M1525" s="6">
        <f t="shared" si="94"/>
        <v>0.89628365566932133</v>
      </c>
      <c r="N1525" s="11">
        <f t="shared" si="95"/>
        <v>8.0541978687002233E-2</v>
      </c>
      <c r="R1525" s="2"/>
      <c r="S1525" s="2"/>
      <c r="T1525" s="2"/>
      <c r="U1525" s="2"/>
      <c r="V1525" s="2"/>
    </row>
    <row r="1526" spans="1:22">
      <c r="A1526" s="13" t="s">
        <v>3931</v>
      </c>
      <c r="B1526" s="7" t="s">
        <v>1880</v>
      </c>
      <c r="C1526" s="12" t="s">
        <v>1881</v>
      </c>
      <c r="D1526" s="7">
        <v>1</v>
      </c>
      <c r="E1526" s="7">
        <v>16.22</v>
      </c>
      <c r="F1526" s="7">
        <v>19.649999999999999</v>
      </c>
      <c r="G1526" s="7">
        <v>17.23</v>
      </c>
      <c r="H1526" s="7">
        <v>16.440000000000001</v>
      </c>
      <c r="I1526" s="7">
        <v>13.69</v>
      </c>
      <c r="J1526" s="7">
        <v>16.77</v>
      </c>
      <c r="K1526" s="6">
        <f t="shared" si="92"/>
        <v>17.7</v>
      </c>
      <c r="L1526" s="6">
        <f t="shared" si="93"/>
        <v>15.633333333333335</v>
      </c>
      <c r="M1526" s="6">
        <f t="shared" si="94"/>
        <v>0.88323917137476471</v>
      </c>
      <c r="N1526" s="11">
        <f t="shared" si="95"/>
        <v>0.21678814650816225</v>
      </c>
      <c r="R1526" s="2"/>
      <c r="S1526" s="2"/>
      <c r="T1526" s="2"/>
      <c r="U1526" s="2"/>
      <c r="V1526" s="2"/>
    </row>
    <row r="1527" spans="1:22">
      <c r="A1527" s="13" t="s">
        <v>4105</v>
      </c>
      <c r="B1527" s="7" t="s">
        <v>2189</v>
      </c>
      <c r="C1527" s="12" t="s">
        <v>2190</v>
      </c>
      <c r="D1527" s="7">
        <v>2</v>
      </c>
      <c r="E1527" s="7">
        <v>18.34</v>
      </c>
      <c r="F1527" s="7">
        <v>18.77</v>
      </c>
      <c r="G1527" s="7">
        <v>15.2</v>
      </c>
      <c r="H1527" s="7">
        <v>15.1</v>
      </c>
      <c r="I1527" s="7">
        <v>15.92</v>
      </c>
      <c r="J1527" s="7">
        <v>16.670000000000002</v>
      </c>
      <c r="K1527" s="6">
        <f t="shared" si="92"/>
        <v>17.436666666666667</v>
      </c>
      <c r="L1527" s="6">
        <f t="shared" si="93"/>
        <v>15.896666666666667</v>
      </c>
      <c r="M1527" s="6">
        <f t="shared" si="94"/>
        <v>0.91168036704263045</v>
      </c>
      <c r="N1527" s="11">
        <f t="shared" si="95"/>
        <v>0.30488484570965324</v>
      </c>
      <c r="R1527" s="2"/>
      <c r="S1527" s="2"/>
      <c r="T1527" s="2"/>
      <c r="U1527" s="2"/>
      <c r="V1527" s="2"/>
    </row>
    <row r="1528" spans="1:22">
      <c r="A1528" s="13" t="s">
        <v>3270</v>
      </c>
      <c r="B1528" s="7" t="s">
        <v>639</v>
      </c>
      <c r="C1528" s="12" t="s">
        <v>640</v>
      </c>
      <c r="D1528" s="7">
        <v>2</v>
      </c>
      <c r="E1528" s="7">
        <v>13.43</v>
      </c>
      <c r="F1528" s="7">
        <v>13.64</v>
      </c>
      <c r="G1528" s="7">
        <v>15.01</v>
      </c>
      <c r="H1528" s="7">
        <v>18.03</v>
      </c>
      <c r="I1528" s="7">
        <v>19.98</v>
      </c>
      <c r="J1528" s="7">
        <v>19.920000000000002</v>
      </c>
      <c r="K1528" s="6">
        <f t="shared" si="92"/>
        <v>14.026666666666666</v>
      </c>
      <c r="L1528" s="6">
        <f t="shared" si="93"/>
        <v>19.310000000000002</v>
      </c>
      <c r="M1528" s="6">
        <f t="shared" si="94"/>
        <v>1.3766634980988597</v>
      </c>
      <c r="N1528" s="11">
        <f t="shared" si="95"/>
        <v>3.5123673865022414E-3</v>
      </c>
      <c r="R1528" s="2"/>
      <c r="S1528" s="2"/>
      <c r="T1528" s="2"/>
      <c r="U1528" s="2"/>
      <c r="V1528" s="2"/>
    </row>
    <row r="1529" spans="1:22">
      <c r="A1529" s="13" t="s">
        <v>4372</v>
      </c>
      <c r="B1529" s="7" t="s">
        <v>2688</v>
      </c>
      <c r="C1529" s="12" t="s">
        <v>2689</v>
      </c>
      <c r="D1529" s="7">
        <v>22</v>
      </c>
      <c r="E1529" s="7">
        <v>19.64</v>
      </c>
      <c r="F1529" s="7">
        <v>19.649999999999999</v>
      </c>
      <c r="G1529" s="7">
        <v>19.5</v>
      </c>
      <c r="H1529" s="7">
        <v>12.84</v>
      </c>
      <c r="I1529" s="7">
        <v>14.72</v>
      </c>
      <c r="J1529" s="7">
        <v>13.66</v>
      </c>
      <c r="K1529" s="6">
        <f t="shared" si="92"/>
        <v>19.596666666666668</v>
      </c>
      <c r="L1529" s="6">
        <f t="shared" si="93"/>
        <v>13.74</v>
      </c>
      <c r="M1529" s="6">
        <f t="shared" si="94"/>
        <v>0.70113964960027209</v>
      </c>
      <c r="N1529" s="11">
        <f t="shared" si="95"/>
        <v>8.1325606857794806E-3</v>
      </c>
      <c r="R1529" s="2"/>
      <c r="S1529" s="2"/>
      <c r="T1529" s="2"/>
      <c r="U1529" s="2"/>
      <c r="V1529" s="2"/>
    </row>
    <row r="1530" spans="1:22">
      <c r="A1530" s="13" t="s">
        <v>4413</v>
      </c>
      <c r="B1530" s="7" t="s">
        <v>2766</v>
      </c>
      <c r="C1530" s="12" t="s">
        <v>2767</v>
      </c>
      <c r="D1530" s="7">
        <v>6</v>
      </c>
      <c r="E1530" s="7">
        <v>17.66</v>
      </c>
      <c r="F1530" s="7">
        <v>21.37</v>
      </c>
      <c r="G1530" s="7">
        <v>21.08</v>
      </c>
      <c r="H1530" s="7">
        <v>11.35</v>
      </c>
      <c r="I1530" s="7">
        <v>13.59</v>
      </c>
      <c r="J1530" s="7">
        <v>14.95</v>
      </c>
      <c r="K1530" s="6">
        <f t="shared" si="92"/>
        <v>20.036666666666665</v>
      </c>
      <c r="L1530" s="6">
        <f t="shared" si="93"/>
        <v>13.296666666666667</v>
      </c>
      <c r="M1530" s="6">
        <f t="shared" si="94"/>
        <v>0.66361670271169526</v>
      </c>
      <c r="N1530" s="11">
        <f t="shared" si="95"/>
        <v>1.3658902248934087E-2</v>
      </c>
      <c r="R1530" s="2"/>
      <c r="S1530" s="2"/>
      <c r="T1530" s="2"/>
      <c r="U1530" s="2"/>
      <c r="V1530" s="2"/>
    </row>
    <row r="1531" spans="1:22">
      <c r="A1531" s="13" t="s">
        <v>3294</v>
      </c>
      <c r="B1531" s="7" t="s">
        <v>687</v>
      </c>
      <c r="C1531" s="12" t="s">
        <v>688</v>
      </c>
      <c r="D1531" s="7">
        <v>6</v>
      </c>
      <c r="E1531" s="7">
        <v>12.48</v>
      </c>
      <c r="F1531" s="7">
        <v>15.39</v>
      </c>
      <c r="G1531" s="7">
        <v>13.58</v>
      </c>
      <c r="H1531" s="7">
        <v>18.690000000000001</v>
      </c>
      <c r="I1531" s="7">
        <v>19.34</v>
      </c>
      <c r="J1531" s="7">
        <v>20.53</v>
      </c>
      <c r="K1531" s="6">
        <f t="shared" si="92"/>
        <v>13.816666666666668</v>
      </c>
      <c r="L1531" s="6">
        <f t="shared" si="93"/>
        <v>19.52</v>
      </c>
      <c r="M1531" s="6">
        <f t="shared" si="94"/>
        <v>1.4127864897466826</v>
      </c>
      <c r="N1531" s="11">
        <f t="shared" si="95"/>
        <v>7.7388851231438424E-3</v>
      </c>
      <c r="R1531" s="2"/>
      <c r="S1531" s="2"/>
      <c r="T1531" s="2"/>
      <c r="U1531" s="2"/>
      <c r="V1531" s="2"/>
    </row>
    <row r="1532" spans="1:22">
      <c r="A1532" s="13" t="s">
        <v>3028</v>
      </c>
      <c r="B1532" s="7" t="s">
        <v>175</v>
      </c>
      <c r="C1532" s="12" t="s">
        <v>176</v>
      </c>
      <c r="D1532" s="7">
        <v>2</v>
      </c>
      <c r="E1532" s="7">
        <v>7.63</v>
      </c>
      <c r="F1532" s="7">
        <v>11.74</v>
      </c>
      <c r="G1532" s="7">
        <v>8.84</v>
      </c>
      <c r="H1532" s="7">
        <v>22.26</v>
      </c>
      <c r="I1532" s="7">
        <v>22.42</v>
      </c>
      <c r="J1532" s="7">
        <v>27.1</v>
      </c>
      <c r="K1532" s="6">
        <f t="shared" si="92"/>
        <v>9.4033333333333342</v>
      </c>
      <c r="L1532" s="6">
        <f t="shared" si="93"/>
        <v>23.926666666666666</v>
      </c>
      <c r="M1532" s="6">
        <f t="shared" si="94"/>
        <v>2.5444877702942215</v>
      </c>
      <c r="N1532" s="11">
        <f t="shared" si="95"/>
        <v>2.4453349950540209E-3</v>
      </c>
      <c r="R1532" s="2"/>
      <c r="S1532" s="2"/>
      <c r="T1532" s="2"/>
      <c r="U1532" s="2"/>
      <c r="V1532" s="2"/>
    </row>
    <row r="1533" spans="1:22">
      <c r="A1533" s="13" t="s">
        <v>3977</v>
      </c>
      <c r="B1533" s="7" t="s">
        <v>1963</v>
      </c>
      <c r="C1533" s="12" t="s">
        <v>1964</v>
      </c>
      <c r="D1533" s="7">
        <v>9</v>
      </c>
      <c r="E1533" s="7">
        <v>16.34</v>
      </c>
      <c r="F1533" s="7">
        <v>17.93</v>
      </c>
      <c r="G1533" s="7">
        <v>16.989999999999998</v>
      </c>
      <c r="H1533" s="7">
        <v>15.79</v>
      </c>
      <c r="I1533" s="7">
        <v>15.42</v>
      </c>
      <c r="J1533" s="7">
        <v>17.52</v>
      </c>
      <c r="K1533" s="6">
        <f t="shared" si="92"/>
        <v>17.086666666666662</v>
      </c>
      <c r="L1533" s="6">
        <f t="shared" si="93"/>
        <v>16.243333333333336</v>
      </c>
      <c r="M1533" s="6">
        <f t="shared" si="94"/>
        <v>0.95064377682403467</v>
      </c>
      <c r="N1533" s="11">
        <f t="shared" si="95"/>
        <v>0.35438477283511088</v>
      </c>
      <c r="R1533" s="2"/>
      <c r="S1533" s="2"/>
      <c r="T1533" s="2"/>
      <c r="U1533" s="2"/>
      <c r="V1533" s="2"/>
    </row>
    <row r="1534" spans="1:22">
      <c r="A1534" s="13" t="s">
        <v>3200</v>
      </c>
      <c r="B1534" s="7" t="s">
        <v>506</v>
      </c>
      <c r="C1534" s="12" t="s">
        <v>507</v>
      </c>
      <c r="D1534" s="7">
        <v>1</v>
      </c>
      <c r="E1534" s="7">
        <v>11.88</v>
      </c>
      <c r="F1534" s="7">
        <v>13.07</v>
      </c>
      <c r="G1534" s="7">
        <v>13.66</v>
      </c>
      <c r="H1534" s="7">
        <v>19.63</v>
      </c>
      <c r="I1534" s="7">
        <v>20.93</v>
      </c>
      <c r="J1534" s="7">
        <v>20.83</v>
      </c>
      <c r="K1534" s="6">
        <f t="shared" si="92"/>
        <v>12.87</v>
      </c>
      <c r="L1534" s="6">
        <f t="shared" si="93"/>
        <v>20.463333333333335</v>
      </c>
      <c r="M1534" s="6">
        <f t="shared" si="94"/>
        <v>1.5900025900025903</v>
      </c>
      <c r="N1534" s="11">
        <f t="shared" si="95"/>
        <v>4.4752589040724077E-4</v>
      </c>
      <c r="R1534" s="2"/>
      <c r="S1534" s="2"/>
      <c r="T1534" s="2"/>
      <c r="U1534" s="2"/>
      <c r="V1534" s="2"/>
    </row>
    <row r="1535" spans="1:22">
      <c r="A1535" s="13" t="s">
        <v>4280</v>
      </c>
      <c r="B1535" s="7" t="s">
        <v>2514</v>
      </c>
      <c r="C1535" s="12" t="s">
        <v>2515</v>
      </c>
      <c r="D1535" s="7">
        <v>5</v>
      </c>
      <c r="E1535" s="7">
        <v>19.91</v>
      </c>
      <c r="F1535" s="7">
        <v>17.920000000000002</v>
      </c>
      <c r="G1535" s="7">
        <v>18.670000000000002</v>
      </c>
      <c r="H1535" s="7">
        <v>14.02</v>
      </c>
      <c r="I1535" s="7">
        <v>15.11</v>
      </c>
      <c r="J1535" s="7">
        <v>14.39</v>
      </c>
      <c r="K1535" s="6">
        <f t="shared" si="92"/>
        <v>18.833333333333332</v>
      </c>
      <c r="L1535" s="6">
        <f t="shared" si="93"/>
        <v>14.506666666666666</v>
      </c>
      <c r="M1535" s="6">
        <f t="shared" si="94"/>
        <v>0.77026548672566375</v>
      </c>
      <c r="N1535" s="11">
        <f t="shared" si="95"/>
        <v>6.504911847595652E-3</v>
      </c>
      <c r="R1535" s="2"/>
      <c r="S1535" s="2"/>
      <c r="T1535" s="2"/>
      <c r="U1535" s="2"/>
      <c r="V1535" s="2"/>
    </row>
    <row r="1536" spans="1:22" ht="25">
      <c r="A1536" s="13" t="s">
        <v>4198</v>
      </c>
      <c r="B1536" s="7" t="s">
        <v>2358</v>
      </c>
      <c r="C1536" s="12" t="s">
        <v>2359</v>
      </c>
      <c r="D1536" s="7">
        <v>33</v>
      </c>
      <c r="E1536" s="7">
        <v>16.440000000000001</v>
      </c>
      <c r="F1536" s="7">
        <v>17.71</v>
      </c>
      <c r="G1536" s="7">
        <v>21.86</v>
      </c>
      <c r="H1536" s="7">
        <v>13.73</v>
      </c>
      <c r="I1536" s="7">
        <v>14.51</v>
      </c>
      <c r="J1536" s="7">
        <v>15.76</v>
      </c>
      <c r="K1536" s="6">
        <f t="shared" si="92"/>
        <v>18.670000000000002</v>
      </c>
      <c r="L1536" s="6">
        <f t="shared" si="93"/>
        <v>14.666666666666666</v>
      </c>
      <c r="M1536" s="6">
        <f t="shared" si="94"/>
        <v>0.78557400464202809</v>
      </c>
      <c r="N1536" s="11">
        <f t="shared" si="95"/>
        <v>0.12186768906293363</v>
      </c>
      <c r="R1536" s="2"/>
      <c r="S1536" s="2"/>
      <c r="T1536" s="2"/>
      <c r="U1536" s="2"/>
      <c r="V1536" s="2"/>
    </row>
    <row r="1537" spans="1:22">
      <c r="A1537" s="13" t="s">
        <v>3653</v>
      </c>
      <c r="B1537" s="7" t="s">
        <v>1357</v>
      </c>
      <c r="C1537" s="12" t="s">
        <v>1358</v>
      </c>
      <c r="D1537" s="7">
        <v>11</v>
      </c>
      <c r="E1537" s="7">
        <v>15.43</v>
      </c>
      <c r="F1537" s="7">
        <v>15.77</v>
      </c>
      <c r="G1537" s="7">
        <v>16.59</v>
      </c>
      <c r="H1537" s="7">
        <v>17.260000000000002</v>
      </c>
      <c r="I1537" s="7">
        <v>17.61</v>
      </c>
      <c r="J1537" s="7">
        <v>17.34</v>
      </c>
      <c r="K1537" s="6">
        <f t="shared" si="92"/>
        <v>15.93</v>
      </c>
      <c r="L1537" s="6">
        <f t="shared" si="93"/>
        <v>17.403333333333336</v>
      </c>
      <c r="M1537" s="6">
        <f t="shared" si="94"/>
        <v>1.092487968194183</v>
      </c>
      <c r="N1537" s="11">
        <f t="shared" si="95"/>
        <v>4.0706887204778934E-2</v>
      </c>
      <c r="R1537" s="2"/>
      <c r="S1537" s="2"/>
      <c r="T1537" s="2"/>
      <c r="U1537" s="2"/>
      <c r="V1537" s="2"/>
    </row>
    <row r="1538" spans="1:22">
      <c r="A1538" s="13" t="s">
        <v>3787</v>
      </c>
      <c r="B1538" s="7" t="s">
        <v>1609</v>
      </c>
      <c r="C1538" s="12" t="s">
        <v>1610</v>
      </c>
      <c r="D1538" s="7">
        <v>5</v>
      </c>
      <c r="E1538" s="7">
        <v>15.65</v>
      </c>
      <c r="F1538" s="7">
        <v>18.38</v>
      </c>
      <c r="G1538" s="7">
        <v>14.8</v>
      </c>
      <c r="H1538" s="7">
        <v>19.21</v>
      </c>
      <c r="I1538" s="7">
        <v>15.86</v>
      </c>
      <c r="J1538" s="7">
        <v>16.100000000000001</v>
      </c>
      <c r="K1538" s="6">
        <f t="shared" si="92"/>
        <v>16.276666666666667</v>
      </c>
      <c r="L1538" s="6">
        <f t="shared" si="93"/>
        <v>17.056666666666668</v>
      </c>
      <c r="M1538" s="6">
        <f t="shared" si="94"/>
        <v>1.047921359819783</v>
      </c>
      <c r="N1538" s="11">
        <f t="shared" si="95"/>
        <v>0.63628207073590626</v>
      </c>
      <c r="R1538" s="2"/>
      <c r="S1538" s="2"/>
      <c r="T1538" s="2"/>
      <c r="U1538" s="2"/>
      <c r="V1538" s="2"/>
    </row>
    <row r="1539" spans="1:22">
      <c r="A1539" s="13" t="s">
        <v>3665</v>
      </c>
      <c r="B1539" s="7" t="s">
        <v>1381</v>
      </c>
      <c r="C1539" s="12" t="s">
        <v>1382</v>
      </c>
      <c r="D1539" s="7">
        <v>5</v>
      </c>
      <c r="E1539" s="7">
        <v>14.69</v>
      </c>
      <c r="F1539" s="7">
        <v>16.149999999999999</v>
      </c>
      <c r="G1539" s="7">
        <v>16.850000000000001</v>
      </c>
      <c r="H1539" s="7">
        <v>15.14</v>
      </c>
      <c r="I1539" s="7">
        <v>19.579999999999998</v>
      </c>
      <c r="J1539" s="7">
        <v>17.59</v>
      </c>
      <c r="K1539" s="6">
        <f t="shared" ref="K1539:K1566" si="96">AVERAGE(E1539:G1539)</f>
        <v>15.896666666666667</v>
      </c>
      <c r="L1539" s="6">
        <f t="shared" ref="L1539:L1566" si="97">AVERAGE(H1539:J1539)</f>
        <v>17.436666666666667</v>
      </c>
      <c r="M1539" s="6">
        <f t="shared" ref="M1539:M1566" si="98">L1539/K1539</f>
        <v>1.0968756552736423</v>
      </c>
      <c r="N1539" s="11">
        <f t="shared" ref="N1539:N1566" si="99">TTEST(E1539:G1539,H1539:J1539,2,3)</f>
        <v>0.36305092238825221</v>
      </c>
      <c r="R1539" s="2"/>
      <c r="S1539" s="2"/>
      <c r="T1539" s="2"/>
      <c r="U1539" s="2"/>
      <c r="V1539" s="2"/>
    </row>
    <row r="1540" spans="1:22">
      <c r="A1540" s="13" t="s">
        <v>3570</v>
      </c>
      <c r="B1540" s="7" t="s">
        <v>1201</v>
      </c>
      <c r="C1540" s="12" t="s">
        <v>1202</v>
      </c>
      <c r="D1540" s="7">
        <v>10</v>
      </c>
      <c r="E1540" s="7">
        <v>14.14</v>
      </c>
      <c r="F1540" s="7">
        <v>15.68</v>
      </c>
      <c r="G1540" s="7">
        <v>15.96</v>
      </c>
      <c r="H1540" s="7">
        <v>18.149999999999999</v>
      </c>
      <c r="I1540" s="7">
        <v>16.579999999999998</v>
      </c>
      <c r="J1540" s="7">
        <v>19.489999999999998</v>
      </c>
      <c r="K1540" s="6">
        <f t="shared" si="96"/>
        <v>15.26</v>
      </c>
      <c r="L1540" s="6">
        <f t="shared" si="97"/>
        <v>18.073333333333334</v>
      </c>
      <c r="M1540" s="6">
        <f t="shared" si="98"/>
        <v>1.1843599825251203</v>
      </c>
      <c r="N1540" s="11">
        <f t="shared" si="99"/>
        <v>5.8097611229923657E-2</v>
      </c>
      <c r="R1540" s="2"/>
      <c r="S1540" s="2"/>
      <c r="T1540" s="2"/>
      <c r="U1540" s="2"/>
      <c r="V1540" s="2"/>
    </row>
    <row r="1541" spans="1:22">
      <c r="A1541" s="13" t="s">
        <v>3836</v>
      </c>
      <c r="B1541" s="7" t="s">
        <v>1700</v>
      </c>
      <c r="C1541" s="12" t="s">
        <v>1701</v>
      </c>
      <c r="D1541" s="7">
        <v>1</v>
      </c>
      <c r="E1541" s="7">
        <v>16.61</v>
      </c>
      <c r="F1541" s="7">
        <v>16.510000000000002</v>
      </c>
      <c r="G1541" s="7">
        <v>17</v>
      </c>
      <c r="H1541" s="7">
        <v>16.649999999999999</v>
      </c>
      <c r="I1541" s="7">
        <v>16.54</v>
      </c>
      <c r="J1541" s="7">
        <v>16.68</v>
      </c>
      <c r="K1541" s="6">
        <f t="shared" si="96"/>
        <v>16.706666666666667</v>
      </c>
      <c r="L1541" s="6">
        <f t="shared" si="97"/>
        <v>16.623333333333331</v>
      </c>
      <c r="M1541" s="6">
        <f t="shared" si="98"/>
        <v>0.99501197126895435</v>
      </c>
      <c r="N1541" s="11">
        <f t="shared" si="99"/>
        <v>0.63882347806318951</v>
      </c>
      <c r="R1541" s="2"/>
      <c r="S1541" s="2"/>
      <c r="T1541" s="2"/>
      <c r="U1541" s="2"/>
      <c r="V1541" s="2"/>
    </row>
    <row r="1542" spans="1:22">
      <c r="A1542" s="13" t="s">
        <v>3375</v>
      </c>
      <c r="B1542" s="7" t="s">
        <v>840</v>
      </c>
      <c r="C1542" s="12" t="s">
        <v>12</v>
      </c>
      <c r="D1542" s="7">
        <v>19</v>
      </c>
      <c r="E1542" s="7">
        <v>14.39</v>
      </c>
      <c r="F1542" s="7">
        <v>13.64</v>
      </c>
      <c r="G1542" s="7">
        <v>14.85</v>
      </c>
      <c r="H1542" s="7">
        <v>19</v>
      </c>
      <c r="I1542" s="7">
        <v>19.68</v>
      </c>
      <c r="J1542" s="7">
        <v>18.440000000000001</v>
      </c>
      <c r="K1542" s="6">
        <f t="shared" si="96"/>
        <v>14.293333333333335</v>
      </c>
      <c r="L1542" s="6">
        <f t="shared" si="97"/>
        <v>19.040000000000003</v>
      </c>
      <c r="M1542" s="6">
        <f t="shared" si="98"/>
        <v>1.3320895522388061</v>
      </c>
      <c r="N1542" s="11">
        <f t="shared" si="99"/>
        <v>7.0335257637847866E-4</v>
      </c>
      <c r="R1542" s="2"/>
      <c r="S1542" s="2"/>
      <c r="T1542" s="2"/>
      <c r="U1542" s="2"/>
      <c r="V1542" s="2"/>
    </row>
    <row r="1543" spans="1:22">
      <c r="A1543" s="13" t="s">
        <v>3711</v>
      </c>
      <c r="B1543" s="7" t="s">
        <v>1467</v>
      </c>
      <c r="C1543" s="12" t="s">
        <v>1468</v>
      </c>
      <c r="D1543" s="7">
        <v>7</v>
      </c>
      <c r="E1543" s="7">
        <v>14.96</v>
      </c>
      <c r="F1543" s="7">
        <v>16.28</v>
      </c>
      <c r="G1543" s="7">
        <v>16.5</v>
      </c>
      <c r="H1543" s="7">
        <v>17.32</v>
      </c>
      <c r="I1543" s="7">
        <v>16.89</v>
      </c>
      <c r="J1543" s="7">
        <v>18.05</v>
      </c>
      <c r="K1543" s="6">
        <f t="shared" si="96"/>
        <v>15.913333333333334</v>
      </c>
      <c r="L1543" s="6">
        <f t="shared" si="97"/>
        <v>17.420000000000002</v>
      </c>
      <c r="M1543" s="6">
        <f t="shared" si="98"/>
        <v>1.0946795140343528</v>
      </c>
      <c r="N1543" s="11">
        <f t="shared" si="99"/>
        <v>6.9468379134705868E-2</v>
      </c>
      <c r="R1543" s="2"/>
      <c r="S1543" s="2"/>
      <c r="T1543" s="2"/>
      <c r="U1543" s="2"/>
      <c r="V1543" s="2"/>
    </row>
    <row r="1544" spans="1:22">
      <c r="A1544" s="13" t="s">
        <v>4491</v>
      </c>
      <c r="B1544" s="7" t="s">
        <v>2911</v>
      </c>
      <c r="C1544" s="12" t="s">
        <v>264</v>
      </c>
      <c r="D1544" s="7">
        <v>2</v>
      </c>
      <c r="E1544" s="7">
        <v>17.77</v>
      </c>
      <c r="F1544" s="7">
        <v>25.33</v>
      </c>
      <c r="G1544" s="7">
        <v>26.87</v>
      </c>
      <c r="H1544" s="7">
        <v>9.6999999999999993</v>
      </c>
      <c r="I1544" s="7">
        <v>9.57</v>
      </c>
      <c r="J1544" s="7">
        <v>10.76</v>
      </c>
      <c r="K1544" s="6">
        <f t="shared" si="96"/>
        <v>23.323333333333334</v>
      </c>
      <c r="L1544" s="6">
        <f t="shared" si="97"/>
        <v>10.01</v>
      </c>
      <c r="M1544" s="6">
        <f t="shared" si="98"/>
        <v>0.42918393597255966</v>
      </c>
      <c r="N1544" s="11">
        <f t="shared" si="99"/>
        <v>3.9726664353453928E-2</v>
      </c>
      <c r="R1544" s="2"/>
      <c r="S1544" s="2"/>
      <c r="T1544" s="2"/>
      <c r="U1544" s="2"/>
      <c r="V1544" s="2"/>
    </row>
    <row r="1545" spans="1:22">
      <c r="A1545" s="13" t="s">
        <v>3059</v>
      </c>
      <c r="B1545" s="7" t="s">
        <v>233</v>
      </c>
      <c r="C1545" s="12" t="s">
        <v>234</v>
      </c>
      <c r="D1545" s="7">
        <v>2</v>
      </c>
      <c r="E1545" s="7">
        <v>10.14</v>
      </c>
      <c r="F1545" s="7">
        <v>11.98</v>
      </c>
      <c r="G1545" s="7">
        <v>9.8800000000000008</v>
      </c>
      <c r="H1545" s="7">
        <v>20.72</v>
      </c>
      <c r="I1545" s="7">
        <v>21.91</v>
      </c>
      <c r="J1545" s="7">
        <v>25.37</v>
      </c>
      <c r="K1545" s="6">
        <f t="shared" si="96"/>
        <v>10.666666666666666</v>
      </c>
      <c r="L1545" s="6">
        <f t="shared" si="97"/>
        <v>22.666666666666668</v>
      </c>
      <c r="M1545" s="6">
        <f t="shared" si="98"/>
        <v>2.1250000000000004</v>
      </c>
      <c r="N1545" s="11">
        <f t="shared" si="99"/>
        <v>5.2636148848927023E-3</v>
      </c>
      <c r="R1545" s="2"/>
      <c r="S1545" s="2"/>
      <c r="T1545" s="2"/>
      <c r="U1545" s="2"/>
      <c r="V1545" s="2"/>
    </row>
    <row r="1546" spans="1:22" ht="25">
      <c r="A1546" s="13" t="s">
        <v>3116</v>
      </c>
      <c r="B1546" s="7" t="s">
        <v>343</v>
      </c>
      <c r="C1546" s="12" t="s">
        <v>344</v>
      </c>
      <c r="D1546" s="7">
        <v>10</v>
      </c>
      <c r="E1546" s="7">
        <v>9.93</v>
      </c>
      <c r="F1546" s="7">
        <v>10.99</v>
      </c>
      <c r="G1546" s="7">
        <v>11.66</v>
      </c>
      <c r="H1546" s="7">
        <v>20.25</v>
      </c>
      <c r="I1546" s="7">
        <v>19.399999999999999</v>
      </c>
      <c r="J1546" s="7">
        <v>27.76</v>
      </c>
      <c r="K1546" s="6">
        <f t="shared" si="96"/>
        <v>10.86</v>
      </c>
      <c r="L1546" s="6">
        <f t="shared" si="97"/>
        <v>22.47</v>
      </c>
      <c r="M1546" s="6">
        <f t="shared" si="98"/>
        <v>2.069060773480663</v>
      </c>
      <c r="N1546" s="11">
        <f t="shared" si="99"/>
        <v>4.4311890817944039E-2</v>
      </c>
      <c r="R1546" s="2"/>
      <c r="S1546" s="2"/>
      <c r="T1546" s="2"/>
      <c r="U1546" s="2"/>
      <c r="V1546" s="2"/>
    </row>
    <row r="1547" spans="1:22">
      <c r="A1547" s="13" t="s">
        <v>3788</v>
      </c>
      <c r="B1547" s="7" t="s">
        <v>1611</v>
      </c>
      <c r="C1547" s="12" t="s">
        <v>1612</v>
      </c>
      <c r="D1547" s="7">
        <v>4</v>
      </c>
      <c r="E1547" s="7">
        <v>16.440000000000001</v>
      </c>
      <c r="F1547" s="7">
        <v>17.059999999999999</v>
      </c>
      <c r="G1547" s="7">
        <v>16.43</v>
      </c>
      <c r="H1547" s="7">
        <v>16.91</v>
      </c>
      <c r="I1547" s="7">
        <v>17.309999999999999</v>
      </c>
      <c r="J1547" s="7">
        <v>15.84</v>
      </c>
      <c r="K1547" s="6">
        <f t="shared" si="96"/>
        <v>16.643333333333334</v>
      </c>
      <c r="L1547" s="6">
        <f t="shared" si="97"/>
        <v>16.686666666666667</v>
      </c>
      <c r="M1547" s="6">
        <f t="shared" si="98"/>
        <v>1.0026036451031444</v>
      </c>
      <c r="N1547" s="11">
        <f t="shared" si="99"/>
        <v>0.93479629624132565</v>
      </c>
      <c r="R1547" s="2"/>
      <c r="S1547" s="2"/>
      <c r="T1547" s="2"/>
      <c r="U1547" s="2"/>
      <c r="V1547" s="2"/>
    </row>
    <row r="1548" spans="1:22">
      <c r="A1548" s="13" t="s">
        <v>3258</v>
      </c>
      <c r="B1548" s="7" t="s">
        <v>618</v>
      </c>
      <c r="C1548" s="12" t="s">
        <v>619</v>
      </c>
      <c r="D1548" s="7">
        <v>2</v>
      </c>
      <c r="E1548" s="7">
        <v>13.44</v>
      </c>
      <c r="F1548" s="7">
        <v>14.36</v>
      </c>
      <c r="G1548" s="7">
        <v>12.58</v>
      </c>
      <c r="H1548" s="7">
        <v>20.75</v>
      </c>
      <c r="I1548" s="7">
        <v>19.940000000000001</v>
      </c>
      <c r="J1548" s="7">
        <v>18.93</v>
      </c>
      <c r="K1548" s="6">
        <f t="shared" si="96"/>
        <v>13.459999999999999</v>
      </c>
      <c r="L1548" s="6">
        <f t="shared" si="97"/>
        <v>19.873333333333331</v>
      </c>
      <c r="M1548" s="6">
        <f t="shared" si="98"/>
        <v>1.4764735017335313</v>
      </c>
      <c r="N1548" s="11">
        <f t="shared" si="99"/>
        <v>9.5634500198951244E-4</v>
      </c>
      <c r="R1548" s="2"/>
      <c r="S1548" s="2"/>
      <c r="T1548" s="2"/>
      <c r="U1548" s="2"/>
      <c r="V1548" s="2"/>
    </row>
    <row r="1549" spans="1:22">
      <c r="A1549" s="13" t="s">
        <v>3176</v>
      </c>
      <c r="B1549" s="7" t="s">
        <v>462</v>
      </c>
      <c r="C1549" s="12" t="s">
        <v>463</v>
      </c>
      <c r="D1549" s="7">
        <v>3</v>
      </c>
      <c r="E1549" s="7">
        <v>11.91</v>
      </c>
      <c r="F1549" s="7">
        <v>12.62</v>
      </c>
      <c r="G1549" s="7">
        <v>14.2</v>
      </c>
      <c r="H1549" s="7">
        <v>19.68</v>
      </c>
      <c r="I1549" s="7">
        <v>20.78</v>
      </c>
      <c r="J1549" s="7">
        <v>20.8</v>
      </c>
      <c r="K1549" s="6">
        <f t="shared" si="96"/>
        <v>12.910000000000002</v>
      </c>
      <c r="L1549" s="6">
        <f t="shared" si="97"/>
        <v>20.420000000000002</v>
      </c>
      <c r="M1549" s="6">
        <f t="shared" si="98"/>
        <v>1.5817195972114639</v>
      </c>
      <c r="N1549" s="11">
        <f t="shared" si="99"/>
        <v>2.0104869957545939E-3</v>
      </c>
      <c r="R1549" s="2"/>
      <c r="S1549" s="2"/>
      <c r="T1549" s="2"/>
      <c r="U1549" s="2"/>
      <c r="V1549" s="2"/>
    </row>
    <row r="1550" spans="1:22">
      <c r="A1550" s="13" t="s">
        <v>3250</v>
      </c>
      <c r="B1550" s="7" t="s">
        <v>602</v>
      </c>
      <c r="C1550" s="12" t="s">
        <v>603</v>
      </c>
      <c r="D1550" s="7">
        <v>19</v>
      </c>
      <c r="E1550" s="7">
        <v>12.68</v>
      </c>
      <c r="F1550" s="7">
        <v>14.39</v>
      </c>
      <c r="G1550" s="7">
        <v>12.58</v>
      </c>
      <c r="H1550" s="7">
        <v>18.47</v>
      </c>
      <c r="I1550" s="7">
        <v>19.09</v>
      </c>
      <c r="J1550" s="7">
        <v>22.79</v>
      </c>
      <c r="K1550" s="6">
        <f t="shared" si="96"/>
        <v>13.216666666666667</v>
      </c>
      <c r="L1550" s="6">
        <f t="shared" si="97"/>
        <v>20.116666666666667</v>
      </c>
      <c r="M1550" s="6">
        <f t="shared" si="98"/>
        <v>1.5220680958385877</v>
      </c>
      <c r="N1550" s="11">
        <f t="shared" si="99"/>
        <v>2.2490938835238904E-2</v>
      </c>
      <c r="R1550" s="2"/>
      <c r="S1550" s="2"/>
      <c r="T1550" s="2"/>
      <c r="U1550" s="2"/>
      <c r="V1550" s="2"/>
    </row>
    <row r="1551" spans="1:22" ht="37">
      <c r="A1551" s="13" t="s">
        <v>3888</v>
      </c>
      <c r="B1551" s="7" t="s">
        <v>1798</v>
      </c>
      <c r="C1551" s="12" t="s">
        <v>1799</v>
      </c>
      <c r="D1551" s="7">
        <v>1</v>
      </c>
      <c r="E1551" s="7">
        <v>16.64</v>
      </c>
      <c r="F1551" s="7">
        <v>17.059999999999999</v>
      </c>
      <c r="G1551" s="7">
        <v>16.739999999999998</v>
      </c>
      <c r="H1551" s="7">
        <v>16.989999999999998</v>
      </c>
      <c r="I1551" s="7">
        <v>16.23</v>
      </c>
      <c r="J1551" s="7">
        <v>16.350000000000001</v>
      </c>
      <c r="K1551" s="6">
        <f t="shared" si="96"/>
        <v>16.813333333333333</v>
      </c>
      <c r="L1551" s="6">
        <f t="shared" si="97"/>
        <v>16.523333333333333</v>
      </c>
      <c r="M1551" s="6">
        <f t="shared" si="98"/>
        <v>0.98275178429817611</v>
      </c>
      <c r="N1551" s="11">
        <f t="shared" si="99"/>
        <v>0.35652788374271183</v>
      </c>
      <c r="R1551" s="2"/>
      <c r="S1551" s="2"/>
      <c r="T1551" s="2"/>
      <c r="U1551" s="2"/>
      <c r="V1551" s="2"/>
    </row>
    <row r="1552" spans="1:22">
      <c r="A1552" s="13" t="s">
        <v>3001</v>
      </c>
      <c r="B1552" s="7" t="s">
        <v>123</v>
      </c>
      <c r="C1552" s="12" t="s">
        <v>124</v>
      </c>
      <c r="D1552" s="7">
        <v>1</v>
      </c>
      <c r="E1552" s="7">
        <v>8.58</v>
      </c>
      <c r="F1552" s="7">
        <v>6.96</v>
      </c>
      <c r="G1552" s="7">
        <v>8.43</v>
      </c>
      <c r="H1552" s="7">
        <v>24.73</v>
      </c>
      <c r="I1552" s="7">
        <v>25.42</v>
      </c>
      <c r="J1552" s="7">
        <v>25.88</v>
      </c>
      <c r="K1552" s="6">
        <f t="shared" si="96"/>
        <v>7.9899999999999993</v>
      </c>
      <c r="L1552" s="6">
        <f t="shared" si="97"/>
        <v>25.343333333333334</v>
      </c>
      <c r="M1552" s="6">
        <f t="shared" si="98"/>
        <v>3.1718815185648732</v>
      </c>
      <c r="N1552" s="11">
        <f t="shared" si="99"/>
        <v>3.5552234149813384E-5</v>
      </c>
      <c r="R1552" s="2"/>
      <c r="S1552" s="2"/>
      <c r="T1552" s="2"/>
      <c r="U1552" s="2"/>
      <c r="V1552" s="2"/>
    </row>
    <row r="1553" spans="1:22" ht="25">
      <c r="A1553" s="13" t="s">
        <v>3719</v>
      </c>
      <c r="B1553" s="7" t="s">
        <v>1483</v>
      </c>
      <c r="C1553" s="12" t="s">
        <v>1484</v>
      </c>
      <c r="D1553" s="7">
        <v>2</v>
      </c>
      <c r="E1553" s="7">
        <v>16.13</v>
      </c>
      <c r="F1553" s="7">
        <v>19.71</v>
      </c>
      <c r="G1553" s="7">
        <v>14.52</v>
      </c>
      <c r="H1553" s="7">
        <v>18.61</v>
      </c>
      <c r="I1553" s="7">
        <v>13.92</v>
      </c>
      <c r="J1553" s="7">
        <v>17.11</v>
      </c>
      <c r="K1553" s="6">
        <f t="shared" si="96"/>
        <v>16.786666666666665</v>
      </c>
      <c r="L1553" s="6">
        <f t="shared" si="97"/>
        <v>16.546666666666667</v>
      </c>
      <c r="M1553" s="6">
        <f t="shared" si="98"/>
        <v>0.98570293884034954</v>
      </c>
      <c r="N1553" s="11">
        <f t="shared" si="99"/>
        <v>0.91314012662644539</v>
      </c>
      <c r="R1553" s="2"/>
      <c r="S1553" s="2"/>
      <c r="T1553" s="2"/>
      <c r="U1553" s="2"/>
      <c r="V1553" s="2"/>
    </row>
    <row r="1554" spans="1:22">
      <c r="A1554" s="13" t="s">
        <v>4079</v>
      </c>
      <c r="B1554" s="7" t="s">
        <v>2141</v>
      </c>
      <c r="C1554" s="12" t="s">
        <v>12</v>
      </c>
      <c r="D1554" s="7">
        <v>2</v>
      </c>
      <c r="E1554" s="7">
        <v>19.690000000000001</v>
      </c>
      <c r="F1554" s="7">
        <v>17.21</v>
      </c>
      <c r="G1554" s="7">
        <v>15.24</v>
      </c>
      <c r="H1554" s="7">
        <v>17.91</v>
      </c>
      <c r="I1554" s="7">
        <v>15.2</v>
      </c>
      <c r="J1554" s="7">
        <v>14.75</v>
      </c>
      <c r="K1554" s="6">
        <f t="shared" si="96"/>
        <v>17.380000000000003</v>
      </c>
      <c r="L1554" s="6">
        <f t="shared" si="97"/>
        <v>15.953333333333333</v>
      </c>
      <c r="M1554" s="6">
        <f t="shared" si="98"/>
        <v>0.91791331031837342</v>
      </c>
      <c r="N1554" s="11">
        <f t="shared" si="99"/>
        <v>0.43191811282781628</v>
      </c>
      <c r="R1554" s="2"/>
      <c r="S1554" s="2"/>
      <c r="T1554" s="2"/>
      <c r="U1554" s="2"/>
      <c r="V1554" s="2"/>
    </row>
    <row r="1555" spans="1:22">
      <c r="A1555" s="13" t="s">
        <v>4197</v>
      </c>
      <c r="B1555" s="7" t="s">
        <v>2356</v>
      </c>
      <c r="C1555" s="12" t="s">
        <v>2357</v>
      </c>
      <c r="D1555" s="7">
        <v>9</v>
      </c>
      <c r="E1555" s="7">
        <v>18.850000000000001</v>
      </c>
      <c r="F1555" s="7">
        <v>16.34</v>
      </c>
      <c r="G1555" s="7">
        <v>18.850000000000001</v>
      </c>
      <c r="H1555" s="7">
        <v>14.35</v>
      </c>
      <c r="I1555" s="7">
        <v>16.16</v>
      </c>
      <c r="J1555" s="7">
        <v>15.46</v>
      </c>
      <c r="K1555" s="6">
        <f t="shared" si="96"/>
        <v>18.013333333333332</v>
      </c>
      <c r="L1555" s="6">
        <f t="shared" si="97"/>
        <v>15.323333333333332</v>
      </c>
      <c r="M1555" s="6">
        <f t="shared" si="98"/>
        <v>0.85066617320503335</v>
      </c>
      <c r="N1555" s="11">
        <f t="shared" si="99"/>
        <v>6.3809579392539562E-2</v>
      </c>
      <c r="R1555" s="2"/>
      <c r="S1555" s="2"/>
      <c r="T1555" s="2"/>
      <c r="U1555" s="2"/>
      <c r="V1555" s="2"/>
    </row>
    <row r="1556" spans="1:22">
      <c r="A1556" s="13" t="s">
        <v>3790</v>
      </c>
      <c r="B1556" s="7" t="s">
        <v>1615</v>
      </c>
      <c r="C1556" s="12" t="s">
        <v>1616</v>
      </c>
      <c r="D1556" s="7">
        <v>3</v>
      </c>
      <c r="E1556" s="7">
        <v>16.55</v>
      </c>
      <c r="F1556" s="7">
        <v>15.43</v>
      </c>
      <c r="G1556" s="7">
        <v>17.760000000000002</v>
      </c>
      <c r="H1556" s="7">
        <v>15.52</v>
      </c>
      <c r="I1556" s="7">
        <v>17.72</v>
      </c>
      <c r="J1556" s="7">
        <v>17.010000000000002</v>
      </c>
      <c r="K1556" s="6">
        <f t="shared" si="96"/>
        <v>16.580000000000002</v>
      </c>
      <c r="L1556" s="6">
        <f t="shared" si="97"/>
        <v>16.75</v>
      </c>
      <c r="M1556" s="6">
        <f t="shared" si="98"/>
        <v>1.0102533172496984</v>
      </c>
      <c r="N1556" s="11">
        <f t="shared" si="99"/>
        <v>0.86447512449739916</v>
      </c>
      <c r="R1556" s="2"/>
      <c r="S1556" s="2"/>
      <c r="T1556" s="2"/>
      <c r="U1556" s="2"/>
      <c r="V1556" s="2"/>
    </row>
    <row r="1557" spans="1:22">
      <c r="A1557" s="13" t="s">
        <v>3792</v>
      </c>
      <c r="B1557" s="7" t="s">
        <v>1619</v>
      </c>
      <c r="C1557" s="12" t="s">
        <v>1620</v>
      </c>
      <c r="D1557" s="7">
        <v>6</v>
      </c>
      <c r="E1557" s="7">
        <v>16.68</v>
      </c>
      <c r="F1557" s="7">
        <v>17.28</v>
      </c>
      <c r="G1557" s="7">
        <v>16.260000000000002</v>
      </c>
      <c r="H1557" s="7">
        <v>17.62</v>
      </c>
      <c r="I1557" s="7">
        <v>15.03</v>
      </c>
      <c r="J1557" s="7">
        <v>17.13</v>
      </c>
      <c r="K1557" s="6">
        <f t="shared" si="96"/>
        <v>16.739999999999998</v>
      </c>
      <c r="L1557" s="6">
        <f t="shared" si="97"/>
        <v>16.593333333333334</v>
      </c>
      <c r="M1557" s="6">
        <f t="shared" si="98"/>
        <v>0.99123855037833541</v>
      </c>
      <c r="N1557" s="11">
        <f t="shared" si="99"/>
        <v>0.87545939073020396</v>
      </c>
      <c r="R1557" s="2"/>
      <c r="S1557" s="2"/>
      <c r="T1557" s="2"/>
      <c r="U1557" s="2"/>
      <c r="V1557" s="2"/>
    </row>
    <row r="1558" spans="1:22">
      <c r="A1558" s="13" t="s">
        <v>3515</v>
      </c>
      <c r="B1558" s="7" t="s">
        <v>1101</v>
      </c>
      <c r="C1558" s="12" t="s">
        <v>12</v>
      </c>
      <c r="D1558" s="7">
        <v>1</v>
      </c>
      <c r="E1558" s="7">
        <v>14.73</v>
      </c>
      <c r="F1558" s="7">
        <v>16.47</v>
      </c>
      <c r="G1558" s="7">
        <v>15.21</v>
      </c>
      <c r="H1558" s="7">
        <v>18.7</v>
      </c>
      <c r="I1558" s="7">
        <v>16.690000000000001</v>
      </c>
      <c r="J1558" s="7">
        <v>18.21</v>
      </c>
      <c r="K1558" s="6">
        <f t="shared" si="96"/>
        <v>15.469999999999999</v>
      </c>
      <c r="L1558" s="6">
        <f t="shared" si="97"/>
        <v>17.866666666666667</v>
      </c>
      <c r="M1558" s="6">
        <f t="shared" si="98"/>
        <v>1.1549235078646845</v>
      </c>
      <c r="N1558" s="11">
        <f t="shared" si="99"/>
        <v>4.0863455659513916E-2</v>
      </c>
      <c r="R1558" s="2"/>
      <c r="S1558" s="2"/>
      <c r="T1558" s="2"/>
      <c r="U1558" s="2"/>
      <c r="V1558" s="2"/>
    </row>
    <row r="1559" spans="1:22">
      <c r="A1559" s="13" t="s">
        <v>3613</v>
      </c>
      <c r="B1559" s="7" t="s">
        <v>1280</v>
      </c>
      <c r="C1559" s="12" t="s">
        <v>1281</v>
      </c>
      <c r="D1559" s="7">
        <v>12</v>
      </c>
      <c r="E1559" s="7">
        <v>13.8</v>
      </c>
      <c r="F1559" s="7">
        <v>16.84</v>
      </c>
      <c r="G1559" s="7">
        <v>15.67</v>
      </c>
      <c r="H1559" s="7">
        <v>17.7</v>
      </c>
      <c r="I1559" s="7">
        <v>16.559999999999999</v>
      </c>
      <c r="J1559" s="7">
        <v>19.420000000000002</v>
      </c>
      <c r="K1559" s="6">
        <f t="shared" si="96"/>
        <v>15.436666666666667</v>
      </c>
      <c r="L1559" s="6">
        <f t="shared" si="97"/>
        <v>17.893333333333334</v>
      </c>
      <c r="M1559" s="6">
        <f t="shared" si="98"/>
        <v>1.159144893111639</v>
      </c>
      <c r="N1559" s="11">
        <f t="shared" si="99"/>
        <v>0.11339137566397907</v>
      </c>
      <c r="R1559" s="2"/>
      <c r="S1559" s="2"/>
      <c r="T1559" s="2"/>
      <c r="U1559" s="2"/>
      <c r="V1559" s="2"/>
    </row>
    <row r="1560" spans="1:22">
      <c r="A1560" s="13" t="s">
        <v>3190</v>
      </c>
      <c r="B1560" s="7" t="s">
        <v>488</v>
      </c>
      <c r="C1560" s="12" t="s">
        <v>489</v>
      </c>
      <c r="D1560" s="7">
        <v>3</v>
      </c>
      <c r="E1560" s="7">
        <v>12.42</v>
      </c>
      <c r="F1560" s="7">
        <v>12</v>
      </c>
      <c r="G1560" s="7">
        <v>13.3</v>
      </c>
      <c r="H1560" s="7">
        <v>19.93</v>
      </c>
      <c r="I1560" s="7">
        <v>22.37</v>
      </c>
      <c r="J1560" s="7">
        <v>19.97</v>
      </c>
      <c r="K1560" s="6">
        <f t="shared" si="96"/>
        <v>12.573333333333332</v>
      </c>
      <c r="L1560" s="6">
        <f t="shared" si="97"/>
        <v>20.756666666666664</v>
      </c>
      <c r="M1560" s="6">
        <f t="shared" si="98"/>
        <v>1.6508483563096499</v>
      </c>
      <c r="N1560" s="11">
        <f t="shared" si="99"/>
        <v>3.3283604881737803E-3</v>
      </c>
      <c r="R1560" s="2"/>
      <c r="S1560" s="2"/>
      <c r="T1560" s="2"/>
      <c r="U1560" s="2"/>
      <c r="V1560" s="2"/>
    </row>
    <row r="1561" spans="1:22">
      <c r="A1561" s="13" t="s">
        <v>4063</v>
      </c>
      <c r="B1561" s="7" t="s">
        <v>2116</v>
      </c>
      <c r="C1561" s="12" t="s">
        <v>2117</v>
      </c>
      <c r="D1561" s="7">
        <v>2</v>
      </c>
      <c r="E1561" s="7">
        <v>16.760000000000002</v>
      </c>
      <c r="F1561" s="7">
        <v>17.579999999999998</v>
      </c>
      <c r="G1561" s="7">
        <v>20.65</v>
      </c>
      <c r="H1561" s="7">
        <v>11.54</v>
      </c>
      <c r="I1561" s="7">
        <v>17.829999999999998</v>
      </c>
      <c r="J1561" s="7">
        <v>15.65</v>
      </c>
      <c r="K1561" s="6">
        <f t="shared" si="96"/>
        <v>18.330000000000002</v>
      </c>
      <c r="L1561" s="6">
        <f t="shared" si="97"/>
        <v>15.006666666666666</v>
      </c>
      <c r="M1561" s="6">
        <f t="shared" si="98"/>
        <v>0.81869430805601007</v>
      </c>
      <c r="N1561" s="11">
        <f t="shared" si="99"/>
        <v>0.21589973574158366</v>
      </c>
      <c r="R1561" s="2"/>
      <c r="S1561" s="2"/>
      <c r="T1561" s="2"/>
      <c r="U1561" s="2"/>
      <c r="V1561" s="2"/>
    </row>
    <row r="1562" spans="1:22">
      <c r="A1562" s="13" t="s">
        <v>4394</v>
      </c>
      <c r="B1562" s="7" t="s">
        <v>2728</v>
      </c>
      <c r="C1562" s="12" t="s">
        <v>2729</v>
      </c>
      <c r="D1562" s="7">
        <v>2</v>
      </c>
      <c r="E1562" s="7">
        <v>19.760000000000002</v>
      </c>
      <c r="F1562" s="7">
        <v>21.98</v>
      </c>
      <c r="G1562" s="7">
        <v>17.63</v>
      </c>
      <c r="H1562" s="7">
        <v>14.28</v>
      </c>
      <c r="I1562" s="7">
        <v>13.15</v>
      </c>
      <c r="J1562" s="7">
        <v>13.2</v>
      </c>
      <c r="K1562" s="6">
        <f t="shared" si="96"/>
        <v>19.790000000000003</v>
      </c>
      <c r="L1562" s="6">
        <f t="shared" si="97"/>
        <v>13.543333333333331</v>
      </c>
      <c r="M1562" s="6">
        <f t="shared" si="98"/>
        <v>0.68435236651507481</v>
      </c>
      <c r="N1562" s="11">
        <f t="shared" si="99"/>
        <v>2.9964440157262216E-2</v>
      </c>
      <c r="R1562" s="2"/>
      <c r="S1562" s="2"/>
      <c r="T1562" s="2"/>
      <c r="U1562" s="2"/>
      <c r="V1562" s="2"/>
    </row>
    <row r="1563" spans="1:22">
      <c r="A1563" s="13" t="s">
        <v>4208</v>
      </c>
      <c r="B1563" s="7" t="s">
        <v>2376</v>
      </c>
      <c r="C1563" s="12" t="s">
        <v>2377</v>
      </c>
      <c r="D1563" s="7">
        <v>8</v>
      </c>
      <c r="E1563" s="7">
        <v>18.16</v>
      </c>
      <c r="F1563" s="7">
        <v>17.88</v>
      </c>
      <c r="G1563" s="7">
        <v>21.62</v>
      </c>
      <c r="H1563" s="7">
        <v>12.42</v>
      </c>
      <c r="I1563" s="7">
        <v>15.12</v>
      </c>
      <c r="J1563" s="7">
        <v>14.79</v>
      </c>
      <c r="K1563" s="6">
        <f t="shared" si="96"/>
        <v>19.22</v>
      </c>
      <c r="L1563" s="6">
        <f t="shared" si="97"/>
        <v>14.11</v>
      </c>
      <c r="M1563" s="6">
        <f t="shared" si="98"/>
        <v>0.73413111342351722</v>
      </c>
      <c r="N1563" s="11">
        <f t="shared" si="99"/>
        <v>3.0302162377886761E-2</v>
      </c>
      <c r="R1563" s="2"/>
      <c r="S1563" s="2"/>
      <c r="T1563" s="2"/>
      <c r="U1563" s="2"/>
      <c r="V1563" s="2"/>
    </row>
    <row r="1564" spans="1:22">
      <c r="A1564" s="13" t="s">
        <v>4401</v>
      </c>
      <c r="B1564" s="7" t="s">
        <v>2742</v>
      </c>
      <c r="C1564" s="12" t="s">
        <v>2743</v>
      </c>
      <c r="D1564" s="7">
        <v>3</v>
      </c>
      <c r="E1564" s="7">
        <v>21.15</v>
      </c>
      <c r="F1564" s="7">
        <v>19.760000000000002</v>
      </c>
      <c r="G1564" s="7">
        <v>19.78</v>
      </c>
      <c r="H1564" s="7">
        <v>13.1</v>
      </c>
      <c r="I1564" s="7">
        <v>14.25</v>
      </c>
      <c r="J1564" s="7">
        <v>11.95</v>
      </c>
      <c r="K1564" s="6">
        <f t="shared" si="96"/>
        <v>20.23</v>
      </c>
      <c r="L1564" s="6">
        <f t="shared" si="97"/>
        <v>13.1</v>
      </c>
      <c r="M1564" s="6">
        <f t="shared" si="98"/>
        <v>0.64755313890261978</v>
      </c>
      <c r="N1564" s="11">
        <f t="shared" si="99"/>
        <v>1.5202026387559687E-3</v>
      </c>
      <c r="R1564" s="2"/>
      <c r="S1564" s="2"/>
      <c r="T1564" s="2"/>
      <c r="U1564" s="2"/>
      <c r="V1564" s="2"/>
    </row>
    <row r="1565" spans="1:22" ht="25">
      <c r="A1565" s="13" t="s">
        <v>3801</v>
      </c>
      <c r="B1565" s="7" t="s">
        <v>1636</v>
      </c>
      <c r="C1565" s="12" t="s">
        <v>1637</v>
      </c>
      <c r="D1565" s="7">
        <v>6</v>
      </c>
      <c r="E1565" s="7">
        <v>16.12</v>
      </c>
      <c r="F1565" s="7">
        <v>15.75</v>
      </c>
      <c r="G1565" s="7">
        <v>18.64</v>
      </c>
      <c r="H1565" s="7">
        <v>16</v>
      </c>
      <c r="I1565" s="7">
        <v>16.47</v>
      </c>
      <c r="J1565" s="7">
        <v>17.010000000000002</v>
      </c>
      <c r="K1565" s="6">
        <f t="shared" si="96"/>
        <v>16.83666666666667</v>
      </c>
      <c r="L1565" s="6">
        <f t="shared" si="97"/>
        <v>16.493333333333336</v>
      </c>
      <c r="M1565" s="6">
        <f t="shared" si="98"/>
        <v>0.9796079984161552</v>
      </c>
      <c r="N1565" s="11">
        <f t="shared" si="99"/>
        <v>0.74802296704276117</v>
      </c>
      <c r="R1565" s="2"/>
      <c r="S1565" s="2"/>
      <c r="T1565" s="2"/>
      <c r="U1565" s="2"/>
      <c r="V1565" s="2"/>
    </row>
    <row r="1566" spans="1:22">
      <c r="A1566" s="13" t="s">
        <v>3092</v>
      </c>
      <c r="B1566" s="7" t="s">
        <v>297</v>
      </c>
      <c r="C1566" s="12" t="s">
        <v>298</v>
      </c>
      <c r="D1566" s="7">
        <v>1</v>
      </c>
      <c r="E1566" s="7">
        <v>11.12</v>
      </c>
      <c r="F1566" s="7">
        <v>11.14</v>
      </c>
      <c r="G1566" s="7">
        <v>12.38</v>
      </c>
      <c r="H1566" s="7">
        <v>18.34</v>
      </c>
      <c r="I1566" s="7">
        <v>24.73</v>
      </c>
      <c r="J1566" s="7">
        <v>22.3</v>
      </c>
      <c r="K1566" s="6">
        <f t="shared" si="96"/>
        <v>11.546666666666667</v>
      </c>
      <c r="L1566" s="6">
        <f t="shared" si="97"/>
        <v>21.790000000000003</v>
      </c>
      <c r="M1566" s="6">
        <f t="shared" si="98"/>
        <v>1.8871247113163974</v>
      </c>
      <c r="N1566" s="11">
        <f t="shared" si="99"/>
        <v>2.6736850746107578E-2</v>
      </c>
      <c r="R1566" s="2"/>
      <c r="S1566" s="2"/>
      <c r="T1566" s="2"/>
      <c r="U1566" s="2"/>
      <c r="V1566" s="2"/>
    </row>
  </sheetData>
  <mergeCells count="1">
    <mergeCell ref="A1:N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ravitb_42412</vt:lpstr>
    </vt:vector>
  </TitlesOfParts>
  <Company>Harvard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Ravikiran Raju</dc:creator>
  <cp:lastModifiedBy>Ravikiran Raju</cp:lastModifiedBy>
  <dcterms:created xsi:type="dcterms:W3CDTF">2012-12-17T21:51:23Z</dcterms:created>
  <dcterms:modified xsi:type="dcterms:W3CDTF">2014-01-20T22:44:27Z</dcterms:modified>
</cp:coreProperties>
</file>