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dreas Maurer\Documents\Maurer\Austausch - Kooperation\Stephanie Saade\publications\hairiness\Plos One\"/>
    </mc:Choice>
  </mc:AlternateContent>
  <bookViews>
    <workbookView xWindow="0" yWindow="0" windowWidth="28800" windowHeight="12000"/>
  </bookViews>
  <sheets>
    <sheet name="S3 Table" sheetId="1" r:id="rId1"/>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P20" i="1" l="1"/>
  <c r="AC20" i="1"/>
  <c r="H20" i="1"/>
  <c r="I20" i="1"/>
  <c r="J20" i="1"/>
  <c r="K20" i="1"/>
  <c r="L20" i="1"/>
  <c r="M20" i="1"/>
  <c r="N20" i="1"/>
  <c r="O20" i="1"/>
  <c r="Q20" i="1"/>
  <c r="R20" i="1"/>
  <c r="S20" i="1"/>
  <c r="T20" i="1"/>
  <c r="U20" i="1"/>
  <c r="V20" i="1"/>
  <c r="W20" i="1"/>
  <c r="X20" i="1"/>
  <c r="Y20" i="1"/>
  <c r="Z20" i="1"/>
  <c r="AA20" i="1"/>
  <c r="AB20" i="1"/>
  <c r="AD20" i="1"/>
  <c r="AE20" i="1"/>
  <c r="G20" i="1"/>
</calcChain>
</file>

<file path=xl/sharedStrings.xml><?xml version="1.0" encoding="utf-8"?>
<sst xmlns="http://schemas.openxmlformats.org/spreadsheetml/2006/main" count="70" uniqueCount="61">
  <si>
    <t>4H</t>
  </si>
  <si>
    <t>3H</t>
  </si>
  <si>
    <t>5H</t>
  </si>
  <si>
    <t>1H</t>
  </si>
  <si>
    <t>6H</t>
  </si>
  <si>
    <t>2H</t>
  </si>
  <si>
    <t>7H</t>
  </si>
  <si>
    <t>QTL</t>
  </si>
  <si>
    <r>
      <t xml:space="preserve">Pos </t>
    </r>
    <r>
      <rPr>
        <b/>
        <vertAlign val="superscript"/>
        <sz val="11"/>
        <color theme="1"/>
        <rFont val="Calibri"/>
        <family val="2"/>
        <scheme val="minor"/>
      </rPr>
      <t>a)</t>
    </r>
  </si>
  <si>
    <r>
      <t xml:space="preserve">Chr </t>
    </r>
    <r>
      <rPr>
        <b/>
        <vertAlign val="superscript"/>
        <sz val="11"/>
        <color theme="1"/>
        <rFont val="Calibri"/>
        <family val="2"/>
        <scheme val="minor"/>
      </rPr>
      <t>a)</t>
    </r>
  </si>
  <si>
    <r>
      <t xml:space="preserve">Lower </t>
    </r>
    <r>
      <rPr>
        <b/>
        <vertAlign val="superscript"/>
        <sz val="11"/>
        <color theme="1"/>
        <rFont val="Calibri"/>
        <family val="2"/>
        <scheme val="minor"/>
      </rPr>
      <t>b)</t>
    </r>
  </si>
  <si>
    <r>
      <t xml:space="preserve">Upper </t>
    </r>
    <r>
      <rPr>
        <b/>
        <vertAlign val="superscript"/>
        <sz val="11"/>
        <color theme="1"/>
        <rFont val="Calibri"/>
        <family val="2"/>
        <scheme val="minor"/>
      </rPr>
      <t>b)</t>
    </r>
  </si>
  <si>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</si>
  <si>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</si>
  <si>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</si>
  <si>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</si>
  <si>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</si>
  <si>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</si>
  <si>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</si>
  <si>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</si>
  <si>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</si>
  <si>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</si>
  <si>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</si>
  <si>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</si>
  <si>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</si>
  <si>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</si>
  <si>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</si>
  <si>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</si>
  <si>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</si>
  <si>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</si>
  <si>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</si>
  <si>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</si>
  <si>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</si>
  <si>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</si>
  <si>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</si>
  <si>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</si>
  <si>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</si>
  <si>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b) Lower and upper border of the 26 cM window used to estimate the cumulated donor-specific QTL effect.</t>
  </si>
  <si>
    <t>c) Number of significant markers in the respective QTL interval.</t>
  </si>
  <si>
    <t xml:space="preserve">Intercept: </t>
  </si>
  <si>
    <t xml:space="preserve">Hypothetical donor phenotype: </t>
  </si>
  <si>
    <r>
      <t xml:space="preserve">No. of sign. SNPs </t>
    </r>
    <r>
      <rPr>
        <b/>
        <vertAlign val="superscript"/>
        <sz val="11"/>
        <color theme="1"/>
        <rFont val="Calibri"/>
        <family val="2"/>
        <scheme val="minor"/>
      </rPr>
      <t>c)</t>
    </r>
  </si>
  <si>
    <t xml:space="preserve"> A heat map, with red being the highest and green the lowest effect, indicates the hypothetical donor hairiness score for each family based on the cumulated significant SNP marker effects. The cumulating method clearly differentiates between hairy and non-hairy HEB families.</t>
  </si>
  <si>
    <t>1H-35.7cM</t>
  </si>
  <si>
    <t>1H-86.9cM</t>
  </si>
  <si>
    <t>1H-100.1cM</t>
  </si>
  <si>
    <t>2H-15.4cM</t>
  </si>
  <si>
    <t>2H-90.7cM</t>
  </si>
  <si>
    <t>3H-17.5cM</t>
  </si>
  <si>
    <t>3H-63.0cM</t>
  </si>
  <si>
    <t>3H-104.3cM</t>
  </si>
  <si>
    <t>4H-111.3cM</t>
  </si>
  <si>
    <t>5H-49.85cM</t>
  </si>
  <si>
    <t>5H-73.3cM</t>
  </si>
  <si>
    <t>5H-118.8cM</t>
  </si>
  <si>
    <t>5H-161.7cM</t>
  </si>
  <si>
    <t>6H-55.4cM</t>
  </si>
  <si>
    <t>6H-70.65cM</t>
  </si>
  <si>
    <t>7H-48.4cM</t>
  </si>
  <si>
    <r>
      <t>a) Chromosome and position of QTL  taken from Maurer</t>
    </r>
    <r>
      <rPr>
        <i/>
        <sz val="11"/>
        <color theme="1"/>
        <rFont val="Calibri"/>
        <family val="2"/>
        <scheme val="minor"/>
      </rPr>
      <t xml:space="preserve"> et al. </t>
    </r>
    <r>
      <rPr>
        <sz val="11"/>
        <color theme="1"/>
        <rFont val="Calibri"/>
        <family val="2"/>
        <scheme val="minor"/>
      </rPr>
      <t xml:space="preserve">(2015). </t>
    </r>
  </si>
  <si>
    <t>S3 Table: Donor-specific QTL effects on leaf sheath hairiness for 25 HEB families.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</si>
</sst>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1"/>
      <color theme="1"/>
      <name val="Calibri"/>
      <family val="2"/>
      <scheme val="minor"/>
    </font>
    <font>
      <sz val="10"/>
      <name val="Arial"/>
      <family val="2"/>
    </font>
    <font>
      <b/>
      <sz val="10"/>
      <name val="Arial"/>
      <family val="2"/>
    </font>
    <font>
      <i/>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4">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thick">
        <color auto="1"/>
      </bottom>
      <diagonal/>
    </border>
  </borders>
  <cellStyleXfs count="7">
    <xf numFmtId="0" fontId="0" fillId="0" borderId="0"/>
    <xf numFmtId="0" fontId="2" fillId="0" borderId="0"/>
    <xf numFmtId="0" fontId="3" fillId="0" borderId="0">
      <alignment horizontal="right"/>
    </xf>
    <xf numFmtId="0" fontId="2" fillId="0" borderId="0">
      <alignment horizontal="left"/>
    </xf>
    <xf numFmtId="0" fontId="3" fillId="0" borderId="0">
      <alignment horizontal="center" wrapText="1"/>
    </xf>
    <xf numFmtId="0" fontId="3" fillId="0" borderId="0">
      <alignment horizontal="left"/>
    </xf>
    <xf numFmtId="0" fontId="2" fillId="0" borderId="0">
      <alignment horizontal="center" wrapText="1"/>
    </xf>
  </cellStyleXfs>
  <cellXfs count="36">
    <xf numFmtId="0" fontId="0" fillId="0" borderId="0" xfId="0"/>
    <xf numFmtId="0" fontId="0" fillId="0" borderId="0" xfId="0" applyNumberFormat="1" applyAlignment="1">
      <alignment horizontal="center"/>
    </xf>
    <xf numFmtId="0" fontId="0" fillId="0" borderId="3" xfId="0" applyNumberFormat="1" applyBorder="1" applyAlignment="1">
      <alignment horizontal="center"/>
    </xf>
    <xf numFmtId="0" fontId="0" fillId="2" borderId="0" xfId="0" applyFill="1" applyAlignment="1">
      <alignment horizontal="center"/>
    </xf>
    <xf numFmtId="0" fontId="0" fillId="0" borderId="0" xfId="0" applyAlignment="1">
      <alignment horizontal="center"/>
    </xf>
    <xf numFmtId="0" fontId="1" fillId="0" borderId="1" xfId="0" applyFont="1" applyBorder="1" applyAlignment="1">
      <alignment horizontal="center"/>
    </xf>
    <xf numFmtId="49" fontId="0" fillId="0" borderId="0" xfId="0" applyNumberFormat="1" applyAlignment="1">
      <alignment horizontal="center"/>
    </xf>
    <xf numFmtId="49" fontId="0" fillId="0" borderId="3" xfId="0" applyNumberFormat="1" applyBorder="1" applyAlignment="1">
      <alignment horizontal="center"/>
    </xf>
    <xf numFmtId="0" fontId="0" fillId="0" borderId="3" xfId="0" applyBorder="1" applyAlignment="1">
      <alignment horizontal="center"/>
    </xf>
    <xf numFmtId="0" fontId="1" fillId="2" borderId="0" xfId="0" applyFont="1" applyFill="1" applyAlignment="1">
      <alignment horizontal="left" vertical="center"/>
    </xf>
    <xf numFmtId="0" fontId="0" fillId="0" borderId="0" xfId="0" applyAlignment="1">
      <alignment horizontal="left"/>
    </xf>
    <xf numFmtId="0" fontId="1" fillId="0" borderId="0" xfId="0" applyFont="1" applyAlignment="1">
      <alignment horizontal="right"/>
    </xf>
    <xf numFmtId="0" fontId="1" fillId="0" borderId="3" xfId="0" applyNumberFormat="1" applyFont="1" applyBorder="1" applyAlignment="1">
      <alignment horizontal="right"/>
    </xf>
    <xf numFmtId="0" fontId="0" fillId="0" borderId="0" xfId="0" applyNumberFormat="1" applyBorder="1" applyAlignment="1">
      <alignment horizontal="center"/>
    </xf>
    <xf numFmtId="49" fontId="0" fillId="0" borderId="0" xfId="0" applyNumberFormat="1" applyBorder="1" applyAlignment="1">
      <alignment horizontal="center"/>
    </xf>
    <xf numFmtId="0" fontId="0" fillId="3" borderId="0" xfId="0" applyNumberFormat="1" applyFill="1" applyAlignment="1">
      <alignment horizontal="center"/>
    </xf>
    <xf numFmtId="49" fontId="0" fillId="3" borderId="0" xfId="0" applyNumberFormat="1" applyFill="1" applyAlignment="1">
      <alignment horizontal="center"/>
    </xf>
    <xf numFmtId="0" fontId="0" fillId="3" borderId="0" xfId="0" applyFill="1" applyAlignment="1">
      <alignment horizontal="center"/>
    </xf>
    <xf numFmtId="0" fontId="1" fillId="0" borderId="2" xfId="0" applyFont="1"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0" xfId="0" applyNumberFormat="1" applyAlignment="1">
      <alignment horizontal="center"/>
    </xf>
    <xf numFmtId="2" fontId="0" fillId="3" borderId="0" xfId="0" applyNumberFormat="1" applyFill="1" applyAlignment="1">
      <alignment horizontal="center"/>
    </xf>
    <xf numFmtId="2" fontId="0" fillId="0" borderId="3"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Alignment="1">
      <alignment horizontal="center"/>
    </xf>
    <xf numFmtId="164" fontId="0" fillId="3" borderId="0" xfId="0" applyNumberFormat="1" applyFill="1" applyAlignment="1">
      <alignment horizontal="center"/>
    </xf>
    <xf numFmtId="164" fontId="0" fillId="0" borderId="3" xfId="0" applyNumberFormat="1" applyBorder="1" applyAlignment="1">
      <alignment horizontal="center"/>
    </xf>
    <xf numFmtId="2" fontId="0" fillId="2" borderId="0" xfId="0" applyNumberFormat="1" applyFill="1" applyAlignment="1">
      <alignment horizontal="center"/>
    </xf>
    <xf numFmtId="2" fontId="1" fillId="0" borderId="1" xfId="0" applyNumberFormat="1" applyFont="1" applyBorder="1" applyAlignment="1">
      <alignment horizontal="center"/>
    </xf>
    <xf numFmtId="0" fontId="1" fillId="0" borderId="0" xfId="0" applyNumberFormat="1" applyFont="1" applyBorder="1" applyAlignment="1">
      <alignment horizontal="left"/>
    </xf>
    <xf numFmtId="49" fontId="1" fillId="3" borderId="0" xfId="0" applyNumberFormat="1" applyFont="1" applyFill="1" applyAlignment="1">
      <alignment horizontal="left"/>
    </xf>
    <xf numFmtId="49" fontId="1" fillId="0" borderId="3" xfId="0" applyNumberFormat="1" applyFont="1"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1" fillId="0" borderId="0" xfId="0" applyNumberFormat="1" applyFont="1" applyBorder="1" applyAlignment="1">
      <alignment horizontal="right"/>
    </xf>
  </cellXfs>
  <cellStyles count="7">
    <cellStyle name="BoldCenter" xfId="4"/>
    <cellStyle name="BoldLeft" xfId="5"/>
    <cellStyle name="BoldRight" xfId="2"/>
    <cellStyle name="Center" xfId="6"/>
    <cellStyle name="Left" xfId="3"/>
    <cellStyle name="Standard" xfId="0" builtinId="0"/>
    <cellStyle name="Standard 2" xfId="1"/>
  </cellStyles>
  <dxfs count="3">
    <dxf>
      <font>
        <color rgb="FF9C0006"/>
      </font>
    </dxf>
    <dxf>
      <font>
        <color rgb="FFFF0000"/>
      </fon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workbookViewId="0"/>
  </sheetViews>
  <sheetFormatPr baseColWidth="10" defaultColWidth="11.42578125" defaultRowHeight="15" x14ac:dyDescent="0.25"/>
  <cols>
    <col min="1" max="1" width="13" style="10" customWidth="1"/>
    <col min="2" max="2" width="5.42578125" style="4" customWidth="1"/>
    <col min="3" max="3" width="6.42578125" style="4" bestFit="1" customWidth="1"/>
    <col min="4" max="5" width="7.85546875" style="4" bestFit="1" customWidth="1"/>
    <col min="6" max="6" width="18.140625" style="4" customWidth="1"/>
    <col min="7" max="31" width="6.7109375" style="21" customWidth="1"/>
    <col min="32" max="16384" width="11.42578125" style="4"/>
  </cols>
  <sheetData>
    <row r="1" spans="1:31" ht="33.75" customHeight="1" thickBot="1" x14ac:dyDescent="0.3">
      <c r="A1" s="9" t="s">
        <v>60</v>
      </c>
      <c r="B1" s="3"/>
      <c r="C1" s="3"/>
      <c r="D1" s="3"/>
      <c r="E1" s="3"/>
      <c r="F1" s="3"/>
      <c r="G1" s="28"/>
      <c r="H1" s="28"/>
      <c r="I1" s="28"/>
      <c r="J1" s="28"/>
      <c r="K1" s="28"/>
      <c r="L1" s="28"/>
      <c r="M1" s="28"/>
      <c r="N1" s="28"/>
      <c r="O1" s="28"/>
      <c r="P1" s="28"/>
      <c r="Q1" s="28"/>
      <c r="R1" s="28"/>
      <c r="S1" s="28"/>
      <c r="T1" s="28"/>
      <c r="U1" s="28"/>
      <c r="V1" s="28"/>
      <c r="W1" s="28"/>
      <c r="X1" s="28"/>
      <c r="Y1" s="28"/>
      <c r="Z1" s="28"/>
      <c r="AA1" s="28"/>
      <c r="AB1" s="28"/>
      <c r="AC1" s="28"/>
      <c r="AD1" s="28"/>
      <c r="AE1" s="28"/>
    </row>
    <row r="2" spans="1:31" ht="17.25" customHeight="1" thickBot="1" x14ac:dyDescent="0.3">
      <c r="A2" s="18" t="s">
        <v>7</v>
      </c>
      <c r="B2" s="5" t="s">
        <v>9</v>
      </c>
      <c r="C2" s="5" t="s">
        <v>8</v>
      </c>
      <c r="D2" s="5" t="s">
        <v>10</v>
      </c>
      <c r="E2" s="5" t="s">
        <v>11</v>
      </c>
      <c r="F2" s="5" t="s">
        <v>41</v>
      </c>
      <c r="G2" s="29" t="s">
        <v>12</v>
      </c>
      <c r="H2" s="29" t="s">
        <v>13</v>
      </c>
      <c r="I2" s="29" t="s">
        <v>14</v>
      </c>
      <c r="J2" s="29" t="s">
        <v>15</v>
      </c>
      <c r="K2" s="29" t="s">
        <v>16</v>
      </c>
      <c r="L2" s="29" t="s">
        <v>17</v>
      </c>
      <c r="M2" s="29" t="s">
        <v>18</v>
      </c>
      <c r="N2" s="29" t="s">
        <v>19</v>
      </c>
      <c r="O2" s="29" t="s">
        <v>20</v>
      </c>
      <c r="P2" s="29" t="s">
        <v>21</v>
      </c>
      <c r="Q2" s="29" t="s">
        <v>22</v>
      </c>
      <c r="R2" s="29" t="s">
        <v>23</v>
      </c>
      <c r="S2" s="29" t="s">
        <v>24</v>
      </c>
      <c r="T2" s="29" t="s">
        <v>25</v>
      </c>
      <c r="U2" s="29" t="s">
        <v>26</v>
      </c>
      <c r="V2" s="29" t="s">
        <v>27</v>
      </c>
      <c r="W2" s="29" t="s">
        <v>28</v>
      </c>
      <c r="X2" s="29" t="s">
        <v>29</v>
      </c>
      <c r="Y2" s="29" t="s">
        <v>30</v>
      </c>
      <c r="Z2" s="29" t="s">
        <v>31</v>
      </c>
      <c r="AA2" s="29" t="s">
        <v>32</v>
      </c>
      <c r="AB2" s="29" t="s">
        <v>33</v>
      </c>
      <c r="AC2" s="29" t="s">
        <v>34</v>
      </c>
      <c r="AD2" s="29" t="s">
        <v>35</v>
      </c>
      <c r="AE2" s="29" t="s">
        <v>36</v>
      </c>
    </row>
    <row r="3" spans="1:31" x14ac:dyDescent="0.25">
      <c r="A3" s="30" t="s">
        <v>43</v>
      </c>
      <c r="B3" s="14" t="s">
        <v>3</v>
      </c>
      <c r="C3" s="24">
        <v>35.700000000000003</v>
      </c>
      <c r="D3" s="24">
        <v>22.700000000000003</v>
      </c>
      <c r="E3" s="24">
        <v>48.7</v>
      </c>
      <c r="F3" s="13">
        <v>1</v>
      </c>
      <c r="G3" s="20">
        <v>0.106327</v>
      </c>
      <c r="H3" s="20">
        <v>0</v>
      </c>
      <c r="I3" s="20">
        <v>0</v>
      </c>
      <c r="J3" s="20">
        <v>0</v>
      </c>
      <c r="K3" s="20">
        <v>0</v>
      </c>
      <c r="L3" s="20">
        <v>0</v>
      </c>
      <c r="M3" s="20">
        <v>0</v>
      </c>
      <c r="N3" s="20">
        <v>0</v>
      </c>
      <c r="O3" s="20">
        <v>0</v>
      </c>
      <c r="P3" s="20">
        <v>0</v>
      </c>
      <c r="Q3" s="20">
        <v>0</v>
      </c>
      <c r="R3" s="20">
        <v>0</v>
      </c>
      <c r="S3" s="20">
        <v>0</v>
      </c>
      <c r="T3" s="20">
        <v>0</v>
      </c>
      <c r="U3" s="20">
        <v>0</v>
      </c>
      <c r="V3" s="20">
        <v>0</v>
      </c>
      <c r="W3" s="20">
        <v>0</v>
      </c>
      <c r="X3" s="20">
        <v>0</v>
      </c>
      <c r="Y3" s="20">
        <v>0</v>
      </c>
      <c r="Z3" s="20">
        <v>0</v>
      </c>
      <c r="AA3" s="20">
        <v>0</v>
      </c>
      <c r="AB3" s="20">
        <v>0</v>
      </c>
      <c r="AC3" s="20">
        <v>0</v>
      </c>
      <c r="AD3" s="20">
        <v>0.106327</v>
      </c>
      <c r="AE3" s="20">
        <v>0</v>
      </c>
    </row>
    <row r="4" spans="1:31" x14ac:dyDescent="0.25">
      <c r="A4" s="30" t="s">
        <v>44</v>
      </c>
      <c r="B4" s="6" t="s">
        <v>3</v>
      </c>
      <c r="C4" s="25">
        <v>86.9</v>
      </c>
      <c r="D4" s="25">
        <v>73.900000000000006</v>
      </c>
      <c r="E4" s="25">
        <v>99.9</v>
      </c>
      <c r="F4" s="1">
        <v>1</v>
      </c>
      <c r="G4" s="21">
        <v>0</v>
      </c>
      <c r="H4" s="21">
        <v>0</v>
      </c>
      <c r="I4" s="21">
        <v>0</v>
      </c>
      <c r="J4" s="21">
        <v>0</v>
      </c>
      <c r="K4" s="21">
        <v>0</v>
      </c>
      <c r="L4" s="21">
        <v>0</v>
      </c>
      <c r="M4" s="21">
        <v>0</v>
      </c>
      <c r="N4" s="21">
        <v>0</v>
      </c>
      <c r="O4" s="21">
        <v>0</v>
      </c>
      <c r="P4" s="21">
        <v>0</v>
      </c>
      <c r="Q4" s="21">
        <v>0</v>
      </c>
      <c r="R4" s="21">
        <v>0</v>
      </c>
      <c r="S4" s="21">
        <v>0</v>
      </c>
      <c r="T4" s="21">
        <v>0</v>
      </c>
      <c r="U4" s="21">
        <v>0</v>
      </c>
      <c r="V4" s="21">
        <v>0</v>
      </c>
      <c r="W4" s="21">
        <v>0</v>
      </c>
      <c r="X4" s="21">
        <v>0</v>
      </c>
      <c r="Y4" s="21">
        <v>0</v>
      </c>
      <c r="Z4" s="21">
        <v>0</v>
      </c>
      <c r="AA4" s="21">
        <v>0</v>
      </c>
      <c r="AB4" s="21">
        <v>0</v>
      </c>
      <c r="AC4" s="21">
        <v>-0.73658999999999997</v>
      </c>
      <c r="AD4" s="21">
        <v>0</v>
      </c>
      <c r="AE4" s="21">
        <v>0</v>
      </c>
    </row>
    <row r="5" spans="1:31" x14ac:dyDescent="0.25">
      <c r="A5" s="30" t="s">
        <v>45</v>
      </c>
      <c r="B5" s="6" t="s">
        <v>3</v>
      </c>
      <c r="C5" s="25">
        <v>100.1</v>
      </c>
      <c r="D5" s="25">
        <v>87.1</v>
      </c>
      <c r="E5" s="25">
        <v>113.1</v>
      </c>
      <c r="F5" s="1">
        <v>1</v>
      </c>
      <c r="G5" s="21">
        <v>0</v>
      </c>
      <c r="H5" s="21">
        <v>0</v>
      </c>
      <c r="I5" s="21">
        <v>0</v>
      </c>
      <c r="J5" s="21">
        <v>0</v>
      </c>
      <c r="K5" s="21">
        <v>0</v>
      </c>
      <c r="L5" s="21">
        <v>0</v>
      </c>
      <c r="M5" s="21">
        <v>0</v>
      </c>
      <c r="N5" s="21">
        <v>0</v>
      </c>
      <c r="O5" s="21">
        <v>0</v>
      </c>
      <c r="P5" s="21">
        <v>0</v>
      </c>
      <c r="Q5" s="21">
        <v>0</v>
      </c>
      <c r="R5" s="21">
        <v>0</v>
      </c>
      <c r="S5" s="21">
        <v>0</v>
      </c>
      <c r="T5" s="21">
        <v>-0.35027999999999998</v>
      </c>
      <c r="U5" s="21">
        <v>0</v>
      </c>
      <c r="V5" s="21">
        <v>0</v>
      </c>
      <c r="W5" s="21">
        <v>0</v>
      </c>
      <c r="X5" s="21">
        <v>0</v>
      </c>
      <c r="Y5" s="21">
        <v>0</v>
      </c>
      <c r="Z5" s="21">
        <v>0</v>
      </c>
      <c r="AA5" s="21">
        <v>0</v>
      </c>
      <c r="AB5" s="21">
        <v>0</v>
      </c>
      <c r="AC5" s="21">
        <v>-0.35027999999999998</v>
      </c>
      <c r="AD5" s="21">
        <v>0</v>
      </c>
      <c r="AE5" s="21">
        <v>0</v>
      </c>
    </row>
    <row r="6" spans="1:31" x14ac:dyDescent="0.25">
      <c r="A6" s="30" t="s">
        <v>46</v>
      </c>
      <c r="B6" s="6" t="s">
        <v>5</v>
      </c>
      <c r="C6" s="25">
        <v>15.4</v>
      </c>
      <c r="D6" s="25">
        <v>2.4000000000000004</v>
      </c>
      <c r="E6" s="25">
        <v>28.4</v>
      </c>
      <c r="F6" s="1">
        <v>1</v>
      </c>
      <c r="G6" s="21">
        <v>0</v>
      </c>
      <c r="H6" s="21">
        <v>0</v>
      </c>
      <c r="I6" s="21">
        <v>0</v>
      </c>
      <c r="J6" s="21">
        <v>0</v>
      </c>
      <c r="K6" s="21">
        <v>0</v>
      </c>
      <c r="L6" s="21">
        <v>0</v>
      </c>
      <c r="M6" s="21">
        <v>0</v>
      </c>
      <c r="N6" s="21">
        <v>0</v>
      </c>
      <c r="O6" s="21">
        <v>0</v>
      </c>
      <c r="P6" s="21">
        <v>0</v>
      </c>
      <c r="Q6" s="21">
        <v>0</v>
      </c>
      <c r="R6" s="21">
        <v>0</v>
      </c>
      <c r="S6" s="21">
        <v>0</v>
      </c>
      <c r="T6" s="21">
        <v>0</v>
      </c>
      <c r="U6" s="21">
        <v>0</v>
      </c>
      <c r="V6" s="21">
        <v>0</v>
      </c>
      <c r="W6" s="21">
        <v>0</v>
      </c>
      <c r="X6" s="21">
        <v>0</v>
      </c>
      <c r="Y6" s="21">
        <v>0</v>
      </c>
      <c r="Z6" s="21">
        <v>0</v>
      </c>
      <c r="AA6" s="21">
        <v>0</v>
      </c>
      <c r="AB6" s="21">
        <v>0</v>
      </c>
      <c r="AC6" s="21">
        <v>0.220995</v>
      </c>
      <c r="AD6" s="21">
        <v>0</v>
      </c>
      <c r="AE6" s="21">
        <v>0.220995</v>
      </c>
    </row>
    <row r="7" spans="1:31" x14ac:dyDescent="0.25">
      <c r="A7" s="30" t="s">
        <v>47</v>
      </c>
      <c r="B7" s="6" t="s">
        <v>5</v>
      </c>
      <c r="C7" s="25">
        <v>90.7</v>
      </c>
      <c r="D7" s="25">
        <v>77.7</v>
      </c>
      <c r="E7" s="25">
        <v>103.7</v>
      </c>
      <c r="F7" s="1">
        <v>1</v>
      </c>
      <c r="G7" s="21">
        <v>0</v>
      </c>
      <c r="H7" s="21">
        <v>0</v>
      </c>
      <c r="I7" s="21">
        <v>0</v>
      </c>
      <c r="J7" s="21">
        <v>0</v>
      </c>
      <c r="K7" s="21">
        <v>0</v>
      </c>
      <c r="L7" s="21">
        <v>0</v>
      </c>
      <c r="M7" s="21">
        <v>0</v>
      </c>
      <c r="N7" s="21">
        <v>0</v>
      </c>
      <c r="O7" s="21">
        <v>0</v>
      </c>
      <c r="P7" s="21">
        <v>-0.80683000000000005</v>
      </c>
      <c r="Q7" s="21">
        <v>0</v>
      </c>
      <c r="R7" s="21">
        <v>0</v>
      </c>
      <c r="S7" s="21">
        <v>0</v>
      </c>
      <c r="T7" s="21">
        <v>0</v>
      </c>
      <c r="U7" s="21">
        <v>0</v>
      </c>
      <c r="V7" s="21">
        <v>0</v>
      </c>
      <c r="W7" s="21">
        <v>0</v>
      </c>
      <c r="X7" s="21">
        <v>0</v>
      </c>
      <c r="Y7" s="21">
        <v>0</v>
      </c>
      <c r="Z7" s="21">
        <v>0</v>
      </c>
      <c r="AA7" s="21">
        <v>0</v>
      </c>
      <c r="AB7" s="21">
        <v>0</v>
      </c>
      <c r="AC7" s="21">
        <v>0</v>
      </c>
      <c r="AD7" s="21">
        <v>0</v>
      </c>
      <c r="AE7" s="21">
        <v>0</v>
      </c>
    </row>
    <row r="8" spans="1:31" x14ac:dyDescent="0.25">
      <c r="A8" s="30" t="s">
        <v>48</v>
      </c>
      <c r="B8" s="6" t="s">
        <v>1</v>
      </c>
      <c r="C8" s="25">
        <v>17.5</v>
      </c>
      <c r="D8" s="25">
        <v>4.5</v>
      </c>
      <c r="E8" s="25">
        <v>30.5</v>
      </c>
      <c r="F8" s="1">
        <v>2</v>
      </c>
      <c r="G8" s="2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0.87085999999999997</v>
      </c>
      <c r="AD8" s="21">
        <v>0</v>
      </c>
      <c r="AE8" s="21">
        <v>0.24717</v>
      </c>
    </row>
    <row r="9" spans="1:31" x14ac:dyDescent="0.25">
      <c r="A9" s="30" t="s">
        <v>49</v>
      </c>
      <c r="B9" s="6" t="s">
        <v>1</v>
      </c>
      <c r="C9" s="25">
        <v>63</v>
      </c>
      <c r="D9" s="25">
        <v>50</v>
      </c>
      <c r="E9" s="25">
        <v>76</v>
      </c>
      <c r="F9" s="1">
        <v>1</v>
      </c>
      <c r="G9" s="21">
        <v>0</v>
      </c>
      <c r="H9" s="21">
        <v>0</v>
      </c>
      <c r="I9" s="21">
        <v>-0.39641999999999999</v>
      </c>
      <c r="J9" s="21">
        <v>0</v>
      </c>
      <c r="K9" s="21">
        <v>0</v>
      </c>
      <c r="L9" s="21">
        <v>0</v>
      </c>
      <c r="M9" s="21">
        <v>0</v>
      </c>
      <c r="N9" s="21">
        <v>0</v>
      </c>
      <c r="O9" s="21">
        <v>0</v>
      </c>
      <c r="P9" s="21">
        <v>0</v>
      </c>
      <c r="Q9" s="21">
        <v>-0.39641999999999999</v>
      </c>
      <c r="R9" s="21">
        <v>0</v>
      </c>
      <c r="S9" s="21">
        <v>0</v>
      </c>
      <c r="T9" s="21">
        <v>0</v>
      </c>
      <c r="U9" s="21">
        <v>0</v>
      </c>
      <c r="V9" s="21">
        <v>0</v>
      </c>
      <c r="W9" s="21">
        <v>0</v>
      </c>
      <c r="X9" s="21">
        <v>0</v>
      </c>
      <c r="Y9" s="21">
        <v>0</v>
      </c>
      <c r="Z9" s="21">
        <v>0</v>
      </c>
      <c r="AA9" s="21">
        <v>0</v>
      </c>
      <c r="AB9" s="21">
        <v>0</v>
      </c>
      <c r="AC9" s="21">
        <v>-0.39641999999999999</v>
      </c>
      <c r="AD9" s="21">
        <v>0</v>
      </c>
      <c r="AE9" s="21">
        <v>0</v>
      </c>
    </row>
    <row r="10" spans="1:31" x14ac:dyDescent="0.25">
      <c r="A10" s="30" t="s">
        <v>50</v>
      </c>
      <c r="B10" s="6" t="s">
        <v>1</v>
      </c>
      <c r="C10" s="25">
        <v>104.3</v>
      </c>
      <c r="D10" s="25">
        <v>91.3</v>
      </c>
      <c r="E10" s="25">
        <v>117.3</v>
      </c>
      <c r="F10" s="1">
        <v>1</v>
      </c>
      <c r="G10" s="21">
        <v>0</v>
      </c>
      <c r="H10" s="21">
        <v>0</v>
      </c>
      <c r="I10" s="21">
        <v>0.35928900000000003</v>
      </c>
      <c r="J10" s="21">
        <v>0</v>
      </c>
      <c r="K10" s="21">
        <v>0</v>
      </c>
      <c r="L10" s="21">
        <v>0</v>
      </c>
      <c r="M10" s="21">
        <v>0</v>
      </c>
      <c r="N10" s="21">
        <v>0</v>
      </c>
      <c r="O10" s="21">
        <v>0</v>
      </c>
      <c r="P10" s="21">
        <v>0</v>
      </c>
      <c r="Q10" s="21">
        <v>0.35928900000000003</v>
      </c>
      <c r="R10" s="21">
        <v>0</v>
      </c>
      <c r="S10" s="21">
        <v>0</v>
      </c>
      <c r="T10" s="21">
        <v>0</v>
      </c>
      <c r="U10" s="21">
        <v>0</v>
      </c>
      <c r="V10" s="21">
        <v>0</v>
      </c>
      <c r="W10" s="21">
        <v>0</v>
      </c>
      <c r="X10" s="21">
        <v>0</v>
      </c>
      <c r="Y10" s="21">
        <v>0</v>
      </c>
      <c r="Z10" s="21">
        <v>0</v>
      </c>
      <c r="AA10" s="21">
        <v>0</v>
      </c>
      <c r="AB10" s="21">
        <v>0</v>
      </c>
      <c r="AC10" s="21">
        <v>0</v>
      </c>
      <c r="AD10" s="21">
        <v>0</v>
      </c>
      <c r="AE10" s="21">
        <v>0</v>
      </c>
    </row>
    <row r="11" spans="1:31" s="17" customFormat="1" x14ac:dyDescent="0.25">
      <c r="A11" s="31" t="s">
        <v>51</v>
      </c>
      <c r="B11" s="16" t="s">
        <v>0</v>
      </c>
      <c r="C11" s="26">
        <v>111.3</v>
      </c>
      <c r="D11" s="26">
        <v>98.3</v>
      </c>
      <c r="E11" s="26">
        <v>124.3</v>
      </c>
      <c r="F11" s="15">
        <v>27</v>
      </c>
      <c r="G11" s="22">
        <v>0.273204</v>
      </c>
      <c r="H11" s="22">
        <v>-0.33533000000000002</v>
      </c>
      <c r="I11" s="22">
        <v>3.0594100000000002</v>
      </c>
      <c r="J11" s="22">
        <v>0.124332</v>
      </c>
      <c r="K11" s="22">
        <v>0.336063</v>
      </c>
      <c r="L11" s="22">
        <v>4.4075999999999997E-2</v>
      </c>
      <c r="M11" s="22">
        <v>-2.2679999999999999E-2</v>
      </c>
      <c r="N11" s="22">
        <v>-0.27978999999999998</v>
      </c>
      <c r="O11" s="22">
        <v>-9.7699999999999992E-3</v>
      </c>
      <c r="P11" s="22">
        <v>3.487457</v>
      </c>
      <c r="Q11" s="22">
        <v>4.3270989999999996</v>
      </c>
      <c r="R11" s="22">
        <v>1.8819900000000001</v>
      </c>
      <c r="S11" s="22">
        <v>0.369031</v>
      </c>
      <c r="T11" s="22">
        <v>0.101601</v>
      </c>
      <c r="U11" s="22">
        <v>6.2845999999999999E-2</v>
      </c>
      <c r="V11" s="22">
        <v>0.28482099999999999</v>
      </c>
      <c r="W11" s="22">
        <v>0.481541</v>
      </c>
      <c r="X11" s="22">
        <v>-0.66888000000000003</v>
      </c>
      <c r="Y11" s="22">
        <v>-4.4310000000000002E-2</v>
      </c>
      <c r="Z11" s="22">
        <v>-0.21806</v>
      </c>
      <c r="AA11" s="22">
        <v>0.17016300000000001</v>
      </c>
      <c r="AB11" s="22">
        <v>0.21160499999999999</v>
      </c>
      <c r="AC11" s="22">
        <v>2.75996</v>
      </c>
      <c r="AD11" s="22">
        <v>-0.34458</v>
      </c>
      <c r="AE11" s="22">
        <v>2.4956749999999999</v>
      </c>
    </row>
    <row r="12" spans="1:31" x14ac:dyDescent="0.25">
      <c r="A12" s="30" t="s">
        <v>52</v>
      </c>
      <c r="B12" s="6" t="s">
        <v>2</v>
      </c>
      <c r="C12" s="25">
        <v>49.85</v>
      </c>
      <c r="D12" s="25">
        <v>36.85</v>
      </c>
      <c r="E12" s="25">
        <v>62.85</v>
      </c>
      <c r="F12" s="1">
        <v>2</v>
      </c>
      <c r="G12" s="21">
        <v>0</v>
      </c>
      <c r="H12" s="21">
        <v>0</v>
      </c>
      <c r="I12" s="21">
        <v>0.41641499999999998</v>
      </c>
      <c r="J12" s="21">
        <v>0</v>
      </c>
      <c r="K12" s="21">
        <v>0</v>
      </c>
      <c r="L12" s="21">
        <v>0</v>
      </c>
      <c r="M12" s="21">
        <v>0</v>
      </c>
      <c r="N12" s="21">
        <v>0</v>
      </c>
      <c r="O12" s="21">
        <v>0.17904600000000001</v>
      </c>
      <c r="P12" s="21">
        <v>0.17904600000000001</v>
      </c>
      <c r="Q12" s="21">
        <v>0.17904600000000001</v>
      </c>
      <c r="R12" s="21">
        <v>0.237369</v>
      </c>
      <c r="S12" s="21">
        <v>0</v>
      </c>
      <c r="T12" s="21">
        <v>0</v>
      </c>
      <c r="U12" s="21">
        <v>0</v>
      </c>
      <c r="V12" s="21">
        <v>0</v>
      </c>
      <c r="W12" s="21">
        <v>0</v>
      </c>
      <c r="X12" s="21">
        <v>0</v>
      </c>
      <c r="Y12" s="21">
        <v>0</v>
      </c>
      <c r="Z12" s="21">
        <v>0</v>
      </c>
      <c r="AA12" s="21">
        <v>0</v>
      </c>
      <c r="AB12" s="21">
        <v>0</v>
      </c>
      <c r="AC12" s="21">
        <v>0.41641499999999998</v>
      </c>
      <c r="AD12" s="21">
        <v>0.17904600000000001</v>
      </c>
      <c r="AE12" s="21">
        <v>0</v>
      </c>
    </row>
    <row r="13" spans="1:31" x14ac:dyDescent="0.25">
      <c r="A13" s="30" t="s">
        <v>53</v>
      </c>
      <c r="B13" s="6" t="s">
        <v>2</v>
      </c>
      <c r="C13" s="25">
        <v>73.3</v>
      </c>
      <c r="D13" s="25">
        <v>60.3</v>
      </c>
      <c r="E13" s="25">
        <v>86.3</v>
      </c>
      <c r="F13" s="1">
        <v>1</v>
      </c>
      <c r="G13" s="21">
        <v>0.15725900000000001</v>
      </c>
      <c r="H13" s="21">
        <v>0</v>
      </c>
      <c r="I13" s="21">
        <v>0.15725900000000001</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0.15725900000000001</v>
      </c>
      <c r="AD13" s="21">
        <v>0</v>
      </c>
      <c r="AE13" s="21">
        <v>0</v>
      </c>
    </row>
    <row r="14" spans="1:31" x14ac:dyDescent="0.25">
      <c r="A14" s="30" t="s">
        <v>54</v>
      </c>
      <c r="B14" s="6" t="s">
        <v>2</v>
      </c>
      <c r="C14" s="25">
        <v>118.8</v>
      </c>
      <c r="D14" s="25">
        <v>105.8</v>
      </c>
      <c r="E14" s="25">
        <v>131.80000000000001</v>
      </c>
      <c r="F14" s="1">
        <v>1</v>
      </c>
      <c r="G14" s="21">
        <v>0</v>
      </c>
      <c r="H14" s="21">
        <v>0</v>
      </c>
      <c r="I14" s="21">
        <v>-0.35303000000000001</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-0.35303000000000001</v>
      </c>
      <c r="AD14" s="21">
        <v>0</v>
      </c>
      <c r="AE14" s="21">
        <v>0</v>
      </c>
    </row>
    <row r="15" spans="1:31" x14ac:dyDescent="0.25">
      <c r="A15" s="30" t="s">
        <v>55</v>
      </c>
      <c r="B15" s="6" t="s">
        <v>2</v>
      </c>
      <c r="C15" s="25">
        <v>161.69999999999999</v>
      </c>
      <c r="D15" s="25">
        <v>148.69999999999999</v>
      </c>
      <c r="E15" s="25">
        <v>174.7</v>
      </c>
      <c r="F15" s="1">
        <v>1</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0.54164599999999996</v>
      </c>
      <c r="AD15" s="21">
        <v>0</v>
      </c>
      <c r="AE15" s="21">
        <v>0</v>
      </c>
    </row>
    <row r="16" spans="1:31" x14ac:dyDescent="0.25">
      <c r="A16" s="30" t="s">
        <v>56</v>
      </c>
      <c r="B16" s="6" t="s">
        <v>4</v>
      </c>
      <c r="C16" s="25">
        <v>55.4</v>
      </c>
      <c r="D16" s="25">
        <v>42.4</v>
      </c>
      <c r="E16" s="25">
        <v>68.400000000000006</v>
      </c>
      <c r="F16" s="1">
        <v>1</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0.29192299999999999</v>
      </c>
      <c r="AD16" s="21">
        <v>0</v>
      </c>
      <c r="AE16" s="21">
        <v>0</v>
      </c>
    </row>
    <row r="17" spans="1:31" x14ac:dyDescent="0.25">
      <c r="A17" s="30" t="s">
        <v>57</v>
      </c>
      <c r="B17" s="6" t="s">
        <v>4</v>
      </c>
      <c r="C17" s="25">
        <v>70.650000000000006</v>
      </c>
      <c r="D17" s="25">
        <v>57.650000000000006</v>
      </c>
      <c r="E17" s="25">
        <v>83.65</v>
      </c>
      <c r="F17" s="1">
        <v>1</v>
      </c>
      <c r="G17" s="21">
        <v>0</v>
      </c>
      <c r="H17" s="21">
        <v>0</v>
      </c>
      <c r="I17" s="21">
        <v>0</v>
      </c>
      <c r="J17" s="21">
        <v>0</v>
      </c>
      <c r="K17" s="21">
        <v>0</v>
      </c>
      <c r="L17" s="21">
        <v>0</v>
      </c>
      <c r="M17" s="21">
        <v>0</v>
      </c>
      <c r="N17" s="21">
        <v>0</v>
      </c>
      <c r="O17" s="21">
        <v>0</v>
      </c>
      <c r="P17" s="21">
        <v>0.48286699999999999</v>
      </c>
      <c r="Q17" s="21">
        <v>0</v>
      </c>
      <c r="R17" s="21">
        <v>0</v>
      </c>
      <c r="S17" s="21">
        <v>0</v>
      </c>
      <c r="T17" s="21">
        <v>0</v>
      </c>
      <c r="U17" s="21">
        <v>0</v>
      </c>
      <c r="V17" s="21">
        <v>0</v>
      </c>
      <c r="W17" s="21">
        <v>0</v>
      </c>
      <c r="X17" s="21">
        <v>0</v>
      </c>
      <c r="Y17" s="21">
        <v>0</v>
      </c>
      <c r="Z17" s="21">
        <v>0</v>
      </c>
      <c r="AA17" s="21">
        <v>0</v>
      </c>
      <c r="AB17" s="21">
        <v>0</v>
      </c>
      <c r="AC17" s="21">
        <v>0</v>
      </c>
      <c r="AD17" s="21">
        <v>0</v>
      </c>
      <c r="AE17" s="21">
        <v>0</v>
      </c>
    </row>
    <row r="18" spans="1:31" ht="15.75" thickBot="1" x14ac:dyDescent="0.3">
      <c r="A18" s="32" t="s">
        <v>58</v>
      </c>
      <c r="B18" s="7" t="s">
        <v>6</v>
      </c>
      <c r="C18" s="27">
        <v>48.4</v>
      </c>
      <c r="D18" s="27">
        <v>35.4</v>
      </c>
      <c r="E18" s="27">
        <v>61.4</v>
      </c>
      <c r="F18" s="2">
        <v>1</v>
      </c>
      <c r="G18" s="23">
        <v>0</v>
      </c>
      <c r="H18" s="23">
        <v>0</v>
      </c>
      <c r="I18" s="23">
        <v>0</v>
      </c>
      <c r="J18" s="23">
        <v>0</v>
      </c>
      <c r="K18" s="23">
        <v>0</v>
      </c>
      <c r="L18" s="23">
        <v>0</v>
      </c>
      <c r="M18" s="23">
        <v>0</v>
      </c>
      <c r="N18" s="23">
        <v>0</v>
      </c>
      <c r="O18" s="23">
        <v>0</v>
      </c>
      <c r="P18" s="23">
        <v>0.17532900000000001</v>
      </c>
      <c r="Q18" s="23">
        <v>0</v>
      </c>
      <c r="R18" s="23">
        <v>0</v>
      </c>
      <c r="S18" s="23">
        <v>0</v>
      </c>
      <c r="T18" s="23">
        <v>0</v>
      </c>
      <c r="U18" s="23">
        <v>0</v>
      </c>
      <c r="V18" s="23">
        <v>0</v>
      </c>
      <c r="W18" s="23">
        <v>0</v>
      </c>
      <c r="X18" s="23">
        <v>0</v>
      </c>
      <c r="Y18" s="23">
        <v>0</v>
      </c>
      <c r="Z18" s="23">
        <v>0</v>
      </c>
      <c r="AA18" s="23">
        <v>0</v>
      </c>
      <c r="AB18" s="23">
        <v>0</v>
      </c>
      <c r="AC18" s="23">
        <v>0</v>
      </c>
      <c r="AD18" s="23">
        <v>0</v>
      </c>
      <c r="AE18" s="23">
        <v>0</v>
      </c>
    </row>
    <row r="19" spans="1:31" ht="15.75" thickTop="1" x14ac:dyDescent="0.25">
      <c r="F19" s="11" t="s">
        <v>39</v>
      </c>
      <c r="G19" s="21">
        <v>0.98266039599999999</v>
      </c>
      <c r="H19" s="21">
        <v>0.98266039599999999</v>
      </c>
      <c r="I19" s="21">
        <v>0.98266039599999999</v>
      </c>
      <c r="J19" s="21">
        <v>0.98266039599999999</v>
      </c>
      <c r="K19" s="21">
        <v>0.98266039599999999</v>
      </c>
      <c r="L19" s="21">
        <v>0.98266039599999999</v>
      </c>
      <c r="M19" s="21">
        <v>0.98266039599999999</v>
      </c>
      <c r="N19" s="21">
        <v>0.98266039599999999</v>
      </c>
      <c r="O19" s="21">
        <v>0.98266039599999999</v>
      </c>
      <c r="P19" s="21">
        <v>0.98266039599999999</v>
      </c>
      <c r="Q19" s="21">
        <v>0.98266039599999999</v>
      </c>
      <c r="R19" s="21">
        <v>0.98266039599999999</v>
      </c>
      <c r="S19" s="21">
        <v>0.98266039599999999</v>
      </c>
      <c r="T19" s="21">
        <v>0.98266039599999999</v>
      </c>
      <c r="U19" s="21">
        <v>0.98266039599999999</v>
      </c>
      <c r="V19" s="21">
        <v>0.98266039599999999</v>
      </c>
      <c r="W19" s="21">
        <v>0.98266039599999999</v>
      </c>
      <c r="X19" s="21">
        <v>0.98266039599999999</v>
      </c>
      <c r="Y19" s="21">
        <v>0.98266039599999999</v>
      </c>
      <c r="Z19" s="21">
        <v>0.98266039599999999</v>
      </c>
      <c r="AA19" s="21">
        <v>0.98266039599999999</v>
      </c>
      <c r="AB19" s="21">
        <v>0.98266039599999999</v>
      </c>
      <c r="AC19" s="21">
        <v>0.98266039599999999</v>
      </c>
      <c r="AD19" s="21">
        <v>0.98266039599999999</v>
      </c>
      <c r="AE19" s="21">
        <v>0.98266039599999999</v>
      </c>
    </row>
    <row r="20" spans="1:31" ht="15.75" thickBot="1" x14ac:dyDescent="0.3">
      <c r="A20" s="19"/>
      <c r="B20" s="8"/>
      <c r="C20" s="8"/>
      <c r="D20" s="8"/>
      <c r="E20" s="8"/>
      <c r="F20" s="12" t="s">
        <v>40</v>
      </c>
      <c r="G20" s="23">
        <f>SUM(G3:G19)</f>
        <v>1.5194503959999999</v>
      </c>
      <c r="H20" s="23">
        <f t="shared" ref="H20:AE20" si="0">SUM(H3:H19)</f>
        <v>0.64733039599999997</v>
      </c>
      <c r="I20" s="23">
        <f t="shared" si="0"/>
        <v>4.2255833959999993</v>
      </c>
      <c r="J20" s="23">
        <f t="shared" si="0"/>
        <v>1.1069923959999999</v>
      </c>
      <c r="K20" s="23">
        <f t="shared" si="0"/>
        <v>1.318723396</v>
      </c>
      <c r="L20" s="23">
        <f t="shared" si="0"/>
        <v>1.026736396</v>
      </c>
      <c r="M20" s="23">
        <f t="shared" si="0"/>
        <v>0.95998039599999996</v>
      </c>
      <c r="N20" s="23">
        <f t="shared" si="0"/>
        <v>0.70287039600000001</v>
      </c>
      <c r="O20" s="23">
        <f t="shared" si="0"/>
        <v>1.151936396</v>
      </c>
      <c r="P20" s="23">
        <f>SUM(P3:P19)</f>
        <v>4.5005293960000001</v>
      </c>
      <c r="Q20" s="23">
        <f t="shared" si="0"/>
        <v>5.4516743959999996</v>
      </c>
      <c r="R20" s="23">
        <f t="shared" si="0"/>
        <v>3.1020193960000002</v>
      </c>
      <c r="S20" s="23">
        <f t="shared" si="0"/>
        <v>1.3516913960000001</v>
      </c>
      <c r="T20" s="23">
        <f t="shared" si="0"/>
        <v>0.73398139600000001</v>
      </c>
      <c r="U20" s="23">
        <f t="shared" si="0"/>
        <v>1.0455063959999999</v>
      </c>
      <c r="V20" s="23">
        <f t="shared" si="0"/>
        <v>1.267481396</v>
      </c>
      <c r="W20" s="23">
        <f t="shared" si="0"/>
        <v>1.464201396</v>
      </c>
      <c r="X20" s="23">
        <f t="shared" si="0"/>
        <v>0.31378039599999996</v>
      </c>
      <c r="Y20" s="23">
        <f t="shared" si="0"/>
        <v>0.93835039600000003</v>
      </c>
      <c r="Z20" s="23">
        <f t="shared" si="0"/>
        <v>0.76460039599999996</v>
      </c>
      <c r="AA20" s="23">
        <f t="shared" si="0"/>
        <v>1.1528233960000001</v>
      </c>
      <c r="AB20" s="23">
        <f t="shared" si="0"/>
        <v>1.194265396</v>
      </c>
      <c r="AC20" s="23">
        <f>SUM(AC3:AC19)</f>
        <v>4.4053983959999998</v>
      </c>
      <c r="AD20" s="23">
        <f t="shared" si="0"/>
        <v>0.92345339599999998</v>
      </c>
      <c r="AE20" s="23">
        <f t="shared" si="0"/>
        <v>3.9465003959999998</v>
      </c>
    </row>
    <row r="21" spans="1:31" ht="15.75" thickTop="1" x14ac:dyDescent="0.25">
      <c r="A21" s="33"/>
      <c r="B21" s="34"/>
      <c r="C21" s="34"/>
      <c r="D21" s="34"/>
      <c r="E21" s="34"/>
      <c r="F21" s="35"/>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x14ac:dyDescent="0.25">
      <c r="A22" s="10" t="s">
        <v>42</v>
      </c>
    </row>
    <row r="24" spans="1:31" x14ac:dyDescent="0.25">
      <c r="A24" s="10" t="s">
        <v>59</v>
      </c>
    </row>
    <row r="25" spans="1:31" x14ac:dyDescent="0.25">
      <c r="A25" s="10" t="s">
        <v>37</v>
      </c>
    </row>
    <row r="26" spans="1:31" x14ac:dyDescent="0.25">
      <c r="A26" s="10" t="s">
        <v>38</v>
      </c>
    </row>
  </sheetData>
  <sortState ref="A3:AE18">
    <sortCondition ref="B3:B18"/>
    <sortCondition ref="C3:C18"/>
  </sortState>
  <conditionalFormatting sqref="G3:AE18">
    <cfRule type="cellIs" dxfId="2" priority="1" operator="equal">
      <formula>0</formula>
    </cfRule>
    <cfRule type="cellIs" dxfId="1" priority="3" operator="lessThan">
      <formula>0</formula>
    </cfRule>
    <cfRule type="cellIs" dxfId="0" priority="4" operator="lessThan">
      <formula>0</formula>
    </cfRule>
  </conditionalFormatting>
  <conditionalFormatting sqref="G20:AE21">
    <cfRule type="colorScale" priority="2">
      <colorScale>
        <cfvo type="min"/>
        <cfvo type="percentile" val="50"/>
        <cfvo type="max"/>
        <color rgb="FF63BE7B"/>
        <color rgb="FFFFEB84"/>
        <color rgb="FFF8696B"/>
      </colorScale>
    </cfRule>
  </conditionalFormatting>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S3 Table</vt:lpstr>
    </vt:vector>
  </TitlesOfParts>
  <Company>MLU Halle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Maurer</dc:creator>
  <cp:lastModifiedBy>Andreas Maurer</cp:lastModifiedBy>
  <dcterms:created xsi:type="dcterms:W3CDTF">2016-12-13T09:38:27Z</dcterms:created>
  <dcterms:modified xsi:type="dcterms:W3CDTF">2017-08-28T07:25:44Z</dcterms:modified>
</cp:coreProperties>
</file>