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300" yWindow="0" windowWidth="23175" windowHeight="14625" tabRatio="500"/>
  </bookViews>
  <sheets>
    <sheet name="FHH &amp; BF" sheetId="1" r:id="rId1"/>
    <sheet name="Post-EC25" sheetId="2" r:id="rId2"/>
    <sheet name="Bacterial Strain Identification" sheetId="3" r:id="rId3"/>
    <sheet name="Bacterial Strain by Phylum" sheetId="4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32" i="1" l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34" i="2"/>
  <c r="AT4" i="2"/>
  <c r="AT5" i="2"/>
  <c r="AT6" i="2"/>
  <c r="AT7" i="2"/>
  <c r="AT8" i="2"/>
  <c r="AT9" i="2"/>
  <c r="AT10" i="2"/>
  <c r="AT11" i="2"/>
  <c r="AT12" i="2"/>
  <c r="AT13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9" i="2"/>
  <c r="AT30" i="2"/>
  <c r="AT31" i="2"/>
  <c r="AT32" i="2"/>
  <c r="AT33" i="2"/>
  <c r="AT35" i="2"/>
  <c r="AT36" i="2"/>
  <c r="AT37" i="2"/>
  <c r="AT38" i="2"/>
  <c r="AT39" i="2"/>
  <c r="AT40" i="2"/>
  <c r="AT41" i="2"/>
  <c r="AT42" i="2"/>
  <c r="AT43" i="2"/>
  <c r="AT44" i="2"/>
  <c r="AT45" i="2"/>
  <c r="AT3" i="2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" i="1"/>
</calcChain>
</file>

<file path=xl/sharedStrings.xml><?xml version="1.0" encoding="utf-8"?>
<sst xmlns="http://schemas.openxmlformats.org/spreadsheetml/2006/main" count="647" uniqueCount="361">
  <si>
    <t>Total Bacterial Load</t>
  </si>
  <si>
    <t>Treatment</t>
  </si>
  <si>
    <t>FHH</t>
  </si>
  <si>
    <t>NEC Score</t>
  </si>
  <si>
    <t>Max Score</t>
  </si>
  <si>
    <t>Accession</t>
  </si>
  <si>
    <t>% Identity</t>
  </si>
  <si>
    <t>NC_017634.1</t>
  </si>
  <si>
    <t>NC_004668.1</t>
  </si>
  <si>
    <t>Total Score</t>
  </si>
  <si>
    <t>Query Cover</t>
  </si>
  <si>
    <t>NC_014103.1</t>
  </si>
  <si>
    <t>NC_013893.1</t>
  </si>
  <si>
    <t>Z2</t>
  </si>
  <si>
    <t>Z4</t>
  </si>
  <si>
    <t>A1</t>
  </si>
  <si>
    <t>A2</t>
  </si>
  <si>
    <t>A3</t>
  </si>
  <si>
    <t>A5</t>
  </si>
  <si>
    <t>A6</t>
  </si>
  <si>
    <t>A7</t>
  </si>
  <si>
    <t>A8</t>
  </si>
  <si>
    <t>A9</t>
  </si>
  <si>
    <t>C1</t>
  </si>
  <si>
    <t>C2</t>
  </si>
  <si>
    <t>C3</t>
  </si>
  <si>
    <t>C4</t>
  </si>
  <si>
    <t>C6</t>
  </si>
  <si>
    <t>C7</t>
  </si>
  <si>
    <t>C9</t>
  </si>
  <si>
    <t>G1</t>
  </si>
  <si>
    <t>G2</t>
  </si>
  <si>
    <t>G7</t>
  </si>
  <si>
    <t>G10</t>
  </si>
  <si>
    <t>Z1</t>
  </si>
  <si>
    <t>Z3</t>
  </si>
  <si>
    <t>A4</t>
  </si>
  <si>
    <t>B1</t>
  </si>
  <si>
    <t>B4</t>
  </si>
  <si>
    <t>B5</t>
  </si>
  <si>
    <t>G9</t>
  </si>
  <si>
    <t>FF1 1</t>
  </si>
  <si>
    <t>FF1 3</t>
  </si>
  <si>
    <t>FF1 4</t>
  </si>
  <si>
    <t>Z6</t>
  </si>
  <si>
    <t>B2</t>
  </si>
  <si>
    <t>B3</t>
  </si>
  <si>
    <t>C8</t>
  </si>
  <si>
    <t>FF1 2</t>
  </si>
  <si>
    <t>Z5</t>
  </si>
  <si>
    <t>Z7</t>
  </si>
  <si>
    <t>AA1 1</t>
  </si>
  <si>
    <t>AA1 2</t>
  </si>
  <si>
    <t>AA1 4</t>
  </si>
  <si>
    <t>Y1 1</t>
  </si>
  <si>
    <t>Y1 4</t>
  </si>
  <si>
    <t>AA2 1</t>
  </si>
  <si>
    <t>AA2 2</t>
  </si>
  <si>
    <t>AA2 3</t>
  </si>
  <si>
    <t>AA2 4</t>
  </si>
  <si>
    <t>AA2 5</t>
  </si>
  <si>
    <t>BB2 1</t>
  </si>
  <si>
    <t>BB2 2</t>
  </si>
  <si>
    <t>BB2 3</t>
  </si>
  <si>
    <t>BB2 4</t>
  </si>
  <si>
    <t>*Y2 4</t>
  </si>
  <si>
    <t>AA1 3</t>
  </si>
  <si>
    <t>BB1 2</t>
  </si>
  <si>
    <t>Y1 2</t>
  </si>
  <si>
    <t>Y1 3</t>
  </si>
  <si>
    <t>FF2 2</t>
  </si>
  <si>
    <t>BB2 5</t>
  </si>
  <si>
    <t>Y2 2</t>
  </si>
  <si>
    <t>CC3 3</t>
  </si>
  <si>
    <t>BB1 1</t>
  </si>
  <si>
    <t>BB1 3</t>
  </si>
  <si>
    <t>FF2 1</t>
  </si>
  <si>
    <t>Y2 1</t>
  </si>
  <si>
    <t>Y2 3</t>
  </si>
  <si>
    <t>CC3 1</t>
  </si>
  <si>
    <t>CC3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</si>
  <si>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</si>
  <si>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</si>
  <si>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</si>
  <si>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</si>
  <si>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</si>
  <si>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</si>
  <si>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</si>
  <si>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</si>
  <si>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</si>
  <si>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</si>
  <si>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</si>
  <si>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</si>
  <si>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</si>
  <si>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</si>
  <si>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</si>
  <si>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</si>
  <si>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</si>
  <si>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</si>
  <si>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</si>
  <si>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</si>
  <si>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W</t>
  </si>
  <si>
    <t>X</t>
  </si>
  <si>
    <t>Y</t>
  </si>
  <si>
    <t>Z</t>
  </si>
  <si>
    <t>Most similar Bacterial Strain</t>
  </si>
  <si>
    <t>Lactobacillus ruminis ATCC 27782</t>
  </si>
  <si>
    <t>Escherichia sp. 253b</t>
  </si>
  <si>
    <t>Escherichia coli strain Y31</t>
  </si>
  <si>
    <t>Escherichia coli strain MMG 109M</t>
  </si>
  <si>
    <t>Shigella sp. 1.5-11</t>
  </si>
  <si>
    <t>Staphylococcus sp MIS6</t>
  </si>
  <si>
    <t>Bacillus sp. SGb107</t>
  </si>
  <si>
    <t>Enterococcus faecalis strain FUA3372</t>
  </si>
  <si>
    <t>Staphylococcus haemolyticus strain 6R-J-5</t>
  </si>
  <si>
    <t>Staphylococcus haemolyticus strain LEH2-2A</t>
  </si>
  <si>
    <t>Staphylococcus sp KL8</t>
  </si>
  <si>
    <t>Staphylococcus cohnii strain FUA2059</t>
  </si>
  <si>
    <t>Staphylococcus sp WB21-20</t>
  </si>
  <si>
    <t xml:space="preserve"> Uncultured Bacterium Clone nby301b07c1</t>
  </si>
  <si>
    <t>Uncultured bacterium RP_3aaa03a09</t>
  </si>
  <si>
    <t>Uncultured Bacterium Clone nbw919e12c1</t>
  </si>
  <si>
    <t xml:space="preserve">Neisseria lactamica 020-06  </t>
  </si>
  <si>
    <t xml:space="preserve">Enterococcus faecalis V583 chromosome </t>
  </si>
  <si>
    <t xml:space="preserve">Enterococcus faecium DO chromosome </t>
  </si>
  <si>
    <t xml:space="preserve">Micrococcus sp. A7 </t>
  </si>
  <si>
    <t xml:space="preserve">Micrococcus luteus NCTC 2665 </t>
  </si>
  <si>
    <t xml:space="preserve">Staphylococcus lugdunensis HKU09-01 </t>
  </si>
  <si>
    <t xml:space="preserve">Staphylococcus carnosus subsp. carnosus TM300 </t>
  </si>
  <si>
    <t xml:space="preserve">Bacillus megaterium DSM 319 </t>
  </si>
  <si>
    <t>A10</t>
  </si>
  <si>
    <t>A11</t>
  </si>
  <si>
    <t>A12</t>
  </si>
  <si>
    <t>A13</t>
  </si>
  <si>
    <t>A14</t>
  </si>
  <si>
    <t>A %</t>
  </si>
  <si>
    <t>B %</t>
  </si>
  <si>
    <t>C %</t>
  </si>
  <si>
    <t>D %</t>
  </si>
  <si>
    <t>E %</t>
  </si>
  <si>
    <t>F %</t>
  </si>
  <si>
    <t>G %</t>
  </si>
  <si>
    <t>H %</t>
  </si>
  <si>
    <t>I %</t>
  </si>
  <si>
    <t>J %</t>
  </si>
  <si>
    <t>K %</t>
  </si>
  <si>
    <t>L %</t>
  </si>
  <si>
    <t>M %</t>
  </si>
  <si>
    <t>A1 %</t>
  </si>
  <si>
    <t>N %</t>
  </si>
  <si>
    <t>O %</t>
  </si>
  <si>
    <t>P %</t>
  </si>
  <si>
    <t>Q %</t>
  </si>
  <si>
    <t>R %</t>
  </si>
  <si>
    <t>S %</t>
  </si>
  <si>
    <t>T %</t>
  </si>
  <si>
    <t>U %</t>
  </si>
  <si>
    <t>V %</t>
  </si>
  <si>
    <t>W %</t>
  </si>
  <si>
    <t>X %</t>
  </si>
  <si>
    <t>Y %</t>
  </si>
  <si>
    <t>Z %</t>
  </si>
  <si>
    <t>A2 %</t>
  </si>
  <si>
    <t>A3 %</t>
  </si>
  <si>
    <t>A4 %</t>
  </si>
  <si>
    <t>A5 %</t>
  </si>
  <si>
    <t>A6 %</t>
  </si>
  <si>
    <t>A7 %</t>
  </si>
  <si>
    <t>A8 %</t>
  </si>
  <si>
    <t>A9 %</t>
  </si>
  <si>
    <t>A10 %</t>
  </si>
  <si>
    <t>A11 %</t>
  </si>
  <si>
    <t>A12 %</t>
  </si>
  <si>
    <t>A13 %</t>
  </si>
  <si>
    <t>A14 %</t>
  </si>
  <si>
    <t xml:space="preserve">Stenotrophomonas maltophilia strain K279a </t>
  </si>
  <si>
    <t>NC_010943.1</t>
  </si>
  <si>
    <t>Phylum</t>
  </si>
  <si>
    <t>Proteobacteria</t>
  </si>
  <si>
    <t>Escherichia coli O83:H1 str. NRG 857C chromosome</t>
  </si>
  <si>
    <t>NC_012803.1</t>
  </si>
  <si>
    <t>Actinobacteria</t>
  </si>
  <si>
    <t>Firmicutes</t>
  </si>
  <si>
    <t>NC_017960.1</t>
  </si>
  <si>
    <t>NC_018081.1</t>
  </si>
  <si>
    <t>Enterococcus hirae ATCC 9790, complete genome</t>
  </si>
  <si>
    <t>NC_012121.1</t>
  </si>
  <si>
    <t>Escherichia coli strain MMG 3b</t>
  </si>
  <si>
    <t>Escherichia coli strain P33</t>
  </si>
  <si>
    <t>Escherichia coli strain FUA1242</t>
  </si>
  <si>
    <t>Shigella sp 121406</t>
  </si>
  <si>
    <t>NC_000913.3</t>
  </si>
  <si>
    <t>Escherichia coli str. K-12 substr. MG1655, complete genome</t>
  </si>
  <si>
    <t>Shigella flexneri 2a str. 301 chromosome, complete genome</t>
  </si>
  <si>
    <t>NC_004337.2</t>
  </si>
  <si>
    <t>Bacillus amyloliquefaciens subsp. plantarum str. FZB42</t>
  </si>
  <si>
    <t>NC_009725.1</t>
  </si>
  <si>
    <t>Escherichia coli O104:H4 str. 2011C-3493 chromosome, complete genome</t>
  </si>
  <si>
    <t>NC_018658.1</t>
  </si>
  <si>
    <t>NC_013791.2</t>
  </si>
  <si>
    <t>Bacillus pseudofirmus OF4</t>
  </si>
  <si>
    <t>NC_020995.1</t>
  </si>
  <si>
    <t>Enterococcus casseliflavus EC20, complete genome</t>
  </si>
  <si>
    <t>JN162443.1</t>
  </si>
  <si>
    <t>AY082448.1</t>
  </si>
  <si>
    <t>JN578646.1</t>
  </si>
  <si>
    <t>JN162446.1</t>
  </si>
  <si>
    <t>JN578644.1</t>
  </si>
  <si>
    <t>AM235879.2</t>
  </si>
  <si>
    <t>JN660069.1</t>
  </si>
  <si>
    <t>JN644589.1</t>
  </si>
  <si>
    <t>JN695710.1</t>
  </si>
  <si>
    <t>HQ169121.1</t>
  </si>
  <si>
    <t>GU595377.1</t>
  </si>
  <si>
    <t>Uncultured bacterium clone ncd2029a03c1</t>
  </si>
  <si>
    <t>n/a</t>
  </si>
  <si>
    <t>JF181149</t>
  </si>
  <si>
    <t>HM815866.1</t>
  </si>
  <si>
    <t>EU471164.1</t>
  </si>
  <si>
    <t>DQ818904.1</t>
  </si>
  <si>
    <t>Uncultured bacterium clone aab39e03</t>
  </si>
  <si>
    <t>Uncultured bacterium clone aaa53d01</t>
  </si>
  <si>
    <t>DQ818115.1</t>
  </si>
  <si>
    <t>GQ028733.1</t>
  </si>
  <si>
    <t>HQ169124.1</t>
  </si>
  <si>
    <t>EU723876.1</t>
  </si>
  <si>
    <t>JN221511.1</t>
  </si>
  <si>
    <t>HQ224595.1</t>
  </si>
  <si>
    <t>JN102567.1</t>
  </si>
  <si>
    <t>EU379304.1</t>
  </si>
  <si>
    <t>NR_102839.1</t>
  </si>
  <si>
    <t>NCBI Blast Database Query Results</t>
  </si>
  <si>
    <t>EC 25 10^6</t>
  </si>
  <si>
    <t>EC 25 10^8</t>
  </si>
  <si>
    <t>U</t>
  </si>
  <si>
    <t>V</t>
  </si>
  <si>
    <t>% Total</t>
  </si>
  <si>
    <t>BF</t>
  </si>
  <si>
    <t>BF 1</t>
  </si>
  <si>
    <t>BF 2</t>
  </si>
  <si>
    <t>BF 3</t>
  </si>
  <si>
    <t>BB3 2</t>
  </si>
  <si>
    <t>BB3 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</si>
  <si>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</si>
  <si>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</si>
  <si>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</si>
  <si>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</si>
  <si>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</si>
  <si>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</si>
  <si>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</si>
  <si>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</si>
  <si>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</si>
  <si>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ID</t>
  </si>
  <si>
    <t>Escherichia coli O104:H4 str. 2011C-3493 chromosomE</t>
  </si>
  <si>
    <t>Enterococcus casseliflavus EC20</t>
  </si>
  <si>
    <t>Enterococcus hirae ATCC 9790</t>
  </si>
  <si>
    <t>Shigella flexneri 2a str. 301 chromosome</t>
  </si>
  <si>
    <t>Individual Animal % Bacterial Distribution, ( Bacteria/Total Bacterial Load)</t>
  </si>
  <si>
    <t>Individual Animal % Bacterial Distribution, (Bacteria/Total Bacterial Load)</t>
  </si>
  <si>
    <t>SDI(H)</t>
  </si>
  <si>
    <t>CR1A</t>
  </si>
  <si>
    <t>CR2A</t>
  </si>
  <si>
    <t>CR3A</t>
  </si>
  <si>
    <t>CR4A</t>
  </si>
  <si>
    <t>CR5A</t>
  </si>
  <si>
    <t>CR6A</t>
  </si>
  <si>
    <t>CR7A</t>
  </si>
  <si>
    <t>CR8A</t>
  </si>
  <si>
    <t>CR9B</t>
  </si>
  <si>
    <t>CR10B</t>
  </si>
  <si>
    <t>CR11B</t>
  </si>
  <si>
    <t>CR12B</t>
  </si>
  <si>
    <t>CR13B</t>
  </si>
  <si>
    <t>CR14B</t>
  </si>
  <si>
    <t>CR15B</t>
  </si>
  <si>
    <t>CR16B</t>
  </si>
  <si>
    <t>CR17C</t>
  </si>
  <si>
    <t>CR18C</t>
  </si>
  <si>
    <t>CR19C</t>
  </si>
  <si>
    <t>CR20C</t>
  </si>
  <si>
    <t>CR21D</t>
  </si>
  <si>
    <t>CR22D</t>
  </si>
  <si>
    <t>CR23D</t>
  </si>
  <si>
    <t>CR24D</t>
  </si>
  <si>
    <t>CR25D</t>
  </si>
  <si>
    <t>CR26D</t>
  </si>
  <si>
    <t>CR27D</t>
  </si>
  <si>
    <t>CR28D</t>
  </si>
  <si>
    <t>CR29D</t>
  </si>
  <si>
    <t>CR30D</t>
  </si>
  <si>
    <t>CR31D</t>
  </si>
  <si>
    <t>CR32B</t>
  </si>
  <si>
    <t>CR33B</t>
  </si>
  <si>
    <t>CR34A</t>
  </si>
  <si>
    <t>CR35A</t>
  </si>
  <si>
    <t>CR36A</t>
  </si>
  <si>
    <t>CR37A</t>
  </si>
  <si>
    <t>CR38A</t>
  </si>
  <si>
    <t>CR39C</t>
  </si>
  <si>
    <t>CR40C</t>
  </si>
  <si>
    <t>CR41C</t>
  </si>
  <si>
    <t>CR42C</t>
  </si>
  <si>
    <t>Source, animal#, litter</t>
  </si>
  <si>
    <t>E%</t>
  </si>
  <si>
    <t>G%</t>
  </si>
  <si>
    <t>J%</t>
  </si>
  <si>
    <t>K%</t>
  </si>
  <si>
    <t>Enterococcus faecalis</t>
  </si>
  <si>
    <t>D1</t>
  </si>
  <si>
    <t>D1%</t>
  </si>
  <si>
    <t>H1</t>
  </si>
  <si>
    <t>Staphylococcus sp.</t>
  </si>
  <si>
    <t>I1</t>
  </si>
  <si>
    <t>I1%</t>
  </si>
  <si>
    <t>A15%</t>
  </si>
  <si>
    <t>A16%</t>
  </si>
  <si>
    <t>A15</t>
  </si>
  <si>
    <t>E. coli</t>
  </si>
  <si>
    <t>A16</t>
  </si>
  <si>
    <t>HL1A</t>
  </si>
  <si>
    <t>HL5B</t>
  </si>
  <si>
    <t>HL11D</t>
  </si>
  <si>
    <t>HL2B</t>
  </si>
  <si>
    <t>HL4C</t>
  </si>
  <si>
    <t>HL6C</t>
  </si>
  <si>
    <t>HL7D</t>
  </si>
  <si>
    <t>HL8D</t>
  </si>
  <si>
    <t>HL9A</t>
  </si>
  <si>
    <t>HL3B</t>
  </si>
  <si>
    <t>HL10A</t>
  </si>
  <si>
    <t>HL12A</t>
  </si>
  <si>
    <t>HL13A</t>
  </si>
  <si>
    <t>HL14B</t>
  </si>
  <si>
    <t>HL15D</t>
  </si>
  <si>
    <t>HL16D</t>
  </si>
  <si>
    <t>HL17A</t>
  </si>
  <si>
    <t>HL18B</t>
  </si>
  <si>
    <t>HL19B</t>
  </si>
  <si>
    <t>HL20C</t>
  </si>
  <si>
    <t>HL21D</t>
  </si>
  <si>
    <t>HL22C</t>
  </si>
  <si>
    <t>HL23C</t>
  </si>
  <si>
    <t>HL24D</t>
  </si>
  <si>
    <t>HL25A</t>
  </si>
  <si>
    <t>HL26A</t>
  </si>
  <si>
    <t>HL27B</t>
  </si>
  <si>
    <t>HL28B</t>
  </si>
  <si>
    <t>HL29B</t>
  </si>
  <si>
    <t>HL30C</t>
  </si>
  <si>
    <t>HL31C</t>
  </si>
  <si>
    <t>HL32D</t>
  </si>
  <si>
    <t>HL33D</t>
  </si>
  <si>
    <t>HL34D</t>
  </si>
  <si>
    <t>HL35A</t>
  </si>
  <si>
    <t>HL36C</t>
  </si>
  <si>
    <t>HL37D</t>
  </si>
  <si>
    <t>HL38A</t>
  </si>
  <si>
    <t>HL39C</t>
  </si>
  <si>
    <t>HL40A</t>
  </si>
  <si>
    <t>HL41B</t>
  </si>
  <si>
    <t>E. coli EC25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</si>
</sst>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0.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"/>
      <name val="Tahoma"/>
    </font>
    <font>
      <sz val="9"/>
      <color theme="1"/>
      <name val="Tahoma"/>
    </font>
    <font>
      <sz val="9"/>
      <name val="Tahoma"/>
    </font>
    <font>
      <b/>
      <sz val="9"/>
      <color theme="1"/>
      <name val="Tahoma"/>
    </font>
    <font>
      <sz val="9"/>
      <color rgb="FF000000"/>
      <name val="Tahoma"/>
    </font>
    <font>
      <sz val="12"/>
      <color theme="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9"/>
      <name val="Tahoma"/>
    </font>
    <font>
      <sz val="12"/>
      <name val="Calibri"/>
      <family val="2"/>
      <scheme val="minor"/>
    </font>
    <font>
      <sz val="9"/>
      <color theme="0" tint="-0.34998626667073579"/>
      <name val="Tahoma"/>
    </font>
    <font>
      <b/>
      <sz val="9"/>
      <color indexed="8"/>
      <name val="Tahoma"/>
    </font>
    <font>
      <sz val="9"/>
      <color theme="1"/>
      <name val="Tahoma"/>
      <family val="2"/>
    </font>
    <font>
      <sz val="9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9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164" fontId="8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9" fontId="11" fillId="0" borderId="0" xfId="0" applyNumberFormat="1" applyFont="1" applyAlignment="1">
      <alignment wrapText="1"/>
    </xf>
    <xf numFmtId="165" fontId="6" fillId="0" borderId="0" xfId="0" applyNumberFormat="1" applyFont="1" applyBorder="1" applyAlignment="1">
      <alignment horizontal="left" wrapText="1"/>
    </xf>
    <xf numFmtId="9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165" fontId="6" fillId="0" borderId="0" xfId="0" applyNumberFormat="1" applyFont="1" applyFill="1" applyBorder="1" applyAlignment="1">
      <alignment horizontal="left" wrapText="1"/>
    </xf>
    <xf numFmtId="0" fontId="13" fillId="2" borderId="0" xfId="0" applyFont="1" applyFill="1"/>
    <xf numFmtId="2" fontId="5" fillId="0" borderId="0" xfId="0" applyNumberFormat="1" applyFont="1"/>
    <xf numFmtId="2" fontId="4" fillId="0" borderId="0" xfId="0" applyNumberFormat="1" applyFont="1" applyBorder="1" applyAlignment="1">
      <alignment horizontal="left" wrapText="1"/>
    </xf>
    <xf numFmtId="2" fontId="5" fillId="0" borderId="0" xfId="0" applyNumberFormat="1" applyFont="1" applyAlignment="1">
      <alignment horizontal="left" wrapText="1"/>
    </xf>
    <xf numFmtId="2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Alignment="1">
      <alignment horizontal="left" wrapText="1"/>
    </xf>
    <xf numFmtId="2" fontId="13" fillId="2" borderId="0" xfId="0" applyNumberFormat="1" applyFont="1" applyFill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right" wrapText="1"/>
    </xf>
    <xf numFmtId="165" fontId="6" fillId="2" borderId="0" xfId="0" applyNumberFormat="1" applyFont="1" applyFill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wrapText="1"/>
    </xf>
    <xf numFmtId="11" fontId="6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0" fontId="7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2" fontId="15" fillId="0" borderId="0" xfId="0" applyNumberFormat="1" applyFont="1" applyAlignment="1">
      <alignment horizontal="left" wrapText="1"/>
    </xf>
    <xf numFmtId="0" fontId="15" fillId="0" borderId="0" xfId="0" applyFont="1"/>
    <xf numFmtId="0" fontId="17" fillId="0" borderId="0" xfId="0" applyFont="1" applyAlignment="1">
      <alignment wrapText="1"/>
    </xf>
    <xf numFmtId="165" fontId="11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</cellXfs>
  <cellStyles count="2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14" workbookViewId="0">
      <selection activeCell="I23" sqref="I23"/>
    </sheetView>
  </sheetViews>
  <sheetFormatPr defaultColWidth="10.875" defaultRowHeight="11.25" x14ac:dyDescent="0.15"/>
  <cols>
    <col min="1" max="1" width="13" style="6" customWidth="1"/>
    <col min="2" max="2" width="8.875" style="6" bestFit="1" customWidth="1"/>
    <col min="3" max="3" width="0" style="6" hidden="1" customWidth="1"/>
    <col min="4" max="4" width="9.125" style="5" bestFit="1" customWidth="1"/>
    <col min="5" max="5" width="11" style="36" bestFit="1" customWidth="1"/>
    <col min="6" max="31" width="4.125" style="6" customWidth="1"/>
    <col min="32" max="45" width="5.5" style="6" customWidth="1"/>
    <col min="46" max="46" width="6.625" style="6" bestFit="1" customWidth="1"/>
    <col min="47" max="16384" width="10.875" style="6"/>
  </cols>
  <sheetData>
    <row r="1" spans="1:47" x14ac:dyDescent="0.15">
      <c r="F1" s="57" t="s">
        <v>257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U1" s="6" t="s">
        <v>259</v>
      </c>
    </row>
    <row r="2" spans="1:47" ht="33.75" x14ac:dyDescent="0.15">
      <c r="A2" s="16" t="s">
        <v>1</v>
      </c>
      <c r="B2" s="16" t="s">
        <v>302</v>
      </c>
      <c r="C2" s="16"/>
      <c r="D2" s="17" t="s">
        <v>3</v>
      </c>
      <c r="E2" s="17" t="s">
        <v>0</v>
      </c>
      <c r="F2" s="19" t="s">
        <v>135</v>
      </c>
      <c r="G2" s="19" t="s">
        <v>136</v>
      </c>
      <c r="H2" s="19" t="s">
        <v>137</v>
      </c>
      <c r="I2" s="19" t="s">
        <v>138</v>
      </c>
      <c r="J2" s="22" t="s">
        <v>139</v>
      </c>
      <c r="K2" s="22" t="s">
        <v>140</v>
      </c>
      <c r="L2" s="22" t="s">
        <v>141</v>
      </c>
      <c r="M2" s="22" t="s">
        <v>142</v>
      </c>
      <c r="N2" s="22" t="s">
        <v>143</v>
      </c>
      <c r="O2" s="22" t="s">
        <v>144</v>
      </c>
      <c r="P2" s="22" t="s">
        <v>145</v>
      </c>
      <c r="Q2" s="5" t="s">
        <v>146</v>
      </c>
      <c r="R2" s="6" t="s">
        <v>147</v>
      </c>
      <c r="S2" s="6" t="s">
        <v>149</v>
      </c>
      <c r="T2" s="6" t="s">
        <v>150</v>
      </c>
      <c r="U2" s="6" t="s">
        <v>151</v>
      </c>
      <c r="V2" s="6" t="s">
        <v>152</v>
      </c>
      <c r="W2" s="6" t="s">
        <v>153</v>
      </c>
      <c r="X2" s="6" t="s">
        <v>154</v>
      </c>
      <c r="Y2" s="6" t="s">
        <v>155</v>
      </c>
      <c r="Z2" s="6" t="s">
        <v>156</v>
      </c>
      <c r="AA2" s="6" t="s">
        <v>157</v>
      </c>
      <c r="AB2" s="6" t="s">
        <v>158</v>
      </c>
      <c r="AC2" s="6" t="s">
        <v>159</v>
      </c>
      <c r="AD2" s="5" t="s">
        <v>160</v>
      </c>
      <c r="AE2" s="5" t="s">
        <v>161</v>
      </c>
      <c r="AF2" s="5" t="s">
        <v>148</v>
      </c>
      <c r="AG2" s="6" t="s">
        <v>162</v>
      </c>
      <c r="AH2" s="5" t="s">
        <v>163</v>
      </c>
      <c r="AI2" s="5" t="s">
        <v>164</v>
      </c>
      <c r="AJ2" s="5" t="s">
        <v>165</v>
      </c>
      <c r="AK2" s="6" t="s">
        <v>166</v>
      </c>
      <c r="AL2" s="6" t="s">
        <v>167</v>
      </c>
      <c r="AM2" s="6" t="s">
        <v>168</v>
      </c>
      <c r="AN2" s="6" t="s">
        <v>169</v>
      </c>
      <c r="AO2" s="6" t="s">
        <v>170</v>
      </c>
      <c r="AP2" s="6" t="s">
        <v>171</v>
      </c>
      <c r="AQ2" s="6" t="s">
        <v>172</v>
      </c>
      <c r="AR2" s="6" t="s">
        <v>173</v>
      </c>
      <c r="AS2" s="6" t="s">
        <v>174</v>
      </c>
      <c r="AT2" s="6" t="s">
        <v>236</v>
      </c>
    </row>
    <row r="3" spans="1:47" x14ac:dyDescent="0.15">
      <c r="A3" s="6" t="s">
        <v>2</v>
      </c>
      <c r="B3" s="6" t="s">
        <v>260</v>
      </c>
      <c r="C3" s="37" t="s">
        <v>15</v>
      </c>
      <c r="D3" s="37">
        <v>0</v>
      </c>
      <c r="E3" s="38">
        <v>23300000000000</v>
      </c>
      <c r="F3" s="22">
        <v>100</v>
      </c>
      <c r="AT3" s="21">
        <f>SUM(F3:AS3)</f>
        <v>100</v>
      </c>
      <c r="AU3" s="6">
        <v>0</v>
      </c>
    </row>
    <row r="4" spans="1:47" x14ac:dyDescent="0.15">
      <c r="A4" s="6" t="s">
        <v>2</v>
      </c>
      <c r="B4" s="6" t="s">
        <v>261</v>
      </c>
      <c r="C4" s="37" t="s">
        <v>16</v>
      </c>
      <c r="D4" s="37">
        <v>0</v>
      </c>
      <c r="E4" s="38">
        <v>43000000</v>
      </c>
      <c r="F4" s="22">
        <v>100</v>
      </c>
      <c r="AT4" s="21">
        <f t="shared" ref="AT4:AT45" si="0">SUM(F4:AS4)</f>
        <v>100</v>
      </c>
      <c r="AU4" s="6">
        <v>0</v>
      </c>
    </row>
    <row r="5" spans="1:47" x14ac:dyDescent="0.15">
      <c r="A5" s="6" t="s">
        <v>2</v>
      </c>
      <c r="B5" s="6" t="s">
        <v>262</v>
      </c>
      <c r="C5" s="37" t="s">
        <v>17</v>
      </c>
      <c r="D5" s="37">
        <v>0</v>
      </c>
      <c r="E5" s="38">
        <v>180000000000000</v>
      </c>
      <c r="F5" s="22">
        <v>100</v>
      </c>
      <c r="AT5" s="21">
        <f t="shared" si="0"/>
        <v>100</v>
      </c>
      <c r="AU5" s="6">
        <v>0</v>
      </c>
    </row>
    <row r="6" spans="1:47" x14ac:dyDescent="0.15">
      <c r="A6" s="6" t="s">
        <v>2</v>
      </c>
      <c r="B6" s="6" t="s">
        <v>263</v>
      </c>
      <c r="C6" s="37" t="s">
        <v>18</v>
      </c>
      <c r="D6" s="37">
        <v>0</v>
      </c>
      <c r="E6" s="38">
        <v>8300000000000</v>
      </c>
      <c r="F6" s="22">
        <v>100</v>
      </c>
      <c r="AT6" s="21">
        <f t="shared" si="0"/>
        <v>100</v>
      </c>
      <c r="AU6" s="6">
        <v>0</v>
      </c>
    </row>
    <row r="7" spans="1:47" x14ac:dyDescent="0.15">
      <c r="A7" s="6" t="s">
        <v>2</v>
      </c>
      <c r="B7" s="6" t="s">
        <v>264</v>
      </c>
      <c r="C7" s="37" t="s">
        <v>19</v>
      </c>
      <c r="D7" s="37">
        <v>0</v>
      </c>
      <c r="E7" s="38">
        <v>3.5E+16</v>
      </c>
      <c r="F7" s="22">
        <v>100</v>
      </c>
      <c r="AT7" s="21">
        <f t="shared" si="0"/>
        <v>100</v>
      </c>
      <c r="AU7" s="6">
        <v>0</v>
      </c>
    </row>
    <row r="8" spans="1:47" x14ac:dyDescent="0.15">
      <c r="A8" s="6" t="s">
        <v>2</v>
      </c>
      <c r="B8" s="6" t="s">
        <v>265</v>
      </c>
      <c r="C8" s="37" t="s">
        <v>20</v>
      </c>
      <c r="D8" s="37">
        <v>0</v>
      </c>
      <c r="E8" s="38">
        <v>7800000000000</v>
      </c>
      <c r="F8" s="22">
        <v>100</v>
      </c>
      <c r="AT8" s="21">
        <f t="shared" si="0"/>
        <v>100</v>
      </c>
      <c r="AU8" s="6">
        <v>0</v>
      </c>
    </row>
    <row r="9" spans="1:47" x14ac:dyDescent="0.15">
      <c r="A9" s="6" t="s">
        <v>2</v>
      </c>
      <c r="B9" s="6" t="s">
        <v>266</v>
      </c>
      <c r="C9" s="37" t="s">
        <v>21</v>
      </c>
      <c r="D9" s="37">
        <v>0</v>
      </c>
      <c r="E9" s="38">
        <v>3300000000000</v>
      </c>
      <c r="F9" s="22">
        <v>100</v>
      </c>
      <c r="AT9" s="21">
        <f t="shared" si="0"/>
        <v>100</v>
      </c>
      <c r="AU9" s="6">
        <v>0</v>
      </c>
    </row>
    <row r="10" spans="1:47" x14ac:dyDescent="0.15">
      <c r="A10" s="6" t="s">
        <v>2</v>
      </c>
      <c r="B10" s="6" t="s">
        <v>267</v>
      </c>
      <c r="C10" s="37" t="s">
        <v>22</v>
      </c>
      <c r="D10" s="37">
        <v>0</v>
      </c>
      <c r="E10" s="38">
        <v>17000000000000</v>
      </c>
      <c r="F10" s="22">
        <v>100</v>
      </c>
      <c r="AT10" s="21">
        <f t="shared" si="0"/>
        <v>100</v>
      </c>
      <c r="AU10" s="6">
        <v>0</v>
      </c>
    </row>
    <row r="11" spans="1:47" x14ac:dyDescent="0.15">
      <c r="A11" s="6" t="s">
        <v>2</v>
      </c>
      <c r="B11" s="6" t="s">
        <v>268</v>
      </c>
      <c r="C11" s="37" t="s">
        <v>23</v>
      </c>
      <c r="D11" s="37">
        <v>0</v>
      </c>
      <c r="E11" s="38">
        <v>1030000000</v>
      </c>
      <c r="Q11" s="22"/>
      <c r="R11" s="6">
        <v>100</v>
      </c>
      <c r="AT11" s="21">
        <f t="shared" si="0"/>
        <v>100</v>
      </c>
      <c r="AU11" s="6">
        <v>0</v>
      </c>
    </row>
    <row r="12" spans="1:47" x14ac:dyDescent="0.15">
      <c r="A12" s="6" t="s">
        <v>2</v>
      </c>
      <c r="B12" s="6" t="s">
        <v>269</v>
      </c>
      <c r="C12" s="37" t="s">
        <v>24</v>
      </c>
      <c r="D12" s="37">
        <v>0</v>
      </c>
      <c r="E12" s="38">
        <v>570000000</v>
      </c>
      <c r="Q12" s="22"/>
      <c r="R12" s="6">
        <v>100</v>
      </c>
      <c r="AT12" s="21">
        <f t="shared" si="0"/>
        <v>100</v>
      </c>
      <c r="AU12" s="6">
        <v>0</v>
      </c>
    </row>
    <row r="13" spans="1:47" x14ac:dyDescent="0.15">
      <c r="A13" s="6" t="s">
        <v>2</v>
      </c>
      <c r="B13" s="6" t="s">
        <v>270</v>
      </c>
      <c r="C13" s="37" t="s">
        <v>25</v>
      </c>
      <c r="D13" s="37">
        <v>0</v>
      </c>
      <c r="E13" s="38">
        <v>960000000</v>
      </c>
      <c r="Q13" s="22"/>
      <c r="R13" s="6">
        <v>100</v>
      </c>
      <c r="AT13" s="21">
        <f t="shared" si="0"/>
        <v>100</v>
      </c>
      <c r="AU13" s="6">
        <v>0</v>
      </c>
    </row>
    <row r="14" spans="1:47" x14ac:dyDescent="0.15">
      <c r="A14" s="6" t="s">
        <v>2</v>
      </c>
      <c r="B14" s="6" t="s">
        <v>271</v>
      </c>
      <c r="C14" s="37" t="s">
        <v>26</v>
      </c>
      <c r="D14" s="37">
        <v>0</v>
      </c>
      <c r="E14" s="38">
        <v>252000000</v>
      </c>
      <c r="Q14" s="22"/>
      <c r="R14" s="6">
        <v>100</v>
      </c>
      <c r="AT14" s="21">
        <f t="shared" si="0"/>
        <v>100</v>
      </c>
      <c r="AU14" s="6">
        <v>0</v>
      </c>
    </row>
    <row r="15" spans="1:47" x14ac:dyDescent="0.15">
      <c r="A15" s="6" t="s">
        <v>2</v>
      </c>
      <c r="B15" s="6" t="s">
        <v>272</v>
      </c>
      <c r="C15" s="37" t="s">
        <v>27</v>
      </c>
      <c r="D15" s="37">
        <v>0</v>
      </c>
      <c r="E15" s="38">
        <v>63000000</v>
      </c>
      <c r="Q15" s="22"/>
      <c r="R15" s="6">
        <v>100</v>
      </c>
      <c r="AT15" s="21">
        <f t="shared" si="0"/>
        <v>100</v>
      </c>
      <c r="AU15" s="6">
        <v>0</v>
      </c>
    </row>
    <row r="16" spans="1:47" x14ac:dyDescent="0.15">
      <c r="A16" s="6" t="s">
        <v>2</v>
      </c>
      <c r="B16" s="6" t="s">
        <v>273</v>
      </c>
      <c r="C16" s="37" t="s">
        <v>27</v>
      </c>
      <c r="D16" s="37">
        <v>0</v>
      </c>
      <c r="E16" s="38">
        <v>1370000000</v>
      </c>
      <c r="Q16" s="22"/>
      <c r="R16" s="6">
        <v>100</v>
      </c>
      <c r="AT16" s="21">
        <f t="shared" si="0"/>
        <v>100</v>
      </c>
      <c r="AU16" s="6">
        <v>0</v>
      </c>
    </row>
    <row r="17" spans="1:47" x14ac:dyDescent="0.15">
      <c r="A17" s="6" t="s">
        <v>2</v>
      </c>
      <c r="B17" s="6" t="s">
        <v>274</v>
      </c>
      <c r="C17" s="37" t="s">
        <v>28</v>
      </c>
      <c r="D17" s="37">
        <v>0</v>
      </c>
      <c r="E17" s="38">
        <v>1430000000</v>
      </c>
      <c r="Q17" s="22"/>
      <c r="R17" s="6">
        <v>100</v>
      </c>
      <c r="AT17" s="21">
        <f t="shared" si="0"/>
        <v>100</v>
      </c>
      <c r="AU17" s="6">
        <v>0</v>
      </c>
    </row>
    <row r="18" spans="1:47" x14ac:dyDescent="0.15">
      <c r="A18" s="6" t="s">
        <v>2</v>
      </c>
      <c r="B18" s="6" t="s">
        <v>275</v>
      </c>
      <c r="C18" s="37" t="s">
        <v>29</v>
      </c>
      <c r="D18" s="37">
        <v>0</v>
      </c>
      <c r="E18" s="38">
        <v>1180000000</v>
      </c>
      <c r="Q18" s="22"/>
      <c r="R18" s="6">
        <v>100</v>
      </c>
      <c r="AT18" s="21">
        <f t="shared" si="0"/>
        <v>100</v>
      </c>
      <c r="AU18" s="6">
        <v>0</v>
      </c>
    </row>
    <row r="19" spans="1:47" x14ac:dyDescent="0.15">
      <c r="A19" s="6" t="s">
        <v>2</v>
      </c>
      <c r="B19" s="6" t="s">
        <v>276</v>
      </c>
      <c r="C19" s="37" t="s">
        <v>30</v>
      </c>
      <c r="D19" s="37">
        <v>0</v>
      </c>
      <c r="E19" s="38">
        <v>1390</v>
      </c>
      <c r="F19" s="19"/>
      <c r="G19" s="19"/>
      <c r="H19" s="24"/>
      <c r="I19" s="19"/>
      <c r="J19" s="19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>
        <v>94</v>
      </c>
      <c r="X19" s="22"/>
      <c r="Y19" s="22"/>
      <c r="Z19" s="22"/>
      <c r="AA19" s="22"/>
      <c r="AB19" s="22">
        <v>6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1">
        <f t="shared" si="0"/>
        <v>100</v>
      </c>
      <c r="AU19" s="6">
        <v>0.23</v>
      </c>
    </row>
    <row r="20" spans="1:47" x14ac:dyDescent="0.15">
      <c r="A20" s="6" t="s">
        <v>2</v>
      </c>
      <c r="B20" s="6" t="s">
        <v>277</v>
      </c>
      <c r="C20" s="37" t="s">
        <v>31</v>
      </c>
      <c r="D20" s="37">
        <v>0</v>
      </c>
      <c r="E20" s="38">
        <v>15300</v>
      </c>
      <c r="F20" s="19"/>
      <c r="G20" s="19"/>
      <c r="H20" s="24"/>
      <c r="I20" s="19"/>
      <c r="J20" s="19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>
        <v>98.6</v>
      </c>
      <c r="X20" s="22"/>
      <c r="Y20" s="22"/>
      <c r="Z20" s="22">
        <v>1.2</v>
      </c>
      <c r="AA20" s="22"/>
      <c r="AB20" s="22"/>
      <c r="AC20" s="22">
        <v>0.2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1">
        <f t="shared" si="0"/>
        <v>100</v>
      </c>
      <c r="AU20" s="6">
        <v>0.06</v>
      </c>
    </row>
    <row r="21" spans="1:47" x14ac:dyDescent="0.15">
      <c r="A21" s="6" t="s">
        <v>2</v>
      </c>
      <c r="B21" s="6" t="s">
        <v>278</v>
      </c>
      <c r="C21" s="37" t="s">
        <v>32</v>
      </c>
      <c r="D21" s="37">
        <v>0</v>
      </c>
      <c r="E21" s="38">
        <v>500</v>
      </c>
      <c r="F21" s="19"/>
      <c r="G21" s="19"/>
      <c r="H21" s="24"/>
      <c r="I21" s="19"/>
      <c r="J21" s="19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>
        <v>100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1">
        <f t="shared" si="0"/>
        <v>100</v>
      </c>
      <c r="AU21" s="6">
        <v>0</v>
      </c>
    </row>
    <row r="22" spans="1:47" x14ac:dyDescent="0.15">
      <c r="A22" s="6" t="s">
        <v>2</v>
      </c>
      <c r="B22" s="6" t="s">
        <v>279</v>
      </c>
      <c r="C22" s="37" t="s">
        <v>33</v>
      </c>
      <c r="D22" s="37">
        <v>0</v>
      </c>
      <c r="E22" s="38">
        <v>700</v>
      </c>
      <c r="F22" s="19"/>
      <c r="G22" s="19"/>
      <c r="H22" s="24"/>
      <c r="I22" s="19"/>
      <c r="J22" s="19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>
        <v>25</v>
      </c>
      <c r="X22" s="22"/>
      <c r="Y22" s="22"/>
      <c r="Z22" s="22"/>
      <c r="AA22" s="22"/>
      <c r="AB22" s="22"/>
      <c r="AC22" s="22">
        <v>35</v>
      </c>
      <c r="AD22" s="22"/>
      <c r="AE22" s="22"/>
      <c r="AF22" s="22"/>
      <c r="AG22" s="22"/>
      <c r="AH22" s="22"/>
      <c r="AI22" s="22"/>
      <c r="AJ22" s="22"/>
      <c r="AK22" s="22"/>
      <c r="AL22" s="22">
        <v>40</v>
      </c>
      <c r="AM22" s="22"/>
      <c r="AN22" s="22"/>
      <c r="AO22" s="22"/>
      <c r="AP22" s="22"/>
      <c r="AQ22" s="22"/>
      <c r="AR22" s="22"/>
      <c r="AS22" s="22"/>
      <c r="AT22" s="21">
        <f t="shared" si="0"/>
        <v>100</v>
      </c>
      <c r="AU22" s="6">
        <v>1.1000000000000001</v>
      </c>
    </row>
    <row r="23" spans="1:47" x14ac:dyDescent="0.15">
      <c r="A23" s="6" t="s">
        <v>2</v>
      </c>
      <c r="B23" s="6" t="s">
        <v>280</v>
      </c>
      <c r="C23" s="37" t="s">
        <v>36</v>
      </c>
      <c r="D23" s="37">
        <v>1</v>
      </c>
      <c r="E23" s="38">
        <v>143000000</v>
      </c>
      <c r="F23" s="22"/>
      <c r="S23" s="6">
        <v>100</v>
      </c>
      <c r="AT23" s="21">
        <f t="shared" si="0"/>
        <v>100</v>
      </c>
      <c r="AU23" s="6">
        <v>0</v>
      </c>
    </row>
    <row r="24" spans="1:47" x14ac:dyDescent="0.15">
      <c r="A24" s="6" t="s">
        <v>2</v>
      </c>
      <c r="B24" s="6" t="s">
        <v>281</v>
      </c>
      <c r="C24" s="37" t="s">
        <v>37</v>
      </c>
      <c r="D24" s="37">
        <v>1</v>
      </c>
      <c r="E24" s="38">
        <v>219000000</v>
      </c>
      <c r="F24" s="22"/>
      <c r="S24" s="6">
        <v>100</v>
      </c>
      <c r="AT24" s="21">
        <f t="shared" si="0"/>
        <v>100</v>
      </c>
      <c r="AU24" s="6">
        <v>0</v>
      </c>
    </row>
    <row r="25" spans="1:47" x14ac:dyDescent="0.15">
      <c r="A25" s="6" t="s">
        <v>2</v>
      </c>
      <c r="B25" s="6" t="s">
        <v>282</v>
      </c>
      <c r="C25" s="37" t="s">
        <v>38</v>
      </c>
      <c r="D25" s="37">
        <v>1</v>
      </c>
      <c r="E25" s="38">
        <v>30900000</v>
      </c>
      <c r="F25" s="22"/>
      <c r="S25" s="6">
        <v>100</v>
      </c>
      <c r="AT25" s="21">
        <f t="shared" si="0"/>
        <v>100</v>
      </c>
      <c r="AU25" s="6">
        <v>0</v>
      </c>
    </row>
    <row r="26" spans="1:47" x14ac:dyDescent="0.15">
      <c r="A26" s="6" t="s">
        <v>2</v>
      </c>
      <c r="B26" s="6" t="s">
        <v>283</v>
      </c>
      <c r="C26" s="37" t="s">
        <v>39</v>
      </c>
      <c r="D26" s="37">
        <v>1</v>
      </c>
      <c r="E26" s="38">
        <v>12500000000000</v>
      </c>
      <c r="F26" s="22"/>
      <c r="S26" s="6">
        <v>100</v>
      </c>
      <c r="AT26" s="21">
        <f t="shared" si="0"/>
        <v>100</v>
      </c>
      <c r="AU26" s="6">
        <v>0</v>
      </c>
    </row>
    <row r="27" spans="1:47" x14ac:dyDescent="0.15">
      <c r="A27" s="6" t="s">
        <v>2</v>
      </c>
      <c r="B27" s="6" t="s">
        <v>284</v>
      </c>
      <c r="C27" s="37" t="s">
        <v>40</v>
      </c>
      <c r="D27" s="37">
        <v>1</v>
      </c>
      <c r="E27" s="38">
        <v>2960</v>
      </c>
      <c r="F27" s="19"/>
      <c r="G27" s="19"/>
      <c r="H27" s="24"/>
      <c r="I27" s="19"/>
      <c r="J27" s="19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>
        <v>64.900000000000006</v>
      </c>
      <c r="X27" s="22"/>
      <c r="Y27" s="22"/>
      <c r="Z27" s="22"/>
      <c r="AA27" s="22"/>
      <c r="AB27" s="22"/>
      <c r="AC27" s="22">
        <v>33.1</v>
      </c>
      <c r="AD27" s="22"/>
      <c r="AE27" s="22"/>
      <c r="AF27" s="22"/>
      <c r="AG27" s="22"/>
      <c r="AH27" s="22"/>
      <c r="AI27" s="22"/>
      <c r="AJ27" s="22"/>
      <c r="AK27" s="22"/>
      <c r="AM27" s="22"/>
      <c r="AN27" s="22"/>
      <c r="AO27" s="22"/>
      <c r="AP27" s="22"/>
      <c r="AQ27" s="22"/>
      <c r="AR27" s="22"/>
      <c r="AS27" s="22">
        <v>2</v>
      </c>
      <c r="AT27" s="21">
        <f t="shared" si="0"/>
        <v>100</v>
      </c>
      <c r="AU27" s="6">
        <v>0.73</v>
      </c>
    </row>
    <row r="28" spans="1:47" x14ac:dyDescent="0.15">
      <c r="A28" s="6" t="s">
        <v>2</v>
      </c>
      <c r="B28" s="6" t="s">
        <v>285</v>
      </c>
      <c r="C28" s="37" t="s">
        <v>45</v>
      </c>
      <c r="D28" s="37">
        <v>2</v>
      </c>
      <c r="E28" s="38">
        <v>246000000000</v>
      </c>
      <c r="F28" s="22"/>
      <c r="S28" s="6">
        <v>100</v>
      </c>
      <c r="AT28" s="21">
        <f t="shared" si="0"/>
        <v>100</v>
      </c>
      <c r="AU28" s="6">
        <v>0</v>
      </c>
    </row>
    <row r="29" spans="1:47" x14ac:dyDescent="0.15">
      <c r="A29" s="6" t="s">
        <v>2</v>
      </c>
      <c r="B29" s="6" t="s">
        <v>286</v>
      </c>
      <c r="C29" s="37" t="s">
        <v>46</v>
      </c>
      <c r="D29" s="37">
        <v>2</v>
      </c>
      <c r="E29" s="38">
        <v>370000000</v>
      </c>
      <c r="F29" s="22"/>
      <c r="S29" s="6">
        <v>100</v>
      </c>
      <c r="AT29" s="21">
        <f t="shared" si="0"/>
        <v>100</v>
      </c>
      <c r="AU29" s="6">
        <v>0</v>
      </c>
    </row>
    <row r="30" spans="1:47" x14ac:dyDescent="0.15">
      <c r="A30" s="6" t="s">
        <v>2</v>
      </c>
      <c r="B30" s="6" t="s">
        <v>287</v>
      </c>
      <c r="C30" s="37" t="s">
        <v>47</v>
      </c>
      <c r="D30" s="37">
        <v>2</v>
      </c>
      <c r="E30" s="38">
        <v>65000000</v>
      </c>
      <c r="Q30" s="22">
        <v>100</v>
      </c>
      <c r="AT30" s="21">
        <f t="shared" si="0"/>
        <v>100</v>
      </c>
      <c r="AU30" s="6">
        <v>0</v>
      </c>
    </row>
    <row r="31" spans="1:47" s="49" customFormat="1" x14ac:dyDescent="0.15">
      <c r="A31" s="39"/>
      <c r="B31" s="39"/>
      <c r="C31" s="39"/>
      <c r="D31" s="40"/>
      <c r="E31" s="4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42"/>
    </row>
    <row r="32" spans="1:47" x14ac:dyDescent="0.15">
      <c r="A32" s="43" t="s">
        <v>237</v>
      </c>
      <c r="B32" s="6" t="s">
        <v>288</v>
      </c>
      <c r="C32" s="44" t="s">
        <v>238</v>
      </c>
      <c r="D32" s="5">
        <v>0</v>
      </c>
      <c r="E32" s="45">
        <v>6415000</v>
      </c>
      <c r="F32" s="19"/>
      <c r="G32" s="19"/>
      <c r="H32" s="19">
        <v>36</v>
      </c>
      <c r="I32" s="19"/>
      <c r="J32" s="19"/>
      <c r="K32" s="22">
        <v>64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1">
        <f t="shared" si="0"/>
        <v>100</v>
      </c>
      <c r="AU32" s="6">
        <v>0.66</v>
      </c>
    </row>
    <row r="33" spans="1:47" x14ac:dyDescent="0.15">
      <c r="A33" s="43" t="s">
        <v>237</v>
      </c>
      <c r="B33" s="6" t="s">
        <v>289</v>
      </c>
      <c r="C33" s="46" t="s">
        <v>239</v>
      </c>
      <c r="D33" s="5">
        <v>0</v>
      </c>
      <c r="E33" s="45">
        <v>163500000</v>
      </c>
      <c r="F33" s="19"/>
      <c r="G33" s="19"/>
      <c r="H33" s="19">
        <v>35.799999999999997</v>
      </c>
      <c r="I33" s="19"/>
      <c r="J33" s="19"/>
      <c r="K33" s="22">
        <v>64.2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1">
        <f t="shared" si="0"/>
        <v>100</v>
      </c>
      <c r="AU33" s="6">
        <v>0.66</v>
      </c>
    </row>
    <row r="34" spans="1:47" x14ac:dyDescent="0.15">
      <c r="A34" s="43" t="s">
        <v>237</v>
      </c>
      <c r="B34" s="6" t="s">
        <v>290</v>
      </c>
      <c r="C34" s="44" t="s">
        <v>240</v>
      </c>
      <c r="D34" s="5">
        <v>0</v>
      </c>
      <c r="E34" s="45">
        <v>3100000</v>
      </c>
      <c r="F34" s="19"/>
      <c r="G34" s="19"/>
      <c r="H34" s="19"/>
      <c r="I34" s="19"/>
      <c r="J34" s="19"/>
      <c r="K34" s="22">
        <v>100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1">
        <f t="shared" si="0"/>
        <v>100</v>
      </c>
      <c r="AU34" s="6">
        <v>0</v>
      </c>
    </row>
    <row r="35" spans="1:47" x14ac:dyDescent="0.15">
      <c r="A35" s="47" t="s">
        <v>237</v>
      </c>
      <c r="B35" s="6" t="s">
        <v>291</v>
      </c>
      <c r="C35" s="48" t="s">
        <v>241</v>
      </c>
      <c r="D35" s="5">
        <v>0</v>
      </c>
      <c r="E35" s="45">
        <v>266500</v>
      </c>
      <c r="F35" s="19"/>
      <c r="G35" s="19"/>
      <c r="H35" s="24"/>
      <c r="I35" s="19">
        <v>58.5</v>
      </c>
      <c r="J35" s="19"/>
      <c r="K35" s="22"/>
      <c r="L35" s="22"/>
      <c r="M35" s="22">
        <v>40.9</v>
      </c>
      <c r="N35" s="22">
        <v>0.6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1">
        <f t="shared" si="0"/>
        <v>100</v>
      </c>
      <c r="AU35" s="6">
        <v>0.72</v>
      </c>
    </row>
    <row r="36" spans="1:47" x14ac:dyDescent="0.15">
      <c r="A36" s="47" t="s">
        <v>237</v>
      </c>
      <c r="B36" s="6" t="s">
        <v>292</v>
      </c>
      <c r="C36" s="48" t="s">
        <v>242</v>
      </c>
      <c r="D36" s="5">
        <v>0</v>
      </c>
      <c r="E36" s="45">
        <v>2955000</v>
      </c>
      <c r="F36" s="19"/>
      <c r="G36" s="19"/>
      <c r="H36" s="24"/>
      <c r="I36" s="19">
        <v>69.3</v>
      </c>
      <c r="J36" s="19"/>
      <c r="K36" s="22"/>
      <c r="L36" s="22"/>
      <c r="M36" s="22">
        <v>30.5</v>
      </c>
      <c r="N36" s="22">
        <v>0.2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1">
        <f t="shared" si="0"/>
        <v>100</v>
      </c>
      <c r="AU36" s="6">
        <v>0.62</v>
      </c>
    </row>
    <row r="37" spans="1:47" x14ac:dyDescent="0.15">
      <c r="A37" s="6" t="s">
        <v>237</v>
      </c>
      <c r="B37" s="6" t="s">
        <v>293</v>
      </c>
      <c r="C37" s="37" t="s">
        <v>243</v>
      </c>
      <c r="D37" s="5">
        <v>0</v>
      </c>
      <c r="E37" s="45">
        <v>9710</v>
      </c>
      <c r="F37" s="22">
        <v>16.98</v>
      </c>
      <c r="G37" s="19"/>
      <c r="H37" s="24"/>
      <c r="I37" s="19"/>
      <c r="J37" s="19"/>
      <c r="K37" s="22"/>
      <c r="L37" s="22"/>
      <c r="M37" s="22"/>
      <c r="N37" s="22"/>
      <c r="O37" s="22"/>
      <c r="P37" s="22"/>
      <c r="Q37" s="22"/>
      <c r="R37" s="22">
        <v>15.4</v>
      </c>
      <c r="S37" s="22"/>
      <c r="T37" s="22"/>
      <c r="U37" s="22"/>
      <c r="V37" s="22"/>
      <c r="W37" s="22"/>
      <c r="X37" s="22">
        <v>34</v>
      </c>
      <c r="Y37" s="22">
        <v>1.47</v>
      </c>
      <c r="Z37" s="22">
        <v>13</v>
      </c>
      <c r="AA37" s="22"/>
      <c r="AB37" s="22"/>
      <c r="AC37" s="22"/>
      <c r="AD37" s="22"/>
      <c r="AE37" s="22"/>
      <c r="AF37" s="22">
        <v>3.8</v>
      </c>
      <c r="AG37" s="22"/>
      <c r="AH37" s="22"/>
      <c r="AI37" s="22"/>
      <c r="AJ37" s="22">
        <v>2.17</v>
      </c>
      <c r="AK37" s="22">
        <v>2.3199999999999998</v>
      </c>
      <c r="AL37" s="22"/>
      <c r="AM37" s="22"/>
      <c r="AN37" s="22">
        <v>10.86</v>
      </c>
      <c r="AO37" s="22"/>
      <c r="AP37" s="22"/>
      <c r="AQ37" s="22"/>
      <c r="AR37" s="22"/>
      <c r="AS37" s="22"/>
      <c r="AT37" s="21">
        <f t="shared" si="0"/>
        <v>99.999999999999986</v>
      </c>
      <c r="AU37" s="6">
        <v>1.83</v>
      </c>
    </row>
    <row r="38" spans="1:47" x14ac:dyDescent="0.15">
      <c r="A38" s="6" t="s">
        <v>237</v>
      </c>
      <c r="B38" s="6" t="s">
        <v>294</v>
      </c>
      <c r="C38" s="37" t="s">
        <v>244</v>
      </c>
      <c r="D38" s="5">
        <v>0</v>
      </c>
      <c r="E38" s="45">
        <v>10300</v>
      </c>
      <c r="F38" s="22">
        <v>7.2</v>
      </c>
      <c r="G38" s="19"/>
      <c r="H38" s="24"/>
      <c r="I38" s="19"/>
      <c r="J38" s="19"/>
      <c r="K38" s="22"/>
      <c r="L38" s="22"/>
      <c r="M38" s="22"/>
      <c r="N38" s="22"/>
      <c r="O38" s="22"/>
      <c r="P38" s="22"/>
      <c r="Q38" s="22"/>
      <c r="R38" s="22">
        <v>26.42</v>
      </c>
      <c r="S38" s="22"/>
      <c r="T38" s="22"/>
      <c r="U38" s="22"/>
      <c r="V38" s="22"/>
      <c r="W38" s="22"/>
      <c r="X38" s="22">
        <v>53.2</v>
      </c>
      <c r="Y38" s="22"/>
      <c r="Z38" s="22">
        <v>7.48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>
        <v>1</v>
      </c>
      <c r="AL38" s="22"/>
      <c r="AM38" s="22"/>
      <c r="AN38" s="22"/>
      <c r="AO38" s="22"/>
      <c r="AP38" s="22"/>
      <c r="AQ38" s="22">
        <v>4.7</v>
      </c>
      <c r="AR38" s="22"/>
      <c r="AS38" s="22"/>
      <c r="AT38" s="21">
        <f t="shared" si="0"/>
        <v>100.00000000000001</v>
      </c>
      <c r="AU38" s="6">
        <v>1.26</v>
      </c>
    </row>
    <row r="39" spans="1:47" x14ac:dyDescent="0.15">
      <c r="A39" s="6" t="s">
        <v>237</v>
      </c>
      <c r="B39" s="6" t="s">
        <v>295</v>
      </c>
      <c r="C39" s="37" t="s">
        <v>245</v>
      </c>
      <c r="D39" s="5">
        <v>0</v>
      </c>
      <c r="E39" s="45">
        <v>24900</v>
      </c>
      <c r="F39" s="22">
        <v>7.1</v>
      </c>
      <c r="G39" s="19"/>
      <c r="H39" s="24"/>
      <c r="I39" s="19"/>
      <c r="J39" s="19"/>
      <c r="K39" s="22"/>
      <c r="L39" s="22"/>
      <c r="M39" s="22"/>
      <c r="N39" s="22"/>
      <c r="O39" s="22"/>
      <c r="P39" s="22"/>
      <c r="Q39" s="22"/>
      <c r="R39" s="22">
        <v>20.5</v>
      </c>
      <c r="S39" s="22"/>
      <c r="T39" s="22"/>
      <c r="U39" s="22"/>
      <c r="V39" s="22"/>
      <c r="W39" s="22"/>
      <c r="X39" s="22">
        <v>18</v>
      </c>
      <c r="Y39" s="22"/>
      <c r="Z39" s="22">
        <v>0.8</v>
      </c>
      <c r="AA39" s="22"/>
      <c r="AB39" s="22"/>
      <c r="AC39" s="22"/>
      <c r="AD39" s="22"/>
      <c r="AE39" s="22"/>
      <c r="AF39" s="22"/>
      <c r="AG39" s="22"/>
      <c r="AH39" s="22">
        <v>6</v>
      </c>
      <c r="AI39" s="22"/>
      <c r="AJ39" s="22"/>
      <c r="AK39" s="22"/>
      <c r="AL39" s="22"/>
      <c r="AM39" s="22"/>
      <c r="AN39" s="22"/>
      <c r="AO39" s="22">
        <v>0.6</v>
      </c>
      <c r="AP39" s="22">
        <v>47</v>
      </c>
      <c r="AQ39" s="22"/>
      <c r="AR39" s="22"/>
      <c r="AS39" s="22"/>
      <c r="AT39" s="21">
        <f t="shared" si="0"/>
        <v>100</v>
      </c>
      <c r="AU39" s="6">
        <v>1.46</v>
      </c>
    </row>
    <row r="40" spans="1:47" x14ac:dyDescent="0.15">
      <c r="A40" s="6" t="s">
        <v>237</v>
      </c>
      <c r="B40" s="6" t="s">
        <v>296</v>
      </c>
      <c r="C40" s="37" t="s">
        <v>246</v>
      </c>
      <c r="D40" s="5">
        <v>0</v>
      </c>
      <c r="E40" s="45">
        <v>15300</v>
      </c>
      <c r="F40" s="22">
        <v>52.65</v>
      </c>
      <c r="G40" s="19"/>
      <c r="H40" s="24"/>
      <c r="I40" s="19"/>
      <c r="J40" s="19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>
        <v>23.4</v>
      </c>
      <c r="V40" s="22"/>
      <c r="W40" s="22"/>
      <c r="X40" s="22"/>
      <c r="Y40" s="22"/>
      <c r="Z40" s="22"/>
      <c r="AA40" s="22">
        <v>23.1</v>
      </c>
      <c r="AB40" s="22"/>
      <c r="AC40" s="22"/>
      <c r="AD40" s="22"/>
      <c r="AE40" s="22">
        <v>0.7</v>
      </c>
      <c r="AF40" s="22"/>
      <c r="AG40" s="22"/>
      <c r="AH40" s="22"/>
      <c r="AI40" s="22">
        <v>0.15</v>
      </c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1">
        <f t="shared" si="0"/>
        <v>100.00000000000001</v>
      </c>
      <c r="AU40" s="6">
        <v>1.06</v>
      </c>
    </row>
    <row r="41" spans="1:47" x14ac:dyDescent="0.15">
      <c r="A41" s="6" t="s">
        <v>237</v>
      </c>
      <c r="B41" s="6" t="s">
        <v>297</v>
      </c>
      <c r="C41" s="37" t="s">
        <v>247</v>
      </c>
      <c r="D41" s="5">
        <v>0</v>
      </c>
      <c r="E41" s="45">
        <v>14400</v>
      </c>
      <c r="F41" s="22">
        <v>21.5</v>
      </c>
      <c r="G41" s="19"/>
      <c r="H41" s="24"/>
      <c r="I41" s="19"/>
      <c r="J41" s="19"/>
      <c r="K41" s="22"/>
      <c r="L41" s="22"/>
      <c r="M41" s="22"/>
      <c r="N41" s="22"/>
      <c r="O41" s="22"/>
      <c r="P41" s="22"/>
      <c r="Q41" s="22"/>
      <c r="R41" s="22">
        <v>30</v>
      </c>
      <c r="S41" s="22">
        <v>24.6</v>
      </c>
      <c r="T41" s="22"/>
      <c r="U41" s="22"/>
      <c r="V41" s="22"/>
      <c r="W41" s="22"/>
      <c r="X41" s="22">
        <v>21.6</v>
      </c>
      <c r="Y41" s="22"/>
      <c r="Z41" s="22"/>
      <c r="AA41" s="22"/>
      <c r="AB41" s="22"/>
      <c r="AC41" s="22"/>
      <c r="AD41" s="22"/>
      <c r="AE41" s="22"/>
      <c r="AF41" s="22"/>
      <c r="AG41" s="22">
        <v>2.2000000000000002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>
        <v>0.1</v>
      </c>
      <c r="AS41" s="22"/>
      <c r="AT41" s="21">
        <f t="shared" si="0"/>
        <v>99.999999999999986</v>
      </c>
      <c r="AU41" s="6">
        <v>1.45</v>
      </c>
    </row>
    <row r="42" spans="1:47" x14ac:dyDescent="0.15">
      <c r="A42" s="6" t="s">
        <v>237</v>
      </c>
      <c r="B42" s="6" t="s">
        <v>298</v>
      </c>
      <c r="C42" s="37" t="s">
        <v>248</v>
      </c>
      <c r="D42" s="5">
        <v>0</v>
      </c>
      <c r="E42" s="45">
        <v>8850</v>
      </c>
      <c r="F42" s="22">
        <v>26.9</v>
      </c>
      <c r="G42" s="19"/>
      <c r="H42" s="24"/>
      <c r="I42" s="19"/>
      <c r="J42" s="19"/>
      <c r="K42" s="22"/>
      <c r="L42" s="22"/>
      <c r="M42" s="22"/>
      <c r="N42" s="22"/>
      <c r="O42" s="22"/>
      <c r="P42" s="22"/>
      <c r="Q42" s="22"/>
      <c r="R42" s="22"/>
      <c r="S42" s="22"/>
      <c r="T42" s="22">
        <v>67</v>
      </c>
      <c r="U42" s="22"/>
      <c r="V42" s="22"/>
      <c r="W42" s="22"/>
      <c r="X42" s="22"/>
      <c r="Y42" s="22"/>
      <c r="Z42" s="22"/>
      <c r="AA42" s="22"/>
      <c r="AB42" s="22"/>
      <c r="AC42" s="22"/>
      <c r="AD42" s="22">
        <v>1</v>
      </c>
      <c r="AE42" s="22"/>
      <c r="AF42" s="22"/>
      <c r="AG42" s="22"/>
      <c r="AH42" s="22"/>
      <c r="AI42" s="22"/>
      <c r="AJ42" s="22"/>
      <c r="AK42" s="22"/>
      <c r="AL42" s="22"/>
      <c r="AM42" s="22">
        <v>5.0999999999999996</v>
      </c>
      <c r="AN42" s="22"/>
      <c r="AO42" s="22"/>
      <c r="AP42" s="22"/>
      <c r="AQ42" s="22"/>
      <c r="AR42" s="22"/>
      <c r="AS42" s="22"/>
      <c r="AT42" s="21">
        <f t="shared" si="0"/>
        <v>100</v>
      </c>
      <c r="AU42" s="6">
        <v>0.82</v>
      </c>
    </row>
    <row r="43" spans="1:47" x14ac:dyDescent="0.15">
      <c r="A43" s="6" t="s">
        <v>237</v>
      </c>
      <c r="B43" s="6" t="s">
        <v>299</v>
      </c>
      <c r="C43" s="37" t="s">
        <v>249</v>
      </c>
      <c r="D43" s="5">
        <v>0</v>
      </c>
      <c r="E43" s="45">
        <v>1400000</v>
      </c>
      <c r="F43" s="22"/>
      <c r="G43" s="19"/>
      <c r="H43" s="24"/>
      <c r="I43" s="19"/>
      <c r="J43" s="19"/>
      <c r="K43" s="22"/>
      <c r="L43" s="22"/>
      <c r="M43" s="22"/>
      <c r="N43" s="22"/>
      <c r="O43" s="22"/>
      <c r="P43" s="22"/>
      <c r="Q43" s="22"/>
      <c r="R43" s="22"/>
      <c r="S43" s="22"/>
      <c r="T43" s="22">
        <v>19.3</v>
      </c>
      <c r="U43" s="22"/>
      <c r="V43" s="22"/>
      <c r="W43" s="22"/>
      <c r="X43" s="22"/>
      <c r="Y43" s="22">
        <v>54</v>
      </c>
      <c r="Z43" s="22">
        <v>5.9</v>
      </c>
      <c r="AA43" s="22"/>
      <c r="AB43" s="22"/>
      <c r="AC43" s="22"/>
      <c r="AD43" s="22"/>
      <c r="AE43" s="22"/>
      <c r="AF43" s="22">
        <v>12</v>
      </c>
      <c r="AG43" s="22"/>
      <c r="AH43" s="22"/>
      <c r="AI43" s="22"/>
      <c r="AJ43" s="22">
        <v>1.9</v>
      </c>
      <c r="AK43" s="22"/>
      <c r="AL43" s="22">
        <v>0.3</v>
      </c>
      <c r="AM43" s="22"/>
      <c r="AN43" s="22">
        <v>6.6</v>
      </c>
      <c r="AO43" s="22"/>
      <c r="AP43" s="22"/>
      <c r="AQ43" s="22"/>
      <c r="AR43" s="22"/>
      <c r="AS43" s="22"/>
      <c r="AT43" s="21">
        <f t="shared" si="0"/>
        <v>100</v>
      </c>
      <c r="AU43" s="6">
        <v>1.34</v>
      </c>
    </row>
    <row r="44" spans="1:47" x14ac:dyDescent="0.15">
      <c r="A44" s="6" t="s">
        <v>237</v>
      </c>
      <c r="B44" s="6" t="s">
        <v>300</v>
      </c>
      <c r="C44" s="37" t="s">
        <v>250</v>
      </c>
      <c r="D44" s="5">
        <v>0</v>
      </c>
      <c r="E44" s="45">
        <v>3030</v>
      </c>
      <c r="F44" s="22">
        <v>63.7</v>
      </c>
      <c r="G44" s="19"/>
      <c r="H44" s="24"/>
      <c r="I44" s="19"/>
      <c r="J44" s="19"/>
      <c r="K44" s="22"/>
      <c r="L44" s="22"/>
      <c r="M44" s="22"/>
      <c r="N44" s="22"/>
      <c r="O44" s="22"/>
      <c r="P44" s="22"/>
      <c r="Q44" s="22"/>
      <c r="R44" s="22"/>
      <c r="S44" s="22"/>
      <c r="T44" s="22">
        <v>1.5</v>
      </c>
      <c r="U44" s="22">
        <v>20</v>
      </c>
      <c r="V44" s="22"/>
      <c r="W44" s="22"/>
      <c r="X44" s="22"/>
      <c r="Y44" s="22"/>
      <c r="Z44" s="22"/>
      <c r="AA44" s="22">
        <v>14.5</v>
      </c>
      <c r="AB44" s="22"/>
      <c r="AC44" s="22"/>
      <c r="AD44" s="22"/>
      <c r="AE44" s="22"/>
      <c r="AF44" s="22"/>
      <c r="AG44" s="22"/>
      <c r="AH44" s="22"/>
      <c r="AI44" s="22">
        <v>0.3</v>
      </c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1">
        <f t="shared" si="0"/>
        <v>100</v>
      </c>
      <c r="AU44" s="6">
        <v>0.94</v>
      </c>
    </row>
    <row r="45" spans="1:47" x14ac:dyDescent="0.15">
      <c r="A45" s="6" t="s">
        <v>237</v>
      </c>
      <c r="B45" s="6" t="s">
        <v>301</v>
      </c>
      <c r="C45" s="37" t="s">
        <v>251</v>
      </c>
      <c r="D45" s="5">
        <v>0</v>
      </c>
      <c r="E45" s="45">
        <v>90900</v>
      </c>
      <c r="F45" s="22"/>
      <c r="G45" s="19"/>
      <c r="H45" s="24"/>
      <c r="I45" s="19"/>
      <c r="J45" s="19"/>
      <c r="K45" s="22"/>
      <c r="L45" s="22"/>
      <c r="M45" s="22"/>
      <c r="N45" s="22"/>
      <c r="O45" s="22"/>
      <c r="P45" s="22"/>
      <c r="Q45" s="22"/>
      <c r="R45" s="22"/>
      <c r="S45" s="22"/>
      <c r="T45" s="22">
        <v>63.1</v>
      </c>
      <c r="U45" s="22">
        <v>13.4</v>
      </c>
      <c r="V45" s="22">
        <v>14</v>
      </c>
      <c r="W45" s="22"/>
      <c r="X45" s="22"/>
      <c r="Y45" s="22"/>
      <c r="Z45" s="22">
        <v>0.8</v>
      </c>
      <c r="AA45" s="22"/>
      <c r="AB45" s="22"/>
      <c r="AC45" s="22"/>
      <c r="AD45" s="22"/>
      <c r="AE45" s="22">
        <v>3.9</v>
      </c>
      <c r="AF45" s="22"/>
      <c r="AG45" s="22"/>
      <c r="AH45" s="22">
        <v>3.9</v>
      </c>
      <c r="AI45" s="22"/>
      <c r="AJ45" s="22"/>
      <c r="AK45" s="22"/>
      <c r="AL45" s="22"/>
      <c r="AM45" s="22">
        <v>0.9</v>
      </c>
      <c r="AN45" s="22"/>
      <c r="AO45" s="22"/>
      <c r="AP45" s="22"/>
      <c r="AQ45" s="22"/>
      <c r="AR45" s="22"/>
      <c r="AS45" s="22"/>
      <c r="AT45" s="21">
        <f t="shared" si="0"/>
        <v>100.00000000000001</v>
      </c>
      <c r="AU45" s="6">
        <v>1.2</v>
      </c>
    </row>
    <row r="46" spans="1:47" s="49" customFormat="1" x14ac:dyDescent="0.15">
      <c r="A46" s="39"/>
      <c r="B46" s="39"/>
      <c r="C46" s="39"/>
      <c r="D46" s="40"/>
      <c r="E46" s="41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42"/>
    </row>
  </sheetData>
  <mergeCells count="1">
    <mergeCell ref="F1:AS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workbookViewId="0">
      <selection activeCell="F46" sqref="F46"/>
    </sheetView>
  </sheetViews>
  <sheetFormatPr defaultColWidth="10.875" defaultRowHeight="11.25" x14ac:dyDescent="0.15"/>
  <cols>
    <col min="1" max="1" width="9.125" style="12" bestFit="1" customWidth="1"/>
    <col min="2" max="2" width="8.875" style="12" bestFit="1" customWidth="1"/>
    <col min="3" max="3" width="0" style="12" hidden="1" customWidth="1"/>
    <col min="4" max="4" width="9.125" style="12" bestFit="1" customWidth="1"/>
    <col min="5" max="5" width="10.875" style="12"/>
    <col min="6" max="6" width="6.625" style="26" bestFit="1" customWidth="1"/>
    <col min="7" max="7" width="5.875" style="26" bestFit="1" customWidth="1"/>
    <col min="8" max="8" width="4.875" style="26" bestFit="1" customWidth="1"/>
    <col min="9" max="10" width="5.875" style="26" bestFit="1" customWidth="1"/>
    <col min="11" max="11" width="4.875" style="26" bestFit="1" customWidth="1"/>
    <col min="12" max="12" width="5" style="26" bestFit="1" customWidth="1"/>
    <col min="13" max="14" width="5.875" style="26" bestFit="1" customWidth="1"/>
    <col min="15" max="15" width="6.625" style="26" bestFit="1" customWidth="1"/>
    <col min="16" max="16" width="5" style="26" bestFit="1" customWidth="1"/>
    <col min="17" max="17" width="4" style="26" hidden="1" customWidth="1"/>
    <col min="18" max="18" width="4.375" style="26" hidden="1" customWidth="1"/>
    <col min="19" max="19" width="4.125" style="26" hidden="1" customWidth="1"/>
    <col min="20" max="20" width="4.375" style="26" hidden="1" customWidth="1"/>
    <col min="21" max="21" width="4" style="26" hidden="1" customWidth="1"/>
    <col min="22" max="22" width="4.375" style="26" hidden="1" customWidth="1"/>
    <col min="23" max="23" width="4.125" style="26" hidden="1" customWidth="1"/>
    <col min="24" max="24" width="4" style="26" hidden="1" customWidth="1"/>
    <col min="25" max="27" width="4.125" style="26" hidden="1" customWidth="1"/>
    <col min="28" max="28" width="4.5" style="26" hidden="1" customWidth="1"/>
    <col min="29" max="30" width="4.125" style="26" hidden="1" customWidth="1"/>
    <col min="31" max="31" width="4" style="26" hidden="1" customWidth="1"/>
    <col min="32" max="40" width="5" style="26" hidden="1" customWidth="1"/>
    <col min="41" max="45" width="5.875" style="26" hidden="1" customWidth="1"/>
    <col min="46" max="46" width="6.5" style="26" bestFit="1" customWidth="1"/>
    <col min="47" max="16384" width="10.875" style="12"/>
  </cols>
  <sheetData>
    <row r="1" spans="1:47" x14ac:dyDescent="0.15">
      <c r="E1" s="51"/>
      <c r="F1" s="58" t="s">
        <v>258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U1" s="12" t="s">
        <v>259</v>
      </c>
    </row>
    <row r="2" spans="1:47" s="11" customFormat="1" ht="33.75" x14ac:dyDescent="0.15">
      <c r="A2" s="10" t="s">
        <v>1</v>
      </c>
      <c r="B2" s="56" t="s">
        <v>302</v>
      </c>
      <c r="C2" s="10"/>
      <c r="D2" s="10" t="s">
        <v>3</v>
      </c>
      <c r="E2" s="10" t="s">
        <v>0</v>
      </c>
      <c r="F2" s="27" t="s">
        <v>135</v>
      </c>
      <c r="G2" s="27" t="s">
        <v>136</v>
      </c>
      <c r="H2" s="27" t="s">
        <v>309</v>
      </c>
      <c r="I2" s="27" t="s">
        <v>303</v>
      </c>
      <c r="J2" s="28" t="s">
        <v>304</v>
      </c>
      <c r="K2" s="54" t="s">
        <v>310</v>
      </c>
      <c r="L2" s="54" t="s">
        <v>313</v>
      </c>
      <c r="M2" s="28" t="s">
        <v>305</v>
      </c>
      <c r="N2" s="28" t="s">
        <v>306</v>
      </c>
      <c r="O2" s="54" t="s">
        <v>314</v>
      </c>
      <c r="P2" s="54" t="s">
        <v>315</v>
      </c>
      <c r="Q2" s="29" t="s">
        <v>146</v>
      </c>
      <c r="R2" s="30" t="s">
        <v>147</v>
      </c>
      <c r="S2" s="30" t="s">
        <v>149</v>
      </c>
      <c r="T2" s="30" t="s">
        <v>150</v>
      </c>
      <c r="U2" s="30" t="s">
        <v>151</v>
      </c>
      <c r="V2" s="30" t="s">
        <v>152</v>
      </c>
      <c r="W2" s="30" t="s">
        <v>153</v>
      </c>
      <c r="X2" s="30" t="s">
        <v>154</v>
      </c>
      <c r="Y2" s="30" t="s">
        <v>155</v>
      </c>
      <c r="Z2" s="30" t="s">
        <v>156</v>
      </c>
      <c r="AA2" s="30" t="s">
        <v>157</v>
      </c>
      <c r="AB2" s="30" t="s">
        <v>158</v>
      </c>
      <c r="AC2" s="30" t="s">
        <v>159</v>
      </c>
      <c r="AD2" s="29" t="s">
        <v>160</v>
      </c>
      <c r="AE2" s="29" t="s">
        <v>161</v>
      </c>
      <c r="AF2" s="29" t="s">
        <v>148</v>
      </c>
      <c r="AG2" s="30" t="s">
        <v>162</v>
      </c>
      <c r="AH2" s="29" t="s">
        <v>163</v>
      </c>
      <c r="AI2" s="29" t="s">
        <v>164</v>
      </c>
      <c r="AJ2" s="29" t="s">
        <v>165</v>
      </c>
      <c r="AK2" s="30" t="s">
        <v>166</v>
      </c>
      <c r="AL2" s="30" t="s">
        <v>167</v>
      </c>
      <c r="AM2" s="30" t="s">
        <v>168</v>
      </c>
      <c r="AN2" s="30" t="s">
        <v>169</v>
      </c>
      <c r="AO2" s="30" t="s">
        <v>170</v>
      </c>
      <c r="AP2" s="30" t="s">
        <v>171</v>
      </c>
      <c r="AQ2" s="30" t="s">
        <v>172</v>
      </c>
      <c r="AR2" s="30" t="s">
        <v>173</v>
      </c>
      <c r="AS2" s="30" t="s">
        <v>174</v>
      </c>
      <c r="AT2" s="31" t="s">
        <v>236</v>
      </c>
    </row>
    <row r="3" spans="1:47" x14ac:dyDescent="0.15">
      <c r="A3" s="12" t="s">
        <v>2</v>
      </c>
      <c r="B3" s="55" t="s">
        <v>319</v>
      </c>
      <c r="C3" s="3" t="s">
        <v>13</v>
      </c>
      <c r="D3" s="4">
        <v>0</v>
      </c>
      <c r="E3" s="13">
        <v>7685000000</v>
      </c>
      <c r="F3" s="32"/>
      <c r="G3" s="32"/>
      <c r="H3" s="33">
        <v>0.3</v>
      </c>
      <c r="I3" s="32">
        <v>7.7</v>
      </c>
      <c r="J3" s="32"/>
      <c r="K3" s="34">
        <v>90.7</v>
      </c>
      <c r="L3" s="34"/>
      <c r="M3" s="34"/>
      <c r="N3" s="34"/>
      <c r="O3" s="34">
        <v>1.3</v>
      </c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26">
        <f>SUM(F3:AS3)</f>
        <v>100</v>
      </c>
      <c r="AU3" s="12">
        <v>0.33</v>
      </c>
    </row>
    <row r="4" spans="1:47" x14ac:dyDescent="0.15">
      <c r="A4" s="12" t="s">
        <v>2</v>
      </c>
      <c r="B4" s="55" t="s">
        <v>322</v>
      </c>
      <c r="C4" s="3" t="s">
        <v>14</v>
      </c>
      <c r="D4" s="4">
        <v>0</v>
      </c>
      <c r="E4" s="13">
        <v>132400000</v>
      </c>
      <c r="F4" s="32"/>
      <c r="G4" s="32"/>
      <c r="H4" s="33"/>
      <c r="I4" s="32">
        <v>0.5</v>
      </c>
      <c r="J4" s="32"/>
      <c r="K4" s="34">
        <v>4.4000000000000004</v>
      </c>
      <c r="L4" s="34"/>
      <c r="M4" s="34"/>
      <c r="N4" s="34"/>
      <c r="O4" s="34"/>
      <c r="P4" s="34">
        <v>95.1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26">
        <f t="shared" ref="AT4:AT45" si="0">SUM(F4:AS4)</f>
        <v>100</v>
      </c>
      <c r="AU4" s="12">
        <v>0.23</v>
      </c>
    </row>
    <row r="5" spans="1:47" x14ac:dyDescent="0.15">
      <c r="A5" s="12" t="s">
        <v>2</v>
      </c>
      <c r="B5" s="55" t="s">
        <v>328</v>
      </c>
      <c r="C5" s="3" t="s">
        <v>34</v>
      </c>
      <c r="D5" s="4">
        <v>1</v>
      </c>
      <c r="E5" s="13">
        <v>32500000</v>
      </c>
      <c r="F5" s="32"/>
      <c r="G5" s="32"/>
      <c r="H5" s="33"/>
      <c r="I5" s="32">
        <v>1.5</v>
      </c>
      <c r="J5" s="32"/>
      <c r="K5" s="34">
        <v>13.9</v>
      </c>
      <c r="L5" s="34"/>
      <c r="M5" s="34"/>
      <c r="N5" s="34"/>
      <c r="O5" s="34"/>
      <c r="P5" s="34">
        <v>84.6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26">
        <f t="shared" si="0"/>
        <v>100</v>
      </c>
      <c r="AU5" s="12">
        <v>0.5</v>
      </c>
    </row>
    <row r="6" spans="1:47" x14ac:dyDescent="0.15">
      <c r="A6" s="12" t="s">
        <v>2</v>
      </c>
      <c r="B6" s="55" t="s">
        <v>323</v>
      </c>
      <c r="C6" s="3" t="s">
        <v>35</v>
      </c>
      <c r="D6" s="4">
        <v>1</v>
      </c>
      <c r="E6" s="13">
        <v>434500</v>
      </c>
      <c r="F6" s="32"/>
      <c r="G6" s="32"/>
      <c r="H6" s="33"/>
      <c r="I6" s="32">
        <v>0.2</v>
      </c>
      <c r="J6" s="32"/>
      <c r="K6" s="33"/>
      <c r="L6" s="33"/>
      <c r="M6" s="34"/>
      <c r="N6" s="34"/>
      <c r="O6" s="34"/>
      <c r="P6" s="34">
        <v>99.8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26">
        <f t="shared" si="0"/>
        <v>100</v>
      </c>
      <c r="AU6" s="12">
        <v>0</v>
      </c>
    </row>
    <row r="7" spans="1:47" x14ac:dyDescent="0.15">
      <c r="A7" s="12" t="s">
        <v>2</v>
      </c>
      <c r="B7" s="55" t="s">
        <v>320</v>
      </c>
      <c r="C7" s="3" t="s">
        <v>44</v>
      </c>
      <c r="D7" s="4">
        <v>2</v>
      </c>
      <c r="E7" s="13">
        <v>140000000</v>
      </c>
      <c r="F7" s="32"/>
      <c r="G7" s="32"/>
      <c r="H7" s="33"/>
      <c r="I7" s="32"/>
      <c r="J7" s="32"/>
      <c r="K7" s="34">
        <v>50</v>
      </c>
      <c r="L7" s="34"/>
      <c r="M7" s="34"/>
      <c r="P7" s="26">
        <v>50</v>
      </c>
      <c r="AT7" s="26">
        <f t="shared" si="0"/>
        <v>100</v>
      </c>
      <c r="AU7" s="12">
        <v>0.68</v>
      </c>
    </row>
    <row r="8" spans="1:47" x14ac:dyDescent="0.15">
      <c r="A8" s="12" t="s">
        <v>2</v>
      </c>
      <c r="B8" s="55" t="s">
        <v>324</v>
      </c>
      <c r="C8" s="4" t="s">
        <v>41</v>
      </c>
      <c r="D8" s="4">
        <v>2</v>
      </c>
      <c r="E8" s="13">
        <v>550000</v>
      </c>
      <c r="F8" s="32"/>
      <c r="G8" s="32"/>
      <c r="H8" s="32"/>
      <c r="I8" s="32"/>
      <c r="J8" s="32"/>
      <c r="K8" s="34"/>
      <c r="L8" s="34"/>
      <c r="M8" s="34">
        <v>100</v>
      </c>
      <c r="N8" s="34"/>
      <c r="O8" s="34"/>
      <c r="P8" s="32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26">
        <f t="shared" si="0"/>
        <v>100</v>
      </c>
      <c r="AU8" s="12">
        <v>0</v>
      </c>
    </row>
    <row r="9" spans="1:47" x14ac:dyDescent="0.15">
      <c r="A9" s="12" t="s">
        <v>2</v>
      </c>
      <c r="B9" s="55" t="s">
        <v>325</v>
      </c>
      <c r="C9" s="4" t="s">
        <v>42</v>
      </c>
      <c r="D9" s="4">
        <v>2</v>
      </c>
      <c r="E9" s="13">
        <v>33000</v>
      </c>
      <c r="F9" s="32"/>
      <c r="G9" s="32"/>
      <c r="H9" s="32"/>
      <c r="I9" s="32">
        <v>1.5</v>
      </c>
      <c r="J9" s="32"/>
      <c r="K9" s="32">
        <v>25.8</v>
      </c>
      <c r="L9" s="32"/>
      <c r="M9" s="34"/>
      <c r="N9" s="34"/>
      <c r="O9" s="34">
        <v>72.7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26">
        <f t="shared" si="0"/>
        <v>100</v>
      </c>
      <c r="AU9" s="12">
        <v>0.63</v>
      </c>
    </row>
    <row r="10" spans="1:47" x14ac:dyDescent="0.15">
      <c r="A10" s="12" t="s">
        <v>2</v>
      </c>
      <c r="B10" s="55" t="s">
        <v>326</v>
      </c>
      <c r="C10" s="4" t="s">
        <v>43</v>
      </c>
      <c r="D10" s="4">
        <v>2</v>
      </c>
      <c r="E10" s="13">
        <v>5120000</v>
      </c>
      <c r="F10" s="32"/>
      <c r="G10" s="32"/>
      <c r="H10" s="32"/>
      <c r="I10" s="32">
        <v>7.1</v>
      </c>
      <c r="J10" s="32"/>
      <c r="K10" s="32">
        <v>90.9</v>
      </c>
      <c r="L10" s="32"/>
      <c r="M10" s="34"/>
      <c r="N10" s="34"/>
      <c r="O10" s="34">
        <v>2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26">
        <f t="shared" si="0"/>
        <v>100</v>
      </c>
      <c r="AU10" s="12">
        <v>0.35</v>
      </c>
    </row>
    <row r="11" spans="1:47" x14ac:dyDescent="0.15">
      <c r="A11" s="12" t="s">
        <v>2</v>
      </c>
      <c r="B11" s="55" t="s">
        <v>327</v>
      </c>
      <c r="C11" s="3" t="s">
        <v>49</v>
      </c>
      <c r="D11" s="4">
        <v>3</v>
      </c>
      <c r="E11" s="13">
        <v>1515000000</v>
      </c>
      <c r="F11" s="32"/>
      <c r="G11" s="32"/>
      <c r="H11" s="33"/>
      <c r="I11" s="32">
        <v>7.9</v>
      </c>
      <c r="J11" s="32"/>
      <c r="K11" s="34">
        <v>16.59</v>
      </c>
      <c r="L11" s="34"/>
      <c r="M11" s="34"/>
      <c r="N11" s="34"/>
      <c r="O11" s="34">
        <v>75.599999999999994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26">
        <f t="shared" si="0"/>
        <v>100.09</v>
      </c>
      <c r="AU11" s="12">
        <v>0.7</v>
      </c>
    </row>
    <row r="12" spans="1:47" x14ac:dyDescent="0.15">
      <c r="A12" s="12" t="s">
        <v>2</v>
      </c>
      <c r="B12" s="55" t="s">
        <v>329</v>
      </c>
      <c r="C12" s="3" t="s">
        <v>50</v>
      </c>
      <c r="D12" s="4">
        <v>3</v>
      </c>
      <c r="E12" s="13">
        <v>72800000</v>
      </c>
      <c r="F12" s="32"/>
      <c r="G12" s="32"/>
      <c r="H12" s="33">
        <v>7.7</v>
      </c>
      <c r="I12" s="32">
        <v>5.0999999999999996</v>
      </c>
      <c r="J12" s="32"/>
      <c r="K12" s="34">
        <v>10</v>
      </c>
      <c r="L12" s="34"/>
      <c r="M12" s="34"/>
      <c r="N12" s="34"/>
      <c r="O12" s="34">
        <v>77.2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26">
        <f t="shared" si="0"/>
        <v>100</v>
      </c>
      <c r="AU12" s="12">
        <v>0.78</v>
      </c>
    </row>
    <row r="13" spans="1:47" x14ac:dyDescent="0.15">
      <c r="A13" s="12" t="s">
        <v>2</v>
      </c>
      <c r="B13" s="55" t="s">
        <v>321</v>
      </c>
      <c r="C13" s="4" t="s">
        <v>48</v>
      </c>
      <c r="D13" s="4">
        <v>3</v>
      </c>
      <c r="E13" s="13">
        <v>2540000</v>
      </c>
      <c r="F13" s="32"/>
      <c r="G13" s="32"/>
      <c r="H13" s="32"/>
      <c r="I13" s="32">
        <v>41.1</v>
      </c>
      <c r="J13" s="32"/>
      <c r="K13" s="34">
        <v>19.5</v>
      </c>
      <c r="L13" s="34"/>
      <c r="M13" s="34"/>
      <c r="N13" s="34"/>
      <c r="O13" s="34">
        <v>39.4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26">
        <f t="shared" si="0"/>
        <v>100</v>
      </c>
      <c r="AU13" s="12">
        <v>1.05</v>
      </c>
    </row>
    <row r="14" spans="1:47" s="50" customFormat="1" ht="6.95" customHeight="1" x14ac:dyDescent="0.15">
      <c r="A14" s="25"/>
      <c r="B14" s="25"/>
      <c r="C14" s="25"/>
      <c r="D14" s="25"/>
      <c r="E14" s="2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</row>
    <row r="15" spans="1:47" x14ac:dyDescent="0.15">
      <c r="A15" s="12" t="s">
        <v>232</v>
      </c>
      <c r="B15" s="55" t="s">
        <v>330</v>
      </c>
      <c r="C15" s="3" t="s">
        <v>51</v>
      </c>
      <c r="D15" s="3">
        <v>0</v>
      </c>
      <c r="E15" s="13">
        <v>79500000</v>
      </c>
      <c r="F15" s="32">
        <v>100</v>
      </c>
      <c r="AT15" s="26">
        <f t="shared" si="0"/>
        <v>100</v>
      </c>
      <c r="AU15" s="12">
        <v>0</v>
      </c>
    </row>
    <row r="16" spans="1:47" x14ac:dyDescent="0.15">
      <c r="A16" s="12" t="s">
        <v>232</v>
      </c>
      <c r="B16" s="55" t="s">
        <v>331</v>
      </c>
      <c r="C16" s="3" t="s">
        <v>52</v>
      </c>
      <c r="D16" s="3">
        <v>0</v>
      </c>
      <c r="E16" s="13">
        <v>8000</v>
      </c>
      <c r="F16" s="32">
        <v>100</v>
      </c>
      <c r="AT16" s="26">
        <f t="shared" si="0"/>
        <v>100</v>
      </c>
      <c r="AU16" s="12">
        <v>0</v>
      </c>
    </row>
    <row r="17" spans="1:47" x14ac:dyDescent="0.15">
      <c r="A17" s="12" t="s">
        <v>232</v>
      </c>
      <c r="B17" s="55" t="s">
        <v>332</v>
      </c>
      <c r="C17" s="3" t="s">
        <v>53</v>
      </c>
      <c r="D17" s="3">
        <v>0</v>
      </c>
      <c r="E17" s="13">
        <v>20000</v>
      </c>
      <c r="F17" s="32">
        <v>100</v>
      </c>
      <c r="AT17" s="26">
        <f t="shared" si="0"/>
        <v>100</v>
      </c>
      <c r="AU17" s="12">
        <v>0</v>
      </c>
    </row>
    <row r="18" spans="1:47" x14ac:dyDescent="0.15">
      <c r="A18" s="12" t="s">
        <v>232</v>
      </c>
      <c r="B18" s="55" t="s">
        <v>333</v>
      </c>
      <c r="C18" s="3" t="s">
        <v>54</v>
      </c>
      <c r="D18" s="3">
        <v>0</v>
      </c>
      <c r="E18" s="13">
        <v>7200000</v>
      </c>
      <c r="F18" s="32">
        <v>74.3</v>
      </c>
      <c r="G18" s="32"/>
      <c r="H18" s="33"/>
      <c r="I18" s="32">
        <v>20.100000000000001</v>
      </c>
      <c r="J18" s="32"/>
      <c r="K18" s="34"/>
      <c r="L18" s="34">
        <v>2.8</v>
      </c>
      <c r="M18" s="34">
        <v>2.8</v>
      </c>
      <c r="N18" s="34"/>
      <c r="O18" s="34"/>
      <c r="AT18" s="26">
        <f t="shared" si="0"/>
        <v>100</v>
      </c>
      <c r="AU18" s="12">
        <v>0.76</v>
      </c>
    </row>
    <row r="19" spans="1:47" x14ac:dyDescent="0.15">
      <c r="A19" s="12" t="s">
        <v>232</v>
      </c>
      <c r="B19" s="55" t="s">
        <v>334</v>
      </c>
      <c r="C19" s="4" t="s">
        <v>55</v>
      </c>
      <c r="D19" s="3">
        <v>0</v>
      </c>
      <c r="E19" s="13">
        <v>2795000000</v>
      </c>
      <c r="F19" s="32">
        <v>93.7</v>
      </c>
      <c r="G19" s="32"/>
      <c r="H19" s="32"/>
      <c r="I19" s="32"/>
      <c r="J19" s="32">
        <v>6.3</v>
      </c>
      <c r="K19" s="34"/>
      <c r="L19" s="34"/>
      <c r="AT19" s="26">
        <f t="shared" si="0"/>
        <v>100</v>
      </c>
      <c r="AU19" s="12">
        <v>0.23</v>
      </c>
    </row>
    <row r="20" spans="1:47" x14ac:dyDescent="0.15">
      <c r="A20" s="12" t="s">
        <v>232</v>
      </c>
      <c r="B20" s="55" t="s">
        <v>335</v>
      </c>
      <c r="C20" s="3" t="s">
        <v>66</v>
      </c>
      <c r="D20" s="3">
        <v>1</v>
      </c>
      <c r="E20" s="13">
        <v>70000</v>
      </c>
      <c r="F20" s="32">
        <v>56.4</v>
      </c>
      <c r="G20" s="32">
        <v>43.6</v>
      </c>
      <c r="AT20" s="26">
        <f t="shared" si="0"/>
        <v>100</v>
      </c>
      <c r="AU20" s="12">
        <v>0.68</v>
      </c>
    </row>
    <row r="21" spans="1:47" x14ac:dyDescent="0.15">
      <c r="A21" s="12" t="s">
        <v>232</v>
      </c>
      <c r="B21" s="55" t="s">
        <v>336</v>
      </c>
      <c r="C21" s="3" t="s">
        <v>67</v>
      </c>
      <c r="D21" s="3">
        <v>1</v>
      </c>
      <c r="E21" s="13">
        <v>9450000</v>
      </c>
      <c r="F21" s="32">
        <v>79.900000000000006</v>
      </c>
      <c r="G21" s="32"/>
      <c r="H21" s="33">
        <v>12.7</v>
      </c>
      <c r="I21" s="32">
        <v>7.4</v>
      </c>
      <c r="J21" s="32"/>
      <c r="AT21" s="26">
        <f t="shared" si="0"/>
        <v>100.00000000000001</v>
      </c>
      <c r="AU21" s="12">
        <v>0.64</v>
      </c>
    </row>
    <row r="22" spans="1:47" x14ac:dyDescent="0.15">
      <c r="A22" s="12" t="s">
        <v>232</v>
      </c>
      <c r="B22" s="55" t="s">
        <v>337</v>
      </c>
      <c r="C22" s="3" t="s">
        <v>68</v>
      </c>
      <c r="D22" s="3">
        <v>1</v>
      </c>
      <c r="E22" s="13">
        <v>84500000</v>
      </c>
      <c r="F22" s="32">
        <v>98.2</v>
      </c>
      <c r="G22" s="32"/>
      <c r="H22" s="33"/>
      <c r="I22" s="32">
        <v>1.8</v>
      </c>
      <c r="J22" s="32"/>
      <c r="AT22" s="26">
        <f t="shared" si="0"/>
        <v>100</v>
      </c>
      <c r="AU22" s="12">
        <v>0.1</v>
      </c>
    </row>
    <row r="23" spans="1:47" x14ac:dyDescent="0.15">
      <c r="A23" s="12" t="s">
        <v>232</v>
      </c>
      <c r="B23" s="55" t="s">
        <v>338</v>
      </c>
      <c r="C23" s="3" t="s">
        <v>69</v>
      </c>
      <c r="D23" s="3">
        <v>1</v>
      </c>
      <c r="E23" s="13">
        <v>287500</v>
      </c>
      <c r="F23" s="32">
        <v>100</v>
      </c>
      <c r="G23" s="32"/>
      <c r="H23" s="33"/>
      <c r="I23" s="32"/>
      <c r="J23" s="32"/>
      <c r="AT23" s="26">
        <f t="shared" si="0"/>
        <v>100</v>
      </c>
      <c r="AU23" s="12">
        <v>0</v>
      </c>
    </row>
    <row r="24" spans="1:47" x14ac:dyDescent="0.15">
      <c r="A24" s="12" t="s">
        <v>232</v>
      </c>
      <c r="B24" s="55" t="s">
        <v>339</v>
      </c>
      <c r="C24" s="4" t="s">
        <v>70</v>
      </c>
      <c r="D24" s="4">
        <v>1</v>
      </c>
      <c r="E24" s="13">
        <v>75500000</v>
      </c>
      <c r="F24" s="32">
        <v>80.8</v>
      </c>
      <c r="G24" s="32"/>
      <c r="H24" s="32"/>
      <c r="I24" s="32">
        <v>19.2</v>
      </c>
      <c r="J24" s="32"/>
      <c r="AT24" s="26">
        <f t="shared" si="0"/>
        <v>100</v>
      </c>
      <c r="AU24" s="12">
        <v>0.49</v>
      </c>
    </row>
    <row r="25" spans="1:47" x14ac:dyDescent="0.15">
      <c r="A25" s="12" t="s">
        <v>232</v>
      </c>
      <c r="B25" s="55" t="s">
        <v>340</v>
      </c>
      <c r="C25" s="3" t="s">
        <v>74</v>
      </c>
      <c r="D25" s="3">
        <v>2</v>
      </c>
      <c r="E25" s="13">
        <v>275000</v>
      </c>
      <c r="F25" s="32">
        <v>29.6</v>
      </c>
      <c r="G25" s="32"/>
      <c r="H25" s="33">
        <v>70.400000000000006</v>
      </c>
      <c r="I25" s="32"/>
      <c r="AT25" s="26">
        <f t="shared" si="0"/>
        <v>100</v>
      </c>
      <c r="AU25" s="12">
        <v>0.61</v>
      </c>
    </row>
    <row r="26" spans="1:47" x14ac:dyDescent="0.15">
      <c r="A26" s="12" t="s">
        <v>232</v>
      </c>
      <c r="B26" s="55" t="s">
        <v>341</v>
      </c>
      <c r="C26" s="3" t="s">
        <v>75</v>
      </c>
      <c r="D26" s="3">
        <v>2</v>
      </c>
      <c r="E26" s="13">
        <v>7000</v>
      </c>
      <c r="F26" s="32">
        <v>35.700000000000003</v>
      </c>
      <c r="G26" s="32"/>
      <c r="H26" s="33">
        <v>64.3</v>
      </c>
      <c r="I26" s="32"/>
      <c r="J26" s="32"/>
      <c r="AT26" s="26">
        <f t="shared" si="0"/>
        <v>100</v>
      </c>
      <c r="AU26" s="12">
        <v>0.66</v>
      </c>
    </row>
    <row r="27" spans="1:47" x14ac:dyDescent="0.15">
      <c r="A27" s="12" t="s">
        <v>232</v>
      </c>
      <c r="B27" s="55" t="s">
        <v>342</v>
      </c>
      <c r="C27" s="4" t="s">
        <v>76</v>
      </c>
      <c r="D27" s="4">
        <v>2</v>
      </c>
      <c r="E27" s="13">
        <v>154000000</v>
      </c>
      <c r="F27" s="32">
        <v>53.9</v>
      </c>
      <c r="G27" s="32"/>
      <c r="H27" s="32"/>
      <c r="I27" s="32">
        <v>46.1</v>
      </c>
      <c r="J27" s="32"/>
      <c r="AT27" s="26">
        <f t="shared" si="0"/>
        <v>100</v>
      </c>
      <c r="AU27" s="12">
        <v>0.69</v>
      </c>
    </row>
    <row r="28" spans="1:47" s="50" customFormat="1" ht="6.95" customHeight="1" x14ac:dyDescent="0.15">
      <c r="A28" s="25"/>
      <c r="B28" s="25"/>
      <c r="C28" s="25"/>
      <c r="D28" s="25"/>
      <c r="E28" s="2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7" x14ac:dyDescent="0.15">
      <c r="A29" s="12" t="s">
        <v>233</v>
      </c>
      <c r="B29" s="55" t="s">
        <v>343</v>
      </c>
      <c r="C29" s="3" t="s">
        <v>56</v>
      </c>
      <c r="D29" s="3">
        <v>0</v>
      </c>
      <c r="E29" s="13">
        <v>750000</v>
      </c>
      <c r="F29" s="32">
        <v>100</v>
      </c>
      <c r="G29" s="32"/>
      <c r="H29" s="33"/>
      <c r="I29" s="32"/>
      <c r="J29" s="3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26">
        <f t="shared" si="0"/>
        <v>100</v>
      </c>
      <c r="AU29" s="12">
        <v>0</v>
      </c>
    </row>
    <row r="30" spans="1:47" x14ac:dyDescent="0.15">
      <c r="A30" s="12" t="s">
        <v>233</v>
      </c>
      <c r="B30" s="55" t="s">
        <v>344</v>
      </c>
      <c r="C30" s="3" t="s">
        <v>57</v>
      </c>
      <c r="D30" s="3">
        <v>0</v>
      </c>
      <c r="E30" s="13">
        <v>5980000</v>
      </c>
      <c r="F30" s="32">
        <v>0.2</v>
      </c>
      <c r="G30" s="32"/>
      <c r="H30" s="33">
        <v>99.6</v>
      </c>
      <c r="I30" s="32"/>
      <c r="J30" s="32">
        <v>0.2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26">
        <f t="shared" si="0"/>
        <v>100</v>
      </c>
      <c r="AU30" s="12">
        <v>0</v>
      </c>
    </row>
    <row r="31" spans="1:47" x14ac:dyDescent="0.15">
      <c r="A31" s="12" t="s">
        <v>233</v>
      </c>
      <c r="B31" s="55" t="s">
        <v>345</v>
      </c>
      <c r="C31" s="3" t="s">
        <v>58</v>
      </c>
      <c r="D31" s="3">
        <v>0</v>
      </c>
      <c r="E31" s="13">
        <v>50000000</v>
      </c>
      <c r="F31" s="32">
        <v>100</v>
      </c>
      <c r="G31" s="32"/>
      <c r="H31" s="33"/>
      <c r="I31" s="32"/>
      <c r="J31" s="3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26">
        <f t="shared" si="0"/>
        <v>100</v>
      </c>
      <c r="AU31" s="12">
        <v>0</v>
      </c>
    </row>
    <row r="32" spans="1:47" x14ac:dyDescent="0.15">
      <c r="A32" s="12" t="s">
        <v>233</v>
      </c>
      <c r="B32" s="55" t="s">
        <v>346</v>
      </c>
      <c r="C32" s="3" t="s">
        <v>59</v>
      </c>
      <c r="D32" s="3">
        <v>0</v>
      </c>
      <c r="E32" s="13">
        <v>1220000</v>
      </c>
      <c r="F32" s="32">
        <v>80.7</v>
      </c>
      <c r="G32" s="32"/>
      <c r="H32" s="33">
        <v>12.7</v>
      </c>
      <c r="I32" s="32">
        <v>6.6</v>
      </c>
      <c r="J32" s="32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26">
        <f t="shared" si="0"/>
        <v>100</v>
      </c>
      <c r="AU32" s="12">
        <v>0.64</v>
      </c>
    </row>
    <row r="33" spans="1:47" x14ac:dyDescent="0.15">
      <c r="A33" s="12" t="s">
        <v>233</v>
      </c>
      <c r="B33" s="55" t="s">
        <v>347</v>
      </c>
      <c r="C33" s="3" t="s">
        <v>60</v>
      </c>
      <c r="D33" s="3">
        <v>0</v>
      </c>
      <c r="E33" s="13">
        <v>105500</v>
      </c>
      <c r="F33" s="32">
        <v>66.8</v>
      </c>
      <c r="G33" s="32"/>
      <c r="H33" s="33">
        <v>33.200000000000003</v>
      </c>
      <c r="I33" s="32"/>
      <c r="AT33" s="26">
        <f t="shared" si="0"/>
        <v>100</v>
      </c>
      <c r="AU33" s="12">
        <v>0.64</v>
      </c>
    </row>
    <row r="34" spans="1:47" x14ac:dyDescent="0.15">
      <c r="A34" s="12" t="s">
        <v>233</v>
      </c>
      <c r="B34" s="55" t="s">
        <v>348</v>
      </c>
      <c r="C34" s="3" t="s">
        <v>61</v>
      </c>
      <c r="D34" s="3">
        <v>0</v>
      </c>
      <c r="E34" s="13">
        <v>392500</v>
      </c>
      <c r="F34" s="32">
        <v>40.4</v>
      </c>
      <c r="G34" s="32"/>
      <c r="H34" s="33">
        <v>59.6</v>
      </c>
      <c r="I34" s="32"/>
      <c r="J34" s="32"/>
      <c r="K34" s="34"/>
      <c r="AT34" s="26">
        <f>SUM(F34:AS34)</f>
        <v>100</v>
      </c>
      <c r="AU34" s="12">
        <v>0.68</v>
      </c>
    </row>
    <row r="35" spans="1:47" x14ac:dyDescent="0.15">
      <c r="A35" s="12" t="s">
        <v>233</v>
      </c>
      <c r="B35" s="55" t="s">
        <v>349</v>
      </c>
      <c r="C35" s="3" t="s">
        <v>62</v>
      </c>
      <c r="D35" s="3">
        <v>0</v>
      </c>
      <c r="E35" s="13">
        <v>992000000000</v>
      </c>
      <c r="F35" s="32">
        <v>98.9</v>
      </c>
      <c r="G35" s="32"/>
      <c r="H35" s="33"/>
      <c r="I35" s="32">
        <v>1.1000000000000001</v>
      </c>
      <c r="J35" s="32"/>
      <c r="K35" s="33"/>
      <c r="AT35" s="26">
        <f t="shared" si="0"/>
        <v>100</v>
      </c>
      <c r="AU35" s="12">
        <v>0.06</v>
      </c>
    </row>
    <row r="36" spans="1:47" x14ac:dyDescent="0.15">
      <c r="A36" s="12" t="s">
        <v>233</v>
      </c>
      <c r="B36" s="55" t="s">
        <v>350</v>
      </c>
      <c r="C36" s="3" t="s">
        <v>63</v>
      </c>
      <c r="D36" s="3">
        <v>0</v>
      </c>
      <c r="E36" s="13">
        <v>5300000000</v>
      </c>
      <c r="F36" s="32">
        <v>62.3</v>
      </c>
      <c r="G36" s="32"/>
      <c r="H36" s="33"/>
      <c r="I36" s="32">
        <v>37.700000000000003</v>
      </c>
      <c r="J36" s="32"/>
      <c r="K36" s="33"/>
      <c r="AT36" s="26">
        <f t="shared" si="0"/>
        <v>100</v>
      </c>
      <c r="AU36" s="12">
        <v>0.67</v>
      </c>
    </row>
    <row r="37" spans="1:47" x14ac:dyDescent="0.15">
      <c r="A37" s="12" t="s">
        <v>233</v>
      </c>
      <c r="B37" s="55" t="s">
        <v>351</v>
      </c>
      <c r="C37" s="3" t="s">
        <v>64</v>
      </c>
      <c r="D37" s="3">
        <v>0</v>
      </c>
      <c r="E37" s="13">
        <v>37000000000</v>
      </c>
      <c r="F37" s="32">
        <v>95.4</v>
      </c>
      <c r="G37" s="32"/>
      <c r="H37" s="33"/>
      <c r="I37" s="32">
        <v>4.5999999999999996</v>
      </c>
      <c r="J37" s="32"/>
      <c r="K37" s="33"/>
      <c r="AT37" s="26">
        <f t="shared" si="0"/>
        <v>100</v>
      </c>
      <c r="AU37" s="12">
        <v>0.2</v>
      </c>
    </row>
    <row r="38" spans="1:47" x14ac:dyDescent="0.15">
      <c r="A38" s="12" t="s">
        <v>233</v>
      </c>
      <c r="B38" s="55" t="s">
        <v>352</v>
      </c>
      <c r="C38" s="3" t="s">
        <v>65</v>
      </c>
      <c r="D38" s="3">
        <v>0</v>
      </c>
      <c r="E38" s="13">
        <v>950000000</v>
      </c>
      <c r="F38" s="32">
        <v>85</v>
      </c>
      <c r="G38" s="32"/>
      <c r="H38" s="33">
        <v>10</v>
      </c>
      <c r="I38" s="32">
        <v>5</v>
      </c>
      <c r="J38" s="32"/>
      <c r="AT38" s="26">
        <f t="shared" si="0"/>
        <v>100</v>
      </c>
      <c r="AU38" s="12">
        <v>0.52</v>
      </c>
    </row>
    <row r="39" spans="1:47" x14ac:dyDescent="0.15">
      <c r="A39" s="12" t="s">
        <v>233</v>
      </c>
      <c r="B39" s="55" t="s">
        <v>353</v>
      </c>
      <c r="C39" s="3" t="s">
        <v>71</v>
      </c>
      <c r="D39" s="3">
        <v>1</v>
      </c>
      <c r="E39" s="13">
        <v>14150000000</v>
      </c>
      <c r="F39" s="32">
        <v>87.6</v>
      </c>
      <c r="G39" s="32"/>
      <c r="H39" s="33">
        <v>12</v>
      </c>
      <c r="I39" s="32"/>
      <c r="J39" s="32">
        <v>0.4</v>
      </c>
      <c r="K39" s="34"/>
      <c r="L39" s="34"/>
      <c r="AT39" s="26">
        <f t="shared" si="0"/>
        <v>100</v>
      </c>
      <c r="AU39" s="12">
        <v>0.36</v>
      </c>
    </row>
    <row r="40" spans="1:47" x14ac:dyDescent="0.15">
      <c r="A40" s="12" t="s">
        <v>233</v>
      </c>
      <c r="B40" s="55" t="s">
        <v>354</v>
      </c>
      <c r="C40" s="4" t="s">
        <v>72</v>
      </c>
      <c r="D40" s="3">
        <v>1</v>
      </c>
      <c r="E40" s="13">
        <v>38850000</v>
      </c>
      <c r="F40" s="32">
        <v>87.8</v>
      </c>
      <c r="G40" s="32"/>
      <c r="H40" s="32"/>
      <c r="I40" s="32">
        <v>12.2</v>
      </c>
      <c r="J40" s="32"/>
      <c r="AT40" s="26">
        <f t="shared" si="0"/>
        <v>100</v>
      </c>
      <c r="AU40" s="12">
        <v>0.36</v>
      </c>
    </row>
    <row r="41" spans="1:47" x14ac:dyDescent="0.15">
      <c r="A41" s="12" t="s">
        <v>233</v>
      </c>
      <c r="B41" s="55" t="s">
        <v>355</v>
      </c>
      <c r="C41" s="4" t="s">
        <v>73</v>
      </c>
      <c r="D41" s="4">
        <v>1</v>
      </c>
      <c r="E41" s="13">
        <v>11000</v>
      </c>
      <c r="F41" s="32">
        <v>72.7</v>
      </c>
      <c r="G41" s="32"/>
      <c r="H41" s="32">
        <v>4.5</v>
      </c>
      <c r="I41" s="32">
        <v>9.1999999999999993</v>
      </c>
      <c r="J41" s="32"/>
      <c r="K41" s="34">
        <v>13.6</v>
      </c>
      <c r="L41" s="34"/>
      <c r="M41" s="34"/>
      <c r="AT41" s="26">
        <f t="shared" si="0"/>
        <v>100</v>
      </c>
      <c r="AU41" s="12">
        <v>0.86</v>
      </c>
    </row>
    <row r="42" spans="1:47" x14ac:dyDescent="0.15">
      <c r="A42" s="12" t="s">
        <v>233</v>
      </c>
      <c r="B42" s="55" t="s">
        <v>356</v>
      </c>
      <c r="C42" s="4" t="s">
        <v>77</v>
      </c>
      <c r="D42" s="3">
        <v>2</v>
      </c>
      <c r="E42" s="13">
        <v>9530000000</v>
      </c>
      <c r="F42" s="32">
        <v>97.3</v>
      </c>
      <c r="G42" s="32"/>
      <c r="H42" s="32"/>
      <c r="I42" s="32">
        <v>2.7</v>
      </c>
      <c r="J42" s="32"/>
      <c r="AT42" s="26">
        <f t="shared" si="0"/>
        <v>100</v>
      </c>
      <c r="AU42" s="12">
        <v>0.14000000000000001</v>
      </c>
    </row>
    <row r="43" spans="1:47" x14ac:dyDescent="0.15">
      <c r="A43" s="12" t="s">
        <v>233</v>
      </c>
      <c r="B43" s="55" t="s">
        <v>357</v>
      </c>
      <c r="C43" s="4" t="s">
        <v>78</v>
      </c>
      <c r="D43" s="3">
        <v>2</v>
      </c>
      <c r="E43" s="13">
        <v>155500000</v>
      </c>
      <c r="F43" s="32">
        <v>88.4</v>
      </c>
      <c r="G43" s="32"/>
      <c r="H43" s="32"/>
      <c r="I43" s="32">
        <v>11.3</v>
      </c>
      <c r="J43" s="32"/>
      <c r="K43" s="32"/>
      <c r="L43" s="32"/>
      <c r="M43" s="34"/>
      <c r="N43" s="34">
        <v>0.3</v>
      </c>
      <c r="O43" s="34"/>
      <c r="P43" s="34"/>
      <c r="AT43" s="26">
        <f t="shared" si="0"/>
        <v>100</v>
      </c>
      <c r="AU43" s="12">
        <v>0.36</v>
      </c>
    </row>
    <row r="44" spans="1:47" x14ac:dyDescent="0.15">
      <c r="A44" s="12" t="s">
        <v>233</v>
      </c>
      <c r="B44" s="55" t="s">
        <v>358</v>
      </c>
      <c r="C44" s="4" t="s">
        <v>79</v>
      </c>
      <c r="D44" s="4">
        <v>3</v>
      </c>
      <c r="E44" s="13">
        <v>25500</v>
      </c>
      <c r="F44" s="32">
        <v>21.6</v>
      </c>
      <c r="G44" s="32"/>
      <c r="H44" s="32">
        <v>68.599999999999994</v>
      </c>
      <c r="I44" s="32"/>
      <c r="J44" s="32"/>
      <c r="K44" s="34"/>
      <c r="L44" s="34">
        <v>9.8000000000000007</v>
      </c>
      <c r="M44" s="34"/>
      <c r="N44" s="34"/>
      <c r="AT44" s="26">
        <f t="shared" si="0"/>
        <v>99.999999999999986</v>
      </c>
      <c r="AU44" s="12">
        <v>0.82</v>
      </c>
    </row>
    <row r="45" spans="1:47" x14ac:dyDescent="0.15">
      <c r="A45" s="12" t="s">
        <v>233</v>
      </c>
      <c r="B45" s="55" t="s">
        <v>359</v>
      </c>
      <c r="C45" s="4" t="s">
        <v>80</v>
      </c>
      <c r="D45" s="4">
        <v>3</v>
      </c>
      <c r="E45" s="13">
        <v>8500</v>
      </c>
      <c r="F45" s="32">
        <v>0</v>
      </c>
      <c r="G45" s="32"/>
      <c r="H45" s="32"/>
      <c r="I45" s="32">
        <v>29.4</v>
      </c>
      <c r="J45" s="32"/>
      <c r="K45" s="32">
        <v>29.4</v>
      </c>
      <c r="L45" s="32">
        <v>41.2</v>
      </c>
      <c r="M45" s="34"/>
      <c r="N45" s="34"/>
      <c r="AT45" s="26">
        <f t="shared" si="0"/>
        <v>100</v>
      </c>
      <c r="AU45" s="12">
        <v>1.08</v>
      </c>
    </row>
  </sheetData>
  <mergeCells count="1">
    <mergeCell ref="F1:AS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pane ySplit="2" topLeftCell="A3" activePane="bottomLeft" state="frozen"/>
      <selection pane="bottomLeft" activeCell="B3" sqref="B3"/>
    </sheetView>
  </sheetViews>
  <sheetFormatPr defaultColWidth="10.875" defaultRowHeight="29.1" customHeight="1" x14ac:dyDescent="0.25"/>
  <cols>
    <col min="1" max="1" width="5.625" style="1" customWidth="1"/>
    <col min="2" max="2" width="27.875" style="8" customWidth="1"/>
    <col min="3" max="3" width="14.625" style="8" customWidth="1"/>
    <col min="4" max="4" width="8.875" style="1" customWidth="1"/>
    <col min="5" max="5" width="9.625" style="1" customWidth="1"/>
    <col min="6" max="6" width="10.625" style="9" bestFit="1" customWidth="1"/>
    <col min="7" max="7" width="9.625" style="9" bestFit="1" customWidth="1"/>
    <col min="8" max="8" width="10.375" style="1" bestFit="1" customWidth="1"/>
    <col min="9" max="9" width="10" style="1" customWidth="1"/>
    <col min="10" max="16384" width="10.875" style="1"/>
  </cols>
  <sheetData>
    <row r="1" spans="1:10" s="2" customFormat="1" ht="29.1" customHeight="1" x14ac:dyDescent="0.25">
      <c r="A1" s="16"/>
      <c r="B1" s="17" t="s">
        <v>231</v>
      </c>
      <c r="C1" s="17"/>
      <c r="D1" s="16"/>
      <c r="E1" s="16"/>
      <c r="F1" s="18"/>
      <c r="G1" s="18"/>
      <c r="H1" s="16"/>
      <c r="I1" s="16"/>
      <c r="J1" s="16"/>
    </row>
    <row r="2" spans="1:10" s="2" customFormat="1" ht="29.1" customHeight="1" x14ac:dyDescent="0.25">
      <c r="A2" s="16" t="s">
        <v>252</v>
      </c>
      <c r="B2" s="17" t="s">
        <v>105</v>
      </c>
      <c r="C2" s="17" t="s">
        <v>177</v>
      </c>
      <c r="D2" s="16" t="s">
        <v>4</v>
      </c>
      <c r="E2" s="16" t="s">
        <v>9</v>
      </c>
      <c r="F2" s="18" t="s">
        <v>10</v>
      </c>
      <c r="G2" s="18" t="s">
        <v>6</v>
      </c>
      <c r="H2" s="16" t="s">
        <v>5</v>
      </c>
      <c r="I2" s="16"/>
      <c r="J2" s="16"/>
    </row>
    <row r="3" spans="1:10" ht="29.1" customHeight="1" x14ac:dyDescent="0.25">
      <c r="A3" s="6" t="s">
        <v>81</v>
      </c>
      <c r="B3" s="19" t="s">
        <v>360</v>
      </c>
      <c r="C3" s="19" t="s">
        <v>178</v>
      </c>
      <c r="D3" s="6">
        <v>1744</v>
      </c>
      <c r="E3" s="6">
        <v>12166</v>
      </c>
      <c r="F3" s="20">
        <v>0.99</v>
      </c>
      <c r="G3" s="20">
        <v>0.99</v>
      </c>
      <c r="H3" s="6" t="s">
        <v>7</v>
      </c>
      <c r="I3" s="6"/>
      <c r="J3" s="6"/>
    </row>
    <row r="4" spans="1:10" ht="29.1" customHeight="1" x14ac:dyDescent="0.25">
      <c r="A4" s="6" t="s">
        <v>82</v>
      </c>
      <c r="B4" s="19" t="s">
        <v>122</v>
      </c>
      <c r="C4" s="19" t="s">
        <v>178</v>
      </c>
      <c r="D4" s="6">
        <v>1369</v>
      </c>
      <c r="E4" s="6">
        <v>5472</v>
      </c>
      <c r="F4" s="20">
        <v>0.99</v>
      </c>
      <c r="G4" s="20">
        <v>0.99</v>
      </c>
      <c r="H4" s="6" t="s">
        <v>8</v>
      </c>
      <c r="I4" s="6"/>
      <c r="J4" s="6"/>
    </row>
    <row r="5" spans="1:10" ht="29.1" customHeight="1" x14ac:dyDescent="0.25">
      <c r="A5" s="6" t="s">
        <v>83</v>
      </c>
      <c r="B5" s="19" t="s">
        <v>175</v>
      </c>
      <c r="C5" s="19" t="s">
        <v>178</v>
      </c>
      <c r="D5" s="6">
        <v>1375</v>
      </c>
      <c r="E5" s="6">
        <v>5466</v>
      </c>
      <c r="F5" s="20">
        <v>0.98</v>
      </c>
      <c r="G5" s="20">
        <v>0.89</v>
      </c>
      <c r="H5" s="6" t="s">
        <v>176</v>
      </c>
      <c r="I5" s="6"/>
      <c r="J5" s="6"/>
    </row>
    <row r="6" spans="1:10" ht="29.1" customHeight="1" x14ac:dyDescent="0.25">
      <c r="A6" s="6" t="s">
        <v>84</v>
      </c>
      <c r="B6" s="19" t="s">
        <v>123</v>
      </c>
      <c r="C6" s="19" t="s">
        <v>182</v>
      </c>
      <c r="D6" s="6">
        <v>1777</v>
      </c>
      <c r="E6" s="6">
        <v>7104</v>
      </c>
      <c r="F6" s="20">
        <v>0.96</v>
      </c>
      <c r="G6" s="20">
        <v>0.99</v>
      </c>
      <c r="H6" s="6" t="s">
        <v>8</v>
      </c>
      <c r="I6" s="6"/>
      <c r="J6" s="6"/>
    </row>
    <row r="7" spans="1:10" ht="29.1" customHeight="1" x14ac:dyDescent="0.25">
      <c r="A7" s="6" t="s">
        <v>85</v>
      </c>
      <c r="B7" s="22" t="s">
        <v>124</v>
      </c>
      <c r="C7" s="22" t="s">
        <v>182</v>
      </c>
      <c r="D7" s="6">
        <v>1568</v>
      </c>
      <c r="E7" s="6">
        <v>9350</v>
      </c>
      <c r="F7" s="20">
        <v>0.96</v>
      </c>
      <c r="G7" s="20">
        <v>0.95</v>
      </c>
      <c r="H7" s="6" t="s">
        <v>183</v>
      </c>
      <c r="I7" s="6"/>
      <c r="J7" s="6"/>
    </row>
    <row r="8" spans="1:10" ht="29.1" customHeight="1" x14ac:dyDescent="0.25">
      <c r="A8" s="6" t="s">
        <v>86</v>
      </c>
      <c r="B8" s="22" t="s">
        <v>125</v>
      </c>
      <c r="C8" s="22" t="s">
        <v>181</v>
      </c>
      <c r="D8" s="6">
        <v>2510</v>
      </c>
      <c r="E8" s="6">
        <v>5044</v>
      </c>
      <c r="F8" s="20">
        <v>0.99</v>
      </c>
      <c r="G8" s="20">
        <v>0.99</v>
      </c>
      <c r="H8" s="6" t="s">
        <v>208</v>
      </c>
      <c r="I8" s="6"/>
      <c r="J8" s="6"/>
    </row>
    <row r="9" spans="1:10" ht="29.1" customHeight="1" x14ac:dyDescent="0.25">
      <c r="A9" s="6" t="s">
        <v>87</v>
      </c>
      <c r="B9" s="22" t="s">
        <v>126</v>
      </c>
      <c r="C9" s="22" t="s">
        <v>181</v>
      </c>
      <c r="D9" s="6">
        <v>1888</v>
      </c>
      <c r="E9" s="6">
        <v>3798</v>
      </c>
      <c r="F9" s="20">
        <v>0.96</v>
      </c>
      <c r="G9" s="20">
        <v>0.98</v>
      </c>
      <c r="H9" s="6" t="s">
        <v>180</v>
      </c>
      <c r="I9" s="6"/>
      <c r="J9" s="6"/>
    </row>
    <row r="10" spans="1:10" s="15" customFormat="1" ht="29.1" customHeight="1" x14ac:dyDescent="0.25">
      <c r="A10" s="6" t="s">
        <v>88</v>
      </c>
      <c r="B10" s="22" t="s">
        <v>127</v>
      </c>
      <c r="C10" s="22" t="s">
        <v>182</v>
      </c>
      <c r="D10" s="6">
        <v>2843</v>
      </c>
      <c r="E10" s="6">
        <v>6911</v>
      </c>
      <c r="F10" s="20">
        <v>0.97</v>
      </c>
      <c r="G10" s="20">
        <v>0.98</v>
      </c>
      <c r="H10" s="6" t="s">
        <v>12</v>
      </c>
      <c r="I10" s="6"/>
      <c r="J10" s="6"/>
    </row>
    <row r="11" spans="1:10" s="15" customFormat="1" ht="29.1" customHeight="1" x14ac:dyDescent="0.25">
      <c r="A11" s="6" t="s">
        <v>89</v>
      </c>
      <c r="B11" s="22" t="s">
        <v>128</v>
      </c>
      <c r="C11" s="22" t="s">
        <v>182</v>
      </c>
      <c r="D11" s="6">
        <v>2872</v>
      </c>
      <c r="E11" s="6">
        <v>14307</v>
      </c>
      <c r="F11" s="20">
        <v>0.96</v>
      </c>
      <c r="G11" s="20">
        <v>0.98</v>
      </c>
      <c r="H11" s="6" t="s">
        <v>186</v>
      </c>
      <c r="I11" s="6"/>
      <c r="J11" s="6"/>
    </row>
    <row r="12" spans="1:10" s="15" customFormat="1" ht="29.1" customHeight="1" x14ac:dyDescent="0.25">
      <c r="A12" s="6" t="s">
        <v>90</v>
      </c>
      <c r="B12" s="22" t="s">
        <v>129</v>
      </c>
      <c r="C12" s="22" t="s">
        <v>182</v>
      </c>
      <c r="D12" s="6">
        <v>2817</v>
      </c>
      <c r="E12" s="6">
        <v>13806</v>
      </c>
      <c r="F12" s="20">
        <v>0.95</v>
      </c>
      <c r="G12" s="20">
        <v>0.96</v>
      </c>
      <c r="H12" s="6" t="s">
        <v>11</v>
      </c>
      <c r="I12" s="6"/>
      <c r="J12" s="6"/>
    </row>
    <row r="13" spans="1:10" s="15" customFormat="1" ht="29.1" customHeight="1" x14ac:dyDescent="0.25">
      <c r="A13" s="6" t="s">
        <v>91</v>
      </c>
      <c r="B13" s="22" t="s">
        <v>195</v>
      </c>
      <c r="C13" s="22" t="s">
        <v>182</v>
      </c>
      <c r="D13" s="6">
        <v>2872</v>
      </c>
      <c r="E13" s="6">
        <v>26813</v>
      </c>
      <c r="F13" s="20">
        <v>0.92</v>
      </c>
      <c r="G13" s="20">
        <v>0.95</v>
      </c>
      <c r="H13" s="6" t="s">
        <v>196</v>
      </c>
      <c r="I13" s="6"/>
      <c r="J13" s="6"/>
    </row>
    <row r="14" spans="1:10" ht="29.1" customHeight="1" x14ac:dyDescent="0.25">
      <c r="A14" s="6" t="s">
        <v>92</v>
      </c>
      <c r="B14" s="7" t="s">
        <v>106</v>
      </c>
      <c r="C14" s="7" t="s">
        <v>182</v>
      </c>
      <c r="D14" s="6">
        <v>2577</v>
      </c>
      <c r="E14" s="6">
        <v>2874</v>
      </c>
      <c r="F14" s="20">
        <v>0.98</v>
      </c>
      <c r="G14" s="20">
        <v>0.99</v>
      </c>
      <c r="H14" s="6" t="s">
        <v>230</v>
      </c>
      <c r="I14" s="6"/>
      <c r="J14" s="6"/>
    </row>
    <row r="15" spans="1:10" ht="29.1" customHeight="1" x14ac:dyDescent="0.25">
      <c r="A15" s="6" t="s">
        <v>93</v>
      </c>
      <c r="B15" s="7" t="s">
        <v>107</v>
      </c>
      <c r="C15" s="7" t="s">
        <v>178</v>
      </c>
      <c r="D15" s="6">
        <v>1637</v>
      </c>
      <c r="E15" s="6">
        <v>11394</v>
      </c>
      <c r="F15" s="20">
        <v>1</v>
      </c>
      <c r="G15" s="20">
        <v>0.99</v>
      </c>
      <c r="H15" s="6" t="s">
        <v>204</v>
      </c>
      <c r="I15" s="6"/>
      <c r="J15" s="6"/>
    </row>
    <row r="16" spans="1:10" ht="29.1" customHeight="1" x14ac:dyDescent="0.25">
      <c r="A16" s="6" t="s">
        <v>94</v>
      </c>
      <c r="B16" s="7" t="s">
        <v>187</v>
      </c>
      <c r="C16" s="7" t="s">
        <v>178</v>
      </c>
      <c r="D16" s="6">
        <v>1512</v>
      </c>
      <c r="E16" s="6">
        <v>2712</v>
      </c>
      <c r="F16" s="20">
        <v>0.95</v>
      </c>
      <c r="G16" s="20">
        <v>0.92</v>
      </c>
      <c r="H16" s="6" t="s">
        <v>203</v>
      </c>
      <c r="I16" s="6"/>
      <c r="J16" s="6"/>
    </row>
    <row r="17" spans="1:10" ht="29.1" customHeight="1" x14ac:dyDescent="0.25">
      <c r="A17" s="6" t="s">
        <v>95</v>
      </c>
      <c r="B17" s="7" t="s">
        <v>108</v>
      </c>
      <c r="C17" s="7" t="s">
        <v>178</v>
      </c>
      <c r="D17" s="6">
        <v>1762</v>
      </c>
      <c r="E17" s="6">
        <v>2760</v>
      </c>
      <c r="F17" s="20">
        <v>0.97</v>
      </c>
      <c r="G17" s="20">
        <v>0.99</v>
      </c>
      <c r="H17" s="6" t="s">
        <v>205</v>
      </c>
      <c r="I17" s="6"/>
      <c r="J17" s="6"/>
    </row>
    <row r="18" spans="1:10" ht="29.1" customHeight="1" x14ac:dyDescent="0.25">
      <c r="A18" s="6" t="s">
        <v>96</v>
      </c>
      <c r="B18" s="7" t="s">
        <v>109</v>
      </c>
      <c r="C18" s="7" t="s">
        <v>178</v>
      </c>
      <c r="D18" s="6">
        <v>2303</v>
      </c>
      <c r="E18" s="6">
        <v>2497</v>
      </c>
      <c r="F18" s="20">
        <v>0.95</v>
      </c>
      <c r="G18" s="20">
        <v>0.97</v>
      </c>
      <c r="H18" s="6" t="s">
        <v>206</v>
      </c>
      <c r="I18" s="6"/>
      <c r="J18" s="6"/>
    </row>
    <row r="19" spans="1:10" ht="29.1" customHeight="1" x14ac:dyDescent="0.25">
      <c r="A19" s="6" t="s">
        <v>97</v>
      </c>
      <c r="B19" s="7" t="s">
        <v>188</v>
      </c>
      <c r="C19" s="7" t="s">
        <v>178</v>
      </c>
      <c r="D19" s="6">
        <v>2451</v>
      </c>
      <c r="E19" s="6">
        <v>2754</v>
      </c>
      <c r="F19" s="20">
        <v>0.97</v>
      </c>
      <c r="G19" s="20">
        <v>0.99</v>
      </c>
      <c r="H19" s="6" t="s">
        <v>207</v>
      </c>
      <c r="I19" s="6"/>
      <c r="J19" s="6"/>
    </row>
    <row r="20" spans="1:10" ht="29.1" customHeight="1" x14ac:dyDescent="0.25">
      <c r="A20" s="6" t="s">
        <v>98</v>
      </c>
      <c r="B20" s="7" t="s">
        <v>189</v>
      </c>
      <c r="C20" s="7" t="s">
        <v>178</v>
      </c>
      <c r="D20" s="6">
        <v>1773</v>
      </c>
      <c r="E20" s="6">
        <v>12384</v>
      </c>
      <c r="F20" s="20">
        <v>0.99</v>
      </c>
      <c r="G20" s="20">
        <v>0.98</v>
      </c>
      <c r="H20" s="6" t="s">
        <v>224</v>
      </c>
      <c r="I20" s="6"/>
      <c r="J20" s="6"/>
    </row>
    <row r="21" spans="1:10" ht="29.1" customHeight="1" x14ac:dyDescent="0.25">
      <c r="A21" s="6" t="s">
        <v>99</v>
      </c>
      <c r="B21" s="7" t="s">
        <v>190</v>
      </c>
      <c r="C21" s="7" t="s">
        <v>178</v>
      </c>
      <c r="D21" s="6">
        <v>1784</v>
      </c>
      <c r="E21" s="6">
        <v>12494</v>
      </c>
      <c r="F21" s="20">
        <v>0.99</v>
      </c>
      <c r="G21" s="20">
        <v>0.98</v>
      </c>
      <c r="H21" s="6" t="s">
        <v>225</v>
      </c>
      <c r="I21" s="6"/>
      <c r="J21" s="6"/>
    </row>
    <row r="22" spans="1:10" ht="29.1" customHeight="1" x14ac:dyDescent="0.25">
      <c r="A22" s="6" t="s">
        <v>100</v>
      </c>
      <c r="B22" s="7" t="s">
        <v>110</v>
      </c>
      <c r="C22" s="7" t="s">
        <v>178</v>
      </c>
      <c r="D22" s="6">
        <v>1796</v>
      </c>
      <c r="E22" s="6">
        <v>12472</v>
      </c>
      <c r="F22" s="20">
        <v>0.99</v>
      </c>
      <c r="G22" s="20">
        <v>0.99</v>
      </c>
      <c r="H22" s="6" t="s">
        <v>226</v>
      </c>
      <c r="I22" s="6"/>
      <c r="J22" s="6"/>
    </row>
    <row r="23" spans="1:10" ht="29.1" customHeight="1" x14ac:dyDescent="0.25">
      <c r="A23" s="1" t="s">
        <v>234</v>
      </c>
      <c r="B23" s="7" t="s">
        <v>111</v>
      </c>
      <c r="C23" s="7" t="s">
        <v>182</v>
      </c>
      <c r="D23" s="6">
        <v>1983</v>
      </c>
      <c r="E23" s="6">
        <v>2261</v>
      </c>
      <c r="F23" s="20">
        <v>0.95</v>
      </c>
      <c r="G23" s="20">
        <v>0.97</v>
      </c>
      <c r="H23" s="6" t="s">
        <v>209</v>
      </c>
      <c r="I23" s="6"/>
      <c r="J23" s="6"/>
    </row>
    <row r="24" spans="1:10" ht="29.1" customHeight="1" x14ac:dyDescent="0.25">
      <c r="A24" s="1" t="s">
        <v>235</v>
      </c>
      <c r="B24" s="6" t="s">
        <v>256</v>
      </c>
      <c r="C24" s="7" t="s">
        <v>178</v>
      </c>
      <c r="D24" s="6">
        <v>1784</v>
      </c>
      <c r="E24" s="6">
        <v>12446</v>
      </c>
      <c r="F24" s="20">
        <v>0.99</v>
      </c>
      <c r="G24" s="20">
        <v>0.98</v>
      </c>
      <c r="H24" s="6" t="s">
        <v>194</v>
      </c>
      <c r="I24" s="23"/>
      <c r="J24" s="23"/>
    </row>
    <row r="25" spans="1:10" ht="29.1" customHeight="1" x14ac:dyDescent="0.25">
      <c r="A25" s="6" t="s">
        <v>101</v>
      </c>
      <c r="B25" s="7" t="s">
        <v>112</v>
      </c>
      <c r="C25" s="7" t="s">
        <v>182</v>
      </c>
      <c r="D25" s="6">
        <v>1303</v>
      </c>
      <c r="E25" s="6">
        <v>15514</v>
      </c>
      <c r="F25" s="20">
        <v>0.87</v>
      </c>
      <c r="G25" s="20">
        <v>0.91</v>
      </c>
      <c r="H25" s="6" t="s">
        <v>227</v>
      </c>
      <c r="I25" s="6"/>
      <c r="J25" s="6"/>
    </row>
    <row r="26" spans="1:10" ht="29.1" customHeight="1" x14ac:dyDescent="0.25">
      <c r="A26" s="6" t="s">
        <v>102</v>
      </c>
      <c r="B26" s="7" t="s">
        <v>113</v>
      </c>
      <c r="C26" s="7" t="s">
        <v>182</v>
      </c>
      <c r="D26" s="6">
        <v>1635</v>
      </c>
      <c r="E26" s="6">
        <v>9801</v>
      </c>
      <c r="F26" s="20">
        <v>0.92</v>
      </c>
      <c r="G26" s="20">
        <v>0.95</v>
      </c>
      <c r="H26" s="6" t="s">
        <v>228</v>
      </c>
      <c r="I26" s="6"/>
      <c r="J26" s="6"/>
    </row>
    <row r="27" spans="1:10" ht="29.1" customHeight="1" x14ac:dyDescent="0.25">
      <c r="A27" s="6" t="s">
        <v>103</v>
      </c>
      <c r="B27" s="7" t="s">
        <v>114</v>
      </c>
      <c r="C27" s="7" t="s">
        <v>182</v>
      </c>
      <c r="D27" s="6">
        <v>2460</v>
      </c>
      <c r="E27" s="6">
        <v>2604</v>
      </c>
      <c r="F27" s="20">
        <v>0.99</v>
      </c>
      <c r="G27" s="20">
        <v>0.99</v>
      </c>
      <c r="H27" s="6" t="s">
        <v>229</v>
      </c>
      <c r="I27" s="6"/>
      <c r="J27" s="6"/>
    </row>
    <row r="28" spans="1:10" ht="29.1" customHeight="1" x14ac:dyDescent="0.25">
      <c r="A28" s="6" t="s">
        <v>104</v>
      </c>
      <c r="B28" s="6" t="s">
        <v>192</v>
      </c>
      <c r="C28" s="7" t="s">
        <v>178</v>
      </c>
      <c r="D28" s="6">
        <v>1790</v>
      </c>
      <c r="E28" s="6">
        <v>12472</v>
      </c>
      <c r="F28" s="20">
        <v>0.99</v>
      </c>
      <c r="G28" s="20">
        <v>0.98</v>
      </c>
      <c r="H28" s="6" t="s">
        <v>191</v>
      </c>
      <c r="I28" s="23"/>
      <c r="J28" s="23"/>
    </row>
    <row r="29" spans="1:10" ht="29.1" customHeight="1" x14ac:dyDescent="0.25">
      <c r="A29" s="6" t="s">
        <v>15</v>
      </c>
      <c r="B29" s="7" t="s">
        <v>115</v>
      </c>
      <c r="C29" s="7" t="s">
        <v>182</v>
      </c>
      <c r="D29" s="6">
        <v>2760</v>
      </c>
      <c r="E29" s="6">
        <v>2767</v>
      </c>
      <c r="F29" s="20">
        <v>0.99</v>
      </c>
      <c r="G29" s="20">
        <v>0.98</v>
      </c>
      <c r="H29" s="6" t="s">
        <v>210</v>
      </c>
      <c r="I29" s="6"/>
      <c r="J29" s="6"/>
    </row>
    <row r="30" spans="1:10" ht="29.1" customHeight="1" x14ac:dyDescent="0.25">
      <c r="A30" s="6" t="s">
        <v>16</v>
      </c>
      <c r="B30" s="7" t="s">
        <v>116</v>
      </c>
      <c r="C30" s="7" t="s">
        <v>182</v>
      </c>
      <c r="D30" s="6">
        <v>2589</v>
      </c>
      <c r="E30" s="6">
        <v>2682</v>
      </c>
      <c r="F30" s="20">
        <v>0.98</v>
      </c>
      <c r="G30" s="20">
        <v>0.99</v>
      </c>
      <c r="H30" s="6" t="s">
        <v>211</v>
      </c>
      <c r="I30" s="6"/>
      <c r="J30" s="6"/>
    </row>
    <row r="31" spans="1:10" ht="29.1" customHeight="1" x14ac:dyDescent="0.25">
      <c r="A31" s="6" t="s">
        <v>17</v>
      </c>
      <c r="B31" s="7" t="s">
        <v>117</v>
      </c>
      <c r="C31" s="7" t="s">
        <v>182</v>
      </c>
      <c r="D31" s="6">
        <v>2601</v>
      </c>
      <c r="E31" s="6">
        <v>2704</v>
      </c>
      <c r="F31" s="20">
        <v>0.97</v>
      </c>
      <c r="G31" s="20">
        <v>0.99</v>
      </c>
      <c r="H31" s="6" t="s">
        <v>212</v>
      </c>
      <c r="I31" s="6"/>
      <c r="J31" s="6"/>
    </row>
    <row r="32" spans="1:10" ht="29.1" customHeight="1" x14ac:dyDescent="0.25">
      <c r="A32" s="6" t="s">
        <v>36</v>
      </c>
      <c r="B32" s="7" t="s">
        <v>118</v>
      </c>
      <c r="C32" s="7" t="s">
        <v>182</v>
      </c>
      <c r="D32" s="6">
        <v>1775</v>
      </c>
      <c r="E32" s="6">
        <v>2457</v>
      </c>
      <c r="F32" s="20">
        <v>0.93</v>
      </c>
      <c r="G32" s="20">
        <v>0.96</v>
      </c>
      <c r="H32" s="6" t="s">
        <v>213</v>
      </c>
      <c r="I32" s="6"/>
      <c r="J32" s="6"/>
    </row>
    <row r="33" spans="1:10" ht="29.1" customHeight="1" x14ac:dyDescent="0.25">
      <c r="A33" s="6" t="s">
        <v>18</v>
      </c>
      <c r="B33" s="6" t="s">
        <v>255</v>
      </c>
      <c r="C33" s="7" t="s">
        <v>182</v>
      </c>
      <c r="D33" s="6">
        <v>1565</v>
      </c>
      <c r="E33" s="6">
        <v>9317</v>
      </c>
      <c r="F33" s="20">
        <v>0.96</v>
      </c>
      <c r="G33" s="20">
        <v>0.95</v>
      </c>
      <c r="H33" s="6" t="s">
        <v>184</v>
      </c>
      <c r="I33" s="23"/>
      <c r="J33" s="23"/>
    </row>
    <row r="34" spans="1:10" ht="29.1" customHeight="1" x14ac:dyDescent="0.25">
      <c r="A34" s="6" t="s">
        <v>19</v>
      </c>
      <c r="B34" s="7" t="s">
        <v>214</v>
      </c>
      <c r="C34" s="7" t="s">
        <v>215</v>
      </c>
      <c r="D34" s="6">
        <v>1284</v>
      </c>
      <c r="E34" s="6">
        <v>7849</v>
      </c>
      <c r="F34" s="20">
        <v>0.87</v>
      </c>
      <c r="G34" s="20">
        <v>0.89</v>
      </c>
      <c r="H34" s="6" t="s">
        <v>216</v>
      </c>
      <c r="I34" s="6"/>
      <c r="J34" s="6"/>
    </row>
    <row r="35" spans="1:10" ht="29.1" customHeight="1" x14ac:dyDescent="0.25">
      <c r="A35" s="6" t="s">
        <v>20</v>
      </c>
      <c r="B35" s="6" t="s">
        <v>254</v>
      </c>
      <c r="C35" s="7" t="s">
        <v>182</v>
      </c>
      <c r="D35" s="6">
        <v>1574</v>
      </c>
      <c r="E35" s="6">
        <v>7872</v>
      </c>
      <c r="F35" s="20">
        <v>0.96</v>
      </c>
      <c r="G35" s="20">
        <v>0.96</v>
      </c>
      <c r="H35" s="6" t="s">
        <v>201</v>
      </c>
      <c r="I35" s="23"/>
      <c r="J35" s="23"/>
    </row>
    <row r="36" spans="1:10" ht="29.1" customHeight="1" x14ac:dyDescent="0.25">
      <c r="A36" s="6" t="s">
        <v>21</v>
      </c>
      <c r="B36" s="7" t="s">
        <v>119</v>
      </c>
      <c r="C36" s="7" t="s">
        <v>215</v>
      </c>
      <c r="D36" s="6">
        <v>2529</v>
      </c>
      <c r="E36" s="6">
        <v>2534</v>
      </c>
      <c r="F36" s="20">
        <v>0.99</v>
      </c>
      <c r="G36" s="20">
        <v>0.99</v>
      </c>
      <c r="H36" s="6" t="s">
        <v>217</v>
      </c>
      <c r="I36" s="6"/>
      <c r="J36" s="6"/>
    </row>
    <row r="37" spans="1:10" ht="29.1" customHeight="1" x14ac:dyDescent="0.25">
      <c r="A37" s="6" t="s">
        <v>22</v>
      </c>
      <c r="B37" s="7" t="s">
        <v>120</v>
      </c>
      <c r="C37" s="7" t="s">
        <v>215</v>
      </c>
      <c r="D37" s="6">
        <v>2556</v>
      </c>
      <c r="E37" s="6">
        <v>2590</v>
      </c>
      <c r="F37" s="20">
        <v>0.96</v>
      </c>
      <c r="G37" s="20">
        <v>0.98</v>
      </c>
      <c r="H37" s="6" t="s">
        <v>218</v>
      </c>
      <c r="I37" s="6"/>
      <c r="J37" s="6"/>
    </row>
    <row r="38" spans="1:10" ht="29.1" customHeight="1" x14ac:dyDescent="0.25">
      <c r="A38" s="6" t="s">
        <v>130</v>
      </c>
      <c r="B38" s="7" t="s">
        <v>220</v>
      </c>
      <c r="C38" s="7" t="s">
        <v>215</v>
      </c>
      <c r="D38" s="6">
        <v>2706</v>
      </c>
      <c r="E38" s="6">
        <v>2723</v>
      </c>
      <c r="F38" s="20">
        <v>0.99</v>
      </c>
      <c r="G38" s="20">
        <v>0.99</v>
      </c>
      <c r="H38" s="6" t="s">
        <v>219</v>
      </c>
      <c r="I38" s="6"/>
      <c r="J38" s="6"/>
    </row>
    <row r="39" spans="1:10" ht="29.1" customHeight="1" x14ac:dyDescent="0.25">
      <c r="A39" s="6" t="s">
        <v>131</v>
      </c>
      <c r="B39" s="7" t="s">
        <v>221</v>
      </c>
      <c r="C39" s="7" t="s">
        <v>215</v>
      </c>
      <c r="D39" s="6">
        <v>2730</v>
      </c>
      <c r="E39" s="6">
        <v>2741</v>
      </c>
      <c r="F39" s="20">
        <v>0.97</v>
      </c>
      <c r="G39" s="20">
        <v>0.99</v>
      </c>
      <c r="H39" s="6" t="s">
        <v>222</v>
      </c>
      <c r="I39" s="6"/>
      <c r="J39" s="6"/>
    </row>
    <row r="40" spans="1:10" ht="29.1" customHeight="1" x14ac:dyDescent="0.25">
      <c r="A40" s="6" t="s">
        <v>132</v>
      </c>
      <c r="B40" s="7" t="s">
        <v>121</v>
      </c>
      <c r="C40" s="7" t="s">
        <v>215</v>
      </c>
      <c r="D40" s="6">
        <v>2037</v>
      </c>
      <c r="E40" s="6">
        <v>2518</v>
      </c>
      <c r="F40" s="20">
        <v>0.95</v>
      </c>
      <c r="G40" s="20">
        <v>0.93</v>
      </c>
      <c r="H40" s="6" t="s">
        <v>223</v>
      </c>
      <c r="I40" s="6"/>
      <c r="J40" s="6"/>
    </row>
    <row r="41" spans="1:10" ht="29.1" customHeight="1" x14ac:dyDescent="0.25">
      <c r="A41" s="6" t="s">
        <v>133</v>
      </c>
      <c r="B41" s="6" t="s">
        <v>253</v>
      </c>
      <c r="C41" s="7" t="s">
        <v>178</v>
      </c>
      <c r="D41" s="6">
        <v>1696</v>
      </c>
      <c r="E41" s="6">
        <v>11831</v>
      </c>
      <c r="F41" s="20">
        <v>0.99</v>
      </c>
      <c r="G41" s="20">
        <v>0.97</v>
      </c>
      <c r="H41" s="6" t="s">
        <v>198</v>
      </c>
      <c r="I41" s="23"/>
      <c r="J41" s="6"/>
    </row>
    <row r="42" spans="1:10" ht="29.1" customHeight="1" x14ac:dyDescent="0.25">
      <c r="A42" s="6" t="s">
        <v>134</v>
      </c>
      <c r="B42" s="6" t="s">
        <v>200</v>
      </c>
      <c r="C42" s="7" t="s">
        <v>182</v>
      </c>
      <c r="D42" s="6">
        <v>1269</v>
      </c>
      <c r="E42" s="6">
        <v>8849</v>
      </c>
      <c r="F42" s="20">
        <v>0.87</v>
      </c>
      <c r="G42" s="20">
        <v>0.9</v>
      </c>
      <c r="H42" s="6" t="s">
        <v>199</v>
      </c>
      <c r="I42" s="23"/>
      <c r="J42" s="6"/>
    </row>
    <row r="43" spans="1:10" ht="29.1" customHeight="1" x14ac:dyDescent="0.25">
      <c r="A43" s="6" t="s">
        <v>308</v>
      </c>
      <c r="B43" s="8" t="s">
        <v>307</v>
      </c>
      <c r="C43" s="8" t="s">
        <v>182</v>
      </c>
      <c r="D43" s="1">
        <v>1627</v>
      </c>
      <c r="E43" s="1">
        <v>2108</v>
      </c>
      <c r="F43" s="9">
        <v>0.89</v>
      </c>
      <c r="G43" s="9">
        <v>0.93</v>
      </c>
      <c r="H43" s="52" t="s">
        <v>8</v>
      </c>
      <c r="I43" s="14"/>
      <c r="J43" s="14"/>
    </row>
    <row r="44" spans="1:10" ht="29.1" customHeight="1" x14ac:dyDescent="0.25">
      <c r="A44" s="53" t="s">
        <v>310</v>
      </c>
      <c r="B44" s="8" t="s">
        <v>311</v>
      </c>
    </row>
    <row r="45" spans="1:10" ht="29.1" customHeight="1" x14ac:dyDescent="0.25">
      <c r="A45" s="1" t="s">
        <v>312</v>
      </c>
      <c r="B45" s="8" t="s">
        <v>311</v>
      </c>
    </row>
    <row r="46" spans="1:10" ht="29.1" customHeight="1" x14ac:dyDescent="0.25">
      <c r="A46" s="1" t="s">
        <v>316</v>
      </c>
      <c r="B46" s="8" t="s">
        <v>317</v>
      </c>
    </row>
    <row r="47" spans="1:10" ht="29.1" customHeight="1" x14ac:dyDescent="0.25">
      <c r="A47" s="1" t="s">
        <v>318</v>
      </c>
      <c r="B47" s="8" t="s">
        <v>317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D45" sqref="D45"/>
    </sheetView>
  </sheetViews>
  <sheetFormatPr defaultColWidth="10.875" defaultRowHeight="29.1" customHeight="1" x14ac:dyDescent="0.25"/>
  <cols>
    <col min="1" max="1" width="5.625" style="1" customWidth="1"/>
    <col min="2" max="2" width="27.875" style="8" customWidth="1"/>
    <col min="3" max="3" width="14.625" style="8" customWidth="1"/>
    <col min="4" max="4" width="8.875" style="1" customWidth="1"/>
    <col min="5" max="5" width="9.625" style="1" customWidth="1"/>
    <col min="6" max="6" width="10.625" style="9" bestFit="1" customWidth="1"/>
    <col min="7" max="7" width="9.625" style="9" bestFit="1" customWidth="1"/>
    <col min="8" max="8" width="10.375" style="1" bestFit="1" customWidth="1"/>
    <col min="9" max="9" width="10" style="1" customWidth="1"/>
    <col min="10" max="16384" width="10.875" style="1"/>
  </cols>
  <sheetData>
    <row r="1" spans="1:10" s="2" customFormat="1" ht="24" x14ac:dyDescent="0.25">
      <c r="A1" s="16"/>
      <c r="B1" s="17" t="s">
        <v>231</v>
      </c>
      <c r="C1" s="17"/>
      <c r="D1" s="16"/>
      <c r="E1" s="16"/>
      <c r="F1" s="18"/>
      <c r="G1" s="18"/>
      <c r="H1" s="16"/>
      <c r="I1" s="16"/>
      <c r="J1" s="16"/>
    </row>
    <row r="2" spans="1:10" s="2" customFormat="1" ht="15.75" x14ac:dyDescent="0.25">
      <c r="A2" s="16"/>
      <c r="B2" s="17" t="s">
        <v>105</v>
      </c>
      <c r="C2" s="17" t="s">
        <v>177</v>
      </c>
      <c r="D2" s="16"/>
      <c r="E2" s="16"/>
      <c r="F2" s="18"/>
      <c r="G2" s="18"/>
      <c r="H2" s="16"/>
      <c r="I2" s="16"/>
      <c r="J2" s="16"/>
    </row>
    <row r="3" spans="1:10" ht="15.75" x14ac:dyDescent="0.25">
      <c r="A3" s="6" t="s">
        <v>86</v>
      </c>
      <c r="B3" s="22" t="s">
        <v>125</v>
      </c>
      <c r="C3" s="22" t="s">
        <v>181</v>
      </c>
      <c r="D3" s="6"/>
      <c r="E3" s="6"/>
      <c r="F3" s="20"/>
      <c r="G3" s="20"/>
      <c r="H3" s="6"/>
      <c r="I3" s="6"/>
      <c r="J3" s="6"/>
    </row>
    <row r="4" spans="1:10" ht="15.75" x14ac:dyDescent="0.25">
      <c r="A4" s="6" t="s">
        <v>87</v>
      </c>
      <c r="B4" s="22" t="s">
        <v>126</v>
      </c>
      <c r="C4" s="22" t="s">
        <v>181</v>
      </c>
      <c r="D4" s="6"/>
      <c r="E4" s="6"/>
      <c r="F4" s="20"/>
      <c r="G4" s="20"/>
      <c r="H4" s="6"/>
      <c r="I4" s="6"/>
      <c r="J4" s="6"/>
    </row>
    <row r="5" spans="1:10" ht="24" x14ac:dyDescent="0.25">
      <c r="A5" s="6" t="s">
        <v>84</v>
      </c>
      <c r="B5" s="19" t="s">
        <v>123</v>
      </c>
      <c r="C5" s="19" t="s">
        <v>182</v>
      </c>
      <c r="D5" s="6"/>
      <c r="E5" s="6"/>
      <c r="F5" s="20"/>
      <c r="G5" s="20"/>
      <c r="H5" s="6"/>
      <c r="I5" s="6"/>
      <c r="J5" s="6"/>
    </row>
    <row r="6" spans="1:10" ht="24" x14ac:dyDescent="0.25">
      <c r="A6" s="6" t="s">
        <v>85</v>
      </c>
      <c r="B6" s="22" t="s">
        <v>124</v>
      </c>
      <c r="C6" s="22" t="s">
        <v>182</v>
      </c>
      <c r="D6" s="6"/>
      <c r="E6" s="6"/>
      <c r="F6" s="20"/>
      <c r="G6" s="20"/>
      <c r="H6" s="6"/>
      <c r="I6" s="6"/>
      <c r="J6" s="6"/>
    </row>
    <row r="7" spans="1:10" ht="15.75" x14ac:dyDescent="0.25">
      <c r="A7" s="6" t="s">
        <v>88</v>
      </c>
      <c r="B7" s="22" t="s">
        <v>127</v>
      </c>
      <c r="C7" s="22" t="s">
        <v>182</v>
      </c>
      <c r="D7" s="6"/>
      <c r="E7" s="6"/>
      <c r="F7" s="20"/>
      <c r="G7" s="20"/>
      <c r="H7" s="6"/>
      <c r="I7" s="6"/>
      <c r="J7" s="6"/>
    </row>
    <row r="8" spans="1:10" ht="24" x14ac:dyDescent="0.25">
      <c r="A8" s="6" t="s">
        <v>89</v>
      </c>
      <c r="B8" s="22" t="s">
        <v>128</v>
      </c>
      <c r="C8" s="22" t="s">
        <v>182</v>
      </c>
      <c r="D8" s="6"/>
      <c r="E8" s="6"/>
      <c r="F8" s="20"/>
      <c r="G8" s="20"/>
      <c r="H8" s="6"/>
      <c r="I8" s="6"/>
      <c r="J8" s="6"/>
    </row>
    <row r="9" spans="1:10" ht="15.75" x14ac:dyDescent="0.25">
      <c r="A9" s="6" t="s">
        <v>90</v>
      </c>
      <c r="B9" s="22" t="s">
        <v>129</v>
      </c>
      <c r="C9" s="22" t="s">
        <v>182</v>
      </c>
      <c r="D9" s="6"/>
      <c r="E9" s="6"/>
      <c r="F9" s="20"/>
      <c r="G9" s="20"/>
      <c r="H9" s="6"/>
      <c r="I9" s="6"/>
      <c r="J9" s="6"/>
    </row>
    <row r="10" spans="1:10" s="15" customFormat="1" ht="24" x14ac:dyDescent="0.25">
      <c r="A10" s="6" t="s">
        <v>91</v>
      </c>
      <c r="B10" s="22" t="s">
        <v>195</v>
      </c>
      <c r="C10" s="22" t="s">
        <v>182</v>
      </c>
      <c r="D10" s="6"/>
      <c r="E10" s="6"/>
      <c r="F10" s="20"/>
      <c r="G10" s="20"/>
      <c r="H10" s="6"/>
      <c r="I10" s="6"/>
      <c r="J10" s="6"/>
    </row>
    <row r="11" spans="1:10" s="15" customFormat="1" ht="15.75" x14ac:dyDescent="0.25">
      <c r="A11" s="6" t="s">
        <v>92</v>
      </c>
      <c r="B11" s="7" t="s">
        <v>106</v>
      </c>
      <c r="C11" s="7" t="s">
        <v>182</v>
      </c>
      <c r="D11" s="6"/>
      <c r="E11" s="6"/>
      <c r="F11" s="20"/>
      <c r="G11" s="20"/>
      <c r="H11" s="6"/>
      <c r="I11" s="6"/>
      <c r="J11" s="6"/>
    </row>
    <row r="12" spans="1:10" s="15" customFormat="1" ht="15.75" x14ac:dyDescent="0.25">
      <c r="A12" s="1" t="s">
        <v>234</v>
      </c>
      <c r="B12" s="7" t="s">
        <v>111</v>
      </c>
      <c r="C12" s="7" t="s">
        <v>182</v>
      </c>
      <c r="D12" s="6"/>
      <c r="E12" s="6"/>
      <c r="F12" s="20"/>
      <c r="G12" s="20"/>
      <c r="H12" s="6"/>
      <c r="I12" s="6"/>
      <c r="J12" s="6"/>
    </row>
    <row r="13" spans="1:10" s="15" customFormat="1" ht="15.75" x14ac:dyDescent="0.25">
      <c r="A13" s="6" t="s">
        <v>101</v>
      </c>
      <c r="B13" s="7" t="s">
        <v>112</v>
      </c>
      <c r="C13" s="7" t="s">
        <v>182</v>
      </c>
      <c r="D13" s="6"/>
      <c r="E13" s="6"/>
      <c r="F13" s="20"/>
      <c r="G13" s="20"/>
      <c r="H13" s="6"/>
      <c r="I13" s="6"/>
      <c r="J13" s="6"/>
    </row>
    <row r="14" spans="1:10" ht="15.75" x14ac:dyDescent="0.25">
      <c r="A14" s="6" t="s">
        <v>102</v>
      </c>
      <c r="B14" s="7" t="s">
        <v>113</v>
      </c>
      <c r="C14" s="7" t="s">
        <v>182</v>
      </c>
      <c r="D14" s="6"/>
      <c r="E14" s="6"/>
      <c r="F14" s="20"/>
      <c r="G14" s="20"/>
      <c r="H14" s="6"/>
      <c r="I14" s="6"/>
      <c r="J14" s="6"/>
    </row>
    <row r="15" spans="1:10" ht="24" x14ac:dyDescent="0.25">
      <c r="A15" s="6" t="s">
        <v>103</v>
      </c>
      <c r="B15" s="7" t="s">
        <v>114</v>
      </c>
      <c r="C15" s="7" t="s">
        <v>182</v>
      </c>
      <c r="D15" s="6"/>
      <c r="E15" s="6"/>
      <c r="F15" s="20"/>
      <c r="G15" s="20"/>
      <c r="H15" s="6"/>
      <c r="I15" s="6"/>
      <c r="J15" s="6"/>
    </row>
    <row r="16" spans="1:10" ht="24" x14ac:dyDescent="0.25">
      <c r="A16" s="6" t="s">
        <v>15</v>
      </c>
      <c r="B16" s="7" t="s">
        <v>115</v>
      </c>
      <c r="C16" s="7" t="s">
        <v>182</v>
      </c>
      <c r="D16" s="6"/>
      <c r="E16" s="6"/>
      <c r="F16" s="20"/>
      <c r="G16" s="20"/>
      <c r="H16" s="6"/>
      <c r="I16" s="6"/>
      <c r="J16" s="6"/>
    </row>
    <row r="17" spans="1:10" ht="15.75" x14ac:dyDescent="0.25">
      <c r="A17" s="6" t="s">
        <v>16</v>
      </c>
      <c r="B17" s="7" t="s">
        <v>116</v>
      </c>
      <c r="C17" s="7" t="s">
        <v>182</v>
      </c>
      <c r="D17" s="6"/>
      <c r="E17" s="6"/>
      <c r="F17" s="20"/>
      <c r="G17" s="20"/>
      <c r="H17" s="6"/>
      <c r="I17" s="6"/>
      <c r="J17" s="6"/>
    </row>
    <row r="18" spans="1:10" ht="15.75" x14ac:dyDescent="0.25">
      <c r="A18" s="6" t="s">
        <v>17</v>
      </c>
      <c r="B18" s="7" t="s">
        <v>117</v>
      </c>
      <c r="C18" s="7" t="s">
        <v>182</v>
      </c>
      <c r="D18" s="6"/>
      <c r="E18" s="6"/>
      <c r="F18" s="20"/>
      <c r="G18" s="20"/>
      <c r="H18" s="6"/>
      <c r="I18" s="6"/>
      <c r="J18" s="6"/>
    </row>
    <row r="19" spans="1:10" ht="15.75" x14ac:dyDescent="0.25">
      <c r="A19" s="6" t="s">
        <v>36</v>
      </c>
      <c r="B19" s="7" t="s">
        <v>118</v>
      </c>
      <c r="C19" s="7" t="s">
        <v>182</v>
      </c>
      <c r="D19" s="6"/>
      <c r="E19" s="6"/>
      <c r="F19" s="20"/>
      <c r="G19" s="20"/>
      <c r="H19" s="6"/>
      <c r="I19" s="6"/>
      <c r="J19" s="6"/>
    </row>
    <row r="20" spans="1:10" ht="24" x14ac:dyDescent="0.25">
      <c r="A20" s="6" t="s">
        <v>18</v>
      </c>
      <c r="B20" s="6" t="s">
        <v>185</v>
      </c>
      <c r="C20" s="7" t="s">
        <v>182</v>
      </c>
      <c r="D20" s="6"/>
      <c r="E20" s="6"/>
      <c r="F20" s="20"/>
      <c r="G20" s="20"/>
      <c r="H20" s="6"/>
      <c r="I20" s="6"/>
      <c r="J20" s="6"/>
    </row>
    <row r="21" spans="1:10" ht="24" x14ac:dyDescent="0.25">
      <c r="A21" s="6" t="s">
        <v>20</v>
      </c>
      <c r="B21" s="6" t="s">
        <v>202</v>
      </c>
      <c r="C21" s="7" t="s">
        <v>182</v>
      </c>
      <c r="D21" s="6"/>
      <c r="E21" s="6"/>
      <c r="F21" s="20"/>
      <c r="G21" s="20"/>
      <c r="H21" s="6"/>
      <c r="I21" s="6"/>
      <c r="J21" s="6"/>
    </row>
    <row r="22" spans="1:10" ht="15.75" x14ac:dyDescent="0.25">
      <c r="A22" s="6" t="s">
        <v>134</v>
      </c>
      <c r="B22" s="6" t="s">
        <v>200</v>
      </c>
      <c r="C22" s="7" t="s">
        <v>182</v>
      </c>
      <c r="D22" s="6"/>
      <c r="E22" s="6"/>
      <c r="F22" s="20"/>
      <c r="G22" s="20"/>
      <c r="H22" s="6"/>
      <c r="I22" s="6"/>
      <c r="J22" s="6"/>
    </row>
    <row r="23" spans="1:10" ht="24" x14ac:dyDescent="0.25">
      <c r="A23" s="6" t="s">
        <v>81</v>
      </c>
      <c r="B23" s="19" t="s">
        <v>179</v>
      </c>
      <c r="C23" s="19" t="s">
        <v>178</v>
      </c>
      <c r="D23" s="6"/>
      <c r="F23" s="1"/>
      <c r="G23" s="1"/>
      <c r="H23" s="6"/>
      <c r="I23" s="6"/>
      <c r="J23" s="6"/>
    </row>
    <row r="24" spans="1:10" ht="15.75" x14ac:dyDescent="0.25">
      <c r="A24" s="6" t="s">
        <v>82</v>
      </c>
      <c r="B24" s="19" t="s">
        <v>122</v>
      </c>
      <c r="C24" s="19" t="s">
        <v>178</v>
      </c>
      <c r="D24" s="6"/>
      <c r="F24" s="1"/>
      <c r="G24" s="1"/>
      <c r="H24" s="6"/>
      <c r="I24" s="23"/>
      <c r="J24" s="23"/>
    </row>
    <row r="25" spans="1:10" ht="24" x14ac:dyDescent="0.25">
      <c r="A25" s="6" t="s">
        <v>83</v>
      </c>
      <c r="B25" s="19" t="s">
        <v>175</v>
      </c>
      <c r="C25" s="19" t="s">
        <v>178</v>
      </c>
      <c r="D25" s="6"/>
      <c r="F25" s="1"/>
      <c r="G25" s="1"/>
      <c r="H25" s="6"/>
      <c r="I25" s="6"/>
      <c r="J25" s="6"/>
    </row>
    <row r="26" spans="1:10" ht="15.75" x14ac:dyDescent="0.25">
      <c r="A26" s="6" t="s">
        <v>93</v>
      </c>
      <c r="B26" s="7" t="s">
        <v>107</v>
      </c>
      <c r="C26" s="7" t="s">
        <v>178</v>
      </c>
      <c r="D26" s="6"/>
      <c r="F26" s="1"/>
      <c r="G26" s="1"/>
      <c r="H26" s="6"/>
      <c r="I26" s="6"/>
      <c r="J26" s="6"/>
    </row>
    <row r="27" spans="1:10" ht="15.75" x14ac:dyDescent="0.25">
      <c r="A27" s="6" t="s">
        <v>94</v>
      </c>
      <c r="B27" s="7" t="s">
        <v>187</v>
      </c>
      <c r="C27" s="7" t="s">
        <v>178</v>
      </c>
      <c r="D27" s="6"/>
      <c r="F27" s="1"/>
      <c r="G27" s="1"/>
      <c r="H27" s="6"/>
      <c r="I27" s="6"/>
      <c r="J27" s="6"/>
    </row>
    <row r="28" spans="1:10" ht="15.75" x14ac:dyDescent="0.25">
      <c r="A28" s="6" t="s">
        <v>95</v>
      </c>
      <c r="B28" s="7" t="s">
        <v>108</v>
      </c>
      <c r="C28" s="7" t="s">
        <v>178</v>
      </c>
      <c r="D28" s="6"/>
      <c r="F28" s="1"/>
      <c r="G28" s="1"/>
      <c r="H28" s="6"/>
      <c r="I28" s="23"/>
      <c r="J28" s="23"/>
    </row>
    <row r="29" spans="1:10" ht="15.75" x14ac:dyDescent="0.25">
      <c r="A29" s="6" t="s">
        <v>96</v>
      </c>
      <c r="B29" s="7" t="s">
        <v>109</v>
      </c>
      <c r="C29" s="7" t="s">
        <v>178</v>
      </c>
      <c r="D29" s="6"/>
      <c r="E29" s="6"/>
      <c r="F29" s="20"/>
      <c r="G29" s="20"/>
      <c r="H29" s="6"/>
      <c r="I29" s="6"/>
      <c r="J29" s="6"/>
    </row>
    <row r="30" spans="1:10" ht="15.75" x14ac:dyDescent="0.25">
      <c r="A30" s="6" t="s">
        <v>97</v>
      </c>
      <c r="B30" s="7" t="s">
        <v>188</v>
      </c>
      <c r="C30" s="7" t="s">
        <v>178</v>
      </c>
      <c r="D30" s="6"/>
      <c r="E30" s="6"/>
      <c r="F30" s="20"/>
      <c r="G30" s="20"/>
      <c r="H30" s="6"/>
      <c r="I30" s="6"/>
      <c r="J30" s="6"/>
    </row>
    <row r="31" spans="1:10" ht="15.75" x14ac:dyDescent="0.25">
      <c r="A31" s="6" t="s">
        <v>98</v>
      </c>
      <c r="B31" s="7" t="s">
        <v>189</v>
      </c>
      <c r="C31" s="7" t="s">
        <v>178</v>
      </c>
      <c r="D31" s="6"/>
      <c r="E31" s="6"/>
      <c r="F31" s="20"/>
      <c r="G31" s="20"/>
      <c r="H31" s="6"/>
      <c r="I31" s="6"/>
      <c r="J31" s="6"/>
    </row>
    <row r="32" spans="1:10" ht="15.75" x14ac:dyDescent="0.25">
      <c r="A32" s="6" t="s">
        <v>99</v>
      </c>
      <c r="B32" s="7" t="s">
        <v>190</v>
      </c>
      <c r="C32" s="7" t="s">
        <v>178</v>
      </c>
      <c r="D32" s="6"/>
      <c r="E32" s="6"/>
      <c r="F32" s="20"/>
      <c r="G32" s="20"/>
      <c r="H32" s="6"/>
      <c r="I32" s="6"/>
      <c r="J32" s="6"/>
    </row>
    <row r="33" spans="1:10" ht="15.75" x14ac:dyDescent="0.25">
      <c r="A33" s="6" t="s">
        <v>100</v>
      </c>
      <c r="B33" s="7" t="s">
        <v>110</v>
      </c>
      <c r="C33" s="7" t="s">
        <v>178</v>
      </c>
      <c r="D33" s="6"/>
      <c r="E33" s="6"/>
      <c r="F33" s="20"/>
      <c r="G33" s="20"/>
      <c r="H33" s="6"/>
      <c r="I33" s="23"/>
      <c r="J33" s="23"/>
    </row>
    <row r="34" spans="1:10" ht="24" x14ac:dyDescent="0.25">
      <c r="A34" s="1" t="s">
        <v>235</v>
      </c>
      <c r="B34" s="6" t="s">
        <v>193</v>
      </c>
      <c r="C34" s="7" t="s">
        <v>178</v>
      </c>
      <c r="D34" s="6"/>
      <c r="E34" s="6"/>
      <c r="F34" s="20"/>
      <c r="G34" s="20"/>
      <c r="H34" s="6"/>
      <c r="I34" s="6"/>
      <c r="J34" s="6"/>
    </row>
    <row r="35" spans="1:10" ht="24" x14ac:dyDescent="0.25">
      <c r="A35" s="6" t="s">
        <v>104</v>
      </c>
      <c r="B35" s="6" t="s">
        <v>192</v>
      </c>
      <c r="C35" s="7" t="s">
        <v>178</v>
      </c>
      <c r="D35" s="6"/>
      <c r="E35" s="6"/>
      <c r="F35" s="20"/>
      <c r="G35" s="20"/>
      <c r="H35" s="6"/>
      <c r="I35" s="23"/>
      <c r="J35" s="23"/>
    </row>
    <row r="36" spans="1:10" ht="24" x14ac:dyDescent="0.25">
      <c r="A36" s="6" t="s">
        <v>133</v>
      </c>
      <c r="B36" s="6" t="s">
        <v>197</v>
      </c>
      <c r="C36" s="7" t="s">
        <v>178</v>
      </c>
      <c r="D36" s="6"/>
      <c r="E36" s="6"/>
      <c r="F36" s="20"/>
      <c r="G36" s="20"/>
      <c r="H36" s="6"/>
      <c r="I36" s="6"/>
      <c r="J36" s="6"/>
    </row>
    <row r="37" spans="1:10" ht="24" x14ac:dyDescent="0.25">
      <c r="A37" s="6" t="s">
        <v>19</v>
      </c>
      <c r="B37" s="7" t="s">
        <v>214</v>
      </c>
      <c r="C37" s="7" t="s">
        <v>215</v>
      </c>
      <c r="D37" s="6"/>
      <c r="E37" s="6"/>
      <c r="F37" s="20"/>
      <c r="G37" s="20"/>
      <c r="H37" s="6"/>
      <c r="I37" s="6"/>
      <c r="J37" s="6"/>
    </row>
    <row r="38" spans="1:10" ht="24" x14ac:dyDescent="0.25">
      <c r="A38" s="6" t="s">
        <v>21</v>
      </c>
      <c r="B38" s="7" t="s">
        <v>119</v>
      </c>
      <c r="C38" s="7" t="s">
        <v>215</v>
      </c>
      <c r="D38" s="6"/>
      <c r="E38" s="6"/>
      <c r="F38" s="20"/>
      <c r="G38" s="20"/>
      <c r="H38" s="6"/>
      <c r="I38" s="6"/>
      <c r="J38" s="6"/>
    </row>
    <row r="39" spans="1:10" ht="15.75" x14ac:dyDescent="0.25">
      <c r="A39" s="6" t="s">
        <v>22</v>
      </c>
      <c r="B39" s="7" t="s">
        <v>120</v>
      </c>
      <c r="C39" s="7" t="s">
        <v>215</v>
      </c>
      <c r="D39" s="6"/>
      <c r="E39" s="6"/>
      <c r="F39" s="20"/>
      <c r="G39" s="20"/>
      <c r="H39" s="6"/>
      <c r="I39" s="6"/>
      <c r="J39" s="6"/>
    </row>
    <row r="40" spans="1:10" ht="15.75" x14ac:dyDescent="0.25">
      <c r="A40" s="6" t="s">
        <v>130</v>
      </c>
      <c r="B40" s="7" t="s">
        <v>220</v>
      </c>
      <c r="C40" s="7" t="s">
        <v>215</v>
      </c>
      <c r="D40" s="6"/>
      <c r="E40" s="6"/>
      <c r="F40" s="20"/>
      <c r="G40" s="20"/>
      <c r="H40" s="6"/>
      <c r="I40" s="6"/>
      <c r="J40" s="6"/>
    </row>
    <row r="41" spans="1:10" ht="15.75" x14ac:dyDescent="0.25">
      <c r="A41" s="6" t="s">
        <v>131</v>
      </c>
      <c r="B41" s="7" t="s">
        <v>221</v>
      </c>
      <c r="C41" s="7" t="s">
        <v>215</v>
      </c>
      <c r="D41" s="6"/>
      <c r="E41" s="6"/>
      <c r="F41" s="20"/>
      <c r="G41" s="20"/>
      <c r="H41" s="6"/>
      <c r="I41" s="23"/>
      <c r="J41" s="6"/>
    </row>
    <row r="42" spans="1:10" ht="24" x14ac:dyDescent="0.25">
      <c r="A42" s="6" t="s">
        <v>132</v>
      </c>
      <c r="B42" s="7" t="s">
        <v>121</v>
      </c>
      <c r="C42" s="7" t="s">
        <v>215</v>
      </c>
      <c r="D42" s="6"/>
      <c r="E42" s="6"/>
      <c r="F42" s="20"/>
      <c r="G42" s="20"/>
      <c r="H42" s="6"/>
      <c r="I42" s="23"/>
      <c r="J42" s="6"/>
    </row>
    <row r="43" spans="1:10" ht="15.75" x14ac:dyDescent="0.25">
      <c r="A43" s="6"/>
      <c r="I43" s="14"/>
      <c r="J43" s="14"/>
    </row>
    <row r="44" spans="1:10" ht="15.75" x14ac:dyDescent="0.25">
      <c r="A44" s="6"/>
    </row>
  </sheetData>
  <sortState ref="A3:C42">
    <sortCondition ref="C3:C4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FHH &amp; BF</vt:lpstr>
      <vt:lpstr>Post-EC25</vt:lpstr>
      <vt:lpstr>Bacterial Strain Identification</vt:lpstr>
      <vt:lpstr>Bacterial Strain by Phylum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 Thomas</dc:creator>
  <cp:lastModifiedBy>Grishin, Anatoly</cp:lastModifiedBy>
  <dcterms:created xsi:type="dcterms:W3CDTF">2015-04-18T03:10:45Z</dcterms:created>
  <dcterms:modified xsi:type="dcterms:W3CDTF">2016-05-26T02:50:41Z</dcterms:modified>
</cp:coreProperties>
</file>