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8915" windowHeight="11565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Y187" i="1" l="1"/>
  <c r="Y186" i="1"/>
  <c r="Y185" i="1"/>
  <c r="Y184" i="1"/>
  <c r="Y183" i="1"/>
  <c r="Y182" i="1"/>
  <c r="Y181" i="1"/>
</calcChain>
</file>

<file path=xl/sharedStrings.xml><?xml version="1.0" encoding="utf-8"?>
<sst xmlns="http://schemas.openxmlformats.org/spreadsheetml/2006/main" count="1021" uniqueCount="402">
  <si>
    <t>Plant Architecture</t>
  </si>
  <si>
    <t>Cycle</t>
  </si>
  <si>
    <t>Biomasse</t>
  </si>
  <si>
    <t>Senscence</t>
  </si>
  <si>
    <r>
      <rPr>
        <b/>
        <sz val="11"/>
        <color theme="1"/>
        <rFont val="Calibri"/>
        <family val="2"/>
        <scheme val="minor"/>
      </rPr>
      <t>Supplementary table ST4</t>
    </r>
    <r>
      <rPr>
        <sz val="11"/>
        <color theme="1"/>
        <rFont val="Calibri"/>
        <family val="2"/>
      </rPr>
      <t xml:space="preserve">: Results single marker based association analysis (Sm-GWAS) for 20 phenotypic traits, and colocalisation of significant loci with candidate gens. </t>
    </r>
  </si>
  <si>
    <t>Marker</t>
  </si>
  <si>
    <t>Chr</t>
  </si>
  <si>
    <t>Site</t>
  </si>
  <si>
    <t>PTHT</t>
  </si>
  <si>
    <t>PNEX</t>
  </si>
  <si>
    <t>PNLT</t>
  </si>
  <si>
    <t>PNDM</t>
  </si>
  <si>
    <t>PNPOS</t>
  </si>
  <si>
    <t>FLFAG</t>
  </si>
  <si>
    <t>LFAG</t>
  </si>
  <si>
    <t>TINB</t>
  </si>
  <si>
    <t>PNNB</t>
  </si>
  <si>
    <t>LFAR</t>
  </si>
  <si>
    <t>SLA</t>
  </si>
  <si>
    <t>DTHD</t>
  </si>
  <si>
    <t>HDLT</t>
  </si>
  <si>
    <t>SHDW</t>
  </si>
  <si>
    <t>LFDW</t>
  </si>
  <si>
    <t>ST+PNDW</t>
  </si>
  <si>
    <t>DLFDW</t>
  </si>
  <si>
    <t>LFSNS16</t>
  </si>
  <si>
    <t>LFSNS21</t>
  </si>
  <si>
    <t>SPKST</t>
  </si>
  <si>
    <t>Major allele</t>
  </si>
  <si>
    <t>Minor allele</t>
  </si>
  <si>
    <t>MAF</t>
  </si>
  <si>
    <t>MarkerR2</t>
  </si>
  <si>
    <t>Gene ID</t>
  </si>
  <si>
    <t>Function</t>
  </si>
  <si>
    <t>Location</t>
  </si>
  <si>
    <t>S01_05721734</t>
  </si>
  <si>
    <t>G</t>
  </si>
  <si>
    <t>A</t>
  </si>
  <si>
    <t>LOC_Os01g10690</t>
  </si>
  <si>
    <t>POLD3 - Putative DNA polymerase delta complex subunit, expressed</t>
  </si>
  <si>
    <t>NON_SYNONYMOUS_CODING</t>
  </si>
  <si>
    <t>D01_05763894</t>
  </si>
  <si>
    <t>T</t>
  </si>
  <si>
    <t>LOC_Os01g10790</t>
  </si>
  <si>
    <t>WD domain, G-beta repeat domain containing protein, expressed</t>
  </si>
  <si>
    <t>INTRON</t>
  </si>
  <si>
    <t>D01_05768517</t>
  </si>
  <si>
    <t>LOC_Os01g10810</t>
  </si>
  <si>
    <t>rho termination factor, N-terminal domain containing protein, expressed</t>
  </si>
  <si>
    <t>S01_05815041</t>
  </si>
  <si>
    <t>LOC_Os01g10900</t>
  </si>
  <si>
    <t>MRH1, putative, expressed</t>
  </si>
  <si>
    <t>UTR_3_PRIME: 46 bases from CDS</t>
  </si>
  <si>
    <t>D01_14332199</t>
  </si>
  <si>
    <t>LOC_Os01g25370</t>
  </si>
  <si>
    <t>SUMO protease, putative, expressed</t>
  </si>
  <si>
    <t>D01_27161527</t>
  </si>
  <si>
    <t>LOC_Os01g47520</t>
  </si>
  <si>
    <t>hypothetical protein</t>
  </si>
  <si>
    <t>D01_27196502</t>
  </si>
  <si>
    <t>LOC_Os01g47560</t>
  </si>
  <si>
    <t>WRKY16, expressed</t>
  </si>
  <si>
    <t>UTR_3_PRIME: 312 bases from CDS</t>
  </si>
  <si>
    <t>D01_27251511</t>
  </si>
  <si>
    <t>Not found</t>
  </si>
  <si>
    <t>INTERGENIC</t>
  </si>
  <si>
    <t>D01_27262971</t>
  </si>
  <si>
    <t>LOC_Os01g47650</t>
  </si>
  <si>
    <t>vacuolar protein sorting-associated protein 16, putative, expressed</t>
  </si>
  <si>
    <t>S01_27718131</t>
  </si>
  <si>
    <t>LOC_Os01g48370</t>
  </si>
  <si>
    <t>OsFBT1 - F-box and tubby domain containing protein, expressed</t>
  </si>
  <si>
    <t>D01_27941462</t>
  </si>
  <si>
    <t>LOC_Os01g48720</t>
  </si>
  <si>
    <t>RNA polymerase III subunit RPC82 family protein, putative, expressed</t>
  </si>
  <si>
    <t>SYNONYMOUS_CODING</t>
  </si>
  <si>
    <t>S01_30476158</t>
  </si>
  <si>
    <t>C</t>
  </si>
  <si>
    <t>S01_33007138</t>
  </si>
  <si>
    <t>LOC_Os01g57110</t>
  </si>
  <si>
    <t>SNF2 family N-terminal domain containing protein, expressed</t>
  </si>
  <si>
    <t>S01_34906121</t>
  </si>
  <si>
    <t>LOC_Os01g60340</t>
  </si>
  <si>
    <t>NTMC2Type1.1 protein, putative, expressed</t>
  </si>
  <si>
    <t>D01_35001790</t>
  </si>
  <si>
    <t>LOC_Os01g60520</t>
  </si>
  <si>
    <t>WRKY116, expressed</t>
  </si>
  <si>
    <t>S01_35080336</t>
  </si>
  <si>
    <t>S01_38434998</t>
  </si>
  <si>
    <t>S01_38999211</t>
  </si>
  <si>
    <t>LOC_Os01g67200</t>
  </si>
  <si>
    <t>ribosomal protein L13 family protein, putative, expressed</t>
  </si>
  <si>
    <t>S01_39032128</t>
  </si>
  <si>
    <t>LOC_Os01g67250</t>
  </si>
  <si>
    <t>Rad21 / Rec8 like protein, putative, expressed</t>
  </si>
  <si>
    <t>S01_39264931</t>
  </si>
  <si>
    <t>LOC_Os01g67550</t>
  </si>
  <si>
    <t>FAD binding domain containing protein, expressed</t>
  </si>
  <si>
    <t>D01_39563606</t>
  </si>
  <si>
    <t>LOC_Os01g68050</t>
  </si>
  <si>
    <t>transmembrane amino acid transporter protein, putative, expressed</t>
  </si>
  <si>
    <t>S02_00891822</t>
  </si>
  <si>
    <t>LOC_Os02g02500</t>
  </si>
  <si>
    <t>remorin family protein, putative, expressed</t>
  </si>
  <si>
    <t>S02_06086495</t>
  </si>
  <si>
    <t>LOC_Os02g11780</t>
  </si>
  <si>
    <t>transcription factor S-II, central domain containing protein, expressed</t>
  </si>
  <si>
    <t>S02_08342506</t>
  </si>
  <si>
    <t>LOC_Os02g14929</t>
  </si>
  <si>
    <t>T-complex protein, putative, expressed</t>
  </si>
  <si>
    <t>D02_08442473</t>
  </si>
  <si>
    <t>D02_08449912</t>
  </si>
  <si>
    <t>D02_08454752</t>
  </si>
  <si>
    <t>LOC_Os02g15160</t>
  </si>
  <si>
    <t>OsFBX40 - F-box domain containing protein, expressed</t>
  </si>
  <si>
    <t>D02_26538647</t>
  </si>
  <si>
    <t>D02_34882131</t>
  </si>
  <si>
    <t>D02_34889065</t>
  </si>
  <si>
    <t>S02_35070672</t>
  </si>
  <si>
    <t>LOC_Os02g57240</t>
  </si>
  <si>
    <t>oxidoreductase, aldo/keto reductase family protein, putative, expressed</t>
  </si>
  <si>
    <t>S03_00137167</t>
  </si>
  <si>
    <t>LOC_Os03g01210</t>
  </si>
  <si>
    <t>uncharacterized Cys-rich domain containing protein, putative, expressed</t>
  </si>
  <si>
    <t>S03_01177466</t>
  </si>
  <si>
    <t>D03_04855554</t>
  </si>
  <si>
    <t>LOC_Os03g09290</t>
  </si>
  <si>
    <t>yippee zinc-binding protein, putative, expressed</t>
  </si>
  <si>
    <t>D03_04863074</t>
  </si>
  <si>
    <t>LOC_Os03g09310</t>
  </si>
  <si>
    <t>frigida, putative, expressed</t>
  </si>
  <si>
    <t>D03_04874013</t>
  </si>
  <si>
    <t>D03_04877899</t>
  </si>
  <si>
    <t>LOC_Os03g09810</t>
  </si>
  <si>
    <t>polyamine oxidase precursor, putative, expressed</t>
  </si>
  <si>
    <t>D03_04948501</t>
  </si>
  <si>
    <t>LOC_Os03g09930</t>
  </si>
  <si>
    <t>sulfate transporter, putative, expressed</t>
  </si>
  <si>
    <t>S03_04952967</t>
  </si>
  <si>
    <t>D03_04954251</t>
  </si>
  <si>
    <t>LOC_Os03g09940</t>
  </si>
  <si>
    <t>UTR_3_PRIME: 176 bases from CDS</t>
  </si>
  <si>
    <t>D03_04974765</t>
  </si>
  <si>
    <t>S03_09308870</t>
  </si>
  <si>
    <t>LOC_Os03g16790</t>
  </si>
  <si>
    <t>DHHC zinc finger domain containing protein, expressed</t>
  </si>
  <si>
    <t>D03_09324606</t>
  </si>
  <si>
    <t>S03_09363021</t>
  </si>
  <si>
    <t>S03_09896090</t>
  </si>
  <si>
    <t>LOC_Os03g17780</t>
  </si>
  <si>
    <t>D03_10147632</t>
  </si>
  <si>
    <t>S03_10197954</t>
  </si>
  <si>
    <t>LOC_Os03g18190</t>
  </si>
  <si>
    <t>importin subunit beta, putative, expressed</t>
  </si>
  <si>
    <t>S03_12537441</t>
  </si>
  <si>
    <t>LOC_Os03g21914</t>
  </si>
  <si>
    <t>ATP binding protein, putative, expressed</t>
  </si>
  <si>
    <t>D03_34343158</t>
  </si>
  <si>
    <t>LOC_Os03g60390</t>
  </si>
  <si>
    <t>PHD finger protein, putative, expressed</t>
  </si>
  <si>
    <t>UTR_3_PRIME: 339 bases from CDS</t>
  </si>
  <si>
    <t>S03_34728854</t>
  </si>
  <si>
    <t>LOC_Os03g61140</t>
  </si>
  <si>
    <t>expressed protein</t>
  </si>
  <si>
    <t>D04_02533498</t>
  </si>
  <si>
    <t>LOC_Os04g05104</t>
  </si>
  <si>
    <t>retrotransposon protein, putative, unclassified, expressed</t>
  </si>
  <si>
    <t>S04_06069831</t>
  </si>
  <si>
    <t>LOC_Os04g11165</t>
  </si>
  <si>
    <t>gamma-thionin family domain containing protein, expressed</t>
  </si>
  <si>
    <t>D04_16718536</t>
  </si>
  <si>
    <t>D04_17876533</t>
  </si>
  <si>
    <t>LOC_Os04g29960</t>
  </si>
  <si>
    <t>OsWAK43 - OsWAK receptor-like protein kinase, expressed</t>
  </si>
  <si>
    <t>S04_21450464</t>
  </si>
  <si>
    <t>D04_25760519</t>
  </si>
  <si>
    <t>S04_30227164</t>
  </si>
  <si>
    <t>LOC_Os04g51060</t>
  </si>
  <si>
    <t>S04_30483968</t>
  </si>
  <si>
    <t>D04_30571650</t>
  </si>
  <si>
    <t>LOC_Os04g51600</t>
  </si>
  <si>
    <t>S04_30573319</t>
  </si>
  <si>
    <t>LOC_Os04g51610</t>
  </si>
  <si>
    <t>calcium-transporting ATPase, plasma membrane-type, putative, expressed</t>
  </si>
  <si>
    <t>D04_30575948</t>
  </si>
  <si>
    <t>S04_30580954</t>
  </si>
  <si>
    <t>D04_30585343</t>
  </si>
  <si>
    <t>D04_30598452</t>
  </si>
  <si>
    <t>D04_30607537</t>
  </si>
  <si>
    <t>D04_30610597</t>
  </si>
  <si>
    <t>D04_30862166</t>
  </si>
  <si>
    <t>LOC_Os04g51980</t>
  </si>
  <si>
    <t>transferase family domain containing protein, expressed</t>
  </si>
  <si>
    <t>D04_31616428</t>
  </si>
  <si>
    <t>S04_31751802</t>
  </si>
  <si>
    <t>LOC_Os04g53310</t>
  </si>
  <si>
    <t>soluble starch synthase 3, chloroplast precursor, putative, expressed</t>
  </si>
  <si>
    <t>UTR_3_PRIME: 342 bases from CDS</t>
  </si>
  <si>
    <t>S04_31764040</t>
  </si>
  <si>
    <t>S05_00147944</t>
  </si>
  <si>
    <t>D05_00165296</t>
  </si>
  <si>
    <t>LOC_Os05g01240</t>
  </si>
  <si>
    <t>AML1, putative, expressed</t>
  </si>
  <si>
    <t>S05_00596102</t>
  </si>
  <si>
    <t>LOC_Os05g02040</t>
  </si>
  <si>
    <t>RPA1C - Putative single-stranded DNA binding complex subunit 1, expressed</t>
  </si>
  <si>
    <t>S05_00692983</t>
  </si>
  <si>
    <t>D05_03664582</t>
  </si>
  <si>
    <t>D05_03674037</t>
  </si>
  <si>
    <t>LOC_Os05g07000</t>
  </si>
  <si>
    <t>splicing factor, arginine/serine-rich 7, putative, expressed</t>
  </si>
  <si>
    <t>UTR_3_PRIME: 369 bases from CDS</t>
  </si>
  <si>
    <t>S05_03765056</t>
  </si>
  <si>
    <t>LOC_Os05g07130</t>
  </si>
  <si>
    <t>6PF-2-K/Fru-2,6-P2ASE liver isozyme, putative, expressed</t>
  </si>
  <si>
    <t>D05_03977568</t>
  </si>
  <si>
    <t>S05_04131283</t>
  </si>
  <si>
    <t>LOC_Os05g07680</t>
  </si>
  <si>
    <t>KIP1, putative, expressed</t>
  </si>
  <si>
    <t>D05_04146770</t>
  </si>
  <si>
    <t>LOC_Os05g07710</t>
  </si>
  <si>
    <t>WD40-like domain containing protein, putative, expressed</t>
  </si>
  <si>
    <t>D05_04188405</t>
  </si>
  <si>
    <t>S05_04198477</t>
  </si>
  <si>
    <t>LOC_Os05g07790</t>
  </si>
  <si>
    <t>DNA binding protein, putative, expressed</t>
  </si>
  <si>
    <t>D05_04254037</t>
  </si>
  <si>
    <t>LOC_Os05g07870</t>
  </si>
  <si>
    <t>triose phosphate/phosphate translocator, non-green plastid,chloroplast precursor, putative, expressed</t>
  </si>
  <si>
    <t>D05_04266382</t>
  </si>
  <si>
    <t>D05_04417332</t>
  </si>
  <si>
    <t>S05_04484555</t>
  </si>
  <si>
    <t>D05_04554886</t>
  </si>
  <si>
    <t>LOC_Os05g08350</t>
  </si>
  <si>
    <t>OsFBX162 - F-box domain containing protein, expressed</t>
  </si>
  <si>
    <t>D05_04620602</t>
  </si>
  <si>
    <t>S05_08970765</t>
  </si>
  <si>
    <t>LOC_Os05g15890</t>
  </si>
  <si>
    <t>S05_22627608</t>
  </si>
  <si>
    <t>LOC_Os05g38570</t>
  </si>
  <si>
    <t>riboflavin biosynthesis protein ribAB, chloroplast precursor, putative, expressed</t>
  </si>
  <si>
    <t>S05_22836374</t>
  </si>
  <si>
    <t>LOC_Os05g38950</t>
  </si>
  <si>
    <t>TBC domain containing protein, expressed</t>
  </si>
  <si>
    <t>S05_22872767</t>
  </si>
  <si>
    <t>LOC_Os05g38984</t>
  </si>
  <si>
    <t>UTR_5_PRIME: 22 bases from TSS</t>
  </si>
  <si>
    <t>D05_23074249</t>
  </si>
  <si>
    <t>LOC_Os05g39330</t>
  </si>
  <si>
    <t>S05_23213365</t>
  </si>
  <si>
    <t>S05_27663495</t>
  </si>
  <si>
    <t>LOC_Os05g48260</t>
  </si>
  <si>
    <t>wax synthase, putative, expressed</t>
  </si>
  <si>
    <t>D06_02382723</t>
  </si>
  <si>
    <t>LOC_Os06g05284</t>
  </si>
  <si>
    <t>transferase family protein, putative, expressed</t>
  </si>
  <si>
    <t>UTR_3_PRIME: 514 bases from CDS</t>
  </si>
  <si>
    <t>D06_02859743</t>
  </si>
  <si>
    <t>LOC_Os06g06170</t>
  </si>
  <si>
    <t>UTR_3_PRIME: 128 bases from CDS</t>
  </si>
  <si>
    <t>S06_03081327</t>
  </si>
  <si>
    <t>LOC_Os06g06560</t>
  </si>
  <si>
    <t>starch synthase, putative, expressed</t>
  </si>
  <si>
    <t>S06_03191839</t>
  </si>
  <si>
    <t>D06_03359591</t>
  </si>
  <si>
    <t>S06_03437953</t>
  </si>
  <si>
    <t>LOC_Os06g07180</t>
  </si>
  <si>
    <t>D06_04296547</t>
  </si>
  <si>
    <t>D06_23809916</t>
  </si>
  <si>
    <t>LOC_Os06g40020</t>
  </si>
  <si>
    <t>DEAD-box ATP-dependent RNA helicase 52A, putative, expressed</t>
  </si>
  <si>
    <t>S06_25501329</t>
  </si>
  <si>
    <t>LOC_Os06g42430</t>
  </si>
  <si>
    <t>D06_28956397</t>
  </si>
  <si>
    <t>LOC_Os06g47840</t>
  </si>
  <si>
    <t>ZOS6-08 - C2H2 zinc finger protein, expressed</t>
  </si>
  <si>
    <t>D07_02620316</t>
  </si>
  <si>
    <t>S07_03538451</t>
  </si>
  <si>
    <t>D07_05277899</t>
  </si>
  <si>
    <t>LOC_Os07g09914</t>
  </si>
  <si>
    <t>UTR_3_PRIME: 489 bases from CDS</t>
  </si>
  <si>
    <t>D07_05387715</t>
  </si>
  <si>
    <t>D07_05388753</t>
  </si>
  <si>
    <t>S07_05424303</t>
  </si>
  <si>
    <t>LOC_Os07g10110</t>
  </si>
  <si>
    <t>D07_05457657</t>
  </si>
  <si>
    <t>LOC_Os07g10150</t>
  </si>
  <si>
    <t>coatomer subunit gamma-2, putative, expressed</t>
  </si>
  <si>
    <t>S07_05611869</t>
  </si>
  <si>
    <t>D07_05643230</t>
  </si>
  <si>
    <t>S07_08833570</t>
  </si>
  <si>
    <t>LOC_Os07g15330</t>
  </si>
  <si>
    <t>S07_15887872</t>
  </si>
  <si>
    <t>LOC_Os07g27320</t>
  </si>
  <si>
    <t>glycosyl hydrolase family 10 protein, putative, expressed</t>
  </si>
  <si>
    <t>S07_19095685</t>
  </si>
  <si>
    <t>LOC_Os07g32150</t>
  </si>
  <si>
    <t>retrotransposon protein, putative, Ty1-copia subclass, expressed</t>
  </si>
  <si>
    <t>S07_19590129</t>
  </si>
  <si>
    <t>S07_19592109</t>
  </si>
  <si>
    <t>D07_19948291</t>
  </si>
  <si>
    <t>LOC_Os07g33370</t>
  </si>
  <si>
    <t>IQ calmodulin-binding motif family protein, expressed</t>
  </si>
  <si>
    <t>S07_22976125</t>
  </si>
  <si>
    <t>LOC_Os07g38280</t>
  </si>
  <si>
    <t>insulin-degrading enzyme, putative, expressed</t>
  </si>
  <si>
    <t>D07_23077968</t>
  </si>
  <si>
    <t>LOC_Os07g38390</t>
  </si>
  <si>
    <t>chalcone isomerase, putative, expressed</t>
  </si>
  <si>
    <t>S07_23495097</t>
  </si>
  <si>
    <t>S07_23523728</t>
  </si>
  <si>
    <t>LOC_Os07g39290</t>
  </si>
  <si>
    <t>ruvB-like, putative, expressed</t>
  </si>
  <si>
    <t>S07_29322083</t>
  </si>
  <si>
    <t>S08_04709789</t>
  </si>
  <si>
    <t>LOC_Os08g08230</t>
  </si>
  <si>
    <t>kinesin-like protein, identical, putative, expressed</t>
  </si>
  <si>
    <t>D08_18993843</t>
  </si>
  <si>
    <t>LOC_Os08g30770</t>
  </si>
  <si>
    <t>ABC transporter, ATP-binding protein, putative, expressed</t>
  </si>
  <si>
    <t>S08_19029370</t>
  </si>
  <si>
    <t>LOC_Os08g30810</t>
  </si>
  <si>
    <t>puromycin-sensitive aminopeptidase, putative, expressed</t>
  </si>
  <si>
    <t>S08_20039326</t>
  </si>
  <si>
    <t>LOC_Os08g32360</t>
  </si>
  <si>
    <t>D08_26037764</t>
  </si>
  <si>
    <t>D08_26047920</t>
  </si>
  <si>
    <t>LOC_Os08g41250</t>
  </si>
  <si>
    <t>signal recognition particle receptor subunit beta, putative, expressed</t>
  </si>
  <si>
    <t>S08_27154960</t>
  </si>
  <si>
    <t>D09_20936773</t>
  </si>
  <si>
    <t>LOC_Os09g36270</t>
  </si>
  <si>
    <t>pantothenate kinase, putative, expressed</t>
  </si>
  <si>
    <t>S09_20951734</t>
  </si>
  <si>
    <t>LOC_Os09g36300</t>
  </si>
  <si>
    <t>OsLonP4 - Putative Lon protease homologue, expressed</t>
  </si>
  <si>
    <t>S10_00925315</t>
  </si>
  <si>
    <t>LOC_Os10g02490</t>
  </si>
  <si>
    <t>D10_1006357</t>
  </si>
  <si>
    <t>D10_15924661</t>
  </si>
  <si>
    <t>S10_17237925</t>
  </si>
  <si>
    <t>D10_17381269</t>
  </si>
  <si>
    <t>S10_20930075</t>
  </si>
  <si>
    <t>LOC_Os10g39200</t>
  </si>
  <si>
    <t>D10_21182537</t>
  </si>
  <si>
    <t>D11_442456</t>
  </si>
  <si>
    <t>LOC_Os11g01830</t>
  </si>
  <si>
    <t>staphylococcal nuclease homologue, putative, expressed</t>
  </si>
  <si>
    <t>D11_6528473</t>
  </si>
  <si>
    <t>S11_19036381</t>
  </si>
  <si>
    <t>LOC_Os11g32220</t>
  </si>
  <si>
    <t>D11_19474124</t>
  </si>
  <si>
    <t>S11_20139623</t>
  </si>
  <si>
    <t>LOC_Os11g34360</t>
  </si>
  <si>
    <t>lung seven transmembrane domain containing protein, putative, expressed</t>
  </si>
  <si>
    <t>D11_21324876</t>
  </si>
  <si>
    <t>LOC_Os11g36230</t>
  </si>
  <si>
    <t>D11_21860824</t>
  </si>
  <si>
    <t>LOC_Os11g37040</t>
  </si>
  <si>
    <t>D11_21862228</t>
  </si>
  <si>
    <t>S11_24949694</t>
  </si>
  <si>
    <t>S11_24951820</t>
  </si>
  <si>
    <t>LOC_Os11g41600</t>
  </si>
  <si>
    <t>D12_2919006</t>
  </si>
  <si>
    <t>S12_02928726</t>
  </si>
  <si>
    <t>LOC_Os12g06180</t>
  </si>
  <si>
    <t>HVA22, putative, expressed</t>
  </si>
  <si>
    <t>S12_03298469</t>
  </si>
  <si>
    <t>LOC_Os12g06800</t>
  </si>
  <si>
    <t>serine esterase family protein, putative, expressed</t>
  </si>
  <si>
    <t>D12_3337493</t>
  </si>
  <si>
    <t>D12_3418976</t>
  </si>
  <si>
    <t>S12_04507836</t>
  </si>
  <si>
    <t>LOC_Os12g08770</t>
  </si>
  <si>
    <t>photosystem I reaction center subunit N, chloroplast precursor, putative, expressed</t>
  </si>
  <si>
    <t>UTR_3_PRIME: 278 bases from CDS</t>
  </si>
  <si>
    <t>S12_04551746</t>
  </si>
  <si>
    <t>LOC_Os12g08820</t>
  </si>
  <si>
    <t>growth regulator related protein, putative, expressed</t>
  </si>
  <si>
    <t>D12_5102507</t>
  </si>
  <si>
    <t>S12_05131658</t>
  </si>
  <si>
    <t>D12_6136693</t>
  </si>
  <si>
    <t>S12_10755336</t>
  </si>
  <si>
    <t>D12_10809322</t>
  </si>
  <si>
    <t>D12_10819809</t>
  </si>
  <si>
    <t>S12_10870667</t>
  </si>
  <si>
    <t>LOC_Os12g18770</t>
  </si>
  <si>
    <t>oxysterol-binding protein, putative, expressed</t>
  </si>
  <si>
    <t>D12_24182554</t>
  </si>
  <si>
    <t>D12_25624918</t>
  </si>
  <si>
    <t>LOC_Os12g41350</t>
  </si>
  <si>
    <t>meiotic asynaptic mutant 1, putative, expressed</t>
  </si>
  <si>
    <t>D12_25666758</t>
  </si>
  <si>
    <t>D12_25672735</t>
  </si>
  <si>
    <t>D12_25675740</t>
  </si>
  <si>
    <t>SNP with P-value &lt; 1e-05</t>
  </si>
  <si>
    <t xml:space="preserve">SNP with 1e-07&gt;P-value &lt;1e-06 </t>
  </si>
  <si>
    <t xml:space="preserve">SNP with 1e-08&gt;P-value &lt;1e-07 </t>
  </si>
  <si>
    <t>SNP with 1e-09&gt;P-value &lt;1e-08</t>
  </si>
  <si>
    <t>SNP with P-value &lt; 1e-09</t>
  </si>
  <si>
    <t xml:space="preserve">Nombre Independant loci </t>
  </si>
  <si>
    <t>Mean MAF of significant SNPs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</si>
</sst>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E+00"/>
    <numFmt numFmtId="165" formatCode="0.0000"/>
    <numFmt numFmtId="166" formatCode="0.000000"/>
  </numFmts>
  <fonts count="6" x14ac:knownFonts="1"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 vertical="center"/>
    </xf>
    <xf numFmtId="3" fontId="0" fillId="0" borderId="0" xfId="0" applyNumberFormat="1" applyFill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3" fontId="1" fillId="0" borderId="0" xfId="0" applyNumberFormat="1" applyFont="1" applyAlignment="1">
      <alignment horizontal="right" vertical="center"/>
    </xf>
    <xf numFmtId="0" fontId="1" fillId="0" borderId="0" xfId="0" applyFont="1" applyFill="1" applyAlignment="1">
      <alignment horizontal="center" textRotation="90"/>
    </xf>
    <xf numFmtId="0" fontId="3" fillId="0" borderId="0" xfId="0" applyFont="1" applyFill="1" applyAlignment="1">
      <alignment horizontal="center" textRotation="90"/>
    </xf>
    <xf numFmtId="0" fontId="0" fillId="0" borderId="0" xfId="0" applyFill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right" vertical="center"/>
    </xf>
    <xf numFmtId="164" fontId="4" fillId="0" borderId="0" xfId="0" applyNumberFormat="1" applyFont="1"/>
    <xf numFmtId="164" fontId="4" fillId="0" borderId="0" xfId="0" applyNumberFormat="1" applyFont="1" applyFill="1" applyAlignment="1">
      <alignment horizontal="center" vertical="center"/>
    </xf>
    <xf numFmtId="0" fontId="4" fillId="0" borderId="0" xfId="0" applyNumberFormat="1" applyFont="1"/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3" fontId="0" fillId="0" borderId="0" xfId="0" applyNumberFormat="1" applyAlignment="1">
      <alignment horizontal="left" vertical="center"/>
    </xf>
    <xf numFmtId="0" fontId="4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left" vertical="center"/>
    </xf>
    <xf numFmtId="3" fontId="0" fillId="0" borderId="0" xfId="0" applyNumberFormat="1" applyAlignment="1">
      <alignment horizontal="left" indent="1"/>
    </xf>
    <xf numFmtId="11" fontId="0" fillId="0" borderId="0" xfId="0" applyNumberFormat="1"/>
    <xf numFmtId="11" fontId="0" fillId="0" borderId="0" xfId="0" applyNumberFormat="1" applyFill="1" applyAlignment="1">
      <alignment horizontal="center" vertical="center"/>
    </xf>
    <xf numFmtId="166" fontId="0" fillId="0" borderId="0" xfId="0" applyNumberFormat="1" applyFill="1" applyAlignment="1">
      <alignment horizontal="center" vertical="center"/>
    </xf>
    <xf numFmtId="0" fontId="0" fillId="0" borderId="0" xfId="0" applyNumberFormat="1" applyAlignment="1">
      <alignment horizontal="center"/>
    </xf>
    <xf numFmtId="3" fontId="0" fillId="0" borderId="0" xfId="0" applyNumberFormat="1" applyAlignment="1"/>
    <xf numFmtId="1" fontId="2" fillId="0" borderId="0" xfId="0" applyNumberFormat="1" applyFont="1" applyAlignment="1">
      <alignment horizontal="center" vertical="center"/>
    </xf>
    <xf numFmtId="1" fontId="2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 vertical="center"/>
    </xf>
    <xf numFmtId="3" fontId="1" fillId="0" borderId="0" xfId="0" applyNumberFormat="1" applyFont="1" applyAlignment="1"/>
    <xf numFmtId="2" fontId="0" fillId="0" borderId="0" xfId="0" applyNumberFormat="1" applyFill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1" fillId="0" borderId="0" xfId="0" applyNumberFormat="1" applyFont="1" applyAlignment="1">
      <alignment horizontal="center"/>
    </xf>
    <xf numFmtId="3" fontId="0" fillId="0" borderId="0" xfId="0" applyNumberFormat="1" applyAlignment="1">
      <alignment horizontal="right"/>
    </xf>
  </cellXfs>
  <cellStyles count="1">
    <cellStyle name="Normal" xfId="0" builtinId="0"/>
  </cellStyles>
  <dxfs count="2">
    <dxf>
      <fill>
        <patternFill>
          <bgColor rgb="FF00B05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33"/>
  <sheetViews>
    <sheetView tabSelected="1" workbookViewId="0">
      <selection sqref="A1:XFD1048576"/>
    </sheetView>
  </sheetViews>
  <sheetFormatPr baseColWidth="10" defaultRowHeight="15" x14ac:dyDescent="0.25"/>
  <cols>
    <col min="1" max="1" width="15" customWidth="1"/>
    <col min="2" max="2" width="5.7109375" style="19" customWidth="1"/>
    <col min="3" max="3" width="13.85546875" style="20" customWidth="1"/>
    <col min="4" max="13" width="5.42578125" customWidth="1"/>
    <col min="14" max="14" width="5.5703125" customWidth="1"/>
    <col min="15" max="22" width="5.42578125" customWidth="1"/>
    <col min="23" max="23" width="5.7109375" customWidth="1"/>
    <col min="24" max="24" width="2.42578125" customWidth="1"/>
    <col min="25" max="25" width="4.42578125" style="24" customWidth="1"/>
    <col min="26" max="28" width="4.85546875" style="24" customWidth="1"/>
    <col min="29" max="29" width="6.85546875" style="24" customWidth="1"/>
    <col min="30" max="30" width="18.140625" customWidth="1"/>
    <col min="31" max="31" width="68.7109375" style="18" customWidth="1"/>
    <col min="32" max="32" width="32" style="18" customWidth="1"/>
  </cols>
  <sheetData>
    <row r="1" spans="1:32" s="1" customFormat="1" x14ac:dyDescent="0.25">
      <c r="B1" s="2"/>
      <c r="C1" s="3"/>
      <c r="D1" s="4" t="s">
        <v>0</v>
      </c>
      <c r="E1" s="4"/>
      <c r="F1" s="4"/>
      <c r="G1" s="4"/>
      <c r="H1" s="4"/>
      <c r="I1" s="4"/>
      <c r="J1" s="4"/>
      <c r="K1" s="4"/>
      <c r="L1" s="4"/>
      <c r="M1" s="4"/>
      <c r="N1" s="4"/>
      <c r="O1" s="5" t="s">
        <v>1</v>
      </c>
      <c r="P1" s="5"/>
      <c r="Q1" s="6" t="s">
        <v>2</v>
      </c>
      <c r="R1" s="6"/>
      <c r="S1" s="6"/>
      <c r="T1" s="6"/>
      <c r="U1" s="7" t="s">
        <v>3</v>
      </c>
      <c r="V1" s="7"/>
      <c r="W1" s="8"/>
      <c r="X1" s="8"/>
      <c r="Y1" s="7"/>
      <c r="Z1" s="9"/>
      <c r="AA1" s="9"/>
      <c r="AB1" s="9"/>
      <c r="AC1" s="9"/>
      <c r="AE1" s="10"/>
      <c r="AF1" s="10"/>
    </row>
    <row r="2" spans="1:32" s="1" customFormat="1" x14ac:dyDescent="0.25">
      <c r="A2" s="1" t="s">
        <v>4</v>
      </c>
      <c r="B2" s="2"/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/>
      <c r="P2" s="5"/>
      <c r="Q2" s="6"/>
      <c r="R2" s="6"/>
      <c r="S2" s="6"/>
      <c r="T2" s="6"/>
      <c r="U2" s="7"/>
      <c r="V2" s="7"/>
      <c r="W2" s="8"/>
      <c r="X2" s="8"/>
      <c r="Y2" s="7"/>
      <c r="Z2" s="9"/>
      <c r="AA2" s="9"/>
      <c r="AB2" s="9"/>
      <c r="AC2" s="9"/>
      <c r="AE2" s="10"/>
      <c r="AF2" s="10"/>
    </row>
    <row r="3" spans="1:32" ht="67.5" customHeight="1" x14ac:dyDescent="0.25">
      <c r="A3" s="11" t="s">
        <v>5</v>
      </c>
      <c r="B3" s="12" t="s">
        <v>6</v>
      </c>
      <c r="C3" s="13" t="s">
        <v>7</v>
      </c>
      <c r="D3" s="14" t="s">
        <v>8</v>
      </c>
      <c r="E3" s="14" t="s">
        <v>9</v>
      </c>
      <c r="F3" s="14" t="s">
        <v>10</v>
      </c>
      <c r="G3" s="14" t="s">
        <v>11</v>
      </c>
      <c r="H3" s="14" t="s">
        <v>12</v>
      </c>
      <c r="I3" s="14" t="s">
        <v>13</v>
      </c>
      <c r="J3" s="14" t="s">
        <v>14</v>
      </c>
      <c r="K3" s="14" t="s">
        <v>15</v>
      </c>
      <c r="L3" s="14" t="s">
        <v>16</v>
      </c>
      <c r="M3" s="14" t="s">
        <v>17</v>
      </c>
      <c r="N3" s="14" t="s">
        <v>18</v>
      </c>
      <c r="O3" s="15" t="s">
        <v>19</v>
      </c>
      <c r="P3" s="15" t="s">
        <v>20</v>
      </c>
      <c r="Q3" s="14" t="s">
        <v>21</v>
      </c>
      <c r="R3" s="14" t="s">
        <v>22</v>
      </c>
      <c r="S3" s="14" t="s">
        <v>23</v>
      </c>
      <c r="T3" s="14" t="s">
        <v>24</v>
      </c>
      <c r="U3" s="14" t="s">
        <v>25</v>
      </c>
      <c r="V3" s="14" t="s">
        <v>26</v>
      </c>
      <c r="W3" s="15" t="s">
        <v>27</v>
      </c>
      <c r="X3" s="15"/>
      <c r="Y3" s="16"/>
      <c r="Z3" s="14" t="s">
        <v>28</v>
      </c>
      <c r="AA3" s="14" t="s">
        <v>29</v>
      </c>
      <c r="AB3" s="14" t="s">
        <v>30</v>
      </c>
      <c r="AC3" s="14" t="s">
        <v>31</v>
      </c>
      <c r="AD3" s="12" t="s">
        <v>32</v>
      </c>
      <c r="AE3" s="17" t="s">
        <v>33</v>
      </c>
      <c r="AF3" s="17" t="s">
        <v>34</v>
      </c>
    </row>
    <row r="4" spans="1:32" x14ac:dyDescent="0.25">
      <c r="A4" s="18" t="s">
        <v>35</v>
      </c>
      <c r="B4" s="19">
        <v>1</v>
      </c>
      <c r="C4" s="20">
        <v>5721734</v>
      </c>
      <c r="D4" s="21"/>
      <c r="E4" s="21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>
        <v>8.1777999999999999E-6</v>
      </c>
      <c r="W4" s="22"/>
      <c r="X4" s="22"/>
      <c r="Y4" s="23"/>
      <c r="Z4" s="24" t="s">
        <v>36</v>
      </c>
      <c r="AA4" s="24" t="s">
        <v>37</v>
      </c>
      <c r="AB4" s="24">
        <v>7.7844311377245512E-2</v>
      </c>
      <c r="AC4" s="25">
        <v>4.7649999999999998E-2</v>
      </c>
      <c r="AD4" s="24" t="s">
        <v>38</v>
      </c>
      <c r="AE4" s="18" t="s">
        <v>39</v>
      </c>
      <c r="AF4" s="18" t="s">
        <v>40</v>
      </c>
    </row>
    <row r="5" spans="1:32" x14ac:dyDescent="0.25">
      <c r="A5" s="26" t="s">
        <v>41</v>
      </c>
      <c r="B5" s="19">
        <v>1</v>
      </c>
      <c r="C5" s="20">
        <v>5763894</v>
      </c>
      <c r="D5" s="21"/>
      <c r="E5" s="21"/>
      <c r="F5" s="22"/>
      <c r="G5" s="22">
        <v>3.0565999999999998E-5</v>
      </c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3"/>
      <c r="Z5" s="24" t="s">
        <v>37</v>
      </c>
      <c r="AA5" s="24" t="s">
        <v>42</v>
      </c>
      <c r="AB5" s="24">
        <v>3.5928143712574849E-2</v>
      </c>
      <c r="AC5" s="24">
        <v>0.11</v>
      </c>
      <c r="AD5" s="24" t="s">
        <v>43</v>
      </c>
      <c r="AE5" s="18" t="s">
        <v>44</v>
      </c>
      <c r="AF5" s="18" t="s">
        <v>45</v>
      </c>
    </row>
    <row r="6" spans="1:32" x14ac:dyDescent="0.25">
      <c r="A6" s="26" t="s">
        <v>46</v>
      </c>
      <c r="B6" s="19">
        <v>1</v>
      </c>
      <c r="C6" s="20">
        <v>5768517</v>
      </c>
      <c r="D6" s="21"/>
      <c r="E6" s="21"/>
      <c r="F6" s="22"/>
      <c r="G6" s="22">
        <v>3.0565999999999998E-5</v>
      </c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3"/>
      <c r="Z6" s="24" t="s">
        <v>37</v>
      </c>
      <c r="AA6" s="24" t="s">
        <v>42</v>
      </c>
      <c r="AB6" s="24">
        <v>3.5928143712574849E-2</v>
      </c>
      <c r="AC6" s="24">
        <v>0.126</v>
      </c>
      <c r="AD6" s="24" t="s">
        <v>47</v>
      </c>
      <c r="AE6" s="18" t="s">
        <v>48</v>
      </c>
      <c r="AF6" s="18" t="s">
        <v>45</v>
      </c>
    </row>
    <row r="7" spans="1:32" x14ac:dyDescent="0.25">
      <c r="A7" s="18" t="s">
        <v>49</v>
      </c>
      <c r="B7" s="19">
        <v>1</v>
      </c>
      <c r="C7" s="20">
        <v>5815041</v>
      </c>
      <c r="D7" s="21"/>
      <c r="E7" s="21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>
        <v>2.6282E-5</v>
      </c>
      <c r="W7" s="22"/>
      <c r="X7" s="22"/>
      <c r="Y7" s="23"/>
      <c r="Z7" s="24" t="s">
        <v>36</v>
      </c>
      <c r="AA7" s="24" t="s">
        <v>37</v>
      </c>
      <c r="AB7" s="24">
        <v>8.3832335329341312E-2</v>
      </c>
      <c r="AC7" s="25">
        <v>5.0310000000000001E-2</v>
      </c>
      <c r="AD7" s="24" t="s">
        <v>50</v>
      </c>
      <c r="AE7" s="18" t="s">
        <v>51</v>
      </c>
      <c r="AF7" s="18" t="s">
        <v>52</v>
      </c>
    </row>
    <row r="8" spans="1:32" x14ac:dyDescent="0.25">
      <c r="A8" s="18" t="s">
        <v>53</v>
      </c>
      <c r="B8" s="19">
        <v>1</v>
      </c>
      <c r="C8" s="20">
        <v>14332199</v>
      </c>
      <c r="D8" s="21"/>
      <c r="E8" s="21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>
        <v>8.195E-5</v>
      </c>
      <c r="V8" s="22"/>
      <c r="W8" s="22"/>
      <c r="X8" s="22"/>
      <c r="Y8" s="23"/>
      <c r="Z8" s="24" t="s">
        <v>37</v>
      </c>
      <c r="AA8" s="24" t="s">
        <v>42</v>
      </c>
      <c r="AB8" s="24">
        <v>0.11377245508982035</v>
      </c>
      <c r="AC8" s="25">
        <v>1.77E-2</v>
      </c>
      <c r="AD8" s="24" t="s">
        <v>54</v>
      </c>
      <c r="AE8" s="18" t="s">
        <v>55</v>
      </c>
      <c r="AF8" s="18" t="s">
        <v>45</v>
      </c>
    </row>
    <row r="9" spans="1:32" x14ac:dyDescent="0.25">
      <c r="A9" s="26" t="s">
        <v>56</v>
      </c>
      <c r="B9" s="19">
        <v>1</v>
      </c>
      <c r="C9" s="20">
        <v>27161527</v>
      </c>
      <c r="D9" s="21"/>
      <c r="E9" s="21"/>
      <c r="F9" s="22"/>
      <c r="G9" s="22"/>
      <c r="H9" s="22"/>
      <c r="I9" s="22"/>
      <c r="J9" s="22">
        <v>4.4768000000000002E-5</v>
      </c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3"/>
      <c r="Z9" s="24" t="s">
        <v>37</v>
      </c>
      <c r="AA9" s="24" t="s">
        <v>42</v>
      </c>
      <c r="AB9" s="24">
        <v>0.11976047904191617</v>
      </c>
      <c r="AC9" s="25">
        <v>9.5019999999999993E-2</v>
      </c>
      <c r="AD9" s="24" t="s">
        <v>57</v>
      </c>
      <c r="AE9" s="18" t="s">
        <v>58</v>
      </c>
      <c r="AF9" s="18" t="s">
        <v>45</v>
      </c>
    </row>
    <row r="10" spans="1:32" x14ac:dyDescent="0.25">
      <c r="A10" s="26" t="s">
        <v>59</v>
      </c>
      <c r="B10" s="19">
        <v>1</v>
      </c>
      <c r="C10" s="20">
        <v>27196502</v>
      </c>
      <c r="D10" s="21"/>
      <c r="E10" s="21"/>
      <c r="F10" s="22"/>
      <c r="G10" s="22"/>
      <c r="H10" s="22"/>
      <c r="I10" s="22"/>
      <c r="J10" s="22">
        <v>8.6907999999999999E-6</v>
      </c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3"/>
      <c r="Z10" s="24" t="s">
        <v>37</v>
      </c>
      <c r="AA10" s="24" t="s">
        <v>42</v>
      </c>
      <c r="AB10" s="24">
        <v>0.10179640718562874</v>
      </c>
      <c r="AC10" s="25">
        <v>0.11252</v>
      </c>
      <c r="AD10" s="24" t="s">
        <v>60</v>
      </c>
      <c r="AE10" s="18" t="s">
        <v>61</v>
      </c>
      <c r="AF10" s="18" t="s">
        <v>62</v>
      </c>
    </row>
    <row r="11" spans="1:32" x14ac:dyDescent="0.25">
      <c r="A11" s="26" t="s">
        <v>63</v>
      </c>
      <c r="B11" s="19">
        <v>1</v>
      </c>
      <c r="C11" s="20">
        <v>27251511</v>
      </c>
      <c r="D11" s="21"/>
      <c r="E11" s="21"/>
      <c r="F11" s="22"/>
      <c r="G11" s="22"/>
      <c r="H11" s="22"/>
      <c r="I11" s="22"/>
      <c r="J11" s="22">
        <v>3.5159999999999999E-8</v>
      </c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3"/>
      <c r="Z11" s="24" t="s">
        <v>37</v>
      </c>
      <c r="AA11" s="24" t="s">
        <v>42</v>
      </c>
      <c r="AB11" s="24">
        <v>7.1856287425149698E-2</v>
      </c>
      <c r="AC11" s="25">
        <v>0.16991999999999999</v>
      </c>
      <c r="AD11" s="24">
        <v>0</v>
      </c>
      <c r="AE11" s="18" t="s">
        <v>64</v>
      </c>
      <c r="AF11" s="18" t="s">
        <v>65</v>
      </c>
    </row>
    <row r="12" spans="1:32" x14ac:dyDescent="0.25">
      <c r="A12" s="26" t="s">
        <v>66</v>
      </c>
      <c r="B12" s="19">
        <v>1</v>
      </c>
      <c r="C12" s="20">
        <v>27262971</v>
      </c>
      <c r="D12" s="21"/>
      <c r="E12" s="21"/>
      <c r="F12" s="22"/>
      <c r="G12" s="22"/>
      <c r="H12" s="22"/>
      <c r="I12" s="22"/>
      <c r="J12" s="22">
        <v>8.5945000000000005E-5</v>
      </c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3"/>
      <c r="Z12" s="24" t="s">
        <v>37</v>
      </c>
      <c r="AA12" s="24" t="s">
        <v>42</v>
      </c>
      <c r="AB12" s="24">
        <v>7.7844311377245512E-2</v>
      </c>
      <c r="AC12" s="25">
        <v>8.8859999999999995E-2</v>
      </c>
      <c r="AD12" s="24" t="s">
        <v>67</v>
      </c>
      <c r="AE12" s="18" t="s">
        <v>68</v>
      </c>
      <c r="AF12" s="18" t="s">
        <v>45</v>
      </c>
    </row>
    <row r="13" spans="1:32" x14ac:dyDescent="0.25">
      <c r="A13" s="26" t="s">
        <v>69</v>
      </c>
      <c r="B13" s="19">
        <v>1</v>
      </c>
      <c r="C13" s="20">
        <v>27718131</v>
      </c>
      <c r="D13" s="21"/>
      <c r="E13" s="21"/>
      <c r="F13" s="22"/>
      <c r="G13" s="22"/>
      <c r="H13" s="22"/>
      <c r="I13" s="22"/>
      <c r="J13" s="22">
        <v>1.8766E-5</v>
      </c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3"/>
      <c r="Z13" s="24" t="s">
        <v>36</v>
      </c>
      <c r="AA13" s="24" t="s">
        <v>42</v>
      </c>
      <c r="AB13" s="24">
        <v>5.3892215568862277E-2</v>
      </c>
      <c r="AC13" s="25">
        <v>0.10222000000000001</v>
      </c>
      <c r="AD13" s="24" t="s">
        <v>70</v>
      </c>
      <c r="AE13" s="18" t="s">
        <v>71</v>
      </c>
      <c r="AF13" s="18" t="s">
        <v>45</v>
      </c>
    </row>
    <row r="14" spans="1:32" x14ac:dyDescent="0.25">
      <c r="A14" s="26" t="s">
        <v>72</v>
      </c>
      <c r="B14" s="19">
        <v>1</v>
      </c>
      <c r="C14" s="20">
        <v>27941462</v>
      </c>
      <c r="D14" s="21"/>
      <c r="E14" s="21"/>
      <c r="F14" s="22"/>
      <c r="G14" s="22"/>
      <c r="H14" s="22"/>
      <c r="I14" s="22"/>
      <c r="J14" s="22">
        <v>3.6360999999999998E-6</v>
      </c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3"/>
      <c r="Z14" s="24" t="s">
        <v>37</v>
      </c>
      <c r="AA14" s="24" t="s">
        <v>42</v>
      </c>
      <c r="AB14" s="24">
        <v>7.7844311377245512E-2</v>
      </c>
      <c r="AC14" s="25">
        <v>0.11668000000000001</v>
      </c>
      <c r="AD14" s="24" t="s">
        <v>73</v>
      </c>
      <c r="AE14" s="18" t="s">
        <v>74</v>
      </c>
      <c r="AF14" s="18" t="s">
        <v>75</v>
      </c>
    </row>
    <row r="15" spans="1:32" x14ac:dyDescent="0.25">
      <c r="A15" s="26" t="s">
        <v>76</v>
      </c>
      <c r="B15" s="19">
        <v>1</v>
      </c>
      <c r="C15" s="20">
        <v>30476158</v>
      </c>
      <c r="D15" s="21"/>
      <c r="E15" s="21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>
        <v>5.6823999999999997E-5</v>
      </c>
      <c r="X15" s="22"/>
      <c r="Y15" s="23"/>
      <c r="Z15" s="24" t="s">
        <v>77</v>
      </c>
      <c r="AA15" s="24" t="s">
        <v>37</v>
      </c>
      <c r="AB15" s="24">
        <v>0.3652694610778443</v>
      </c>
      <c r="AC15" s="25">
        <v>6.3270000000000007E-2</v>
      </c>
      <c r="AD15" s="24">
        <v>0</v>
      </c>
      <c r="AE15" s="18" t="s">
        <v>64</v>
      </c>
      <c r="AF15" s="18" t="s">
        <v>65</v>
      </c>
    </row>
    <row r="16" spans="1:32" x14ac:dyDescent="0.25">
      <c r="A16" s="26" t="s">
        <v>78</v>
      </c>
      <c r="B16" s="19">
        <v>1</v>
      </c>
      <c r="C16" s="20">
        <v>33007138</v>
      </c>
      <c r="D16" s="21"/>
      <c r="E16" s="21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>
        <v>7.3679999999999999E-5</v>
      </c>
      <c r="X16" s="22"/>
      <c r="Y16" s="23"/>
      <c r="Z16" s="24" t="s">
        <v>77</v>
      </c>
      <c r="AA16" s="24" t="s">
        <v>36</v>
      </c>
      <c r="AB16" s="24">
        <v>0.43712574850299402</v>
      </c>
      <c r="AC16" s="25">
        <v>9.1550000000000006E-2</v>
      </c>
      <c r="AD16" s="24" t="s">
        <v>79</v>
      </c>
      <c r="AE16" s="18" t="s">
        <v>80</v>
      </c>
      <c r="AF16" s="18" t="s">
        <v>45</v>
      </c>
    </row>
    <row r="17" spans="1:32" x14ac:dyDescent="0.25">
      <c r="A17" s="26" t="s">
        <v>81</v>
      </c>
      <c r="B17" s="19">
        <v>1</v>
      </c>
      <c r="C17" s="20">
        <v>34906121</v>
      </c>
      <c r="D17" s="21"/>
      <c r="E17" s="21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>
        <v>6.4656999999999998E-6</v>
      </c>
      <c r="X17" s="22"/>
      <c r="Y17" s="23"/>
      <c r="Z17" s="24" t="s">
        <v>37</v>
      </c>
      <c r="AA17" s="24" t="s">
        <v>36</v>
      </c>
      <c r="AB17" s="24">
        <v>3.5928143712574849E-2</v>
      </c>
      <c r="AC17" s="25">
        <v>0.11677999999999999</v>
      </c>
      <c r="AD17" s="24" t="s">
        <v>82</v>
      </c>
      <c r="AE17" s="18" t="s">
        <v>83</v>
      </c>
      <c r="AF17" s="18" t="s">
        <v>45</v>
      </c>
    </row>
    <row r="18" spans="1:32" x14ac:dyDescent="0.25">
      <c r="A18" s="26" t="s">
        <v>84</v>
      </c>
      <c r="B18" s="19">
        <v>1</v>
      </c>
      <c r="C18" s="20">
        <v>35001790</v>
      </c>
      <c r="D18" s="21"/>
      <c r="E18" s="21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>
        <v>6.4656999999999998E-6</v>
      </c>
      <c r="X18" s="22"/>
      <c r="Y18" s="23"/>
      <c r="Z18" s="24" t="s">
        <v>37</v>
      </c>
      <c r="AA18" s="24" t="s">
        <v>42</v>
      </c>
      <c r="AB18" s="24">
        <v>3.5928143712574849E-2</v>
      </c>
      <c r="AC18" s="25">
        <v>0.11677999999999999</v>
      </c>
      <c r="AD18" s="24" t="s">
        <v>85</v>
      </c>
      <c r="AE18" s="18" t="s">
        <v>86</v>
      </c>
      <c r="AF18" s="18" t="s">
        <v>45</v>
      </c>
    </row>
    <row r="19" spans="1:32" x14ac:dyDescent="0.25">
      <c r="A19" s="26" t="s">
        <v>87</v>
      </c>
      <c r="B19" s="19">
        <v>1</v>
      </c>
      <c r="C19" s="20">
        <v>35080336</v>
      </c>
      <c r="D19" s="21"/>
      <c r="E19" s="21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>
        <v>1.7303999999999999E-7</v>
      </c>
      <c r="X19" s="22"/>
      <c r="Y19" s="23"/>
      <c r="Z19" s="24" t="s">
        <v>37</v>
      </c>
      <c r="AA19" s="24" t="s">
        <v>36</v>
      </c>
      <c r="AB19" s="24">
        <v>2.9940119760479042E-2</v>
      </c>
      <c r="AC19" s="25">
        <v>0.15323999999999999</v>
      </c>
      <c r="AD19" s="24">
        <v>0</v>
      </c>
      <c r="AE19" s="18" t="s">
        <v>64</v>
      </c>
      <c r="AF19" s="18" t="s">
        <v>65</v>
      </c>
    </row>
    <row r="20" spans="1:32" x14ac:dyDescent="0.25">
      <c r="A20" s="26" t="s">
        <v>88</v>
      </c>
      <c r="B20" s="19">
        <v>1</v>
      </c>
      <c r="C20" s="20">
        <v>38434998</v>
      </c>
      <c r="D20" s="21">
        <v>8.7094000000000003E-5</v>
      </c>
      <c r="E20" s="21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3"/>
      <c r="Z20" s="24" t="s">
        <v>37</v>
      </c>
      <c r="AA20" s="24" t="s">
        <v>36</v>
      </c>
      <c r="AB20" s="24">
        <v>0.49101796407185627</v>
      </c>
      <c r="AC20" s="25">
        <v>8.2949999999999996E-2</v>
      </c>
      <c r="AD20" s="24">
        <v>0</v>
      </c>
      <c r="AE20" s="18" t="s">
        <v>64</v>
      </c>
      <c r="AF20" s="18" t="s">
        <v>65</v>
      </c>
    </row>
    <row r="21" spans="1:32" x14ac:dyDescent="0.25">
      <c r="A21" s="26" t="s">
        <v>89</v>
      </c>
      <c r="B21" s="19">
        <v>1</v>
      </c>
      <c r="C21" s="20">
        <v>38999211</v>
      </c>
      <c r="D21" s="21">
        <v>1.727E-7</v>
      </c>
      <c r="E21" s="21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3"/>
      <c r="Z21" s="24" t="s">
        <v>36</v>
      </c>
      <c r="AA21" s="24" t="s">
        <v>42</v>
      </c>
      <c r="AB21" s="24">
        <v>0.3532934131736527</v>
      </c>
      <c r="AC21" s="25">
        <v>0.13822999999999999</v>
      </c>
      <c r="AD21" s="24" t="s">
        <v>90</v>
      </c>
      <c r="AE21" s="18" t="s">
        <v>91</v>
      </c>
      <c r="AF21" s="18" t="s">
        <v>45</v>
      </c>
    </row>
    <row r="22" spans="1:32" x14ac:dyDescent="0.25">
      <c r="A22" s="26" t="s">
        <v>92</v>
      </c>
      <c r="B22" s="19">
        <v>1</v>
      </c>
      <c r="C22" s="20">
        <v>39032128</v>
      </c>
      <c r="D22" s="21">
        <v>1.727E-7</v>
      </c>
      <c r="E22" s="21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3"/>
      <c r="Z22" s="24" t="s">
        <v>77</v>
      </c>
      <c r="AA22" s="24" t="s">
        <v>42</v>
      </c>
      <c r="AB22" s="24">
        <v>0.3532934131736527</v>
      </c>
      <c r="AC22" s="25">
        <v>0.13822999999999999</v>
      </c>
      <c r="AD22" s="24" t="s">
        <v>93</v>
      </c>
      <c r="AE22" s="18" t="s">
        <v>94</v>
      </c>
      <c r="AF22" s="18" t="s">
        <v>45</v>
      </c>
    </row>
    <row r="23" spans="1:32" x14ac:dyDescent="0.25">
      <c r="A23" s="26" t="s">
        <v>95</v>
      </c>
      <c r="B23" s="19">
        <v>1</v>
      </c>
      <c r="C23" s="20">
        <v>39264931</v>
      </c>
      <c r="D23" s="21">
        <v>6.8417999999999994E-5</v>
      </c>
      <c r="E23" s="21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3"/>
      <c r="Z23" s="24" t="s">
        <v>77</v>
      </c>
      <c r="AA23" s="24" t="s">
        <v>42</v>
      </c>
      <c r="AB23" s="24">
        <v>0.18562874251497005</v>
      </c>
      <c r="AC23" s="25">
        <v>8.4739999999999996E-2</v>
      </c>
      <c r="AD23" s="24" t="s">
        <v>96</v>
      </c>
      <c r="AE23" s="18" t="s">
        <v>97</v>
      </c>
      <c r="AF23" s="18" t="s">
        <v>40</v>
      </c>
    </row>
    <row r="24" spans="1:32" x14ac:dyDescent="0.25">
      <c r="A24" s="26" t="s">
        <v>98</v>
      </c>
      <c r="B24" s="19">
        <v>1</v>
      </c>
      <c r="C24" s="20">
        <v>39563606</v>
      </c>
      <c r="D24" s="21">
        <v>1.7694999999999999E-5</v>
      </c>
      <c r="E24" s="21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3"/>
      <c r="Z24" s="24" t="s">
        <v>37</v>
      </c>
      <c r="AA24" s="24" t="s">
        <v>42</v>
      </c>
      <c r="AB24" s="24">
        <v>0.43113772455089822</v>
      </c>
      <c r="AC24" s="25">
        <v>9.8080000000000001E-2</v>
      </c>
      <c r="AD24" s="24" t="s">
        <v>99</v>
      </c>
      <c r="AE24" s="18" t="s">
        <v>100</v>
      </c>
      <c r="AF24" s="18" t="s">
        <v>45</v>
      </c>
    </row>
    <row r="25" spans="1:32" x14ac:dyDescent="0.25">
      <c r="A25" s="26" t="s">
        <v>101</v>
      </c>
      <c r="B25" s="19">
        <v>2</v>
      </c>
      <c r="C25" s="20">
        <v>891822</v>
      </c>
      <c r="D25" s="21"/>
      <c r="E25" s="21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>
        <v>3.8547999999999999E-6</v>
      </c>
      <c r="X25" s="22"/>
      <c r="Y25" s="23"/>
      <c r="Z25" s="24" t="s">
        <v>42</v>
      </c>
      <c r="AA25" s="24" t="s">
        <v>77</v>
      </c>
      <c r="AB25" s="24">
        <v>4.790419161676647E-2</v>
      </c>
      <c r="AC25" s="25">
        <v>0.12099</v>
      </c>
      <c r="AD25" s="24" t="s">
        <v>102</v>
      </c>
      <c r="AE25" s="18" t="s">
        <v>103</v>
      </c>
      <c r="AF25" s="18" t="s">
        <v>45</v>
      </c>
    </row>
    <row r="26" spans="1:32" x14ac:dyDescent="0.25">
      <c r="A26" s="18" t="s">
        <v>104</v>
      </c>
      <c r="B26" s="19">
        <v>2</v>
      </c>
      <c r="C26" s="20">
        <v>6086495</v>
      </c>
      <c r="D26" s="21"/>
      <c r="E26" s="21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>
        <v>9.1244999999999998E-5</v>
      </c>
      <c r="W26" s="22"/>
      <c r="X26" s="22"/>
      <c r="Y26" s="23"/>
      <c r="Z26" s="24" t="s">
        <v>42</v>
      </c>
      <c r="AA26" s="24" t="s">
        <v>36</v>
      </c>
      <c r="AB26" s="24">
        <v>0.3532934131736527</v>
      </c>
      <c r="AC26" s="25">
        <v>5.5210000000000002E-2</v>
      </c>
      <c r="AD26" s="24" t="s">
        <v>105</v>
      </c>
      <c r="AE26" s="18" t="s">
        <v>106</v>
      </c>
      <c r="AF26" s="18" t="s">
        <v>45</v>
      </c>
    </row>
    <row r="27" spans="1:32" x14ac:dyDescent="0.25">
      <c r="A27" s="26" t="s">
        <v>107</v>
      </c>
      <c r="B27" s="19">
        <v>2</v>
      </c>
      <c r="C27" s="20">
        <v>8342506</v>
      </c>
      <c r="D27" s="21"/>
      <c r="E27" s="21"/>
      <c r="F27" s="22"/>
      <c r="G27" s="22"/>
      <c r="H27" s="22"/>
      <c r="I27" s="22"/>
      <c r="J27" s="22">
        <v>7.6389000000000003E-5</v>
      </c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3"/>
      <c r="Z27" s="24" t="s">
        <v>42</v>
      </c>
      <c r="AA27" s="24" t="s">
        <v>77</v>
      </c>
      <c r="AB27" s="24">
        <v>7.7844311377245512E-2</v>
      </c>
      <c r="AC27" s="25">
        <v>9.0270000000000003E-2</v>
      </c>
      <c r="AD27" s="24" t="s">
        <v>108</v>
      </c>
      <c r="AE27" s="18" t="s">
        <v>109</v>
      </c>
      <c r="AF27" s="18" t="s">
        <v>75</v>
      </c>
    </row>
    <row r="28" spans="1:32" x14ac:dyDescent="0.25">
      <c r="A28" s="26" t="s">
        <v>110</v>
      </c>
      <c r="B28" s="19">
        <v>2</v>
      </c>
      <c r="C28" s="20">
        <v>8442473</v>
      </c>
      <c r="D28" s="21"/>
      <c r="E28" s="21"/>
      <c r="F28" s="22"/>
      <c r="G28" s="22"/>
      <c r="H28" s="22"/>
      <c r="I28" s="22"/>
      <c r="J28" s="22">
        <v>5.4858999999999998E-5</v>
      </c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3"/>
      <c r="Z28" s="24" t="s">
        <v>37</v>
      </c>
      <c r="AA28" s="24" t="s">
        <v>42</v>
      </c>
      <c r="AB28" s="24">
        <v>7.1856287425149698E-2</v>
      </c>
      <c r="AC28" s="25">
        <v>9.3649999999999997E-2</v>
      </c>
      <c r="AD28" s="24">
        <v>0</v>
      </c>
      <c r="AE28" s="18" t="s">
        <v>64</v>
      </c>
      <c r="AF28" s="18" t="s">
        <v>65</v>
      </c>
    </row>
    <row r="29" spans="1:32" x14ac:dyDescent="0.25">
      <c r="A29" s="26" t="s">
        <v>111</v>
      </c>
      <c r="B29" s="19">
        <v>2</v>
      </c>
      <c r="C29" s="20">
        <v>8449912</v>
      </c>
      <c r="D29" s="21"/>
      <c r="E29" s="21"/>
      <c r="F29" s="22"/>
      <c r="G29" s="22"/>
      <c r="H29" s="22"/>
      <c r="I29" s="22"/>
      <c r="J29" s="22">
        <v>2.6156E-6</v>
      </c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3"/>
      <c r="Z29" s="24" t="s">
        <v>37</v>
      </c>
      <c r="AA29" s="24" t="s">
        <v>42</v>
      </c>
      <c r="AB29" s="24">
        <v>7.7844311377245512E-2</v>
      </c>
      <c r="AC29" s="25">
        <v>0.12511</v>
      </c>
      <c r="AD29" s="24">
        <v>0</v>
      </c>
      <c r="AE29" s="18" t="s">
        <v>64</v>
      </c>
      <c r="AF29" s="18" t="s">
        <v>65</v>
      </c>
    </row>
    <row r="30" spans="1:32" x14ac:dyDescent="0.25">
      <c r="A30" s="26" t="s">
        <v>112</v>
      </c>
      <c r="B30" s="19">
        <v>2</v>
      </c>
      <c r="C30" s="20">
        <v>8454752</v>
      </c>
      <c r="D30" s="21"/>
      <c r="E30" s="21"/>
      <c r="F30" s="22"/>
      <c r="G30" s="22"/>
      <c r="H30" s="22"/>
      <c r="I30" s="22"/>
      <c r="J30" s="22">
        <v>5.4858999999999998E-5</v>
      </c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3"/>
      <c r="Z30" s="24" t="s">
        <v>37</v>
      </c>
      <c r="AA30" s="24" t="s">
        <v>42</v>
      </c>
      <c r="AB30" s="24">
        <v>7.1856287425149698E-2</v>
      </c>
      <c r="AC30" s="25">
        <v>9.3649999999999997E-2</v>
      </c>
      <c r="AD30" s="24" t="s">
        <v>113</v>
      </c>
      <c r="AE30" s="18" t="s">
        <v>114</v>
      </c>
      <c r="AF30" s="18" t="s">
        <v>75</v>
      </c>
    </row>
    <row r="31" spans="1:32" x14ac:dyDescent="0.25">
      <c r="A31" s="26" t="s">
        <v>115</v>
      </c>
      <c r="B31" s="19">
        <v>2</v>
      </c>
      <c r="C31" s="20">
        <v>26538647</v>
      </c>
      <c r="D31" s="21"/>
      <c r="E31" s="21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>
        <v>2.2163000000000001E-5</v>
      </c>
      <c r="U31" s="22"/>
      <c r="V31" s="22"/>
      <c r="W31" s="22"/>
      <c r="X31" s="22"/>
      <c r="Y31" s="23"/>
      <c r="Z31" s="24" t="s">
        <v>37</v>
      </c>
      <c r="AA31" s="24" t="s">
        <v>42</v>
      </c>
      <c r="AB31" s="24">
        <v>5.9880239520958084E-2</v>
      </c>
      <c r="AC31" s="25">
        <v>9.8110000000000003E-2</v>
      </c>
      <c r="AD31" s="24">
        <v>0</v>
      </c>
      <c r="AE31" s="18" t="s">
        <v>64</v>
      </c>
      <c r="AF31" s="18" t="s">
        <v>65</v>
      </c>
    </row>
    <row r="32" spans="1:32" x14ac:dyDescent="0.25">
      <c r="A32" s="18" t="s">
        <v>116</v>
      </c>
      <c r="B32" s="19">
        <v>2</v>
      </c>
      <c r="C32" s="20">
        <v>34882131</v>
      </c>
      <c r="D32" s="21"/>
      <c r="E32" s="21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>
        <v>9.1206999999999996E-5</v>
      </c>
      <c r="W32" s="22"/>
      <c r="X32" s="22"/>
      <c r="Y32" s="23"/>
      <c r="Z32" s="24" t="s">
        <v>37</v>
      </c>
      <c r="AA32" s="24" t="s">
        <v>42</v>
      </c>
      <c r="AB32" s="24">
        <v>0.49101796407185627</v>
      </c>
      <c r="AC32" s="25">
        <v>5.1490000000000001E-2</v>
      </c>
      <c r="AD32" s="24">
        <v>0</v>
      </c>
      <c r="AE32" s="18" t="s">
        <v>64</v>
      </c>
      <c r="AF32" s="18" t="s">
        <v>65</v>
      </c>
    </row>
    <row r="33" spans="1:32" x14ac:dyDescent="0.25">
      <c r="A33" s="18" t="s">
        <v>117</v>
      </c>
      <c r="B33" s="19">
        <v>2</v>
      </c>
      <c r="C33" s="20">
        <v>34889065</v>
      </c>
      <c r="D33" s="21"/>
      <c r="E33" s="21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>
        <v>9.1617000000000001E-5</v>
      </c>
      <c r="W33" s="22"/>
      <c r="X33" s="22"/>
      <c r="Y33" s="23"/>
      <c r="Z33" s="24" t="s">
        <v>37</v>
      </c>
      <c r="AA33" s="24" t="s">
        <v>42</v>
      </c>
      <c r="AB33" s="24">
        <v>0.43113772455089822</v>
      </c>
      <c r="AC33" s="25">
        <v>9.7390000000000004E-2</v>
      </c>
      <c r="AD33" s="24">
        <v>0</v>
      </c>
      <c r="AE33" s="18" t="s">
        <v>64</v>
      </c>
      <c r="AF33" s="18" t="s">
        <v>65</v>
      </c>
    </row>
    <row r="34" spans="1:32" x14ac:dyDescent="0.25">
      <c r="A34" s="26" t="s">
        <v>118</v>
      </c>
      <c r="B34" s="19">
        <v>2</v>
      </c>
      <c r="C34" s="20">
        <v>35070672</v>
      </c>
      <c r="D34" s="21"/>
      <c r="E34" s="21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>
        <v>8.1944E-5</v>
      </c>
      <c r="Q34" s="22"/>
      <c r="R34" s="22"/>
      <c r="S34" s="22"/>
      <c r="T34" s="22"/>
      <c r="U34" s="22"/>
      <c r="V34" s="22"/>
      <c r="W34" s="22"/>
      <c r="X34" s="22"/>
      <c r="Y34" s="23"/>
      <c r="Z34" s="24" t="s">
        <v>36</v>
      </c>
      <c r="AA34" s="24" t="s">
        <v>37</v>
      </c>
      <c r="AB34" s="24">
        <v>0.23952095808383234</v>
      </c>
      <c r="AC34" s="25">
        <v>8.9139999999999997E-2</v>
      </c>
      <c r="AD34" s="24" t="s">
        <v>119</v>
      </c>
      <c r="AE34" s="18" t="s">
        <v>120</v>
      </c>
      <c r="AF34" s="18" t="s">
        <v>40</v>
      </c>
    </row>
    <row r="35" spans="1:32" x14ac:dyDescent="0.25">
      <c r="A35" s="18" t="s">
        <v>121</v>
      </c>
      <c r="B35" s="19">
        <v>3</v>
      </c>
      <c r="C35" s="20">
        <v>137167</v>
      </c>
      <c r="D35" s="21"/>
      <c r="E35" s="21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>
        <v>1.6835999999999999E-4</v>
      </c>
      <c r="W35" s="22"/>
      <c r="X35" s="22"/>
      <c r="Y35" s="23"/>
      <c r="Z35" s="24" t="s">
        <v>36</v>
      </c>
      <c r="AA35" s="24" t="s">
        <v>37</v>
      </c>
      <c r="AB35" s="24">
        <v>0.15568862275449102</v>
      </c>
      <c r="AC35" s="25">
        <v>2.9250000000000002E-2</v>
      </c>
      <c r="AD35" s="24" t="s">
        <v>122</v>
      </c>
      <c r="AE35" s="18" t="s">
        <v>123</v>
      </c>
      <c r="AF35" s="18" t="s">
        <v>40</v>
      </c>
    </row>
    <row r="36" spans="1:32" x14ac:dyDescent="0.25">
      <c r="A36" s="26" t="s">
        <v>124</v>
      </c>
      <c r="B36" s="19">
        <v>3</v>
      </c>
      <c r="C36" s="20">
        <v>1177466</v>
      </c>
      <c r="D36" s="21"/>
      <c r="E36" s="21"/>
      <c r="F36" s="22"/>
      <c r="G36" s="22"/>
      <c r="H36" s="22"/>
      <c r="I36" s="22"/>
      <c r="J36" s="22"/>
      <c r="K36" s="22"/>
      <c r="L36" s="22"/>
      <c r="M36" s="22"/>
      <c r="N36" s="22"/>
      <c r="O36" s="22">
        <v>9.1045000000000007E-5</v>
      </c>
      <c r="P36" s="22"/>
      <c r="Q36" s="22"/>
      <c r="R36" s="22"/>
      <c r="S36" s="22"/>
      <c r="T36" s="22"/>
      <c r="U36" s="22"/>
      <c r="V36" s="22"/>
      <c r="W36" s="22"/>
      <c r="X36" s="22"/>
      <c r="Y36" s="23"/>
      <c r="Z36" s="24" t="s">
        <v>77</v>
      </c>
      <c r="AA36" s="24" t="s">
        <v>42</v>
      </c>
      <c r="AB36" s="24">
        <v>0.3473053892215569</v>
      </c>
      <c r="AC36" s="25">
        <v>8.3559999999999995E-2</v>
      </c>
      <c r="AD36" s="24">
        <v>0</v>
      </c>
      <c r="AE36" s="18" t="s">
        <v>64</v>
      </c>
      <c r="AF36" s="18" t="s">
        <v>65</v>
      </c>
    </row>
    <row r="37" spans="1:32" x14ac:dyDescent="0.25">
      <c r="A37" s="26" t="s">
        <v>125</v>
      </c>
      <c r="B37" s="19">
        <v>3</v>
      </c>
      <c r="C37" s="20">
        <v>4855554</v>
      </c>
      <c r="D37" s="21"/>
      <c r="E37" s="21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>
        <v>2.6616999999999999E-5</v>
      </c>
      <c r="S37" s="22"/>
      <c r="T37" s="22"/>
      <c r="U37" s="22"/>
      <c r="V37" s="22"/>
      <c r="W37" s="22"/>
      <c r="X37" s="22"/>
      <c r="Y37" s="23"/>
      <c r="Z37" s="24" t="s">
        <v>37</v>
      </c>
      <c r="AA37" s="24" t="s">
        <v>42</v>
      </c>
      <c r="AB37" s="24">
        <v>4.790419161676647E-2</v>
      </c>
      <c r="AC37" s="25">
        <v>5.4799999999999996E-3</v>
      </c>
      <c r="AD37" s="24" t="s">
        <v>126</v>
      </c>
      <c r="AE37" s="18" t="s">
        <v>127</v>
      </c>
      <c r="AF37" s="18" t="s">
        <v>45</v>
      </c>
    </row>
    <row r="38" spans="1:32" x14ac:dyDescent="0.25">
      <c r="A38" s="26" t="s">
        <v>128</v>
      </c>
      <c r="B38" s="19">
        <v>3</v>
      </c>
      <c r="C38" s="20">
        <v>4863074</v>
      </c>
      <c r="D38" s="21"/>
      <c r="E38" s="21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>
        <v>9.3603999999999994E-5</v>
      </c>
      <c r="S38" s="22"/>
      <c r="T38" s="22"/>
      <c r="U38" s="22"/>
      <c r="V38" s="22"/>
      <c r="W38" s="22"/>
      <c r="X38" s="22"/>
      <c r="Y38" s="23"/>
      <c r="Z38" s="24" t="s">
        <v>37</v>
      </c>
      <c r="AA38" s="24" t="s">
        <v>42</v>
      </c>
      <c r="AB38" s="24">
        <v>4.790419161676647E-2</v>
      </c>
      <c r="AC38" s="25">
        <v>2.9755E-4</v>
      </c>
      <c r="AD38" s="24" t="s">
        <v>129</v>
      </c>
      <c r="AE38" s="18" t="s">
        <v>130</v>
      </c>
      <c r="AF38" s="18" t="s">
        <v>45</v>
      </c>
    </row>
    <row r="39" spans="1:32" x14ac:dyDescent="0.25">
      <c r="A39" s="26" t="s">
        <v>131</v>
      </c>
      <c r="B39" s="19">
        <v>3</v>
      </c>
      <c r="C39" s="20">
        <v>4874013</v>
      </c>
      <c r="D39" s="21"/>
      <c r="E39" s="21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>
        <v>7.8905000000000004E-5</v>
      </c>
      <c r="S39" s="22"/>
      <c r="T39" s="22"/>
      <c r="U39" s="22"/>
      <c r="V39" s="22"/>
      <c r="W39" s="22"/>
      <c r="X39" s="22"/>
      <c r="Y39" s="23"/>
      <c r="Z39" s="24" t="s">
        <v>37</v>
      </c>
      <c r="AA39" s="24" t="s">
        <v>42</v>
      </c>
      <c r="AB39" s="24">
        <v>4.1916167664670656E-2</v>
      </c>
      <c r="AC39" s="25">
        <v>3.82E-3</v>
      </c>
      <c r="AD39" s="24">
        <v>0</v>
      </c>
      <c r="AE39" s="18" t="s">
        <v>64</v>
      </c>
      <c r="AF39" s="18" t="s">
        <v>65</v>
      </c>
    </row>
    <row r="40" spans="1:32" x14ac:dyDescent="0.25">
      <c r="A40" s="26" t="s">
        <v>132</v>
      </c>
      <c r="B40" s="19">
        <v>3</v>
      </c>
      <c r="C40" s="20">
        <v>4877899</v>
      </c>
      <c r="D40" s="21"/>
      <c r="E40" s="21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>
        <v>8.2520000000000003E-5</v>
      </c>
      <c r="T40" s="22">
        <v>8.8199E-5</v>
      </c>
      <c r="U40" s="22"/>
      <c r="V40" s="22"/>
      <c r="W40" s="22"/>
      <c r="X40" s="22"/>
      <c r="Y40" s="23"/>
      <c r="Z40" s="24" t="s">
        <v>37</v>
      </c>
      <c r="AA40" s="24" t="s">
        <v>42</v>
      </c>
      <c r="AB40" s="24">
        <v>5.3892215568862277E-2</v>
      </c>
      <c r="AC40" s="25">
        <v>8.4489999999999996E-2</v>
      </c>
      <c r="AD40" s="24" t="s">
        <v>133</v>
      </c>
      <c r="AE40" s="18" t="s">
        <v>134</v>
      </c>
      <c r="AF40" s="18" t="s">
        <v>75</v>
      </c>
    </row>
    <row r="41" spans="1:32" x14ac:dyDescent="0.25">
      <c r="A41" s="26" t="s">
        <v>135</v>
      </c>
      <c r="B41" s="19">
        <v>3</v>
      </c>
      <c r="C41" s="20">
        <v>4948501</v>
      </c>
      <c r="D41" s="21"/>
      <c r="E41" s="21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>
        <v>7.8905000000000004E-5</v>
      </c>
      <c r="S41" s="22"/>
      <c r="T41" s="22"/>
      <c r="U41" s="22"/>
      <c r="V41" s="22"/>
      <c r="W41" s="22"/>
      <c r="X41" s="22"/>
      <c r="Y41" s="23"/>
      <c r="Z41" s="24" t="s">
        <v>37</v>
      </c>
      <c r="AA41" s="24" t="s">
        <v>42</v>
      </c>
      <c r="AB41" s="24">
        <v>4.1916167664670656E-2</v>
      </c>
      <c r="AC41" s="25">
        <v>3.82E-3</v>
      </c>
      <c r="AD41" s="24" t="s">
        <v>136</v>
      </c>
      <c r="AE41" s="18" t="s">
        <v>137</v>
      </c>
      <c r="AF41" s="18" t="s">
        <v>45</v>
      </c>
    </row>
    <row r="42" spans="1:32" x14ac:dyDescent="0.25">
      <c r="A42" s="26" t="s">
        <v>138</v>
      </c>
      <c r="B42" s="19">
        <v>3</v>
      </c>
      <c r="C42" s="20">
        <v>4952967</v>
      </c>
      <c r="D42" s="21"/>
      <c r="E42" s="21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>
        <v>7.8905000000000004E-5</v>
      </c>
      <c r="S42" s="22"/>
      <c r="T42" s="22"/>
      <c r="U42" s="22"/>
      <c r="V42" s="22"/>
      <c r="W42" s="22"/>
      <c r="X42" s="22"/>
      <c r="Y42" s="23"/>
      <c r="Z42" s="24" t="s">
        <v>42</v>
      </c>
      <c r="AA42" s="24" t="s">
        <v>37</v>
      </c>
      <c r="AB42" s="24">
        <v>4.1916167664670656E-2</v>
      </c>
      <c r="AC42" s="25">
        <v>3.82E-3</v>
      </c>
      <c r="AD42" s="24" t="s">
        <v>136</v>
      </c>
      <c r="AE42" s="18" t="s">
        <v>137</v>
      </c>
      <c r="AF42" s="18" t="s">
        <v>45</v>
      </c>
    </row>
    <row r="43" spans="1:32" x14ac:dyDescent="0.25">
      <c r="A43" s="26" t="s">
        <v>139</v>
      </c>
      <c r="B43" s="19">
        <v>3</v>
      </c>
      <c r="C43" s="20">
        <v>4954251</v>
      </c>
      <c r="D43" s="21"/>
      <c r="E43" s="21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>
        <v>7.8905000000000004E-5</v>
      </c>
      <c r="S43" s="22"/>
      <c r="T43" s="22"/>
      <c r="U43" s="22"/>
      <c r="V43" s="22"/>
      <c r="W43" s="22"/>
      <c r="X43" s="22"/>
      <c r="Y43" s="23"/>
      <c r="Z43" s="24" t="s">
        <v>37</v>
      </c>
      <c r="AA43" s="24" t="s">
        <v>42</v>
      </c>
      <c r="AB43" s="24">
        <v>4.1916167664670656E-2</v>
      </c>
      <c r="AC43" s="25">
        <v>3.82E-3</v>
      </c>
      <c r="AD43" s="24" t="s">
        <v>140</v>
      </c>
      <c r="AE43" s="18" t="s">
        <v>137</v>
      </c>
      <c r="AF43" s="18" t="s">
        <v>141</v>
      </c>
    </row>
    <row r="44" spans="1:32" x14ac:dyDescent="0.25">
      <c r="A44" s="26" t="s">
        <v>142</v>
      </c>
      <c r="B44" s="19">
        <v>3</v>
      </c>
      <c r="C44" s="20">
        <v>4974765</v>
      </c>
      <c r="D44" s="21"/>
      <c r="E44" s="21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>
        <v>7.8905000000000004E-5</v>
      </c>
      <c r="S44" s="22"/>
      <c r="T44" s="22"/>
      <c r="U44" s="22"/>
      <c r="V44" s="22"/>
      <c r="W44" s="22"/>
      <c r="X44" s="22"/>
      <c r="Y44" s="23"/>
      <c r="Z44" s="24" t="s">
        <v>37</v>
      </c>
      <c r="AA44" s="24" t="s">
        <v>42</v>
      </c>
      <c r="AB44" s="24">
        <v>4.1916167664670656E-2</v>
      </c>
      <c r="AC44" s="25">
        <v>3.82E-3</v>
      </c>
      <c r="AD44" s="24">
        <v>0</v>
      </c>
      <c r="AE44" s="18" t="s">
        <v>64</v>
      </c>
      <c r="AF44" s="18" t="s">
        <v>65</v>
      </c>
    </row>
    <row r="45" spans="1:32" x14ac:dyDescent="0.25">
      <c r="A45" t="s">
        <v>143</v>
      </c>
      <c r="B45" s="19">
        <v>3</v>
      </c>
      <c r="C45" s="20">
        <v>9308870</v>
      </c>
      <c r="D45" s="21"/>
      <c r="E45" s="21"/>
      <c r="F45" s="22"/>
      <c r="G45" s="22"/>
      <c r="H45" s="22"/>
      <c r="I45" s="22"/>
      <c r="J45" s="22"/>
      <c r="K45" s="22"/>
      <c r="L45" s="22"/>
      <c r="M45" s="22"/>
      <c r="N45" s="22">
        <v>5.6239999999999999E-6</v>
      </c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7"/>
      <c r="Z45" s="28" t="s">
        <v>42</v>
      </c>
      <c r="AA45" s="28" t="s">
        <v>77</v>
      </c>
      <c r="AB45" s="24">
        <v>0.3712574850299401</v>
      </c>
      <c r="AC45" s="25">
        <v>0.11073</v>
      </c>
      <c r="AD45" s="24" t="s">
        <v>144</v>
      </c>
      <c r="AE45" s="18" t="s">
        <v>145</v>
      </c>
      <c r="AF45" s="18" t="s">
        <v>40</v>
      </c>
    </row>
    <row r="46" spans="1:32" x14ac:dyDescent="0.25">
      <c r="A46" t="s">
        <v>146</v>
      </c>
      <c r="B46" s="19">
        <v>3</v>
      </c>
      <c r="C46" s="20">
        <v>9324606</v>
      </c>
      <c r="D46" s="21"/>
      <c r="E46" s="21"/>
      <c r="F46" s="22"/>
      <c r="G46" s="22"/>
      <c r="H46" s="22"/>
      <c r="I46" s="22"/>
      <c r="J46" s="22"/>
      <c r="K46" s="22"/>
      <c r="L46" s="22"/>
      <c r="M46" s="22"/>
      <c r="N46" s="22">
        <v>2.1206999999999999E-5</v>
      </c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7"/>
      <c r="Z46" s="28" t="s">
        <v>37</v>
      </c>
      <c r="AA46" s="28" t="s">
        <v>42</v>
      </c>
      <c r="AB46" s="24">
        <v>0.3413173652694611</v>
      </c>
      <c r="AC46" s="25">
        <v>9.8489999999999994E-2</v>
      </c>
      <c r="AD46" s="24">
        <v>0</v>
      </c>
      <c r="AE46" s="18" t="s">
        <v>64</v>
      </c>
      <c r="AF46" s="18" t="s">
        <v>65</v>
      </c>
    </row>
    <row r="47" spans="1:32" x14ac:dyDescent="0.25">
      <c r="A47" t="s">
        <v>147</v>
      </c>
      <c r="B47" s="19">
        <v>3</v>
      </c>
      <c r="C47" s="20">
        <v>9363021</v>
      </c>
      <c r="D47" s="21"/>
      <c r="E47" s="21"/>
      <c r="F47" s="22"/>
      <c r="G47" s="22"/>
      <c r="H47" s="22"/>
      <c r="I47" s="22"/>
      <c r="J47" s="22"/>
      <c r="K47" s="22"/>
      <c r="L47" s="22"/>
      <c r="M47" s="22"/>
      <c r="N47" s="22">
        <v>5.9122000000000001E-5</v>
      </c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7"/>
      <c r="Z47" s="28" t="s">
        <v>42</v>
      </c>
      <c r="AA47" s="28" t="s">
        <v>77</v>
      </c>
      <c r="AB47" s="24">
        <v>0.3532934131736527</v>
      </c>
      <c r="AC47" s="25">
        <v>8.9270000000000002E-2</v>
      </c>
      <c r="AD47" s="24">
        <v>0</v>
      </c>
      <c r="AE47" s="18" t="s">
        <v>64</v>
      </c>
      <c r="AF47" s="18" t="s">
        <v>65</v>
      </c>
    </row>
    <row r="48" spans="1:32" x14ac:dyDescent="0.25">
      <c r="A48" t="s">
        <v>148</v>
      </c>
      <c r="B48" s="19">
        <v>3</v>
      </c>
      <c r="C48" s="20">
        <v>9896090</v>
      </c>
      <c r="D48" s="21"/>
      <c r="E48" s="21"/>
      <c r="F48" s="22"/>
      <c r="G48" s="22"/>
      <c r="H48" s="22"/>
      <c r="I48" s="22"/>
      <c r="J48" s="22"/>
      <c r="K48" s="22"/>
      <c r="L48" s="22"/>
      <c r="M48" s="22"/>
      <c r="N48" s="22">
        <v>1E-4</v>
      </c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7"/>
      <c r="Z48" s="28" t="s">
        <v>36</v>
      </c>
      <c r="AA48" s="28" t="s">
        <v>42</v>
      </c>
      <c r="AB48" s="24">
        <v>0.32335329341317365</v>
      </c>
      <c r="AC48" s="25">
        <v>8.09E-2</v>
      </c>
      <c r="AD48" s="24" t="s">
        <v>149</v>
      </c>
      <c r="AE48" s="18" t="s">
        <v>44</v>
      </c>
      <c r="AF48" s="18" t="s">
        <v>40</v>
      </c>
    </row>
    <row r="49" spans="1:32" x14ac:dyDescent="0.25">
      <c r="A49" s="26" t="s">
        <v>150</v>
      </c>
      <c r="B49" s="19">
        <v>3</v>
      </c>
      <c r="C49" s="20">
        <v>10147632</v>
      </c>
      <c r="D49" s="21"/>
      <c r="E49" s="21"/>
      <c r="F49" s="22"/>
      <c r="G49" s="22"/>
      <c r="H49" s="22"/>
      <c r="I49" s="22"/>
      <c r="J49" s="22">
        <v>5.0763999999999996E-7</v>
      </c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3"/>
      <c r="Z49" s="24" t="s">
        <v>37</v>
      </c>
      <c r="AA49" s="24" t="s">
        <v>42</v>
      </c>
      <c r="AB49" s="24">
        <v>5.3892215568862277E-2</v>
      </c>
      <c r="AC49" s="25">
        <v>0.14229</v>
      </c>
      <c r="AD49" s="24">
        <v>0</v>
      </c>
      <c r="AE49" s="18" t="s">
        <v>64</v>
      </c>
      <c r="AF49" s="18" t="s">
        <v>65</v>
      </c>
    </row>
    <row r="50" spans="1:32" x14ac:dyDescent="0.25">
      <c r="A50" s="26" t="s">
        <v>151</v>
      </c>
      <c r="B50" s="19">
        <v>3</v>
      </c>
      <c r="C50" s="20">
        <v>10197954</v>
      </c>
      <c r="D50" s="21"/>
      <c r="E50" s="21"/>
      <c r="F50" s="22"/>
      <c r="G50" s="22"/>
      <c r="H50" s="22"/>
      <c r="I50" s="22"/>
      <c r="J50" s="22">
        <v>2.1231000000000001E-6</v>
      </c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3"/>
      <c r="Z50" s="24" t="s">
        <v>37</v>
      </c>
      <c r="AA50" s="24" t="s">
        <v>42</v>
      </c>
      <c r="AB50" s="24">
        <v>7.7844311377245512E-2</v>
      </c>
      <c r="AC50" s="25">
        <v>0.12556</v>
      </c>
      <c r="AD50" s="24" t="s">
        <v>152</v>
      </c>
      <c r="AE50" s="18" t="s">
        <v>153</v>
      </c>
      <c r="AF50" s="18" t="s">
        <v>75</v>
      </c>
    </row>
    <row r="51" spans="1:32" x14ac:dyDescent="0.25">
      <c r="A51" s="26" t="s">
        <v>154</v>
      </c>
      <c r="B51" s="19">
        <v>3</v>
      </c>
      <c r="C51" s="20">
        <v>12537441</v>
      </c>
      <c r="D51" s="21"/>
      <c r="E51" s="21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>
        <v>3.1801999999999998E-9</v>
      </c>
      <c r="X51" s="22"/>
      <c r="Y51" s="23"/>
      <c r="Z51" s="24" t="s">
        <v>77</v>
      </c>
      <c r="AA51" s="24" t="s">
        <v>42</v>
      </c>
      <c r="AB51" s="24">
        <v>3.5928143712574849E-2</v>
      </c>
      <c r="AC51" s="25">
        <v>0.18937000000000001</v>
      </c>
      <c r="AD51" s="24" t="s">
        <v>155</v>
      </c>
      <c r="AE51" s="18" t="s">
        <v>156</v>
      </c>
      <c r="AF51" s="18" t="s">
        <v>45</v>
      </c>
    </row>
    <row r="52" spans="1:32" x14ac:dyDescent="0.25">
      <c r="A52" s="26" t="s">
        <v>157</v>
      </c>
      <c r="B52" s="19">
        <v>3</v>
      </c>
      <c r="C52" s="20">
        <v>34343158</v>
      </c>
      <c r="D52" s="21"/>
      <c r="E52" s="21"/>
      <c r="F52" s="22"/>
      <c r="G52" s="22"/>
      <c r="H52" s="22"/>
      <c r="I52" s="22"/>
      <c r="J52" s="22"/>
      <c r="K52" s="22"/>
      <c r="L52" s="22"/>
      <c r="M52" s="22">
        <v>9.4530000000000005E-5</v>
      </c>
      <c r="N52" s="22"/>
      <c r="O52" s="22"/>
      <c r="P52" s="22"/>
      <c r="Q52" s="22"/>
      <c r="R52" s="22">
        <v>4.2453000000000002E-5</v>
      </c>
      <c r="S52" s="22"/>
      <c r="T52" s="22"/>
      <c r="U52" s="22"/>
      <c r="V52" s="22"/>
      <c r="W52" s="22"/>
      <c r="X52" s="22"/>
      <c r="Y52" s="23"/>
      <c r="Z52" s="24" t="s">
        <v>37</v>
      </c>
      <c r="AA52" s="24" t="s">
        <v>42</v>
      </c>
      <c r="AB52" s="24">
        <v>5.9880239520958084E-2</v>
      </c>
      <c r="AC52" s="25">
        <v>8.0390000000000003E-2</v>
      </c>
      <c r="AD52" s="24" t="s">
        <v>158</v>
      </c>
      <c r="AE52" s="18" t="s">
        <v>159</v>
      </c>
      <c r="AF52" s="18" t="s">
        <v>160</v>
      </c>
    </row>
    <row r="53" spans="1:32" x14ac:dyDescent="0.25">
      <c r="A53" s="26" t="s">
        <v>161</v>
      </c>
      <c r="B53" s="19">
        <v>3</v>
      </c>
      <c r="C53" s="20">
        <v>34728854</v>
      </c>
      <c r="D53" s="21"/>
      <c r="E53" s="21"/>
      <c r="F53" s="22"/>
      <c r="G53" s="22">
        <v>2.3427000000000001E-5</v>
      </c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3"/>
      <c r="Z53" s="24" t="s">
        <v>37</v>
      </c>
      <c r="AA53" s="24" t="s">
        <v>42</v>
      </c>
      <c r="AB53" s="24">
        <v>3.5928143712574849E-2</v>
      </c>
      <c r="AC53" s="25">
        <v>0.10581</v>
      </c>
      <c r="AD53" s="24" t="s">
        <v>162</v>
      </c>
      <c r="AE53" s="18" t="s">
        <v>163</v>
      </c>
      <c r="AF53" s="18" t="s">
        <v>45</v>
      </c>
    </row>
    <row r="54" spans="1:32" x14ac:dyDescent="0.25">
      <c r="A54" s="26" t="s">
        <v>164</v>
      </c>
      <c r="B54" s="19">
        <v>4</v>
      </c>
      <c r="C54" s="20">
        <v>2533498</v>
      </c>
      <c r="D54" s="21"/>
      <c r="E54" s="21"/>
      <c r="F54" s="22"/>
      <c r="G54" s="22"/>
      <c r="H54" s="22"/>
      <c r="I54" s="22"/>
      <c r="J54" s="22"/>
      <c r="K54" s="22"/>
      <c r="L54" s="22"/>
      <c r="M54" s="22"/>
      <c r="N54" s="22"/>
      <c r="O54" s="22">
        <v>1.4161999999999999E-5</v>
      </c>
      <c r="P54" s="22"/>
      <c r="Q54" s="22"/>
      <c r="R54" s="22"/>
      <c r="S54" s="22"/>
      <c r="T54" s="22"/>
      <c r="U54" s="22"/>
      <c r="V54" s="22"/>
      <c r="W54" s="22"/>
      <c r="X54" s="22"/>
      <c r="Y54" s="23"/>
      <c r="Z54" s="24" t="s">
        <v>37</v>
      </c>
      <c r="AA54" s="24" t="s">
        <v>42</v>
      </c>
      <c r="AB54" s="24">
        <v>0.21556886227544911</v>
      </c>
      <c r="AC54" s="25">
        <v>0.10340000000000001</v>
      </c>
      <c r="AD54" s="24" t="s">
        <v>165</v>
      </c>
      <c r="AE54" s="18" t="s">
        <v>166</v>
      </c>
      <c r="AF54" s="18" t="s">
        <v>40</v>
      </c>
    </row>
    <row r="55" spans="1:32" x14ac:dyDescent="0.25">
      <c r="A55" s="26" t="s">
        <v>167</v>
      </c>
      <c r="B55" s="19">
        <v>4</v>
      </c>
      <c r="C55" s="20">
        <v>6069831</v>
      </c>
      <c r="D55" s="21"/>
      <c r="E55" s="21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>
        <v>8.6805000000000007E-5</v>
      </c>
      <c r="X55" s="22"/>
      <c r="Y55" s="23"/>
      <c r="Z55" s="24" t="s">
        <v>77</v>
      </c>
      <c r="AA55" s="24" t="s">
        <v>37</v>
      </c>
      <c r="AB55" s="24">
        <v>0.16167664670658682</v>
      </c>
      <c r="AC55" s="25">
        <v>8.9749999999999996E-2</v>
      </c>
      <c r="AD55" s="24" t="s">
        <v>168</v>
      </c>
      <c r="AE55" s="18" t="s">
        <v>169</v>
      </c>
      <c r="AF55" s="18" t="s">
        <v>40</v>
      </c>
    </row>
    <row r="56" spans="1:32" x14ac:dyDescent="0.25">
      <c r="A56" s="26" t="s">
        <v>170</v>
      </c>
      <c r="B56" s="19">
        <v>4</v>
      </c>
      <c r="C56" s="20">
        <v>16718536</v>
      </c>
      <c r="D56" s="21"/>
      <c r="E56" s="21"/>
      <c r="F56" s="22"/>
      <c r="G56" s="22"/>
      <c r="H56" s="22"/>
      <c r="I56" s="22"/>
      <c r="J56" s="22">
        <v>9.3188000000000003E-5</v>
      </c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3"/>
      <c r="Z56" s="24" t="s">
        <v>37</v>
      </c>
      <c r="AA56" s="24" t="s">
        <v>42</v>
      </c>
      <c r="AB56" s="24">
        <v>2.9940119760479042E-2</v>
      </c>
      <c r="AC56" s="25">
        <v>8.6940000000000003E-2</v>
      </c>
      <c r="AD56" s="24">
        <v>0</v>
      </c>
      <c r="AE56" s="18" t="s">
        <v>64</v>
      </c>
      <c r="AF56" s="18" t="s">
        <v>65</v>
      </c>
    </row>
    <row r="57" spans="1:32" x14ac:dyDescent="0.25">
      <c r="A57" s="26" t="s">
        <v>171</v>
      </c>
      <c r="B57" s="19">
        <v>4</v>
      </c>
      <c r="C57" s="20">
        <v>17876533</v>
      </c>
      <c r="D57" s="21"/>
      <c r="E57" s="21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>
        <v>6.5791999999999996E-5</v>
      </c>
      <c r="X57" s="22"/>
      <c r="Y57" s="23"/>
      <c r="Z57" s="24" t="s">
        <v>37</v>
      </c>
      <c r="AA57" s="24" t="s">
        <v>42</v>
      </c>
      <c r="AB57" s="24">
        <v>0.10778443113772455</v>
      </c>
      <c r="AC57" s="25">
        <v>9.2130000000000004E-2</v>
      </c>
      <c r="AD57" s="24" t="s">
        <v>172</v>
      </c>
      <c r="AE57" s="18" t="s">
        <v>173</v>
      </c>
      <c r="AF57" s="18" t="s">
        <v>40</v>
      </c>
    </row>
    <row r="58" spans="1:32" x14ac:dyDescent="0.25">
      <c r="A58" s="26" t="s">
        <v>174</v>
      </c>
      <c r="B58" s="19">
        <v>4</v>
      </c>
      <c r="C58" s="20">
        <v>21450464</v>
      </c>
      <c r="D58" s="21"/>
      <c r="E58" s="21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>
        <v>7.0135999999999994E-5</v>
      </c>
      <c r="R58" s="22"/>
      <c r="S58" s="22">
        <v>2.1685999999999999E-5</v>
      </c>
      <c r="T58" s="22"/>
      <c r="U58" s="22"/>
      <c r="V58" s="22"/>
      <c r="W58" s="22"/>
      <c r="X58" s="22"/>
      <c r="Y58" s="23"/>
      <c r="Z58" s="24" t="s">
        <v>77</v>
      </c>
      <c r="AA58" s="24" t="s">
        <v>42</v>
      </c>
      <c r="AB58" s="24">
        <v>4.1916167664670656E-2</v>
      </c>
      <c r="AC58" s="25">
        <v>7.6670000000000002E-2</v>
      </c>
      <c r="AD58" s="24">
        <v>0</v>
      </c>
      <c r="AE58" s="18" t="s">
        <v>64</v>
      </c>
      <c r="AF58" s="18" t="s">
        <v>65</v>
      </c>
    </row>
    <row r="59" spans="1:32" x14ac:dyDescent="0.25">
      <c r="A59" s="18" t="s">
        <v>175</v>
      </c>
      <c r="B59" s="19">
        <v>4</v>
      </c>
      <c r="C59" s="20">
        <v>25760519</v>
      </c>
      <c r="D59" s="21"/>
      <c r="E59" s="21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>
        <v>9.1500000000000005E-6</v>
      </c>
      <c r="W59" s="22"/>
      <c r="X59" s="22"/>
      <c r="Y59" s="23"/>
      <c r="Z59" s="24" t="s">
        <v>37</v>
      </c>
      <c r="AA59" s="24" t="s">
        <v>42</v>
      </c>
      <c r="AB59" s="24">
        <v>6.5868263473053898E-2</v>
      </c>
      <c r="AC59" s="25">
        <v>3.6249999999999998E-2</v>
      </c>
      <c r="AD59" s="24">
        <v>0</v>
      </c>
      <c r="AE59" s="18" t="s">
        <v>64</v>
      </c>
      <c r="AF59" s="18" t="s">
        <v>65</v>
      </c>
    </row>
    <row r="60" spans="1:32" x14ac:dyDescent="0.25">
      <c r="A60" s="18" t="s">
        <v>175</v>
      </c>
      <c r="B60" s="19">
        <v>4</v>
      </c>
      <c r="C60" s="20">
        <v>25760519</v>
      </c>
      <c r="D60" s="21"/>
      <c r="E60" s="21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>
        <v>9.1500000000000005E-6</v>
      </c>
      <c r="V60" s="22"/>
      <c r="W60" s="22"/>
      <c r="X60" s="22"/>
      <c r="Y60" s="23"/>
      <c r="Z60" s="24" t="s">
        <v>37</v>
      </c>
      <c r="AA60" s="24" t="s">
        <v>42</v>
      </c>
      <c r="AB60" s="24">
        <v>6.5868263473053898E-2</v>
      </c>
      <c r="AC60" s="25">
        <v>4.5440000000000001E-2</v>
      </c>
      <c r="AD60" s="24">
        <v>0</v>
      </c>
      <c r="AE60" s="18" t="s">
        <v>64</v>
      </c>
      <c r="AF60" s="18" t="s">
        <v>65</v>
      </c>
    </row>
    <row r="61" spans="1:32" x14ac:dyDescent="0.25">
      <c r="A61" s="18" t="s">
        <v>176</v>
      </c>
      <c r="B61" s="19">
        <v>4</v>
      </c>
      <c r="C61" s="20">
        <v>30227164</v>
      </c>
      <c r="D61" s="21"/>
      <c r="E61" s="21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>
        <v>9.1203499999999995E-5</v>
      </c>
      <c r="W61" s="22"/>
      <c r="X61" s="22"/>
      <c r="Y61" s="23"/>
      <c r="Z61" s="24" t="s">
        <v>42</v>
      </c>
      <c r="AA61" s="24" t="s">
        <v>37</v>
      </c>
      <c r="AB61" s="24">
        <v>0.17365269461077845</v>
      </c>
      <c r="AC61" s="25">
        <v>3.7429999999999998E-2</v>
      </c>
      <c r="AD61" s="24" t="s">
        <v>177</v>
      </c>
      <c r="AE61" s="18" t="s">
        <v>163</v>
      </c>
      <c r="AF61" s="18" t="s">
        <v>40</v>
      </c>
    </row>
    <row r="62" spans="1:32" x14ac:dyDescent="0.25">
      <c r="A62" s="26" t="s">
        <v>178</v>
      </c>
      <c r="B62" s="19">
        <v>4</v>
      </c>
      <c r="C62" s="20">
        <v>30483968</v>
      </c>
      <c r="D62" s="21"/>
      <c r="E62" s="21"/>
      <c r="F62" s="22"/>
      <c r="G62" s="22"/>
      <c r="H62" s="22"/>
      <c r="I62" s="22"/>
      <c r="J62" s="22">
        <v>7.0125999999999999E-5</v>
      </c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3"/>
      <c r="Z62" s="24" t="s">
        <v>77</v>
      </c>
      <c r="AA62" s="24" t="s">
        <v>42</v>
      </c>
      <c r="AB62" s="24">
        <v>5.3892215568862277E-2</v>
      </c>
      <c r="AC62" s="25">
        <v>9.1259999999999994E-2</v>
      </c>
      <c r="AD62" s="24">
        <v>0</v>
      </c>
      <c r="AE62" s="18" t="s">
        <v>64</v>
      </c>
      <c r="AF62" s="18" t="s">
        <v>65</v>
      </c>
    </row>
    <row r="63" spans="1:32" x14ac:dyDescent="0.25">
      <c r="A63" s="26" t="s">
        <v>179</v>
      </c>
      <c r="B63" s="19">
        <v>4</v>
      </c>
      <c r="C63" s="20">
        <v>30571650</v>
      </c>
      <c r="D63" s="21"/>
      <c r="E63" s="21"/>
      <c r="F63" s="22"/>
      <c r="G63" s="22"/>
      <c r="H63" s="22"/>
      <c r="I63" s="22"/>
      <c r="J63" s="22">
        <v>6.1304999999999997E-5</v>
      </c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3"/>
      <c r="Z63" s="24" t="s">
        <v>37</v>
      </c>
      <c r="AA63" s="24" t="s">
        <v>42</v>
      </c>
      <c r="AB63" s="24">
        <v>5.9880239520958084E-2</v>
      </c>
      <c r="AC63" s="25">
        <v>9.2700000000000005E-2</v>
      </c>
      <c r="AD63" s="24" t="s">
        <v>180</v>
      </c>
      <c r="AE63" s="18" t="s">
        <v>163</v>
      </c>
      <c r="AF63" s="18" t="s">
        <v>75</v>
      </c>
    </row>
    <row r="64" spans="1:32" x14ac:dyDescent="0.25">
      <c r="A64" s="26" t="s">
        <v>181</v>
      </c>
      <c r="B64" s="19">
        <v>4</v>
      </c>
      <c r="C64" s="20">
        <v>30573319</v>
      </c>
      <c r="D64" s="21"/>
      <c r="E64" s="21"/>
      <c r="F64" s="22"/>
      <c r="G64" s="22"/>
      <c r="H64" s="22"/>
      <c r="I64" s="22"/>
      <c r="J64" s="22">
        <v>6.2055999999999999E-7</v>
      </c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3"/>
      <c r="Z64" s="24" t="s">
        <v>37</v>
      </c>
      <c r="AA64" s="24" t="s">
        <v>36</v>
      </c>
      <c r="AB64" s="24">
        <v>4.790419161676647E-2</v>
      </c>
      <c r="AC64" s="25">
        <v>0.14087</v>
      </c>
      <c r="AD64" s="24" t="s">
        <v>182</v>
      </c>
      <c r="AE64" s="18" t="s">
        <v>183</v>
      </c>
      <c r="AF64" s="18" t="s">
        <v>45</v>
      </c>
    </row>
    <row r="65" spans="1:32" x14ac:dyDescent="0.25">
      <c r="A65" s="26" t="s">
        <v>184</v>
      </c>
      <c r="B65" s="19">
        <v>4</v>
      </c>
      <c r="C65" s="20">
        <v>30575948</v>
      </c>
      <c r="D65" s="21"/>
      <c r="E65" s="21"/>
      <c r="F65" s="22"/>
      <c r="G65" s="22"/>
      <c r="H65" s="22"/>
      <c r="I65" s="22"/>
      <c r="J65" s="22">
        <v>6.2055999999999999E-7</v>
      </c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3"/>
      <c r="Z65" s="24" t="s">
        <v>37</v>
      </c>
      <c r="AA65" s="24" t="s">
        <v>42</v>
      </c>
      <c r="AB65" s="24">
        <v>4.790419161676647E-2</v>
      </c>
      <c r="AC65" s="25">
        <v>0.14087</v>
      </c>
      <c r="AD65" s="24" t="s">
        <v>182</v>
      </c>
      <c r="AE65" s="18" t="s">
        <v>183</v>
      </c>
      <c r="AF65" s="18" t="s">
        <v>75</v>
      </c>
    </row>
    <row r="66" spans="1:32" x14ac:dyDescent="0.25">
      <c r="A66" s="26" t="s">
        <v>185</v>
      </c>
      <c r="B66" s="19">
        <v>4</v>
      </c>
      <c r="C66" s="20">
        <v>30580954</v>
      </c>
      <c r="D66" s="21"/>
      <c r="E66" s="21"/>
      <c r="F66" s="22"/>
      <c r="G66" s="22"/>
      <c r="H66" s="22"/>
      <c r="I66" s="22"/>
      <c r="J66" s="22">
        <v>6.2055999999999999E-7</v>
      </c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3"/>
      <c r="Z66" s="24" t="s">
        <v>37</v>
      </c>
      <c r="AA66" s="24" t="s">
        <v>36</v>
      </c>
      <c r="AB66" s="24">
        <v>4.790419161676647E-2</v>
      </c>
      <c r="AC66" s="25">
        <v>0.14087</v>
      </c>
      <c r="AD66" s="24" t="s">
        <v>182</v>
      </c>
      <c r="AE66" s="18" t="s">
        <v>183</v>
      </c>
      <c r="AF66" s="18" t="s">
        <v>45</v>
      </c>
    </row>
    <row r="67" spans="1:32" x14ac:dyDescent="0.25">
      <c r="A67" s="26" t="s">
        <v>186</v>
      </c>
      <c r="B67" s="19">
        <v>4</v>
      </c>
      <c r="C67" s="20">
        <v>30585343</v>
      </c>
      <c r="D67" s="21"/>
      <c r="E67" s="21"/>
      <c r="F67" s="22"/>
      <c r="G67" s="22"/>
      <c r="H67" s="22"/>
      <c r="I67" s="22"/>
      <c r="J67" s="22">
        <v>6.2055999999999999E-7</v>
      </c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3"/>
      <c r="Z67" s="24" t="s">
        <v>37</v>
      </c>
      <c r="AA67" s="24" t="s">
        <v>42</v>
      </c>
      <c r="AB67" s="24">
        <v>4.790419161676647E-2</v>
      </c>
      <c r="AC67" s="25">
        <v>0.14087</v>
      </c>
      <c r="AD67" s="24">
        <v>0</v>
      </c>
      <c r="AE67" s="18" t="s">
        <v>64</v>
      </c>
      <c r="AF67" s="18" t="s">
        <v>65</v>
      </c>
    </row>
    <row r="68" spans="1:32" x14ac:dyDescent="0.25">
      <c r="A68" s="26" t="s">
        <v>187</v>
      </c>
      <c r="B68" s="19">
        <v>4</v>
      </c>
      <c r="C68" s="20">
        <v>30598452</v>
      </c>
      <c r="D68" s="21"/>
      <c r="E68" s="21"/>
      <c r="F68" s="22"/>
      <c r="G68" s="22"/>
      <c r="H68" s="22"/>
      <c r="I68" s="22"/>
      <c r="J68" s="22">
        <v>6.2055999999999999E-7</v>
      </c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3"/>
      <c r="Z68" s="24" t="s">
        <v>37</v>
      </c>
      <c r="AA68" s="24" t="s">
        <v>42</v>
      </c>
      <c r="AB68" s="24">
        <v>4.790419161676647E-2</v>
      </c>
      <c r="AC68" s="25">
        <v>0.14087</v>
      </c>
      <c r="AD68" s="24">
        <v>0</v>
      </c>
      <c r="AE68" s="18" t="s">
        <v>64</v>
      </c>
      <c r="AF68" s="18" t="s">
        <v>65</v>
      </c>
    </row>
    <row r="69" spans="1:32" x14ac:dyDescent="0.25">
      <c r="A69" s="26" t="s">
        <v>188</v>
      </c>
      <c r="B69" s="19">
        <v>4</v>
      </c>
      <c r="C69" s="20">
        <v>30607537</v>
      </c>
      <c r="D69" s="21"/>
      <c r="E69" s="21"/>
      <c r="F69" s="22"/>
      <c r="G69" s="22"/>
      <c r="H69" s="22"/>
      <c r="I69" s="22"/>
      <c r="J69" s="22">
        <v>6.2055999999999999E-7</v>
      </c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3"/>
      <c r="Z69" s="24" t="s">
        <v>37</v>
      </c>
      <c r="AA69" s="24" t="s">
        <v>42</v>
      </c>
      <c r="AB69" s="24">
        <v>4.790419161676647E-2</v>
      </c>
      <c r="AC69" s="25">
        <v>0.14087</v>
      </c>
      <c r="AD69" s="24">
        <v>0</v>
      </c>
      <c r="AE69" s="18" t="s">
        <v>64</v>
      </c>
      <c r="AF69" s="18" t="s">
        <v>65</v>
      </c>
    </row>
    <row r="70" spans="1:32" x14ac:dyDescent="0.25">
      <c r="A70" s="26" t="s">
        <v>189</v>
      </c>
      <c r="B70" s="19">
        <v>4</v>
      </c>
      <c r="C70" s="20">
        <v>30610597</v>
      </c>
      <c r="D70" s="21"/>
      <c r="E70" s="21"/>
      <c r="F70" s="22"/>
      <c r="G70" s="22"/>
      <c r="H70" s="22"/>
      <c r="I70" s="22"/>
      <c r="J70" s="22">
        <v>6.2055999999999999E-7</v>
      </c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3"/>
      <c r="Z70" s="24" t="s">
        <v>37</v>
      </c>
      <c r="AA70" s="24" t="s">
        <v>42</v>
      </c>
      <c r="AB70" s="24">
        <v>4.790419161676647E-2</v>
      </c>
      <c r="AC70" s="25">
        <v>0.14087</v>
      </c>
      <c r="AD70" s="24">
        <v>0</v>
      </c>
      <c r="AE70" s="18" t="s">
        <v>64</v>
      </c>
      <c r="AF70" s="18" t="s">
        <v>65</v>
      </c>
    </row>
    <row r="71" spans="1:32" x14ac:dyDescent="0.25">
      <c r="A71" s="18" t="s">
        <v>190</v>
      </c>
      <c r="B71" s="19">
        <v>4</v>
      </c>
      <c r="C71" s="20">
        <v>30862166</v>
      </c>
      <c r="D71" s="21"/>
      <c r="E71" s="21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>
        <v>8.6700000000000007E-5</v>
      </c>
      <c r="V71" s="22"/>
      <c r="W71" s="22"/>
      <c r="X71" s="22"/>
      <c r="Y71" s="23"/>
      <c r="Z71" s="24" t="s">
        <v>37</v>
      </c>
      <c r="AA71" s="24" t="s">
        <v>42</v>
      </c>
      <c r="AB71" s="24">
        <v>5.9880239520958084E-2</v>
      </c>
      <c r="AC71" s="25">
        <v>4.1790000000000001E-2</v>
      </c>
      <c r="AD71" s="24" t="s">
        <v>191</v>
      </c>
      <c r="AE71" s="18" t="s">
        <v>192</v>
      </c>
      <c r="AF71" s="18" t="s">
        <v>45</v>
      </c>
    </row>
    <row r="72" spans="1:32" x14ac:dyDescent="0.25">
      <c r="A72" s="26" t="s">
        <v>193</v>
      </c>
      <c r="B72" s="19">
        <v>4</v>
      </c>
      <c r="C72" s="20">
        <v>31616428</v>
      </c>
      <c r="D72" s="21"/>
      <c r="E72" s="21"/>
      <c r="F72" s="22"/>
      <c r="G72" s="22"/>
      <c r="H72" s="22"/>
      <c r="I72" s="22"/>
      <c r="J72" s="22"/>
      <c r="K72" s="22"/>
      <c r="L72" s="22"/>
      <c r="M72" s="22"/>
      <c r="N72" s="22"/>
      <c r="O72" s="22">
        <v>4.9852000000000003E-5</v>
      </c>
      <c r="P72" s="22"/>
      <c r="Q72" s="22"/>
      <c r="R72" s="22"/>
      <c r="S72" s="22"/>
      <c r="T72" s="22"/>
      <c r="U72" s="22"/>
      <c r="V72" s="22"/>
      <c r="W72" s="22"/>
      <c r="X72" s="22"/>
      <c r="Y72" s="23"/>
      <c r="Z72" s="24" t="s">
        <v>37</v>
      </c>
      <c r="AA72" s="24" t="s">
        <v>42</v>
      </c>
      <c r="AB72" s="24">
        <v>0.46706586826347307</v>
      </c>
      <c r="AC72" s="25">
        <v>9.06E-2</v>
      </c>
      <c r="AD72" s="24">
        <v>0</v>
      </c>
      <c r="AE72" s="18" t="s">
        <v>64</v>
      </c>
      <c r="AF72" s="18" t="s">
        <v>65</v>
      </c>
    </row>
    <row r="73" spans="1:32" x14ac:dyDescent="0.25">
      <c r="A73" s="26" t="s">
        <v>194</v>
      </c>
      <c r="B73" s="19">
        <v>4</v>
      </c>
      <c r="C73" s="20">
        <v>31751802</v>
      </c>
      <c r="D73" s="21"/>
      <c r="E73" s="21"/>
      <c r="F73" s="22"/>
      <c r="G73" s="22"/>
      <c r="H73" s="22"/>
      <c r="I73" s="22"/>
      <c r="J73" s="22"/>
      <c r="K73" s="22"/>
      <c r="L73" s="22"/>
      <c r="M73" s="22"/>
      <c r="N73" s="22"/>
      <c r="O73" s="22">
        <v>3.9133999999999997E-6</v>
      </c>
      <c r="P73" s="22"/>
      <c r="Q73" s="22"/>
      <c r="R73" s="22"/>
      <c r="S73" s="22"/>
      <c r="T73" s="22"/>
      <c r="U73" s="22"/>
      <c r="V73" s="22"/>
      <c r="W73" s="22"/>
      <c r="X73" s="22"/>
      <c r="Y73" s="23"/>
      <c r="Z73" s="24" t="s">
        <v>37</v>
      </c>
      <c r="AA73" s="24" t="s">
        <v>36</v>
      </c>
      <c r="AB73" s="24">
        <v>0.48502994011976047</v>
      </c>
      <c r="AC73" s="25">
        <v>0.11583</v>
      </c>
      <c r="AD73" s="24" t="s">
        <v>195</v>
      </c>
      <c r="AE73" s="18" t="s">
        <v>196</v>
      </c>
      <c r="AF73" s="18" t="s">
        <v>197</v>
      </c>
    </row>
    <row r="74" spans="1:32" x14ac:dyDescent="0.25">
      <c r="A74" s="26" t="s">
        <v>198</v>
      </c>
      <c r="B74" s="19">
        <v>4</v>
      </c>
      <c r="C74" s="20">
        <v>31764040</v>
      </c>
      <c r="D74" s="21"/>
      <c r="E74" s="21"/>
      <c r="F74" s="22"/>
      <c r="G74" s="22"/>
      <c r="H74" s="22"/>
      <c r="I74" s="22"/>
      <c r="J74" s="22"/>
      <c r="K74" s="22"/>
      <c r="L74" s="22"/>
      <c r="M74" s="22"/>
      <c r="N74" s="22"/>
      <c r="O74" s="22">
        <v>2.4168999999999998E-5</v>
      </c>
      <c r="P74" s="22"/>
      <c r="Q74" s="22"/>
      <c r="R74" s="22"/>
      <c r="S74" s="22"/>
      <c r="T74" s="22"/>
      <c r="U74" s="22"/>
      <c r="V74" s="22"/>
      <c r="W74" s="22"/>
      <c r="X74" s="22"/>
      <c r="Y74" s="23"/>
      <c r="Z74" s="24" t="s">
        <v>37</v>
      </c>
      <c r="AA74" s="24" t="s">
        <v>42</v>
      </c>
      <c r="AB74" s="24">
        <v>0.29940119760479039</v>
      </c>
      <c r="AC74" s="25">
        <v>9.8019999999999996E-2</v>
      </c>
      <c r="AD74" s="24">
        <v>0</v>
      </c>
      <c r="AE74" s="18" t="s">
        <v>64</v>
      </c>
      <c r="AF74" s="18" t="s">
        <v>65</v>
      </c>
    </row>
    <row r="75" spans="1:32" x14ac:dyDescent="0.25">
      <c r="A75" s="26" t="s">
        <v>199</v>
      </c>
      <c r="B75" s="19">
        <v>5</v>
      </c>
      <c r="C75" s="20">
        <v>147944</v>
      </c>
      <c r="D75" s="21"/>
      <c r="E75" s="21"/>
      <c r="F75" s="22"/>
      <c r="G75" s="22"/>
      <c r="H75" s="22"/>
      <c r="I75" s="22"/>
      <c r="J75" s="22"/>
      <c r="K75" s="22">
        <v>1.3861E-6</v>
      </c>
      <c r="L75" s="22">
        <v>2.5219999999999999E-5</v>
      </c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3"/>
      <c r="Z75" s="24" t="s">
        <v>77</v>
      </c>
      <c r="AA75" s="24" t="s">
        <v>42</v>
      </c>
      <c r="AB75" s="24">
        <v>0.38323353293413176</v>
      </c>
      <c r="AC75" s="24">
        <v>0.11906</v>
      </c>
      <c r="AD75" s="24">
        <v>0</v>
      </c>
      <c r="AE75" s="18" t="s">
        <v>64</v>
      </c>
      <c r="AF75" s="18" t="s">
        <v>65</v>
      </c>
    </row>
    <row r="76" spans="1:32" x14ac:dyDescent="0.25">
      <c r="A76" s="26" t="s">
        <v>200</v>
      </c>
      <c r="B76" s="19">
        <v>5</v>
      </c>
      <c r="C76" s="20">
        <v>165296</v>
      </c>
      <c r="D76" s="21"/>
      <c r="E76" s="21"/>
      <c r="F76" s="22"/>
      <c r="G76" s="22"/>
      <c r="H76" s="22"/>
      <c r="I76" s="22"/>
      <c r="J76" s="22"/>
      <c r="K76" s="22">
        <v>7.8492000000000007E-5</v>
      </c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3"/>
      <c r="Z76" s="24" t="s">
        <v>37</v>
      </c>
      <c r="AA76" s="24" t="s">
        <v>42</v>
      </c>
      <c r="AB76" s="24">
        <v>0.41916167664670656</v>
      </c>
      <c r="AC76" s="24">
        <v>8.3710000000000007E-2</v>
      </c>
      <c r="AD76" s="24" t="s">
        <v>201</v>
      </c>
      <c r="AE76" s="18" t="s">
        <v>202</v>
      </c>
      <c r="AF76" s="18" t="s">
        <v>45</v>
      </c>
    </row>
    <row r="77" spans="1:32" x14ac:dyDescent="0.25">
      <c r="A77" s="26" t="s">
        <v>203</v>
      </c>
      <c r="B77" s="19">
        <v>5</v>
      </c>
      <c r="C77" s="20">
        <v>596102</v>
      </c>
      <c r="D77" s="21"/>
      <c r="E77" s="21"/>
      <c r="F77" s="22"/>
      <c r="G77" s="22"/>
      <c r="H77" s="22"/>
      <c r="I77" s="22">
        <v>5.0328000000000003E-6</v>
      </c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3"/>
      <c r="Z77" s="24" t="s">
        <v>77</v>
      </c>
      <c r="AA77" s="24" t="s">
        <v>42</v>
      </c>
      <c r="AB77" s="24">
        <v>2.9940119760479042E-2</v>
      </c>
      <c r="AC77" s="25">
        <v>0.11720999999999999</v>
      </c>
      <c r="AD77" s="24" t="s">
        <v>204</v>
      </c>
      <c r="AE77" s="18" t="s">
        <v>205</v>
      </c>
      <c r="AF77" s="18" t="s">
        <v>40</v>
      </c>
    </row>
    <row r="78" spans="1:32" x14ac:dyDescent="0.25">
      <c r="A78" s="18" t="s">
        <v>206</v>
      </c>
      <c r="B78" s="19">
        <v>5</v>
      </c>
      <c r="C78" s="20">
        <v>692983</v>
      </c>
      <c r="D78" s="21"/>
      <c r="E78" s="21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>
        <v>9.1173099999999996E-5</v>
      </c>
      <c r="W78" s="22"/>
      <c r="X78" s="22"/>
      <c r="Y78" s="23"/>
      <c r="Z78" s="24" t="s">
        <v>77</v>
      </c>
      <c r="AA78" s="24" t="s">
        <v>36</v>
      </c>
      <c r="AB78" s="24">
        <v>0.16766467065868262</v>
      </c>
      <c r="AC78" s="25">
        <v>2.9680000000000002E-2</v>
      </c>
      <c r="AD78" s="24">
        <v>0</v>
      </c>
      <c r="AE78" s="18" t="s">
        <v>64</v>
      </c>
      <c r="AF78" s="18" t="s">
        <v>65</v>
      </c>
    </row>
    <row r="79" spans="1:32" x14ac:dyDescent="0.25">
      <c r="A79" s="26" t="s">
        <v>207</v>
      </c>
      <c r="B79" s="19">
        <v>5</v>
      </c>
      <c r="C79" s="20">
        <v>3664582</v>
      </c>
      <c r="D79" s="21"/>
      <c r="E79" s="21"/>
      <c r="F79" s="22"/>
      <c r="G79" s="22"/>
      <c r="H79" s="22"/>
      <c r="I79" s="22"/>
      <c r="J79" s="22">
        <v>9.1585E-10</v>
      </c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3"/>
      <c r="Z79" s="24" t="s">
        <v>37</v>
      </c>
      <c r="AA79" s="24" t="s">
        <v>42</v>
      </c>
      <c r="AB79" s="24">
        <v>4.790419161676647E-2</v>
      </c>
      <c r="AC79" s="25">
        <v>0.19902</v>
      </c>
      <c r="AD79" s="24">
        <v>0</v>
      </c>
      <c r="AE79" s="18" t="s">
        <v>64</v>
      </c>
      <c r="AF79" s="18" t="s">
        <v>65</v>
      </c>
    </row>
    <row r="80" spans="1:32" x14ac:dyDescent="0.25">
      <c r="A80" s="26" t="s">
        <v>208</v>
      </c>
      <c r="B80" s="19">
        <v>5</v>
      </c>
      <c r="C80" s="20">
        <v>3674037</v>
      </c>
      <c r="D80" s="21"/>
      <c r="E80" s="21"/>
      <c r="F80" s="22"/>
      <c r="G80" s="22"/>
      <c r="H80" s="22"/>
      <c r="I80" s="22"/>
      <c r="J80" s="22">
        <v>9.1585E-10</v>
      </c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3"/>
      <c r="Z80" s="24" t="s">
        <v>37</v>
      </c>
      <c r="AA80" s="24" t="s">
        <v>42</v>
      </c>
      <c r="AB80" s="24">
        <v>4.790419161676647E-2</v>
      </c>
      <c r="AC80" s="25">
        <v>0.19902</v>
      </c>
      <c r="AD80" s="24" t="s">
        <v>209</v>
      </c>
      <c r="AE80" s="18" t="s">
        <v>210</v>
      </c>
      <c r="AF80" s="18" t="s">
        <v>211</v>
      </c>
    </row>
    <row r="81" spans="1:32" x14ac:dyDescent="0.25">
      <c r="A81" s="26" t="s">
        <v>212</v>
      </c>
      <c r="B81" s="19">
        <v>5</v>
      </c>
      <c r="C81" s="20">
        <v>3765056</v>
      </c>
      <c r="D81" s="21"/>
      <c r="E81" s="21"/>
      <c r="F81" s="22"/>
      <c r="G81" s="22"/>
      <c r="H81" s="22"/>
      <c r="I81" s="22"/>
      <c r="J81" s="22">
        <v>9.1585E-10</v>
      </c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3"/>
      <c r="Z81" s="24" t="s">
        <v>36</v>
      </c>
      <c r="AA81" s="24" t="s">
        <v>37</v>
      </c>
      <c r="AB81" s="24">
        <v>4.790419161676647E-2</v>
      </c>
      <c r="AC81" s="25">
        <v>0.19902</v>
      </c>
      <c r="AD81" s="24" t="s">
        <v>213</v>
      </c>
      <c r="AE81" s="18" t="s">
        <v>214</v>
      </c>
      <c r="AF81" s="18" t="s">
        <v>45</v>
      </c>
    </row>
    <row r="82" spans="1:32" x14ac:dyDescent="0.25">
      <c r="A82" s="26" t="s">
        <v>215</v>
      </c>
      <c r="B82" s="19">
        <v>5</v>
      </c>
      <c r="C82" s="20">
        <v>3977568</v>
      </c>
      <c r="D82" s="21"/>
      <c r="E82" s="21"/>
      <c r="F82" s="22"/>
      <c r="G82" s="22"/>
      <c r="H82" s="22"/>
      <c r="I82" s="22"/>
      <c r="J82" s="22">
        <v>1.5937E-5</v>
      </c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3"/>
      <c r="Z82" s="24" t="s">
        <v>37</v>
      </c>
      <c r="AA82" s="24" t="s">
        <v>42</v>
      </c>
      <c r="AB82" s="24">
        <v>5.9880239520958084E-2</v>
      </c>
      <c r="AC82" s="25">
        <v>0.10281</v>
      </c>
      <c r="AD82" s="24">
        <v>0</v>
      </c>
      <c r="AE82" s="18" t="s">
        <v>64</v>
      </c>
      <c r="AF82" s="18" t="s">
        <v>65</v>
      </c>
    </row>
    <row r="83" spans="1:32" x14ac:dyDescent="0.25">
      <c r="A83" s="26" t="s">
        <v>216</v>
      </c>
      <c r="B83" s="19">
        <v>5</v>
      </c>
      <c r="C83" s="20">
        <v>4131283</v>
      </c>
      <c r="D83" s="21"/>
      <c r="E83" s="21"/>
      <c r="F83" s="22"/>
      <c r="G83" s="22"/>
      <c r="H83" s="22"/>
      <c r="I83" s="22"/>
      <c r="J83" s="22">
        <v>7.0662999999999996E-6</v>
      </c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3"/>
      <c r="Z83" s="24" t="s">
        <v>36</v>
      </c>
      <c r="AA83" s="24" t="s">
        <v>42</v>
      </c>
      <c r="AB83" s="24">
        <v>6.5868263473053898E-2</v>
      </c>
      <c r="AC83" s="25">
        <v>0.11216</v>
      </c>
      <c r="AD83" s="24" t="s">
        <v>217</v>
      </c>
      <c r="AE83" s="18" t="s">
        <v>218</v>
      </c>
      <c r="AF83" s="18" t="s">
        <v>40</v>
      </c>
    </row>
    <row r="84" spans="1:32" x14ac:dyDescent="0.25">
      <c r="A84" s="26" t="s">
        <v>219</v>
      </c>
      <c r="B84" s="19">
        <v>5</v>
      </c>
      <c r="C84" s="20">
        <v>4146770</v>
      </c>
      <c r="D84" s="21"/>
      <c r="E84" s="21"/>
      <c r="F84" s="22"/>
      <c r="G84" s="22"/>
      <c r="H84" s="22"/>
      <c r="I84" s="22"/>
      <c r="J84" s="22">
        <v>7.0662999999999996E-6</v>
      </c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3"/>
      <c r="Z84" s="24" t="s">
        <v>37</v>
      </c>
      <c r="AA84" s="24" t="s">
        <v>42</v>
      </c>
      <c r="AB84" s="24">
        <v>6.5868263473053898E-2</v>
      </c>
      <c r="AC84" s="25">
        <v>0.11216</v>
      </c>
      <c r="AD84" s="24" t="s">
        <v>220</v>
      </c>
      <c r="AE84" s="18" t="s">
        <v>221</v>
      </c>
      <c r="AF84" s="18" t="s">
        <v>75</v>
      </c>
    </row>
    <row r="85" spans="1:32" x14ac:dyDescent="0.25">
      <c r="A85" s="26" t="s">
        <v>222</v>
      </c>
      <c r="B85" s="19">
        <v>5</v>
      </c>
      <c r="C85" s="20">
        <v>4188405</v>
      </c>
      <c r="D85" s="21"/>
      <c r="E85" s="21"/>
      <c r="F85" s="22"/>
      <c r="G85" s="22"/>
      <c r="H85" s="22"/>
      <c r="I85" s="22"/>
      <c r="J85" s="22">
        <v>2.1803000000000001E-6</v>
      </c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3"/>
      <c r="Z85" s="24" t="s">
        <v>37</v>
      </c>
      <c r="AA85" s="24" t="s">
        <v>42</v>
      </c>
      <c r="AB85" s="24">
        <v>4.790419161676647E-2</v>
      </c>
      <c r="AC85" s="25">
        <v>0.1222</v>
      </c>
      <c r="AD85" s="24">
        <v>0</v>
      </c>
      <c r="AE85" s="18" t="s">
        <v>64</v>
      </c>
      <c r="AF85" s="18" t="s">
        <v>65</v>
      </c>
    </row>
    <row r="86" spans="1:32" x14ac:dyDescent="0.25">
      <c r="A86" s="26" t="s">
        <v>223</v>
      </c>
      <c r="B86" s="19">
        <v>5</v>
      </c>
      <c r="C86" s="20">
        <v>4198477</v>
      </c>
      <c r="D86" s="21"/>
      <c r="E86" s="21"/>
      <c r="F86" s="22"/>
      <c r="G86" s="22"/>
      <c r="H86" s="22"/>
      <c r="I86" s="22"/>
      <c r="J86" s="22">
        <v>2.1803000000000001E-6</v>
      </c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3"/>
      <c r="Z86" s="24" t="s">
        <v>42</v>
      </c>
      <c r="AA86" s="24" t="s">
        <v>36</v>
      </c>
      <c r="AB86" s="24">
        <v>4.790419161676647E-2</v>
      </c>
      <c r="AC86" s="25">
        <v>0.1222</v>
      </c>
      <c r="AD86" s="24" t="s">
        <v>224</v>
      </c>
      <c r="AE86" s="18" t="s">
        <v>225</v>
      </c>
      <c r="AF86" s="18" t="s">
        <v>45</v>
      </c>
    </row>
    <row r="87" spans="1:32" x14ac:dyDescent="0.25">
      <c r="A87" s="26" t="s">
        <v>226</v>
      </c>
      <c r="B87" s="19">
        <v>5</v>
      </c>
      <c r="C87" s="20">
        <v>4254037</v>
      </c>
      <c r="D87" s="21"/>
      <c r="E87" s="21"/>
      <c r="F87" s="22"/>
      <c r="G87" s="22"/>
      <c r="H87" s="22"/>
      <c r="I87" s="22"/>
      <c r="J87" s="22">
        <v>2.1803000000000001E-6</v>
      </c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3"/>
      <c r="Z87" s="24" t="s">
        <v>37</v>
      </c>
      <c r="AA87" s="24" t="s">
        <v>42</v>
      </c>
      <c r="AB87" s="24">
        <v>4.790419161676647E-2</v>
      </c>
      <c r="AC87" s="25">
        <v>0.1222</v>
      </c>
      <c r="AD87" s="24" t="s">
        <v>227</v>
      </c>
      <c r="AE87" s="18" t="s">
        <v>228</v>
      </c>
      <c r="AF87" s="18" t="s">
        <v>75</v>
      </c>
    </row>
    <row r="88" spans="1:32" x14ac:dyDescent="0.25">
      <c r="A88" s="26" t="s">
        <v>229</v>
      </c>
      <c r="B88" s="19">
        <v>5</v>
      </c>
      <c r="C88" s="20">
        <v>4266382</v>
      </c>
      <c r="D88" s="21"/>
      <c r="E88" s="21"/>
      <c r="F88" s="22"/>
      <c r="G88" s="22"/>
      <c r="H88" s="22"/>
      <c r="I88" s="22"/>
      <c r="J88" s="22">
        <v>2.1803000000000001E-6</v>
      </c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3"/>
      <c r="Z88" s="24" t="s">
        <v>37</v>
      </c>
      <c r="AA88" s="24" t="s">
        <v>42</v>
      </c>
      <c r="AB88" s="24">
        <v>4.790419161676647E-2</v>
      </c>
      <c r="AC88" s="25">
        <v>0.1222</v>
      </c>
      <c r="AD88" s="24">
        <v>0</v>
      </c>
      <c r="AE88" s="18" t="s">
        <v>64</v>
      </c>
      <c r="AF88" s="18" t="s">
        <v>65</v>
      </c>
    </row>
    <row r="89" spans="1:32" x14ac:dyDescent="0.25">
      <c r="A89" s="26" t="s">
        <v>230</v>
      </c>
      <c r="B89" s="19">
        <v>5</v>
      </c>
      <c r="C89" s="20">
        <v>4417332</v>
      </c>
      <c r="D89" s="21"/>
      <c r="E89" s="21"/>
      <c r="F89" s="22"/>
      <c r="G89" s="22"/>
      <c r="H89" s="22"/>
      <c r="I89" s="22"/>
      <c r="J89" s="22">
        <v>2.8956000000000001E-8</v>
      </c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3"/>
      <c r="Z89" s="24" t="s">
        <v>37</v>
      </c>
      <c r="AA89" s="24" t="s">
        <v>42</v>
      </c>
      <c r="AB89" s="24">
        <v>4.1916167664670656E-2</v>
      </c>
      <c r="AC89" s="25">
        <v>0.16521</v>
      </c>
      <c r="AD89" s="24">
        <v>0</v>
      </c>
      <c r="AE89" s="18" t="s">
        <v>64</v>
      </c>
      <c r="AF89" s="18" t="s">
        <v>65</v>
      </c>
    </row>
    <row r="90" spans="1:32" x14ac:dyDescent="0.25">
      <c r="A90" s="26" t="s">
        <v>231</v>
      </c>
      <c r="B90" s="19">
        <v>5</v>
      </c>
      <c r="C90" s="20">
        <v>4484555</v>
      </c>
      <c r="D90" s="21"/>
      <c r="E90" s="21"/>
      <c r="F90" s="22"/>
      <c r="G90" s="22"/>
      <c r="H90" s="22"/>
      <c r="I90" s="22"/>
      <c r="J90" s="22">
        <v>2.6747E-6</v>
      </c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3"/>
      <c r="Z90" s="24" t="s">
        <v>42</v>
      </c>
      <c r="AA90" s="24" t="s">
        <v>77</v>
      </c>
      <c r="AB90" s="24">
        <v>4.1916167664670656E-2</v>
      </c>
      <c r="AC90" s="25">
        <v>0.12024</v>
      </c>
      <c r="AD90" s="24">
        <v>0</v>
      </c>
      <c r="AE90" s="18" t="s">
        <v>64</v>
      </c>
      <c r="AF90" s="18" t="s">
        <v>65</v>
      </c>
    </row>
    <row r="91" spans="1:32" x14ac:dyDescent="0.25">
      <c r="A91" s="26" t="s">
        <v>232</v>
      </c>
      <c r="B91" s="19">
        <v>5</v>
      </c>
      <c r="C91" s="20">
        <v>4554886</v>
      </c>
      <c r="D91" s="21"/>
      <c r="E91" s="21"/>
      <c r="F91" s="22"/>
      <c r="G91" s="22"/>
      <c r="H91" s="22"/>
      <c r="I91" s="22"/>
      <c r="J91" s="22">
        <v>9.9505000000000007E-6</v>
      </c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3"/>
      <c r="Z91" s="24" t="s">
        <v>37</v>
      </c>
      <c r="AA91" s="24" t="s">
        <v>42</v>
      </c>
      <c r="AB91" s="24">
        <v>5.3892215568862277E-2</v>
      </c>
      <c r="AC91" s="25">
        <v>0.10682</v>
      </c>
      <c r="AD91" s="24" t="s">
        <v>233</v>
      </c>
      <c r="AE91" s="18" t="s">
        <v>234</v>
      </c>
      <c r="AF91" s="18" t="s">
        <v>45</v>
      </c>
    </row>
    <row r="92" spans="1:32" x14ac:dyDescent="0.25">
      <c r="A92" s="26" t="s">
        <v>235</v>
      </c>
      <c r="B92" s="19">
        <v>5</v>
      </c>
      <c r="C92" s="20">
        <v>4620602</v>
      </c>
      <c r="D92" s="21"/>
      <c r="E92" s="21"/>
      <c r="F92" s="22"/>
      <c r="G92" s="22"/>
      <c r="H92" s="22"/>
      <c r="I92" s="22"/>
      <c r="J92" s="22">
        <v>2.1803000000000001E-6</v>
      </c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3"/>
      <c r="Z92" s="24" t="s">
        <v>37</v>
      </c>
      <c r="AA92" s="24" t="s">
        <v>42</v>
      </c>
      <c r="AB92" s="24">
        <v>4.790419161676647E-2</v>
      </c>
      <c r="AC92" s="25">
        <v>0.1222</v>
      </c>
      <c r="AD92" s="24">
        <v>0</v>
      </c>
      <c r="AE92" s="18" t="s">
        <v>64</v>
      </c>
      <c r="AF92" s="18" t="s">
        <v>65</v>
      </c>
    </row>
    <row r="93" spans="1:32" x14ac:dyDescent="0.25">
      <c r="A93" s="26" t="s">
        <v>236</v>
      </c>
      <c r="B93" s="19">
        <v>5</v>
      </c>
      <c r="C93" s="20">
        <v>8970765</v>
      </c>
      <c r="D93" s="21"/>
      <c r="E93" s="21"/>
      <c r="F93" s="22"/>
      <c r="G93" s="22"/>
      <c r="H93" s="22"/>
      <c r="I93" s="22"/>
      <c r="J93" s="22">
        <v>4.8198000000000002E-5</v>
      </c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3"/>
      <c r="Z93" s="24" t="s">
        <v>42</v>
      </c>
      <c r="AA93" s="24" t="s">
        <v>37</v>
      </c>
      <c r="AB93" s="24">
        <v>7.1856287425149698E-2</v>
      </c>
      <c r="AC93" s="25">
        <v>9.2369999999999994E-2</v>
      </c>
      <c r="AD93" s="24" t="s">
        <v>237</v>
      </c>
      <c r="AE93" s="18" t="s">
        <v>80</v>
      </c>
      <c r="AF93" s="18" t="s">
        <v>75</v>
      </c>
    </row>
    <row r="94" spans="1:32" x14ac:dyDescent="0.25">
      <c r="A94" s="26" t="s">
        <v>238</v>
      </c>
      <c r="B94" s="19">
        <v>5</v>
      </c>
      <c r="C94" s="20">
        <v>22627608</v>
      </c>
      <c r="D94" s="21"/>
      <c r="E94" s="21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>
        <v>7.1834000000000004E-5</v>
      </c>
      <c r="X94" s="22"/>
      <c r="Y94" s="23"/>
      <c r="Z94" s="24" t="s">
        <v>77</v>
      </c>
      <c r="AA94" s="24" t="s">
        <v>42</v>
      </c>
      <c r="AB94" s="24">
        <v>4.1916167664670656E-2</v>
      </c>
      <c r="AC94" s="25">
        <v>9.2149999999999996E-2</v>
      </c>
      <c r="AD94" s="24" t="s">
        <v>239</v>
      </c>
      <c r="AE94" s="18" t="s">
        <v>240</v>
      </c>
      <c r="AF94" s="18" t="s">
        <v>40</v>
      </c>
    </row>
    <row r="95" spans="1:32" x14ac:dyDescent="0.25">
      <c r="A95" s="26" t="s">
        <v>241</v>
      </c>
      <c r="B95" s="19">
        <v>5</v>
      </c>
      <c r="C95" s="20">
        <v>22836374</v>
      </c>
      <c r="D95" s="21"/>
      <c r="E95" s="21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>
        <v>9.4747000000000006E-5</v>
      </c>
      <c r="X95" s="22"/>
      <c r="Y95" s="23"/>
      <c r="Z95" s="24" t="s">
        <v>36</v>
      </c>
      <c r="AA95" s="24" t="s">
        <v>37</v>
      </c>
      <c r="AB95" s="24">
        <v>2.3952095808383235E-2</v>
      </c>
      <c r="AC95" s="25">
        <v>8.7940000000000004E-2</v>
      </c>
      <c r="AD95" s="24" t="s">
        <v>242</v>
      </c>
      <c r="AE95" s="18" t="s">
        <v>243</v>
      </c>
      <c r="AF95" s="18" t="s">
        <v>75</v>
      </c>
    </row>
    <row r="96" spans="1:32" x14ac:dyDescent="0.25">
      <c r="A96" s="26" t="s">
        <v>244</v>
      </c>
      <c r="B96" s="19">
        <v>5</v>
      </c>
      <c r="C96" s="20">
        <v>22872767</v>
      </c>
      <c r="D96" s="21"/>
      <c r="E96" s="21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>
        <v>9.4747000000000006E-5</v>
      </c>
      <c r="X96" s="22"/>
      <c r="Y96" s="23"/>
      <c r="Z96" s="24" t="s">
        <v>36</v>
      </c>
      <c r="AA96" s="24" t="s">
        <v>37</v>
      </c>
      <c r="AB96" s="24">
        <v>2.3952095808383235E-2</v>
      </c>
      <c r="AC96" s="25">
        <v>8.7940000000000004E-2</v>
      </c>
      <c r="AD96" s="24" t="s">
        <v>245</v>
      </c>
      <c r="AE96" s="18" t="s">
        <v>163</v>
      </c>
      <c r="AF96" s="18" t="s">
        <v>246</v>
      </c>
    </row>
    <row r="97" spans="1:32" x14ac:dyDescent="0.25">
      <c r="A97" s="26" t="s">
        <v>247</v>
      </c>
      <c r="B97" s="19">
        <v>5</v>
      </c>
      <c r="C97" s="20">
        <v>23074249</v>
      </c>
      <c r="D97" s="21"/>
      <c r="E97" s="21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>
        <v>9.4747000000000006E-5</v>
      </c>
      <c r="X97" s="22"/>
      <c r="Y97" s="23"/>
      <c r="Z97" s="24" t="s">
        <v>37</v>
      </c>
      <c r="AA97" s="24" t="s">
        <v>42</v>
      </c>
      <c r="AB97" s="24">
        <v>2.3952095808383235E-2</v>
      </c>
      <c r="AC97" s="25">
        <v>8.7940000000000004E-2</v>
      </c>
      <c r="AD97" s="24" t="s">
        <v>248</v>
      </c>
      <c r="AE97" s="18" t="s">
        <v>166</v>
      </c>
      <c r="AF97" s="18" t="s">
        <v>75</v>
      </c>
    </row>
    <row r="98" spans="1:32" x14ac:dyDescent="0.25">
      <c r="A98" s="26" t="s">
        <v>249</v>
      </c>
      <c r="B98" s="19">
        <v>5</v>
      </c>
      <c r="C98" s="20">
        <v>23213365</v>
      </c>
      <c r="D98" s="21"/>
      <c r="E98" s="21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>
        <v>9.4747000000000006E-5</v>
      </c>
      <c r="X98" s="22"/>
      <c r="Y98" s="23"/>
      <c r="Z98" s="24" t="s">
        <v>37</v>
      </c>
      <c r="AA98" s="24" t="s">
        <v>36</v>
      </c>
      <c r="AB98" s="24">
        <v>2.3952095808383235E-2</v>
      </c>
      <c r="AC98" s="25">
        <v>8.7940000000000004E-2</v>
      </c>
      <c r="AD98" s="24">
        <v>0</v>
      </c>
      <c r="AE98" s="18" t="s">
        <v>64</v>
      </c>
      <c r="AF98" s="18" t="s">
        <v>65</v>
      </c>
    </row>
    <row r="99" spans="1:32" x14ac:dyDescent="0.25">
      <c r="A99" s="26" t="s">
        <v>250</v>
      </c>
      <c r="B99" s="19">
        <v>5</v>
      </c>
      <c r="C99" s="20">
        <v>27663495</v>
      </c>
      <c r="D99" s="21"/>
      <c r="E99" s="21"/>
      <c r="F99" s="22"/>
      <c r="G99" s="22"/>
      <c r="H99" s="22"/>
      <c r="I99" s="22"/>
      <c r="J99" s="22"/>
      <c r="K99" s="22"/>
      <c r="L99" s="22"/>
      <c r="M99" s="22">
        <v>9.1083999999999997E-5</v>
      </c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3"/>
      <c r="Z99" s="24" t="s">
        <v>77</v>
      </c>
      <c r="AA99" s="24" t="s">
        <v>36</v>
      </c>
      <c r="AB99" s="24">
        <v>0.32934131736526945</v>
      </c>
      <c r="AC99" s="25">
        <v>8.0949999999999994E-2</v>
      </c>
      <c r="AD99" s="24" t="s">
        <v>251</v>
      </c>
      <c r="AE99" s="18" t="s">
        <v>252</v>
      </c>
      <c r="AF99" s="18" t="s">
        <v>75</v>
      </c>
    </row>
    <row r="100" spans="1:32" x14ac:dyDescent="0.25">
      <c r="A100" t="s">
        <v>253</v>
      </c>
      <c r="B100" s="19">
        <v>6</v>
      </c>
      <c r="C100" s="20">
        <v>2382723</v>
      </c>
      <c r="D100" s="21"/>
      <c r="E100" s="21"/>
      <c r="F100" s="22"/>
      <c r="G100" s="22"/>
      <c r="H100" s="22"/>
      <c r="I100" s="22"/>
      <c r="J100" s="22"/>
      <c r="K100" s="22"/>
      <c r="L100" s="22"/>
      <c r="M100" s="22"/>
      <c r="N100" s="22">
        <v>8.7155000000000002E-5</v>
      </c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7"/>
      <c r="Z100" s="28" t="s">
        <v>37</v>
      </c>
      <c r="AA100" s="28" t="s">
        <v>42</v>
      </c>
      <c r="AB100" s="24">
        <v>3.5928143712574849E-2</v>
      </c>
      <c r="AC100" s="25">
        <v>8.8249999999999995E-2</v>
      </c>
      <c r="AD100" s="24" t="s">
        <v>254</v>
      </c>
      <c r="AE100" s="18" t="s">
        <v>255</v>
      </c>
      <c r="AF100" s="18" t="s">
        <v>256</v>
      </c>
    </row>
    <row r="101" spans="1:32" x14ac:dyDescent="0.25">
      <c r="A101" t="s">
        <v>257</v>
      </c>
      <c r="B101" s="19">
        <v>6</v>
      </c>
      <c r="C101" s="20">
        <v>2859743</v>
      </c>
      <c r="D101" s="21"/>
      <c r="E101" s="21"/>
      <c r="F101" s="22"/>
      <c r="G101" s="22"/>
      <c r="H101" s="22"/>
      <c r="I101" s="22"/>
      <c r="J101" s="22"/>
      <c r="K101" s="22"/>
      <c r="L101" s="22"/>
      <c r="M101" s="22"/>
      <c r="N101" s="22">
        <v>4.0995000000000003E-5</v>
      </c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7"/>
      <c r="Z101" s="28" t="s">
        <v>37</v>
      </c>
      <c r="AA101" s="28" t="s">
        <v>42</v>
      </c>
      <c r="AB101" s="24">
        <v>0.12574850299401197</v>
      </c>
      <c r="AC101" s="25">
        <v>9.5310000000000006E-2</v>
      </c>
      <c r="AD101" s="24" t="s">
        <v>258</v>
      </c>
      <c r="AE101" s="18" t="s">
        <v>163</v>
      </c>
      <c r="AF101" s="18" t="s">
        <v>259</v>
      </c>
    </row>
    <row r="102" spans="1:32" x14ac:dyDescent="0.25">
      <c r="A102" s="26" t="s">
        <v>260</v>
      </c>
      <c r="B102" s="19">
        <v>6</v>
      </c>
      <c r="C102" s="20">
        <v>3081327</v>
      </c>
      <c r="D102" s="21"/>
      <c r="E102" s="21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>
        <v>3.9678999999999997E-5</v>
      </c>
      <c r="X102" s="22"/>
      <c r="Y102" s="23"/>
      <c r="Z102" s="24" t="s">
        <v>77</v>
      </c>
      <c r="AA102" s="24" t="s">
        <v>37</v>
      </c>
      <c r="AB102" s="24">
        <v>4.790419161676647E-2</v>
      </c>
      <c r="AC102" s="25">
        <v>9.5939999999999998E-2</v>
      </c>
      <c r="AD102" s="24" t="s">
        <v>261</v>
      </c>
      <c r="AE102" s="18" t="s">
        <v>262</v>
      </c>
      <c r="AF102" s="18" t="s">
        <v>45</v>
      </c>
    </row>
    <row r="103" spans="1:32" x14ac:dyDescent="0.25">
      <c r="A103" t="s">
        <v>263</v>
      </c>
      <c r="B103" s="19">
        <v>6</v>
      </c>
      <c r="C103" s="20">
        <v>3191839</v>
      </c>
      <c r="D103" s="21"/>
      <c r="E103" s="21"/>
      <c r="F103" s="22"/>
      <c r="G103" s="22"/>
      <c r="H103" s="22"/>
      <c r="I103" s="22"/>
      <c r="J103" s="22"/>
      <c r="K103" s="22"/>
      <c r="L103" s="22"/>
      <c r="M103" s="22"/>
      <c r="N103" s="22">
        <v>9.4110000000000005E-5</v>
      </c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7"/>
      <c r="Z103" s="28" t="s">
        <v>77</v>
      </c>
      <c r="AA103" s="28" t="s">
        <v>36</v>
      </c>
      <c r="AB103" s="24">
        <v>0.3473053892215569</v>
      </c>
      <c r="AC103" s="25">
        <v>8.5900000000000004E-2</v>
      </c>
      <c r="AD103" s="24">
        <v>0</v>
      </c>
      <c r="AE103" s="18" t="s">
        <v>64</v>
      </c>
      <c r="AF103" s="18" t="s">
        <v>65</v>
      </c>
    </row>
    <row r="104" spans="1:32" x14ac:dyDescent="0.25">
      <c r="A104" s="26" t="s">
        <v>264</v>
      </c>
      <c r="B104" s="19">
        <v>6</v>
      </c>
      <c r="C104" s="20">
        <v>3359591</v>
      </c>
      <c r="D104" s="21"/>
      <c r="E104" s="21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>
        <v>1.2412000000000001E-5</v>
      </c>
      <c r="X104" s="22"/>
      <c r="Y104" s="23"/>
      <c r="Z104" s="24" t="s">
        <v>37</v>
      </c>
      <c r="AA104" s="24" t="s">
        <v>42</v>
      </c>
      <c r="AB104" s="24">
        <v>5.9880239520958084E-2</v>
      </c>
      <c r="AC104" s="25">
        <v>0.10714</v>
      </c>
      <c r="AD104" s="24">
        <v>0</v>
      </c>
      <c r="AE104" s="18" t="s">
        <v>64</v>
      </c>
      <c r="AF104" s="18" t="s">
        <v>65</v>
      </c>
    </row>
    <row r="105" spans="1:32" x14ac:dyDescent="0.25">
      <c r="A105" s="26" t="s">
        <v>265</v>
      </c>
      <c r="B105" s="19">
        <v>6</v>
      </c>
      <c r="C105" s="20">
        <v>3437953</v>
      </c>
      <c r="D105" s="21"/>
      <c r="E105" s="21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>
        <v>4.5196999999999999E-7</v>
      </c>
      <c r="X105" s="22"/>
      <c r="Y105" s="23"/>
      <c r="Z105" s="24" t="s">
        <v>36</v>
      </c>
      <c r="AA105" s="24" t="s">
        <v>37</v>
      </c>
      <c r="AB105" s="24">
        <v>4.790419161676647E-2</v>
      </c>
      <c r="AC105" s="25">
        <v>0.14097000000000001</v>
      </c>
      <c r="AD105" s="24" t="s">
        <v>266</v>
      </c>
      <c r="AE105" s="18" t="s">
        <v>163</v>
      </c>
      <c r="AF105" s="18" t="s">
        <v>45</v>
      </c>
    </row>
    <row r="106" spans="1:32" x14ac:dyDescent="0.25">
      <c r="A106" s="26" t="s">
        <v>267</v>
      </c>
      <c r="B106" s="19">
        <v>6</v>
      </c>
      <c r="C106" s="20">
        <v>4296547</v>
      </c>
      <c r="D106" s="21"/>
      <c r="E106" s="21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>
        <v>5.2216999999999998E-5</v>
      </c>
      <c r="U106" s="22"/>
      <c r="V106" s="22"/>
      <c r="W106" s="22"/>
      <c r="X106" s="22"/>
      <c r="Y106" s="23"/>
      <c r="Z106" s="24" t="s">
        <v>37</v>
      </c>
      <c r="AA106" s="24" t="s">
        <v>42</v>
      </c>
      <c r="AB106" s="24">
        <v>6.5868263473053898E-2</v>
      </c>
      <c r="AC106" s="25">
        <v>8.9450000000000002E-2</v>
      </c>
      <c r="AD106" s="24">
        <v>0</v>
      </c>
      <c r="AE106" s="18" t="s">
        <v>64</v>
      </c>
      <c r="AF106" s="18" t="s">
        <v>65</v>
      </c>
    </row>
    <row r="107" spans="1:32" x14ac:dyDescent="0.25">
      <c r="A107" s="18" t="s">
        <v>268</v>
      </c>
      <c r="B107" s="19">
        <v>6</v>
      </c>
      <c r="C107" s="20">
        <v>23809916</v>
      </c>
      <c r="D107" s="21"/>
      <c r="E107" s="21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>
        <v>8.3100000000000001E-5</v>
      </c>
      <c r="V107" s="22"/>
      <c r="W107" s="22"/>
      <c r="X107" s="22"/>
      <c r="Y107" s="23"/>
      <c r="Z107" s="24" t="s">
        <v>37</v>
      </c>
      <c r="AA107" s="24" t="s">
        <v>42</v>
      </c>
      <c r="AB107" s="24">
        <v>0.47305389221556887</v>
      </c>
      <c r="AC107" s="25">
        <v>4.7809999999999998E-2</v>
      </c>
      <c r="AD107" s="24" t="s">
        <v>269</v>
      </c>
      <c r="AE107" s="18" t="s">
        <v>270</v>
      </c>
      <c r="AF107" s="18" t="s">
        <v>45</v>
      </c>
    </row>
    <row r="108" spans="1:32" x14ac:dyDescent="0.25">
      <c r="A108" s="26" t="s">
        <v>271</v>
      </c>
      <c r="B108" s="19">
        <v>6</v>
      </c>
      <c r="C108" s="20">
        <v>25501329</v>
      </c>
      <c r="D108" s="21"/>
      <c r="E108" s="21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>
        <v>6.8196999999999998E-5</v>
      </c>
      <c r="U108" s="22"/>
      <c r="V108" s="22"/>
      <c r="W108" s="22"/>
      <c r="X108" s="22"/>
      <c r="Y108" s="23"/>
      <c r="Z108" s="24" t="s">
        <v>42</v>
      </c>
      <c r="AA108" s="24" t="s">
        <v>77</v>
      </c>
      <c r="AB108" s="24">
        <v>0.10179640718562874</v>
      </c>
      <c r="AC108" s="25">
        <v>8.7319999999999995E-2</v>
      </c>
      <c r="AD108" s="24" t="s">
        <v>272</v>
      </c>
      <c r="AE108" s="18" t="s">
        <v>163</v>
      </c>
      <c r="AF108" s="18" t="s">
        <v>75</v>
      </c>
    </row>
    <row r="109" spans="1:32" x14ac:dyDescent="0.25">
      <c r="A109" s="26" t="s">
        <v>273</v>
      </c>
      <c r="B109" s="19">
        <v>6</v>
      </c>
      <c r="C109" s="20">
        <v>28956397</v>
      </c>
      <c r="D109" s="21"/>
      <c r="E109" s="21"/>
      <c r="F109" s="22"/>
      <c r="G109" s="22"/>
      <c r="H109" s="22"/>
      <c r="I109" s="22"/>
      <c r="J109" s="22"/>
      <c r="K109" s="22"/>
      <c r="L109" s="22"/>
      <c r="M109" s="22"/>
      <c r="N109" s="22"/>
      <c r="O109" s="22">
        <v>3.6032999999999999E-6</v>
      </c>
      <c r="P109" s="22"/>
      <c r="Q109" s="22"/>
      <c r="R109" s="22"/>
      <c r="S109" s="22"/>
      <c r="T109" s="22"/>
      <c r="U109" s="22"/>
      <c r="V109" s="22"/>
      <c r="W109" s="22"/>
      <c r="X109" s="22"/>
      <c r="Y109" s="23"/>
      <c r="Z109" s="24" t="s">
        <v>37</v>
      </c>
      <c r="AA109" s="24" t="s">
        <v>42</v>
      </c>
      <c r="AB109" s="24">
        <v>7.7844311377245512E-2</v>
      </c>
      <c r="AC109" s="25">
        <v>0.1173</v>
      </c>
      <c r="AD109" s="24" t="s">
        <v>274</v>
      </c>
      <c r="AE109" s="18" t="s">
        <v>275</v>
      </c>
      <c r="AF109" s="18" t="s">
        <v>45</v>
      </c>
    </row>
    <row r="110" spans="1:32" x14ac:dyDescent="0.25">
      <c r="A110" s="26" t="s">
        <v>276</v>
      </c>
      <c r="B110" s="19">
        <v>7</v>
      </c>
      <c r="C110" s="20">
        <v>2620316</v>
      </c>
      <c r="D110" s="21"/>
      <c r="E110" s="21"/>
      <c r="F110" s="22"/>
      <c r="G110" s="22"/>
      <c r="H110" s="22"/>
      <c r="I110" s="22">
        <v>4.4790999999999999E-5</v>
      </c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3"/>
      <c r="Z110" s="24" t="s">
        <v>37</v>
      </c>
      <c r="AA110" s="24" t="s">
        <v>42</v>
      </c>
      <c r="AB110" s="24">
        <v>5.9880239520958084E-2</v>
      </c>
      <c r="AC110" s="25">
        <v>9.4640000000000002E-2</v>
      </c>
      <c r="AD110" s="24">
        <v>0</v>
      </c>
      <c r="AE110" s="18" t="s">
        <v>64</v>
      </c>
      <c r="AF110" s="18" t="s">
        <v>65</v>
      </c>
    </row>
    <row r="111" spans="1:32" x14ac:dyDescent="0.25">
      <c r="A111" s="18" t="s">
        <v>277</v>
      </c>
      <c r="B111" s="19">
        <v>7</v>
      </c>
      <c r="C111" s="20">
        <v>3538451</v>
      </c>
      <c r="D111" s="21"/>
      <c r="E111" s="21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>
        <v>9.1405999999999999E-5</v>
      </c>
      <c r="W111" s="22"/>
      <c r="X111" s="22"/>
      <c r="Y111" s="23"/>
      <c r="Z111" s="24" t="s">
        <v>36</v>
      </c>
      <c r="AA111" s="24" t="s">
        <v>37</v>
      </c>
      <c r="AB111" s="24">
        <v>0.18562874251497005</v>
      </c>
      <c r="AC111" s="25">
        <v>2.0549999999999999E-2</v>
      </c>
      <c r="AD111" s="24">
        <v>0</v>
      </c>
      <c r="AE111" s="18" t="s">
        <v>64</v>
      </c>
      <c r="AF111" s="18" t="s">
        <v>65</v>
      </c>
    </row>
    <row r="112" spans="1:32" x14ac:dyDescent="0.25">
      <c r="A112" s="26" t="s">
        <v>278</v>
      </c>
      <c r="B112" s="19">
        <v>7</v>
      </c>
      <c r="C112" s="20">
        <v>5277899</v>
      </c>
      <c r="D112" s="21"/>
      <c r="E112" s="21"/>
      <c r="F112" s="22"/>
      <c r="G112" s="22"/>
      <c r="H112" s="22"/>
      <c r="I112" s="22"/>
      <c r="J112" s="22">
        <v>6.7392000000000004E-7</v>
      </c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3"/>
      <c r="Z112" s="24" t="s">
        <v>37</v>
      </c>
      <c r="AA112" s="24" t="s">
        <v>42</v>
      </c>
      <c r="AB112" s="24">
        <v>2.9940119760479042E-2</v>
      </c>
      <c r="AC112" s="25">
        <v>0.13858999999999999</v>
      </c>
      <c r="AD112" s="24" t="s">
        <v>279</v>
      </c>
      <c r="AE112" s="18" t="s">
        <v>163</v>
      </c>
      <c r="AF112" s="18" t="s">
        <v>280</v>
      </c>
    </row>
    <row r="113" spans="1:32" x14ac:dyDescent="0.25">
      <c r="A113" s="26" t="s">
        <v>281</v>
      </c>
      <c r="B113" s="19">
        <v>7</v>
      </c>
      <c r="C113" s="20">
        <v>5387715</v>
      </c>
      <c r="D113" s="21"/>
      <c r="E113" s="21"/>
      <c r="F113" s="22"/>
      <c r="G113" s="22"/>
      <c r="H113" s="22"/>
      <c r="I113" s="22"/>
      <c r="J113" s="22">
        <v>6.7392000000000004E-7</v>
      </c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3"/>
      <c r="Z113" s="24" t="s">
        <v>37</v>
      </c>
      <c r="AA113" s="24" t="s">
        <v>42</v>
      </c>
      <c r="AB113" s="24">
        <v>2.9940119760479042E-2</v>
      </c>
      <c r="AC113" s="25">
        <v>0.13858999999999999</v>
      </c>
      <c r="AD113" s="24">
        <v>0</v>
      </c>
      <c r="AE113" s="18" t="s">
        <v>64</v>
      </c>
      <c r="AF113" s="18" t="s">
        <v>65</v>
      </c>
    </row>
    <row r="114" spans="1:32" x14ac:dyDescent="0.25">
      <c r="A114" s="26" t="s">
        <v>282</v>
      </c>
      <c r="B114" s="19">
        <v>7</v>
      </c>
      <c r="C114" s="20">
        <v>5388753</v>
      </c>
      <c r="D114" s="21"/>
      <c r="E114" s="21"/>
      <c r="F114" s="22"/>
      <c r="G114" s="22"/>
      <c r="H114" s="22"/>
      <c r="I114" s="22"/>
      <c r="J114" s="22">
        <v>3.8364000000000001E-5</v>
      </c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3"/>
      <c r="Z114" s="24" t="s">
        <v>37</v>
      </c>
      <c r="AA114" s="24" t="s">
        <v>42</v>
      </c>
      <c r="AB114" s="24">
        <v>3.5928143712574849E-2</v>
      </c>
      <c r="AC114" s="25">
        <v>9.7610000000000002E-2</v>
      </c>
      <c r="AD114" s="24">
        <v>0</v>
      </c>
      <c r="AE114" s="18" t="s">
        <v>64</v>
      </c>
      <c r="AF114" s="18" t="s">
        <v>65</v>
      </c>
    </row>
    <row r="115" spans="1:32" x14ac:dyDescent="0.25">
      <c r="A115" s="26" t="s">
        <v>283</v>
      </c>
      <c r="B115" s="19">
        <v>7</v>
      </c>
      <c r="C115" s="20">
        <v>5424303</v>
      </c>
      <c r="D115" s="21"/>
      <c r="E115" s="21"/>
      <c r="F115" s="22"/>
      <c r="G115" s="22"/>
      <c r="H115" s="22"/>
      <c r="I115" s="22"/>
      <c r="J115" s="22">
        <v>3.8364000000000001E-5</v>
      </c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3"/>
      <c r="Z115" s="24" t="s">
        <v>37</v>
      </c>
      <c r="AA115" s="24" t="s">
        <v>42</v>
      </c>
      <c r="AB115" s="24">
        <v>3.5928143712574849E-2</v>
      </c>
      <c r="AC115" s="25">
        <v>9.7610000000000002E-2</v>
      </c>
      <c r="AD115" s="24" t="s">
        <v>284</v>
      </c>
      <c r="AE115" s="18" t="s">
        <v>163</v>
      </c>
      <c r="AF115" s="18" t="s">
        <v>40</v>
      </c>
    </row>
    <row r="116" spans="1:32" x14ac:dyDescent="0.25">
      <c r="A116" s="26" t="s">
        <v>285</v>
      </c>
      <c r="B116" s="19">
        <v>7</v>
      </c>
      <c r="C116" s="20">
        <v>5457657</v>
      </c>
      <c r="D116" s="21"/>
      <c r="E116" s="21"/>
      <c r="F116" s="22"/>
      <c r="G116" s="22"/>
      <c r="H116" s="22"/>
      <c r="I116" s="22"/>
      <c r="J116" s="22">
        <v>6.7392000000000004E-7</v>
      </c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3"/>
      <c r="Z116" s="24" t="s">
        <v>37</v>
      </c>
      <c r="AA116" s="24" t="s">
        <v>42</v>
      </c>
      <c r="AB116" s="24">
        <v>2.9940119760479042E-2</v>
      </c>
      <c r="AC116" s="25">
        <v>0.13858999999999999</v>
      </c>
      <c r="AD116" s="24" t="s">
        <v>286</v>
      </c>
      <c r="AE116" s="18" t="s">
        <v>287</v>
      </c>
      <c r="AF116" s="18" t="s">
        <v>45</v>
      </c>
    </row>
    <row r="117" spans="1:32" x14ac:dyDescent="0.25">
      <c r="A117" s="26" t="s">
        <v>288</v>
      </c>
      <c r="B117" s="19">
        <v>7</v>
      </c>
      <c r="C117" s="20">
        <v>5611869</v>
      </c>
      <c r="D117" s="21"/>
      <c r="E117" s="21"/>
      <c r="F117" s="22"/>
      <c r="G117" s="22"/>
      <c r="H117" s="22"/>
      <c r="I117" s="22"/>
      <c r="J117" s="22">
        <v>5.4840999999999999E-5</v>
      </c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3"/>
      <c r="Z117" s="24" t="s">
        <v>37</v>
      </c>
      <c r="AA117" s="24" t="s">
        <v>36</v>
      </c>
      <c r="AB117" s="24">
        <v>3.5928143712574849E-2</v>
      </c>
      <c r="AC117" s="25">
        <v>9.214E-2</v>
      </c>
      <c r="AD117" s="24">
        <v>0</v>
      </c>
      <c r="AE117" s="18" t="s">
        <v>64</v>
      </c>
      <c r="AF117" s="18" t="s">
        <v>65</v>
      </c>
    </row>
    <row r="118" spans="1:32" x14ac:dyDescent="0.25">
      <c r="A118" s="26" t="s">
        <v>289</v>
      </c>
      <c r="B118" s="19">
        <v>7</v>
      </c>
      <c r="C118" s="20">
        <v>5643230</v>
      </c>
      <c r="D118" s="21"/>
      <c r="E118" s="21"/>
      <c r="F118" s="22"/>
      <c r="G118" s="22"/>
      <c r="H118" s="22"/>
      <c r="I118" s="22"/>
      <c r="J118" s="22">
        <v>6.2625000000000004E-5</v>
      </c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3"/>
      <c r="Z118" s="24" t="s">
        <v>37</v>
      </c>
      <c r="AA118" s="24" t="s">
        <v>42</v>
      </c>
      <c r="AB118" s="24">
        <v>4.1916167664670656E-2</v>
      </c>
      <c r="AC118" s="25">
        <v>9.1020000000000004E-2</v>
      </c>
      <c r="AD118" s="24">
        <v>0</v>
      </c>
      <c r="AE118" s="18" t="s">
        <v>64</v>
      </c>
      <c r="AF118" s="18" t="s">
        <v>65</v>
      </c>
    </row>
    <row r="119" spans="1:32" x14ac:dyDescent="0.25">
      <c r="A119" s="26" t="s">
        <v>290</v>
      </c>
      <c r="B119" s="19">
        <v>7</v>
      </c>
      <c r="C119" s="20">
        <v>8833570</v>
      </c>
      <c r="D119" s="21"/>
      <c r="E119" s="21"/>
      <c r="F119" s="22"/>
      <c r="G119" s="22">
        <v>2.0708999999999999E-6</v>
      </c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3"/>
      <c r="Z119" s="24" t="s">
        <v>77</v>
      </c>
      <c r="AA119" s="24" t="s">
        <v>37</v>
      </c>
      <c r="AB119" s="24">
        <v>2.9940119760479042E-2</v>
      </c>
      <c r="AC119" s="25">
        <v>0.13133</v>
      </c>
      <c r="AD119" s="24" t="s">
        <v>291</v>
      </c>
      <c r="AE119" s="18" t="s">
        <v>163</v>
      </c>
      <c r="AF119" s="18" t="s">
        <v>45</v>
      </c>
    </row>
    <row r="120" spans="1:32" x14ac:dyDescent="0.25">
      <c r="A120" s="18" t="s">
        <v>290</v>
      </c>
      <c r="B120" s="19">
        <v>7</v>
      </c>
      <c r="C120" s="20">
        <v>8833570</v>
      </c>
      <c r="D120" s="21"/>
      <c r="E120" s="21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>
        <v>5.6900000000000001E-5</v>
      </c>
      <c r="W120" s="22"/>
      <c r="X120" s="22"/>
      <c r="Y120" s="23"/>
      <c r="Z120" s="24" t="s">
        <v>77</v>
      </c>
      <c r="AA120" s="24" t="s">
        <v>37</v>
      </c>
      <c r="AB120" s="24">
        <v>2.9940119760479042E-2</v>
      </c>
      <c r="AC120" s="25">
        <v>3.6839999999999998E-2</v>
      </c>
      <c r="AD120" s="24" t="s">
        <v>291</v>
      </c>
      <c r="AE120" s="18" t="s">
        <v>163</v>
      </c>
      <c r="AF120" s="18" t="s">
        <v>45</v>
      </c>
    </row>
    <row r="121" spans="1:32" x14ac:dyDescent="0.25">
      <c r="A121" s="18" t="s">
        <v>290</v>
      </c>
      <c r="B121" s="19">
        <v>7</v>
      </c>
      <c r="C121" s="20">
        <v>8833570</v>
      </c>
      <c r="D121" s="21"/>
      <c r="E121" s="21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>
        <v>5.6900000000000001E-5</v>
      </c>
      <c r="V121" s="22"/>
      <c r="W121" s="22"/>
      <c r="X121" s="22"/>
      <c r="Y121" s="23"/>
      <c r="Z121" s="24" t="s">
        <v>77</v>
      </c>
      <c r="AA121" s="24" t="s">
        <v>37</v>
      </c>
      <c r="AB121" s="24">
        <v>2.9940119760479042E-2</v>
      </c>
      <c r="AC121" s="25">
        <v>5.7110000000000001E-2</v>
      </c>
      <c r="AD121" s="24" t="s">
        <v>291</v>
      </c>
      <c r="AE121" s="18" t="s">
        <v>163</v>
      </c>
      <c r="AF121" s="18" t="s">
        <v>45</v>
      </c>
    </row>
    <row r="122" spans="1:32" x14ac:dyDescent="0.25">
      <c r="A122" s="18" t="s">
        <v>292</v>
      </c>
      <c r="B122" s="19">
        <v>7</v>
      </c>
      <c r="C122" s="20">
        <v>15887872</v>
      </c>
      <c r="D122" s="21"/>
      <c r="E122" s="21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>
        <v>9.2299999999999994E-5</v>
      </c>
      <c r="W122" s="22"/>
      <c r="X122" s="22"/>
      <c r="Y122" s="23"/>
      <c r="Z122" s="24" t="s">
        <v>42</v>
      </c>
      <c r="AA122" s="24" t="s">
        <v>37</v>
      </c>
      <c r="AB122" s="24">
        <v>0.41317365269461076</v>
      </c>
      <c r="AC122" s="25">
        <v>1.0699999999999999E-2</v>
      </c>
      <c r="AD122" s="24" t="s">
        <v>293</v>
      </c>
      <c r="AE122" s="18" t="s">
        <v>294</v>
      </c>
      <c r="AF122" s="18" t="s">
        <v>40</v>
      </c>
    </row>
    <row r="123" spans="1:32" x14ac:dyDescent="0.25">
      <c r="A123" s="18" t="s">
        <v>292</v>
      </c>
      <c r="B123" s="19">
        <v>7</v>
      </c>
      <c r="C123" s="20">
        <v>15887872</v>
      </c>
      <c r="D123" s="21"/>
      <c r="E123" s="21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>
        <v>9.3300000000000005E-5</v>
      </c>
      <c r="V123" s="22"/>
      <c r="W123" s="22"/>
      <c r="X123" s="22"/>
      <c r="Y123" s="23"/>
      <c r="Z123" s="24" t="s">
        <v>42</v>
      </c>
      <c r="AA123" s="24" t="s">
        <v>37</v>
      </c>
      <c r="AB123" s="24">
        <v>0.41317365269461076</v>
      </c>
      <c r="AC123" s="25">
        <v>4.6190000000000002E-2</v>
      </c>
      <c r="AD123" s="24" t="s">
        <v>293</v>
      </c>
      <c r="AE123" s="18" t="s">
        <v>294</v>
      </c>
      <c r="AF123" s="18" t="s">
        <v>40</v>
      </c>
    </row>
    <row r="124" spans="1:32" x14ac:dyDescent="0.25">
      <c r="A124" s="26" t="s">
        <v>295</v>
      </c>
      <c r="B124" s="19">
        <v>7</v>
      </c>
      <c r="C124" s="20">
        <v>19095685</v>
      </c>
      <c r="D124" s="21"/>
      <c r="E124" s="21"/>
      <c r="F124" s="22"/>
      <c r="G124" s="22">
        <v>2.8934000000000001E-6</v>
      </c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3"/>
      <c r="Z124" s="24" t="s">
        <v>36</v>
      </c>
      <c r="AA124" s="24" t="s">
        <v>37</v>
      </c>
      <c r="AB124" s="24">
        <v>0.19161676646706588</v>
      </c>
      <c r="AC124" s="25">
        <v>0.12803999999999999</v>
      </c>
      <c r="AD124" s="24" t="s">
        <v>296</v>
      </c>
      <c r="AE124" s="18" t="s">
        <v>297</v>
      </c>
      <c r="AF124" s="18" t="s">
        <v>45</v>
      </c>
    </row>
    <row r="125" spans="1:32" x14ac:dyDescent="0.25">
      <c r="A125" s="26" t="s">
        <v>298</v>
      </c>
      <c r="B125" s="19">
        <v>7</v>
      </c>
      <c r="C125" s="20">
        <v>19590129</v>
      </c>
      <c r="D125" s="21"/>
      <c r="E125" s="21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>
        <v>4.5157000000000002E-5</v>
      </c>
      <c r="U125" s="22"/>
      <c r="V125" s="22"/>
      <c r="W125" s="22"/>
      <c r="X125" s="22"/>
      <c r="Y125" s="23"/>
      <c r="Z125" s="24" t="s">
        <v>36</v>
      </c>
      <c r="AA125" s="24" t="s">
        <v>77</v>
      </c>
      <c r="AB125" s="24">
        <v>2.3952095808383235E-2</v>
      </c>
      <c r="AC125" s="25">
        <v>9.0999999999999998E-2</v>
      </c>
      <c r="AD125" s="24">
        <v>0</v>
      </c>
      <c r="AE125" s="18" t="s">
        <v>64</v>
      </c>
      <c r="AF125" s="18" t="s">
        <v>65</v>
      </c>
    </row>
    <row r="126" spans="1:32" x14ac:dyDescent="0.25">
      <c r="A126" s="26" t="s">
        <v>299</v>
      </c>
      <c r="B126" s="19">
        <v>7</v>
      </c>
      <c r="C126" s="20">
        <v>19592109</v>
      </c>
      <c r="D126" s="21"/>
      <c r="E126" s="21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>
        <v>1.6815000000000001E-7</v>
      </c>
      <c r="S126" s="22"/>
      <c r="T126" s="22"/>
      <c r="U126" s="22"/>
      <c r="V126" s="22"/>
      <c r="W126" s="22"/>
      <c r="X126" s="22"/>
      <c r="Y126" s="23"/>
      <c r="Z126" s="24" t="s">
        <v>42</v>
      </c>
      <c r="AA126" s="24" t="s">
        <v>37</v>
      </c>
      <c r="AB126" s="24">
        <v>4.1916167664670656E-2</v>
      </c>
      <c r="AC126" s="25">
        <v>5.62E-3</v>
      </c>
      <c r="AD126" s="24">
        <v>0</v>
      </c>
      <c r="AE126" s="18" t="s">
        <v>64</v>
      </c>
      <c r="AF126" s="18" t="s">
        <v>65</v>
      </c>
    </row>
    <row r="127" spans="1:32" x14ac:dyDescent="0.25">
      <c r="A127" t="s">
        <v>299</v>
      </c>
      <c r="B127" s="19">
        <v>7</v>
      </c>
      <c r="C127" s="20">
        <v>19592109</v>
      </c>
      <c r="D127" s="21"/>
      <c r="E127" s="21"/>
      <c r="F127" s="22"/>
      <c r="G127" s="22"/>
      <c r="H127" s="22"/>
      <c r="I127" s="22"/>
      <c r="J127" s="22"/>
      <c r="K127" s="22"/>
      <c r="L127" s="22"/>
      <c r="M127" s="22"/>
      <c r="N127" s="22">
        <v>9.8136999999999999E-5</v>
      </c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7"/>
      <c r="Z127" s="28" t="s">
        <v>42</v>
      </c>
      <c r="AA127" s="28" t="s">
        <v>37</v>
      </c>
      <c r="AB127" s="24">
        <v>4.1916167664670656E-2</v>
      </c>
      <c r="AC127" s="25">
        <v>8.609E-2</v>
      </c>
      <c r="AD127" s="24">
        <v>0</v>
      </c>
      <c r="AE127" s="18" t="s">
        <v>64</v>
      </c>
      <c r="AF127" s="18" t="s">
        <v>65</v>
      </c>
    </row>
    <row r="128" spans="1:32" x14ac:dyDescent="0.25">
      <c r="A128" t="s">
        <v>300</v>
      </c>
      <c r="B128" s="19">
        <v>7</v>
      </c>
      <c r="C128" s="20">
        <v>19948291</v>
      </c>
      <c r="D128" s="21"/>
      <c r="E128" s="21"/>
      <c r="F128" s="22"/>
      <c r="G128" s="22"/>
      <c r="H128" s="22"/>
      <c r="I128" s="22"/>
      <c r="J128" s="22"/>
      <c r="K128" s="22"/>
      <c r="L128" s="22"/>
      <c r="M128" s="22"/>
      <c r="N128" s="22">
        <v>2.2872999999999999E-5</v>
      </c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7"/>
      <c r="Z128" s="28" t="s">
        <v>37</v>
      </c>
      <c r="AA128" s="28" t="s">
        <v>42</v>
      </c>
      <c r="AB128" s="24">
        <v>2.3952095808383235E-2</v>
      </c>
      <c r="AC128" s="25">
        <v>0.10183</v>
      </c>
      <c r="AD128" s="24" t="s">
        <v>301</v>
      </c>
      <c r="AE128" s="18" t="s">
        <v>302</v>
      </c>
      <c r="AF128" s="18" t="s">
        <v>45</v>
      </c>
    </row>
    <row r="129" spans="1:32" x14ac:dyDescent="0.25">
      <c r="A129" s="26" t="s">
        <v>303</v>
      </c>
      <c r="B129" s="19">
        <v>7</v>
      </c>
      <c r="C129" s="20">
        <v>22976125</v>
      </c>
      <c r="D129" s="21"/>
      <c r="E129" s="21"/>
      <c r="F129" s="22"/>
      <c r="G129" s="22"/>
      <c r="H129" s="22"/>
      <c r="I129" s="22"/>
      <c r="J129" s="22">
        <v>1.1056999999999999E-5</v>
      </c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3"/>
      <c r="Z129" s="24" t="s">
        <v>37</v>
      </c>
      <c r="AA129" s="24" t="s">
        <v>36</v>
      </c>
      <c r="AB129" s="24">
        <v>4.790419161676647E-2</v>
      </c>
      <c r="AC129" s="25">
        <v>0.1089</v>
      </c>
      <c r="AD129" s="24" t="s">
        <v>304</v>
      </c>
      <c r="AE129" s="18" t="s">
        <v>305</v>
      </c>
      <c r="AF129" s="18" t="s">
        <v>45</v>
      </c>
    </row>
    <row r="130" spans="1:32" x14ac:dyDescent="0.25">
      <c r="A130" s="26" t="s">
        <v>306</v>
      </c>
      <c r="B130" s="19">
        <v>7</v>
      </c>
      <c r="C130" s="20">
        <v>23077968</v>
      </c>
      <c r="D130" s="21"/>
      <c r="E130" s="21"/>
      <c r="F130" s="22"/>
      <c r="G130" s="22"/>
      <c r="H130" s="22"/>
      <c r="I130" s="22"/>
      <c r="J130" s="22">
        <v>2.6166999999999999E-5</v>
      </c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3"/>
      <c r="Z130" s="24" t="s">
        <v>37</v>
      </c>
      <c r="AA130" s="24" t="s">
        <v>42</v>
      </c>
      <c r="AB130" s="24">
        <v>5.3892215568862277E-2</v>
      </c>
      <c r="AC130" s="25">
        <v>0.10045</v>
      </c>
      <c r="AD130" s="24" t="s">
        <v>307</v>
      </c>
      <c r="AE130" s="18" t="s">
        <v>308</v>
      </c>
      <c r="AF130" s="18" t="s">
        <v>45</v>
      </c>
    </row>
    <row r="131" spans="1:32" x14ac:dyDescent="0.25">
      <c r="A131" s="26" t="s">
        <v>309</v>
      </c>
      <c r="B131" s="19">
        <v>7</v>
      </c>
      <c r="C131" s="20">
        <v>23495097</v>
      </c>
      <c r="D131" s="21"/>
      <c r="E131" s="21"/>
      <c r="F131" s="22"/>
      <c r="G131" s="22"/>
      <c r="H131" s="22"/>
      <c r="I131" s="22"/>
      <c r="J131" s="22">
        <v>1.1056999999999999E-5</v>
      </c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3"/>
      <c r="Z131" s="24" t="s">
        <v>77</v>
      </c>
      <c r="AA131" s="24" t="s">
        <v>42</v>
      </c>
      <c r="AB131" s="24">
        <v>4.790419161676647E-2</v>
      </c>
      <c r="AC131" s="25">
        <v>0.1089</v>
      </c>
      <c r="AD131" s="24">
        <v>0</v>
      </c>
      <c r="AE131" s="18" t="s">
        <v>64</v>
      </c>
      <c r="AF131" s="18" t="s">
        <v>65</v>
      </c>
    </row>
    <row r="132" spans="1:32" x14ac:dyDescent="0.25">
      <c r="A132" s="26" t="s">
        <v>310</v>
      </c>
      <c r="B132" s="19">
        <v>7</v>
      </c>
      <c r="C132" s="20">
        <v>23523728</v>
      </c>
      <c r="D132" s="21"/>
      <c r="E132" s="21"/>
      <c r="F132" s="22"/>
      <c r="G132" s="22"/>
      <c r="H132" s="22"/>
      <c r="I132" s="22"/>
      <c r="J132" s="22">
        <v>6.8657000000000002E-6</v>
      </c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3"/>
      <c r="Z132" s="24" t="s">
        <v>37</v>
      </c>
      <c r="AA132" s="24" t="s">
        <v>36</v>
      </c>
      <c r="AB132" s="24">
        <v>5.9880239520958084E-2</v>
      </c>
      <c r="AC132" s="25">
        <v>0.11412</v>
      </c>
      <c r="AD132" s="24" t="s">
        <v>311</v>
      </c>
      <c r="AE132" s="18" t="s">
        <v>312</v>
      </c>
      <c r="AF132" s="18" t="s">
        <v>45</v>
      </c>
    </row>
    <row r="133" spans="1:32" x14ac:dyDescent="0.25">
      <c r="A133" s="29" t="s">
        <v>313</v>
      </c>
      <c r="B133" s="19">
        <v>7</v>
      </c>
      <c r="C133" s="20">
        <v>29322083</v>
      </c>
      <c r="D133" s="21"/>
      <c r="E133" s="21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>
        <v>8.5682999999999999E-5</v>
      </c>
      <c r="X133" s="22"/>
      <c r="Y133" s="23"/>
      <c r="Z133" s="24" t="s">
        <v>42</v>
      </c>
      <c r="AA133" s="24" t="s">
        <v>77</v>
      </c>
      <c r="AB133" s="24">
        <v>0.19760479041916168</v>
      </c>
      <c r="AC133" s="25">
        <v>7.5469999999999995E-2</v>
      </c>
      <c r="AD133" s="24">
        <v>0</v>
      </c>
      <c r="AE133" s="18" t="s">
        <v>64</v>
      </c>
      <c r="AF133" s="18" t="s">
        <v>65</v>
      </c>
    </row>
    <row r="134" spans="1:32" x14ac:dyDescent="0.25">
      <c r="A134" s="26" t="s">
        <v>314</v>
      </c>
      <c r="B134" s="19">
        <v>8</v>
      </c>
      <c r="C134" s="20">
        <v>4709789</v>
      </c>
      <c r="D134" s="21"/>
      <c r="E134" s="21"/>
      <c r="F134" s="22"/>
      <c r="G134" s="22"/>
      <c r="H134" s="22"/>
      <c r="I134" s="22">
        <v>5.3020999999999999E-5</v>
      </c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3"/>
      <c r="Z134" s="24" t="s">
        <v>36</v>
      </c>
      <c r="AA134" s="24" t="s">
        <v>77</v>
      </c>
      <c r="AB134" s="24">
        <v>4.1916167664670656E-2</v>
      </c>
      <c r="AC134" s="25">
        <v>9.3719999999999998E-2</v>
      </c>
      <c r="AD134" s="24" t="s">
        <v>315</v>
      </c>
      <c r="AE134" s="18" t="s">
        <v>316</v>
      </c>
      <c r="AF134" s="18" t="s">
        <v>40</v>
      </c>
    </row>
    <row r="135" spans="1:32" x14ac:dyDescent="0.25">
      <c r="A135" s="26" t="s">
        <v>317</v>
      </c>
      <c r="B135" s="19">
        <v>8</v>
      </c>
      <c r="C135" s="20">
        <v>18993843</v>
      </c>
      <c r="D135" s="21"/>
      <c r="E135" s="21"/>
      <c r="F135" s="22"/>
      <c r="G135" s="22"/>
      <c r="H135" s="22"/>
      <c r="I135" s="22"/>
      <c r="J135" s="22">
        <v>1.2975E-5</v>
      </c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3"/>
      <c r="Z135" s="24" t="s">
        <v>37</v>
      </c>
      <c r="AA135" s="24" t="s">
        <v>42</v>
      </c>
      <c r="AB135" s="24">
        <v>0.11377245508982035</v>
      </c>
      <c r="AC135" s="25">
        <v>0.10882</v>
      </c>
      <c r="AD135" s="24" t="s">
        <v>318</v>
      </c>
      <c r="AE135" s="18" t="s">
        <v>319</v>
      </c>
      <c r="AF135" s="18" t="s">
        <v>75</v>
      </c>
    </row>
    <row r="136" spans="1:32" x14ac:dyDescent="0.25">
      <c r="A136" s="26" t="s">
        <v>320</v>
      </c>
      <c r="B136" s="19">
        <v>8</v>
      </c>
      <c r="C136" s="20">
        <v>19029370</v>
      </c>
      <c r="D136" s="21"/>
      <c r="E136" s="21"/>
      <c r="F136" s="22"/>
      <c r="G136" s="22"/>
      <c r="H136" s="22"/>
      <c r="I136" s="22"/>
      <c r="J136" s="22">
        <v>4.8998000000000001E-5</v>
      </c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3"/>
      <c r="Z136" s="24" t="s">
        <v>36</v>
      </c>
      <c r="AA136" s="24" t="s">
        <v>42</v>
      </c>
      <c r="AB136" s="24">
        <v>7.1856287425149698E-2</v>
      </c>
      <c r="AC136" s="25">
        <v>9.5699999999999993E-2</v>
      </c>
      <c r="AD136" s="24" t="s">
        <v>321</v>
      </c>
      <c r="AE136" s="18" t="s">
        <v>322</v>
      </c>
      <c r="AF136" s="18" t="s">
        <v>45</v>
      </c>
    </row>
    <row r="137" spans="1:32" x14ac:dyDescent="0.25">
      <c r="A137" s="26" t="s">
        <v>323</v>
      </c>
      <c r="B137" s="19">
        <v>8</v>
      </c>
      <c r="C137" s="20">
        <v>20039326</v>
      </c>
      <c r="D137" s="21"/>
      <c r="E137" s="21"/>
      <c r="F137" s="22"/>
      <c r="G137" s="22">
        <v>1.9806E-5</v>
      </c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3"/>
      <c r="Z137" s="24" t="s">
        <v>77</v>
      </c>
      <c r="AA137" s="24" t="s">
        <v>42</v>
      </c>
      <c r="AB137" s="24">
        <v>3.5928143712574849E-2</v>
      </c>
      <c r="AC137" s="25">
        <v>0.10761999999999999</v>
      </c>
      <c r="AD137" s="24" t="s">
        <v>324</v>
      </c>
      <c r="AE137" s="18" t="s">
        <v>163</v>
      </c>
      <c r="AF137" s="18" t="s">
        <v>45</v>
      </c>
    </row>
    <row r="138" spans="1:32" x14ac:dyDescent="0.25">
      <c r="A138" s="26" t="s">
        <v>325</v>
      </c>
      <c r="B138" s="19">
        <v>8</v>
      </c>
      <c r="C138" s="20">
        <v>26037764</v>
      </c>
      <c r="D138" s="21"/>
      <c r="E138" s="21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>
        <v>8.5006000000000006E-5</v>
      </c>
      <c r="R138" s="22">
        <v>3.129E-5</v>
      </c>
      <c r="S138" s="22"/>
      <c r="T138" s="22"/>
      <c r="U138" s="22"/>
      <c r="V138" s="22"/>
      <c r="W138" s="22"/>
      <c r="X138" s="22"/>
      <c r="Y138" s="23"/>
      <c r="Z138" s="24" t="s">
        <v>37</v>
      </c>
      <c r="AA138" s="24" t="s">
        <v>42</v>
      </c>
      <c r="AB138" s="24">
        <v>4.790419161676647E-2</v>
      </c>
      <c r="AC138" s="25">
        <v>7.2989999999999999E-2</v>
      </c>
      <c r="AD138" s="24">
        <v>0</v>
      </c>
      <c r="AE138" s="18" t="s">
        <v>64</v>
      </c>
      <c r="AF138" s="18" t="s">
        <v>65</v>
      </c>
    </row>
    <row r="139" spans="1:32" x14ac:dyDescent="0.25">
      <c r="A139" s="26" t="s">
        <v>326</v>
      </c>
      <c r="B139" s="19">
        <v>8</v>
      </c>
      <c r="C139" s="20">
        <v>26047920</v>
      </c>
      <c r="D139" s="21"/>
      <c r="E139" s="21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>
        <v>2.6024999999999999E-5</v>
      </c>
      <c r="R139" s="22">
        <v>2.1299000000000001E-5</v>
      </c>
      <c r="S139" s="22">
        <v>4.4526E-5</v>
      </c>
      <c r="T139" s="22"/>
      <c r="U139" s="22"/>
      <c r="V139" s="22"/>
      <c r="W139" s="22"/>
      <c r="X139" s="22"/>
      <c r="Y139" s="23"/>
      <c r="Z139" s="24" t="s">
        <v>37</v>
      </c>
      <c r="AA139" s="24" t="s">
        <v>42</v>
      </c>
      <c r="AB139" s="24">
        <v>4.1916167664670656E-2</v>
      </c>
      <c r="AC139" s="25">
        <v>8.412E-2</v>
      </c>
      <c r="AD139" s="24" t="s">
        <v>327</v>
      </c>
      <c r="AE139" s="18" t="s">
        <v>328</v>
      </c>
      <c r="AF139" s="18" t="s">
        <v>45</v>
      </c>
    </row>
    <row r="140" spans="1:32" x14ac:dyDescent="0.25">
      <c r="A140" s="26" t="s">
        <v>329</v>
      </c>
      <c r="B140" s="19">
        <v>8</v>
      </c>
      <c r="C140" s="20">
        <v>27154960</v>
      </c>
      <c r="D140" s="21"/>
      <c r="E140" s="21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>
        <v>2.7121E-5</v>
      </c>
      <c r="Q140" s="22"/>
      <c r="R140" s="22"/>
      <c r="S140" s="22"/>
      <c r="T140" s="22"/>
      <c r="U140" s="22"/>
      <c r="V140" s="22"/>
      <c r="W140" s="22"/>
      <c r="X140" s="22"/>
      <c r="Y140" s="23"/>
      <c r="Z140" s="24" t="s">
        <v>77</v>
      </c>
      <c r="AA140" s="24" t="s">
        <v>37</v>
      </c>
      <c r="AB140" s="24">
        <v>4.790419161676647E-2</v>
      </c>
      <c r="AC140" s="25">
        <v>9.9180000000000004E-2</v>
      </c>
      <c r="AD140" s="24">
        <v>0</v>
      </c>
      <c r="AE140" s="18" t="s">
        <v>64</v>
      </c>
      <c r="AF140" s="18" t="s">
        <v>65</v>
      </c>
    </row>
    <row r="141" spans="1:32" x14ac:dyDescent="0.25">
      <c r="A141" s="18" t="s">
        <v>330</v>
      </c>
      <c r="B141" s="19">
        <v>9</v>
      </c>
      <c r="C141" s="20">
        <v>20936773</v>
      </c>
      <c r="D141" s="21"/>
      <c r="E141" s="21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>
        <v>9.4110000000000005E-5</v>
      </c>
      <c r="W141" s="22"/>
      <c r="X141" s="22"/>
      <c r="Y141" s="23"/>
      <c r="Z141" s="24" t="s">
        <v>37</v>
      </c>
      <c r="AA141" s="24" t="s">
        <v>42</v>
      </c>
      <c r="AB141" s="24">
        <v>0.39520958083832336</v>
      </c>
      <c r="AC141" s="25">
        <v>3.2829999999999998E-2</v>
      </c>
      <c r="AD141" s="24" t="s">
        <v>331</v>
      </c>
      <c r="AE141" s="18" t="s">
        <v>332</v>
      </c>
      <c r="AF141" s="18" t="s">
        <v>75</v>
      </c>
    </row>
    <row r="142" spans="1:32" x14ac:dyDescent="0.25">
      <c r="A142" s="18" t="s">
        <v>333</v>
      </c>
      <c r="B142" s="19">
        <v>9</v>
      </c>
      <c r="C142" s="20">
        <v>20951734</v>
      </c>
      <c r="D142" s="21"/>
      <c r="E142" s="21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>
        <v>8.4206E-5</v>
      </c>
      <c r="W142" s="22"/>
      <c r="X142" s="22"/>
      <c r="Y142" s="23"/>
      <c r="Z142" s="24" t="s">
        <v>37</v>
      </c>
      <c r="AA142" s="24" t="s">
        <v>42</v>
      </c>
      <c r="AB142" s="24">
        <v>0.40119760479041916</v>
      </c>
      <c r="AC142" s="25">
        <v>3.5589999999999997E-2</v>
      </c>
      <c r="AD142" s="24" t="s">
        <v>334</v>
      </c>
      <c r="AE142" s="18" t="s">
        <v>335</v>
      </c>
      <c r="AF142" s="18" t="s">
        <v>45</v>
      </c>
    </row>
    <row r="143" spans="1:32" x14ac:dyDescent="0.25">
      <c r="A143" s="26" t="s">
        <v>336</v>
      </c>
      <c r="B143" s="19">
        <v>10</v>
      </c>
      <c r="C143" s="20">
        <v>925315</v>
      </c>
      <c r="D143" s="21"/>
      <c r="E143" s="21"/>
      <c r="F143" s="22"/>
      <c r="G143" s="22">
        <v>5.5269000000000002E-5</v>
      </c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3"/>
      <c r="Z143" s="24" t="s">
        <v>37</v>
      </c>
      <c r="AA143" s="24" t="s">
        <v>77</v>
      </c>
      <c r="AB143" s="24">
        <v>0.10179640718562874</v>
      </c>
      <c r="AC143" s="25">
        <v>9.6710000000000004E-2</v>
      </c>
      <c r="AD143" s="24" t="s">
        <v>337</v>
      </c>
      <c r="AE143" s="18" t="s">
        <v>120</v>
      </c>
      <c r="AF143" s="18" t="s">
        <v>45</v>
      </c>
    </row>
    <row r="144" spans="1:32" x14ac:dyDescent="0.25">
      <c r="A144" s="26" t="s">
        <v>338</v>
      </c>
      <c r="B144" s="19">
        <v>10</v>
      </c>
      <c r="C144" s="20">
        <v>1006357</v>
      </c>
      <c r="D144" s="21"/>
      <c r="E144" s="21"/>
      <c r="F144" s="22"/>
      <c r="G144" s="22">
        <v>1.0529E-5</v>
      </c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3"/>
      <c r="Z144" s="24" t="s">
        <v>37</v>
      </c>
      <c r="AA144" s="24" t="s">
        <v>42</v>
      </c>
      <c r="AB144" s="24">
        <v>0.1377245508982036</v>
      </c>
      <c r="AC144" s="25">
        <v>0.11429</v>
      </c>
      <c r="AD144" s="24">
        <v>0</v>
      </c>
      <c r="AE144" s="18" t="s">
        <v>64</v>
      </c>
      <c r="AF144" s="18" t="s">
        <v>65</v>
      </c>
    </row>
    <row r="145" spans="1:32" x14ac:dyDescent="0.25">
      <c r="A145" s="26" t="s">
        <v>339</v>
      </c>
      <c r="B145" s="19">
        <v>10</v>
      </c>
      <c r="C145" s="20">
        <v>15924661</v>
      </c>
      <c r="D145" s="21"/>
      <c r="E145" s="21"/>
      <c r="F145" s="22"/>
      <c r="G145" s="22"/>
      <c r="H145" s="22"/>
      <c r="I145" s="22"/>
      <c r="J145" s="22">
        <v>8.7322000000000002E-5</v>
      </c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3"/>
      <c r="Z145" s="24" t="s">
        <v>37</v>
      </c>
      <c r="AA145" s="24" t="s">
        <v>42</v>
      </c>
      <c r="AB145" s="24">
        <v>7.1856287425149698E-2</v>
      </c>
      <c r="AC145" s="25">
        <v>8.7900000000000006E-2</v>
      </c>
      <c r="AD145" s="24">
        <v>0</v>
      </c>
      <c r="AE145" s="18" t="s">
        <v>64</v>
      </c>
      <c r="AF145" s="18" t="s">
        <v>65</v>
      </c>
    </row>
    <row r="146" spans="1:32" x14ac:dyDescent="0.25">
      <c r="A146" s="18" t="s">
        <v>340</v>
      </c>
      <c r="B146" s="19">
        <v>10</v>
      </c>
      <c r="C146" s="20">
        <v>17237925</v>
      </c>
      <c r="D146" s="21"/>
      <c r="E146" s="21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>
        <v>9.1879999999999994E-5</v>
      </c>
      <c r="W146" s="22"/>
      <c r="X146" s="22"/>
      <c r="Y146" s="23"/>
      <c r="Z146" s="24" t="s">
        <v>37</v>
      </c>
      <c r="AA146" s="24" t="s">
        <v>42</v>
      </c>
      <c r="AB146" s="24">
        <v>0.18562874251497005</v>
      </c>
      <c r="AC146" s="25">
        <v>2.198E-2</v>
      </c>
      <c r="AD146" s="24">
        <v>0</v>
      </c>
      <c r="AE146" s="18" t="s">
        <v>64</v>
      </c>
      <c r="AF146" s="18" t="s">
        <v>65</v>
      </c>
    </row>
    <row r="147" spans="1:32" x14ac:dyDescent="0.25">
      <c r="A147" s="18" t="s">
        <v>340</v>
      </c>
      <c r="B147" s="19">
        <v>10</v>
      </c>
      <c r="C147" s="20">
        <v>17237925</v>
      </c>
      <c r="D147" s="21"/>
      <c r="E147" s="21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>
        <v>8.8800000000000004E-5</v>
      </c>
      <c r="V147" s="22"/>
      <c r="W147" s="22"/>
      <c r="X147" s="22"/>
      <c r="Y147" s="23"/>
      <c r="Z147" s="24" t="s">
        <v>37</v>
      </c>
      <c r="AA147" s="24" t="s">
        <v>42</v>
      </c>
      <c r="AB147" s="24">
        <v>0.18562874251497005</v>
      </c>
      <c r="AC147" s="25">
        <v>3.0679999999999999E-2</v>
      </c>
      <c r="AD147" s="24">
        <v>0</v>
      </c>
      <c r="AE147" s="18" t="s">
        <v>64</v>
      </c>
      <c r="AF147" s="18" t="s">
        <v>65</v>
      </c>
    </row>
    <row r="148" spans="1:32" x14ac:dyDescent="0.25">
      <c r="A148" s="18" t="s">
        <v>341</v>
      </c>
      <c r="B148" s="19">
        <v>10</v>
      </c>
      <c r="C148" s="20">
        <v>17381269</v>
      </c>
      <c r="D148" s="21"/>
      <c r="E148" s="21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>
        <v>9.1814300000000006E-5</v>
      </c>
      <c r="W148" s="22"/>
      <c r="X148" s="22"/>
      <c r="Y148" s="23"/>
      <c r="Z148" s="24" t="s">
        <v>37</v>
      </c>
      <c r="AA148" s="24" t="s">
        <v>42</v>
      </c>
      <c r="AB148" s="24">
        <v>0.16766467065868262</v>
      </c>
      <c r="AC148" s="25">
        <v>2.6030000000000001E-2</v>
      </c>
      <c r="AD148" s="24">
        <v>0</v>
      </c>
      <c r="AE148" s="18" t="s">
        <v>64</v>
      </c>
      <c r="AF148" s="18" t="s">
        <v>65</v>
      </c>
    </row>
    <row r="149" spans="1:32" x14ac:dyDescent="0.25">
      <c r="A149" s="26" t="s">
        <v>342</v>
      </c>
      <c r="B149" s="19">
        <v>10</v>
      </c>
      <c r="C149" s="20">
        <v>20930075</v>
      </c>
      <c r="D149" s="21"/>
      <c r="E149" s="21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>
        <v>5.5971999999999999E-5</v>
      </c>
      <c r="X149" s="22"/>
      <c r="Y149" s="23"/>
      <c r="Z149" s="24" t="s">
        <v>36</v>
      </c>
      <c r="AA149" s="24" t="s">
        <v>37</v>
      </c>
      <c r="AB149" s="24">
        <v>0.1317365269461078</v>
      </c>
      <c r="AC149" s="25">
        <v>9.3240000000000003E-2</v>
      </c>
      <c r="AD149" s="24" t="s">
        <v>343</v>
      </c>
      <c r="AE149" s="18" t="s">
        <v>163</v>
      </c>
      <c r="AF149" s="18" t="s">
        <v>40</v>
      </c>
    </row>
    <row r="150" spans="1:32" x14ac:dyDescent="0.25">
      <c r="A150" s="29" t="s">
        <v>344</v>
      </c>
      <c r="B150" s="19">
        <v>10</v>
      </c>
      <c r="C150" s="20">
        <v>21182537</v>
      </c>
      <c r="D150" s="21"/>
      <c r="E150" s="21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>
        <v>8.2490000000000001E-6</v>
      </c>
      <c r="X150" s="22"/>
      <c r="Y150" s="23"/>
      <c r="Z150" s="24" t="s">
        <v>37</v>
      </c>
      <c r="AA150" s="24" t="s">
        <v>42</v>
      </c>
      <c r="AB150" s="24">
        <v>0.16766467065868262</v>
      </c>
      <c r="AC150" s="25">
        <v>8.3360000000000004E-2</v>
      </c>
      <c r="AD150" s="24">
        <v>0</v>
      </c>
      <c r="AE150" s="18" t="s">
        <v>64</v>
      </c>
      <c r="AF150" s="18" t="s">
        <v>65</v>
      </c>
    </row>
    <row r="151" spans="1:32" x14ac:dyDescent="0.25">
      <c r="A151" s="29" t="s">
        <v>345</v>
      </c>
      <c r="B151" s="19">
        <v>11</v>
      </c>
      <c r="C151" s="20">
        <v>442456</v>
      </c>
      <c r="D151" s="21"/>
      <c r="E151" s="21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>
        <v>4.8900999999999998E-5</v>
      </c>
      <c r="X151" s="22"/>
      <c r="Y151" s="23"/>
      <c r="Z151" s="24" t="s">
        <v>37</v>
      </c>
      <c r="AA151" s="24" t="s">
        <v>42</v>
      </c>
      <c r="AB151" s="24">
        <v>0.26946107784431139</v>
      </c>
      <c r="AC151" s="25">
        <v>7.5829999999999995E-2</v>
      </c>
      <c r="AD151" s="24" t="s">
        <v>346</v>
      </c>
      <c r="AE151" s="18" t="s">
        <v>347</v>
      </c>
      <c r="AF151" s="18" t="s">
        <v>45</v>
      </c>
    </row>
    <row r="152" spans="1:32" x14ac:dyDescent="0.25">
      <c r="A152" s="18" t="s">
        <v>348</v>
      </c>
      <c r="B152" s="19">
        <v>11</v>
      </c>
      <c r="C152" s="20">
        <v>6528473</v>
      </c>
      <c r="D152" s="21"/>
      <c r="E152" s="21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>
        <v>1.5800000000000001E-5</v>
      </c>
      <c r="V152" s="22"/>
      <c r="W152" s="22"/>
      <c r="X152" s="22"/>
      <c r="Y152" s="23"/>
      <c r="Z152" s="24" t="s">
        <v>37</v>
      </c>
      <c r="AA152" s="24" t="s">
        <v>42</v>
      </c>
      <c r="AB152" s="24">
        <v>0.47904191616766467</v>
      </c>
      <c r="AC152" s="25">
        <v>5.4019999999999999E-2</v>
      </c>
      <c r="AD152" s="24">
        <v>0</v>
      </c>
      <c r="AE152" s="18" t="s">
        <v>64</v>
      </c>
      <c r="AF152" s="18" t="s">
        <v>65</v>
      </c>
    </row>
    <row r="153" spans="1:32" x14ac:dyDescent="0.25">
      <c r="A153" t="s">
        <v>349</v>
      </c>
      <c r="B153" s="19">
        <v>11</v>
      </c>
      <c r="C153" s="20">
        <v>19036381</v>
      </c>
      <c r="D153" s="21"/>
      <c r="E153" s="21"/>
      <c r="F153" s="22"/>
      <c r="G153" s="22"/>
      <c r="H153" s="22"/>
      <c r="I153" s="22"/>
      <c r="J153" s="22"/>
      <c r="K153" s="22"/>
      <c r="L153" s="22"/>
      <c r="M153" s="22"/>
      <c r="N153" s="22">
        <v>2.2697E-5</v>
      </c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7"/>
      <c r="Z153" s="28" t="s">
        <v>77</v>
      </c>
      <c r="AA153" s="28" t="s">
        <v>36</v>
      </c>
      <c r="AB153" s="24">
        <v>9.580838323353294E-2</v>
      </c>
      <c r="AC153" s="25">
        <v>9.9970000000000003E-2</v>
      </c>
      <c r="AD153" s="24" t="s">
        <v>350</v>
      </c>
      <c r="AE153" s="18" t="s">
        <v>58</v>
      </c>
      <c r="AF153" s="18" t="s">
        <v>45</v>
      </c>
    </row>
    <row r="154" spans="1:32" x14ac:dyDescent="0.25">
      <c r="A154" t="s">
        <v>351</v>
      </c>
      <c r="B154" s="19">
        <v>11</v>
      </c>
      <c r="C154" s="20">
        <v>19474124</v>
      </c>
      <c r="D154" s="21"/>
      <c r="E154" s="21"/>
      <c r="F154" s="22"/>
      <c r="G154" s="22"/>
      <c r="H154" s="22"/>
      <c r="I154" s="22"/>
      <c r="J154" s="22"/>
      <c r="K154" s="22"/>
      <c r="L154" s="22"/>
      <c r="M154" s="22"/>
      <c r="N154" s="22">
        <v>2.8770000000000001E-5</v>
      </c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7"/>
      <c r="Z154" s="28" t="s">
        <v>37</v>
      </c>
      <c r="AA154" s="28" t="s">
        <v>42</v>
      </c>
      <c r="AB154" s="24">
        <v>0.11976047904191617</v>
      </c>
      <c r="AC154" s="25">
        <v>9.7489999999999993E-2</v>
      </c>
      <c r="AD154" s="24">
        <v>0</v>
      </c>
      <c r="AE154" s="18" t="s">
        <v>64</v>
      </c>
      <c r="AF154" s="18" t="s">
        <v>65</v>
      </c>
    </row>
    <row r="155" spans="1:32" x14ac:dyDescent="0.25">
      <c r="A155" s="26" t="s">
        <v>352</v>
      </c>
      <c r="B155" s="19">
        <v>11</v>
      </c>
      <c r="C155" s="20">
        <v>20139623</v>
      </c>
      <c r="D155" s="21"/>
      <c r="E155" s="21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>
        <v>8.0360999999999999E-5</v>
      </c>
      <c r="X155" s="22"/>
      <c r="Y155" s="23"/>
      <c r="Z155" s="24" t="s">
        <v>36</v>
      </c>
      <c r="AA155" s="24" t="s">
        <v>37</v>
      </c>
      <c r="AB155" s="24">
        <v>5.9880239520958084E-2</v>
      </c>
      <c r="AC155" s="25">
        <v>9.0249999999999997E-2</v>
      </c>
      <c r="AD155" s="24" t="s">
        <v>353</v>
      </c>
      <c r="AE155" s="18" t="s">
        <v>354</v>
      </c>
      <c r="AF155" s="18" t="s">
        <v>45</v>
      </c>
    </row>
    <row r="156" spans="1:32" x14ac:dyDescent="0.25">
      <c r="A156" s="26" t="s">
        <v>355</v>
      </c>
      <c r="B156" s="19">
        <v>11</v>
      </c>
      <c r="C156" s="20">
        <v>21324876</v>
      </c>
      <c r="D156" s="21"/>
      <c r="E156" s="21"/>
      <c r="F156" s="22"/>
      <c r="G156" s="22">
        <v>3.7247E-7</v>
      </c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3"/>
      <c r="Z156" s="24" t="s">
        <v>37</v>
      </c>
      <c r="AA156" s="24" t="s">
        <v>42</v>
      </c>
      <c r="AB156" s="24">
        <v>2.3952095808383235E-2</v>
      </c>
      <c r="AC156" s="25">
        <v>0.14904999999999999</v>
      </c>
      <c r="AD156" s="24" t="s">
        <v>356</v>
      </c>
      <c r="AE156" s="18" t="s">
        <v>163</v>
      </c>
      <c r="AF156" s="18" t="s">
        <v>75</v>
      </c>
    </row>
    <row r="157" spans="1:32" x14ac:dyDescent="0.25">
      <c r="A157" t="s">
        <v>357</v>
      </c>
      <c r="B157" s="19">
        <v>11</v>
      </c>
      <c r="C157" s="20">
        <v>21860824</v>
      </c>
      <c r="D157" s="21"/>
      <c r="E157" s="21"/>
      <c r="F157" s="22"/>
      <c r="G157" s="22"/>
      <c r="H157" s="22"/>
      <c r="I157" s="22"/>
      <c r="J157" s="22"/>
      <c r="K157" s="22"/>
      <c r="L157" s="22"/>
      <c r="M157" s="22"/>
      <c r="N157" s="22">
        <v>9.0000000000000006E-5</v>
      </c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7"/>
      <c r="Z157" s="28" t="s">
        <v>37</v>
      </c>
      <c r="AA157" s="28" t="s">
        <v>42</v>
      </c>
      <c r="AB157" s="24">
        <v>9.580838323353294E-2</v>
      </c>
      <c r="AC157" s="25">
        <v>8.1900000000000001E-2</v>
      </c>
      <c r="AD157" s="24" t="s">
        <v>358</v>
      </c>
      <c r="AE157" s="18" t="s">
        <v>163</v>
      </c>
      <c r="AF157" s="18" t="s">
        <v>75</v>
      </c>
    </row>
    <row r="158" spans="1:32" x14ac:dyDescent="0.25">
      <c r="A158" t="s">
        <v>359</v>
      </c>
      <c r="B158" s="19">
        <v>11</v>
      </c>
      <c r="C158" s="20">
        <v>21862228</v>
      </c>
      <c r="D158" s="21"/>
      <c r="E158" s="21"/>
      <c r="F158" s="22"/>
      <c r="G158" s="22"/>
      <c r="H158" s="22"/>
      <c r="I158" s="22"/>
      <c r="J158" s="22"/>
      <c r="K158" s="22"/>
      <c r="L158" s="22"/>
      <c r="M158" s="22"/>
      <c r="N158" s="22">
        <v>4.4107000000000003E-5</v>
      </c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7"/>
      <c r="Z158" s="24" t="s">
        <v>37</v>
      </c>
      <c r="AA158" s="24" t="s">
        <v>42</v>
      </c>
      <c r="AB158" s="24">
        <v>0.10179640718562874</v>
      </c>
      <c r="AC158" s="25">
        <v>9.4950000000000007E-2</v>
      </c>
      <c r="AD158" s="24">
        <v>0</v>
      </c>
      <c r="AE158" s="18">
        <v>1.6369999999999999E-2</v>
      </c>
      <c r="AF158" s="18">
        <v>0.20033999999999999</v>
      </c>
    </row>
    <row r="159" spans="1:32" x14ac:dyDescent="0.25">
      <c r="A159" s="26" t="s">
        <v>360</v>
      </c>
      <c r="B159" s="19">
        <v>11</v>
      </c>
      <c r="C159" s="20">
        <v>24949694</v>
      </c>
      <c r="D159" s="21"/>
      <c r="E159" s="21"/>
      <c r="F159" s="22"/>
      <c r="G159" s="22"/>
      <c r="H159" s="22"/>
      <c r="I159" s="22"/>
      <c r="J159" s="22"/>
      <c r="K159" s="22"/>
      <c r="L159" s="22"/>
      <c r="M159" s="22">
        <v>4.9895999999999998E-5</v>
      </c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3"/>
      <c r="Z159" s="24" t="s">
        <v>36</v>
      </c>
      <c r="AA159" s="24" t="s">
        <v>77</v>
      </c>
      <c r="AB159" s="24">
        <v>3.5928143712574849E-2</v>
      </c>
      <c r="AC159" s="25">
        <v>8.6660000000000001E-2</v>
      </c>
      <c r="AD159" s="24">
        <v>0</v>
      </c>
      <c r="AE159" s="18" t="s">
        <v>64</v>
      </c>
      <c r="AF159" s="18" t="s">
        <v>65</v>
      </c>
    </row>
    <row r="160" spans="1:32" x14ac:dyDescent="0.25">
      <c r="A160" s="26" t="s">
        <v>361</v>
      </c>
      <c r="B160" s="19">
        <v>11</v>
      </c>
      <c r="C160" s="20">
        <v>24951820</v>
      </c>
      <c r="D160" s="21"/>
      <c r="E160" s="21"/>
      <c r="F160" s="22"/>
      <c r="G160" s="22"/>
      <c r="H160" s="22"/>
      <c r="I160" s="22"/>
      <c r="J160" s="22"/>
      <c r="K160" s="22"/>
      <c r="L160" s="22"/>
      <c r="M160" s="22">
        <v>4.9895999999999998E-5</v>
      </c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3"/>
      <c r="Z160" s="24" t="s">
        <v>42</v>
      </c>
      <c r="AA160" s="24" t="s">
        <v>37</v>
      </c>
      <c r="AB160" s="24">
        <v>3.5928143712574849E-2</v>
      </c>
      <c r="AC160" s="25">
        <v>8.6660000000000001E-2</v>
      </c>
      <c r="AD160" s="24" t="s">
        <v>362</v>
      </c>
      <c r="AE160" s="18" t="s">
        <v>163</v>
      </c>
      <c r="AF160" s="18" t="s">
        <v>45</v>
      </c>
    </row>
    <row r="161" spans="1:32" x14ac:dyDescent="0.25">
      <c r="A161" s="26" t="s">
        <v>363</v>
      </c>
      <c r="B161" s="19">
        <v>12</v>
      </c>
      <c r="C161" s="20">
        <v>2919006</v>
      </c>
      <c r="D161" s="21"/>
      <c r="E161" s="21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>
        <v>7.9505999999999994E-5</v>
      </c>
      <c r="Q161" s="22"/>
      <c r="R161" s="22"/>
      <c r="S161" s="22"/>
      <c r="T161" s="22"/>
      <c r="U161" s="22"/>
      <c r="V161" s="22"/>
      <c r="W161" s="22"/>
      <c r="X161" s="22"/>
      <c r="Y161" s="23"/>
      <c r="Z161" s="24" t="s">
        <v>37</v>
      </c>
      <c r="AA161" s="24" t="s">
        <v>42</v>
      </c>
      <c r="AB161" s="24">
        <v>0.38323353293413176</v>
      </c>
      <c r="AC161" s="25">
        <v>8.9260000000000006E-2</v>
      </c>
      <c r="AD161" s="24">
        <v>0</v>
      </c>
      <c r="AE161" s="18" t="s">
        <v>64</v>
      </c>
      <c r="AF161" s="18" t="s">
        <v>65</v>
      </c>
    </row>
    <row r="162" spans="1:32" x14ac:dyDescent="0.25">
      <c r="A162" s="26" t="s">
        <v>364</v>
      </c>
      <c r="B162" s="19">
        <v>12</v>
      </c>
      <c r="C162" s="20">
        <v>2928726</v>
      </c>
      <c r="D162" s="21"/>
      <c r="E162" s="21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>
        <v>6.0305000000000001E-6</v>
      </c>
      <c r="Q162" s="22"/>
      <c r="R162" s="22"/>
      <c r="S162" s="22"/>
      <c r="T162" s="22"/>
      <c r="U162" s="22"/>
      <c r="V162" s="22"/>
      <c r="W162" s="22"/>
      <c r="X162" s="22"/>
      <c r="Y162" s="23"/>
      <c r="Z162" s="24" t="s">
        <v>36</v>
      </c>
      <c r="AA162" s="24" t="s">
        <v>42</v>
      </c>
      <c r="AB162" s="24">
        <v>0.3473053892215569</v>
      </c>
      <c r="AC162" s="25">
        <v>0.11413</v>
      </c>
      <c r="AD162" s="24" t="s">
        <v>365</v>
      </c>
      <c r="AE162" s="18" t="s">
        <v>366</v>
      </c>
      <c r="AF162" s="18" t="s">
        <v>45</v>
      </c>
    </row>
    <row r="163" spans="1:32" x14ac:dyDescent="0.25">
      <c r="A163" s="26" t="s">
        <v>367</v>
      </c>
      <c r="B163" s="19">
        <v>12</v>
      </c>
      <c r="C163" s="20">
        <v>3298469</v>
      </c>
      <c r="D163" s="21"/>
      <c r="E163" s="21"/>
      <c r="F163" s="22"/>
      <c r="G163" s="22"/>
      <c r="H163" s="22"/>
      <c r="I163" s="22"/>
      <c r="J163" s="22">
        <v>4.7682999999999997E-6</v>
      </c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3"/>
      <c r="Z163" s="24" t="s">
        <v>36</v>
      </c>
      <c r="AA163" s="24" t="s">
        <v>37</v>
      </c>
      <c r="AB163" s="24">
        <v>7.7844311377245512E-2</v>
      </c>
      <c r="AC163" s="25">
        <v>0.12060999999999999</v>
      </c>
      <c r="AD163" s="24" t="s">
        <v>368</v>
      </c>
      <c r="AE163" s="18" t="s">
        <v>369</v>
      </c>
      <c r="AF163" s="18" t="s">
        <v>75</v>
      </c>
    </row>
    <row r="164" spans="1:32" x14ac:dyDescent="0.25">
      <c r="A164" s="26" t="s">
        <v>370</v>
      </c>
      <c r="B164" s="19">
        <v>12</v>
      </c>
      <c r="C164" s="20">
        <v>3337493</v>
      </c>
      <c r="D164" s="21"/>
      <c r="E164" s="21"/>
      <c r="F164" s="22"/>
      <c r="G164" s="22"/>
      <c r="H164" s="22"/>
      <c r="I164" s="22"/>
      <c r="J164" s="22">
        <v>4.7682999999999997E-6</v>
      </c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3"/>
      <c r="Z164" s="24" t="s">
        <v>37</v>
      </c>
      <c r="AA164" s="24" t="s">
        <v>42</v>
      </c>
      <c r="AB164" s="24">
        <v>7.7844311377245512E-2</v>
      </c>
      <c r="AC164" s="25">
        <v>0.12060999999999999</v>
      </c>
      <c r="AD164" s="24">
        <v>0</v>
      </c>
      <c r="AE164" s="18" t="s">
        <v>64</v>
      </c>
      <c r="AF164" s="18" t="s">
        <v>65</v>
      </c>
    </row>
    <row r="165" spans="1:32" x14ac:dyDescent="0.25">
      <c r="A165" s="26" t="s">
        <v>371</v>
      </c>
      <c r="B165" s="19">
        <v>12</v>
      </c>
      <c r="C165" s="20">
        <v>3418976</v>
      </c>
      <c r="D165" s="21"/>
      <c r="E165" s="21"/>
      <c r="F165" s="22"/>
      <c r="G165" s="22"/>
      <c r="H165" s="22"/>
      <c r="I165" s="22"/>
      <c r="J165" s="22">
        <v>2.5411000000000001E-5</v>
      </c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3"/>
      <c r="Z165" s="24" t="s">
        <v>37</v>
      </c>
      <c r="AA165" s="24" t="s">
        <v>42</v>
      </c>
      <c r="AB165" s="24">
        <v>5.3892215568862277E-2</v>
      </c>
      <c r="AC165" s="25">
        <v>0.10256</v>
      </c>
      <c r="AD165" s="24">
        <v>0</v>
      </c>
      <c r="AE165" s="18" t="s">
        <v>64</v>
      </c>
      <c r="AF165" s="18" t="s">
        <v>65</v>
      </c>
    </row>
    <row r="166" spans="1:32" x14ac:dyDescent="0.25">
      <c r="A166" s="26" t="s">
        <v>372</v>
      </c>
      <c r="B166" s="19">
        <v>12</v>
      </c>
      <c r="C166" s="20">
        <v>4507836</v>
      </c>
      <c r="D166" s="21"/>
      <c r="E166" s="21"/>
      <c r="F166" s="22"/>
      <c r="G166" s="22">
        <v>3.2447999999999998E-5</v>
      </c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3"/>
      <c r="Z166" s="24" t="s">
        <v>42</v>
      </c>
      <c r="AA166" s="24" t="s">
        <v>37</v>
      </c>
      <c r="AB166" s="24">
        <v>6.5868263473053898E-2</v>
      </c>
      <c r="AC166" s="25">
        <v>0.1024</v>
      </c>
      <c r="AD166" s="24" t="s">
        <v>373</v>
      </c>
      <c r="AE166" s="18" t="s">
        <v>374</v>
      </c>
      <c r="AF166" s="18" t="s">
        <v>375</v>
      </c>
    </row>
    <row r="167" spans="1:32" x14ac:dyDescent="0.25">
      <c r="A167" s="26" t="s">
        <v>376</v>
      </c>
      <c r="B167" s="19">
        <v>12</v>
      </c>
      <c r="C167" s="20">
        <v>4551746</v>
      </c>
      <c r="D167" s="21"/>
      <c r="E167" s="21"/>
      <c r="F167" s="22"/>
      <c r="G167" s="22">
        <v>7.7459999999999994E-5</v>
      </c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3"/>
      <c r="Z167" s="24" t="s">
        <v>37</v>
      </c>
      <c r="AA167" s="24" t="s">
        <v>42</v>
      </c>
      <c r="AB167" s="24">
        <v>3.5928143712574849E-2</v>
      </c>
      <c r="AC167" s="25">
        <v>9.3039999999999998E-2</v>
      </c>
      <c r="AD167" s="24" t="s">
        <v>377</v>
      </c>
      <c r="AE167" s="18" t="s">
        <v>378</v>
      </c>
      <c r="AF167" s="18" t="s">
        <v>40</v>
      </c>
    </row>
    <row r="168" spans="1:32" x14ac:dyDescent="0.25">
      <c r="A168" s="26" t="s">
        <v>379</v>
      </c>
      <c r="B168" s="19">
        <v>12</v>
      </c>
      <c r="C168" s="20">
        <v>5102507</v>
      </c>
      <c r="D168" s="21"/>
      <c r="E168" s="21"/>
      <c r="F168" s="22"/>
      <c r="G168" s="22">
        <v>3.1517000000000003E-5</v>
      </c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3"/>
      <c r="Z168" s="24" t="s">
        <v>37</v>
      </c>
      <c r="AA168" s="24" t="s">
        <v>42</v>
      </c>
      <c r="AB168" s="24">
        <v>0.12574850299401197</v>
      </c>
      <c r="AC168" s="25">
        <v>0.10285</v>
      </c>
      <c r="AD168" s="24">
        <v>0</v>
      </c>
      <c r="AE168" s="18" t="s">
        <v>64</v>
      </c>
      <c r="AF168" s="18" t="s">
        <v>65</v>
      </c>
    </row>
    <row r="169" spans="1:32" x14ac:dyDescent="0.25">
      <c r="A169" s="26" t="s">
        <v>380</v>
      </c>
      <c r="B169" s="19">
        <v>12</v>
      </c>
      <c r="C169" s="20">
        <v>5131658</v>
      </c>
      <c r="D169" s="21"/>
      <c r="E169" s="21"/>
      <c r="F169" s="22"/>
      <c r="G169" s="22">
        <v>3.1517000000000003E-5</v>
      </c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3"/>
      <c r="Z169" s="24" t="s">
        <v>37</v>
      </c>
      <c r="AA169" s="24" t="s">
        <v>36</v>
      </c>
      <c r="AB169" s="24">
        <v>0.12574850299401197</v>
      </c>
      <c r="AC169" s="25">
        <v>0.10285</v>
      </c>
      <c r="AD169" s="24">
        <v>0</v>
      </c>
      <c r="AE169" s="18" t="s">
        <v>64</v>
      </c>
      <c r="AF169" s="18" t="s">
        <v>65</v>
      </c>
    </row>
    <row r="170" spans="1:32" x14ac:dyDescent="0.25">
      <c r="A170" s="18" t="s">
        <v>381</v>
      </c>
      <c r="B170" s="19">
        <v>12</v>
      </c>
      <c r="C170" s="20">
        <v>6136693</v>
      </c>
      <c r="D170" s="21"/>
      <c r="E170" s="21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>
        <v>9.4049999999999996E-5</v>
      </c>
      <c r="W170" s="22"/>
      <c r="X170" s="22"/>
      <c r="Y170" s="23"/>
      <c r="Z170" s="24" t="s">
        <v>37</v>
      </c>
      <c r="AA170" s="24" t="s">
        <v>42</v>
      </c>
      <c r="AB170" s="24">
        <v>0.25149700598802394</v>
      </c>
      <c r="AC170" s="25">
        <v>3.0980000000000001E-2</v>
      </c>
      <c r="AD170" s="24">
        <v>0</v>
      </c>
      <c r="AE170" s="18" t="s">
        <v>64</v>
      </c>
      <c r="AF170" s="18" t="s">
        <v>65</v>
      </c>
    </row>
    <row r="171" spans="1:32" x14ac:dyDescent="0.25">
      <c r="A171" s="26" t="s">
        <v>382</v>
      </c>
      <c r="B171" s="19">
        <v>12</v>
      </c>
      <c r="C171" s="20">
        <v>10755336</v>
      </c>
      <c r="D171" s="21"/>
      <c r="E171" s="21">
        <v>2.0528000000000001E-5</v>
      </c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3"/>
      <c r="Z171" s="24" t="s">
        <v>77</v>
      </c>
      <c r="AA171" s="24" t="s">
        <v>42</v>
      </c>
      <c r="AB171" s="24">
        <v>0.23353293413173654</v>
      </c>
      <c r="AC171" s="24">
        <v>0.10553999999999999</v>
      </c>
      <c r="AD171" s="24">
        <v>0</v>
      </c>
      <c r="AE171" s="18" t="s">
        <v>64</v>
      </c>
      <c r="AF171" s="18" t="s">
        <v>65</v>
      </c>
    </row>
    <row r="172" spans="1:32" x14ac:dyDescent="0.25">
      <c r="A172" s="26" t="s">
        <v>383</v>
      </c>
      <c r="B172" s="19">
        <v>12</v>
      </c>
      <c r="C172" s="20">
        <v>10809322</v>
      </c>
      <c r="D172" s="21"/>
      <c r="E172" s="21">
        <v>2.0528000000000001E-5</v>
      </c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3"/>
      <c r="Z172" s="24" t="s">
        <v>37</v>
      </c>
      <c r="AA172" s="24" t="s">
        <v>42</v>
      </c>
      <c r="AB172" s="24">
        <v>0.23353293413173654</v>
      </c>
      <c r="AC172" s="24">
        <v>0.10553999999999999</v>
      </c>
      <c r="AD172" s="24">
        <v>0</v>
      </c>
      <c r="AE172" s="18" t="s">
        <v>64</v>
      </c>
      <c r="AF172" s="18" t="s">
        <v>65</v>
      </c>
    </row>
    <row r="173" spans="1:32" x14ac:dyDescent="0.25">
      <c r="A173" s="26" t="s">
        <v>384</v>
      </c>
      <c r="B173" s="19">
        <v>12</v>
      </c>
      <c r="C173" s="20">
        <v>10819809</v>
      </c>
      <c r="D173" s="21"/>
      <c r="E173" s="21">
        <v>1.0674E-5</v>
      </c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3"/>
      <c r="Z173" s="24" t="s">
        <v>37</v>
      </c>
      <c r="AA173" s="24" t="s">
        <v>42</v>
      </c>
      <c r="AB173" s="24">
        <v>0.22754491017964071</v>
      </c>
      <c r="AC173" s="24">
        <v>0.11228</v>
      </c>
      <c r="AD173" s="24">
        <v>0</v>
      </c>
      <c r="AE173" s="18" t="s">
        <v>64</v>
      </c>
      <c r="AF173" s="18" t="s">
        <v>65</v>
      </c>
    </row>
    <row r="174" spans="1:32" x14ac:dyDescent="0.25">
      <c r="A174" s="26" t="s">
        <v>385</v>
      </c>
      <c r="B174" s="19">
        <v>12</v>
      </c>
      <c r="C174" s="20">
        <v>10870667</v>
      </c>
      <c r="D174" s="21"/>
      <c r="E174" s="21">
        <v>2.0528000000000001E-5</v>
      </c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3"/>
      <c r="Z174" s="24" t="s">
        <v>36</v>
      </c>
      <c r="AA174" s="24" t="s">
        <v>37</v>
      </c>
      <c r="AB174" s="24">
        <v>0.23353293413173654</v>
      </c>
      <c r="AC174" s="24">
        <v>0.10553999999999999</v>
      </c>
      <c r="AD174" s="24" t="s">
        <v>386</v>
      </c>
      <c r="AE174" s="18" t="s">
        <v>387</v>
      </c>
      <c r="AF174" s="18" t="s">
        <v>45</v>
      </c>
    </row>
    <row r="175" spans="1:32" x14ac:dyDescent="0.25">
      <c r="A175" s="26" t="s">
        <v>388</v>
      </c>
      <c r="B175" s="19">
        <v>12</v>
      </c>
      <c r="C175" s="20">
        <v>24182554</v>
      </c>
      <c r="D175" s="21"/>
      <c r="E175" s="21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>
        <v>2.4332E-5</v>
      </c>
      <c r="X175" s="22"/>
      <c r="Y175" s="23"/>
      <c r="Z175" s="24" t="s">
        <v>37</v>
      </c>
      <c r="AA175" s="24" t="s">
        <v>42</v>
      </c>
      <c r="AB175" s="24">
        <v>2.9940119760479042E-2</v>
      </c>
      <c r="AC175" s="25">
        <v>0.10353999999999999</v>
      </c>
      <c r="AD175" s="24">
        <v>0</v>
      </c>
      <c r="AE175" s="18" t="s">
        <v>64</v>
      </c>
      <c r="AF175" s="18" t="s">
        <v>65</v>
      </c>
    </row>
    <row r="176" spans="1:32" x14ac:dyDescent="0.25">
      <c r="A176" s="29" t="s">
        <v>389</v>
      </c>
      <c r="B176" s="19">
        <v>12</v>
      </c>
      <c r="C176" s="20">
        <v>25624918</v>
      </c>
      <c r="D176" s="21"/>
      <c r="E176" s="21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>
        <v>3.1022999999999999E-8</v>
      </c>
      <c r="X176" s="22"/>
      <c r="Y176" s="23"/>
      <c r="Z176" s="24" t="s">
        <v>37</v>
      </c>
      <c r="AA176" s="24" t="s">
        <v>42</v>
      </c>
      <c r="AB176" s="24">
        <v>2.9940119760479042E-2</v>
      </c>
      <c r="AC176" s="25">
        <v>0.24851999999999999</v>
      </c>
      <c r="AD176" s="24" t="s">
        <v>390</v>
      </c>
      <c r="AE176" s="18" t="s">
        <v>391</v>
      </c>
      <c r="AF176" s="18" t="s">
        <v>45</v>
      </c>
    </row>
    <row r="177" spans="1:32" x14ac:dyDescent="0.25">
      <c r="A177" s="26" t="s">
        <v>392</v>
      </c>
      <c r="B177" s="19">
        <v>12</v>
      </c>
      <c r="C177" s="20">
        <v>25666758</v>
      </c>
      <c r="D177" s="21"/>
      <c r="E177" s="21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>
        <v>1.7359000000000001E-5</v>
      </c>
      <c r="X177" s="22"/>
      <c r="Y177" s="23"/>
      <c r="Z177" s="24" t="s">
        <v>37</v>
      </c>
      <c r="AA177" s="24" t="s">
        <v>42</v>
      </c>
      <c r="AB177" s="24">
        <v>4.790419161676647E-2</v>
      </c>
      <c r="AC177" s="25">
        <v>0.10682999999999999</v>
      </c>
      <c r="AD177" s="24">
        <v>0</v>
      </c>
      <c r="AE177" s="18" t="s">
        <v>64</v>
      </c>
      <c r="AF177" s="18" t="s">
        <v>65</v>
      </c>
    </row>
    <row r="178" spans="1:32" x14ac:dyDescent="0.25">
      <c r="A178" s="26" t="s">
        <v>393</v>
      </c>
      <c r="B178" s="19">
        <v>12</v>
      </c>
      <c r="C178" s="20">
        <v>25672735</v>
      </c>
      <c r="D178" s="21"/>
      <c r="E178" s="21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>
        <v>2.9868000000000001E-9</v>
      </c>
      <c r="X178" s="22"/>
      <c r="Y178" s="23"/>
      <c r="Z178" s="24" t="s">
        <v>37</v>
      </c>
      <c r="AA178" s="24" t="s">
        <v>42</v>
      </c>
      <c r="AB178" s="24">
        <v>3.5928143712574849E-2</v>
      </c>
      <c r="AC178" s="25">
        <v>0.19347</v>
      </c>
      <c r="AD178" s="24">
        <v>0</v>
      </c>
      <c r="AE178" s="18" t="s">
        <v>64</v>
      </c>
      <c r="AF178" s="18" t="s">
        <v>65</v>
      </c>
    </row>
    <row r="179" spans="1:32" x14ac:dyDescent="0.25">
      <c r="A179" s="26" t="s">
        <v>394</v>
      </c>
      <c r="B179" s="19">
        <v>12</v>
      </c>
      <c r="C179" s="20">
        <v>25675740</v>
      </c>
      <c r="D179" s="21"/>
      <c r="E179" s="21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>
        <v>2.9868000000000001E-9</v>
      </c>
      <c r="X179" s="22"/>
      <c r="Y179" s="23"/>
      <c r="Z179" s="24" t="s">
        <v>37</v>
      </c>
      <c r="AA179" s="24" t="s">
        <v>42</v>
      </c>
      <c r="AB179" s="24">
        <v>3.5928143712574849E-2</v>
      </c>
      <c r="AC179" s="25">
        <v>0.19347</v>
      </c>
      <c r="AD179" s="24">
        <v>0</v>
      </c>
      <c r="AE179" s="18" t="s">
        <v>64</v>
      </c>
      <c r="AF179" s="18" t="s">
        <v>65</v>
      </c>
    </row>
    <row r="180" spans="1:32" x14ac:dyDescent="0.25">
      <c r="A180" s="30"/>
      <c r="D180" s="31"/>
      <c r="E180" s="31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3"/>
      <c r="W180" s="32"/>
      <c r="X180" s="32"/>
      <c r="Y180" s="34"/>
    </row>
    <row r="181" spans="1:32" x14ac:dyDescent="0.25">
      <c r="A181" s="35" t="s">
        <v>395</v>
      </c>
      <c r="D181" s="36">
        <v>5</v>
      </c>
      <c r="E181" s="36">
        <v>4</v>
      </c>
      <c r="F181" s="36">
        <v>0</v>
      </c>
      <c r="G181" s="36">
        <v>13</v>
      </c>
      <c r="H181" s="36">
        <v>0</v>
      </c>
      <c r="I181" s="36">
        <v>3</v>
      </c>
      <c r="J181" s="36">
        <v>54</v>
      </c>
      <c r="K181" s="36">
        <v>2</v>
      </c>
      <c r="L181" s="36">
        <v>1</v>
      </c>
      <c r="M181" s="36">
        <v>4</v>
      </c>
      <c r="N181" s="36">
        <v>13</v>
      </c>
      <c r="O181" s="36">
        <v>6</v>
      </c>
      <c r="P181" s="36">
        <v>4</v>
      </c>
      <c r="Q181" s="36">
        <v>3</v>
      </c>
      <c r="R181" s="36">
        <v>11</v>
      </c>
      <c r="S181" s="36">
        <v>3</v>
      </c>
      <c r="T181" s="36">
        <v>5</v>
      </c>
      <c r="U181" s="36">
        <v>8</v>
      </c>
      <c r="V181" s="36">
        <v>17</v>
      </c>
      <c r="W181" s="36">
        <v>27</v>
      </c>
      <c r="X181" s="36"/>
      <c r="Y181" s="37">
        <f>SUM(D181:W181)</f>
        <v>183</v>
      </c>
      <c r="Z181" s="28"/>
      <c r="AA181" s="28"/>
      <c r="AB181" s="28"/>
      <c r="AC181" s="28"/>
    </row>
    <row r="182" spans="1:32" x14ac:dyDescent="0.25">
      <c r="A182" s="35" t="s">
        <v>396</v>
      </c>
      <c r="D182" s="38">
        <v>0</v>
      </c>
      <c r="E182" s="38">
        <v>0</v>
      </c>
      <c r="F182" s="38"/>
      <c r="G182" s="38">
        <v>2</v>
      </c>
      <c r="H182" s="38"/>
      <c r="I182" s="38">
        <v>1</v>
      </c>
      <c r="J182" s="38">
        <v>6</v>
      </c>
      <c r="K182" s="38">
        <v>1</v>
      </c>
      <c r="L182" s="38">
        <v>0</v>
      </c>
      <c r="M182" s="38">
        <v>0</v>
      </c>
      <c r="N182" s="38">
        <v>1</v>
      </c>
      <c r="O182" s="38">
        <v>1</v>
      </c>
      <c r="P182" s="38">
        <v>1</v>
      </c>
      <c r="Q182" s="38">
        <v>0</v>
      </c>
      <c r="R182" s="38">
        <v>0</v>
      </c>
      <c r="S182" s="38">
        <v>0</v>
      </c>
      <c r="T182" s="38">
        <v>0</v>
      </c>
      <c r="U182" s="38">
        <v>1</v>
      </c>
      <c r="V182" s="38">
        <v>2</v>
      </c>
      <c r="W182" s="38">
        <v>3</v>
      </c>
      <c r="X182" s="36"/>
      <c r="Y182" s="37">
        <f t="shared" ref="Y182:Y185" si="0">SUM(D182:W182)</f>
        <v>19</v>
      </c>
      <c r="Z182" s="28"/>
      <c r="AA182" s="28"/>
      <c r="AB182" s="28"/>
      <c r="AC182" s="28"/>
    </row>
    <row r="183" spans="1:32" x14ac:dyDescent="0.25">
      <c r="A183" s="35" t="s">
        <v>397</v>
      </c>
      <c r="D183" s="38">
        <v>2</v>
      </c>
      <c r="E183" s="38">
        <v>0</v>
      </c>
      <c r="F183" s="38"/>
      <c r="G183" s="38">
        <v>1</v>
      </c>
      <c r="H183" s="38"/>
      <c r="I183" s="38">
        <v>0</v>
      </c>
      <c r="J183" s="38">
        <v>3</v>
      </c>
      <c r="K183" s="38">
        <v>0</v>
      </c>
      <c r="L183" s="38">
        <v>0</v>
      </c>
      <c r="M183" s="38">
        <v>0</v>
      </c>
      <c r="N183" s="38">
        <v>0</v>
      </c>
      <c r="O183" s="38">
        <v>0</v>
      </c>
      <c r="P183" s="38">
        <v>0</v>
      </c>
      <c r="Q183" s="38">
        <v>0</v>
      </c>
      <c r="R183" s="38">
        <v>1</v>
      </c>
      <c r="S183" s="38">
        <v>0</v>
      </c>
      <c r="T183" s="38">
        <v>0</v>
      </c>
      <c r="U183" s="38">
        <v>0</v>
      </c>
      <c r="V183" s="38">
        <v>0</v>
      </c>
      <c r="W183" s="38">
        <v>2</v>
      </c>
      <c r="X183" s="36"/>
      <c r="Y183" s="37">
        <f t="shared" si="0"/>
        <v>9</v>
      </c>
      <c r="Z183" s="28"/>
      <c r="AA183" s="28"/>
      <c r="AB183" s="28"/>
      <c r="AC183" s="28"/>
    </row>
    <row r="184" spans="1:32" x14ac:dyDescent="0.25">
      <c r="A184" s="35" t="s">
        <v>398</v>
      </c>
      <c r="D184" s="38">
        <v>0</v>
      </c>
      <c r="E184" s="38">
        <v>0</v>
      </c>
      <c r="F184" s="38"/>
      <c r="G184" s="38">
        <v>0</v>
      </c>
      <c r="H184" s="38"/>
      <c r="I184" s="38">
        <v>0</v>
      </c>
      <c r="J184" s="38">
        <v>2</v>
      </c>
      <c r="K184" s="38">
        <v>0</v>
      </c>
      <c r="L184" s="38">
        <v>0</v>
      </c>
      <c r="M184" s="38">
        <v>0</v>
      </c>
      <c r="N184" s="38">
        <v>0</v>
      </c>
      <c r="O184" s="38">
        <v>0</v>
      </c>
      <c r="P184" s="38">
        <v>0</v>
      </c>
      <c r="Q184" s="38">
        <v>0</v>
      </c>
      <c r="R184" s="38">
        <v>0</v>
      </c>
      <c r="S184" s="38">
        <v>0</v>
      </c>
      <c r="T184" s="38">
        <v>0</v>
      </c>
      <c r="U184" s="38">
        <v>0</v>
      </c>
      <c r="V184" s="38">
        <v>0</v>
      </c>
      <c r="W184" s="38">
        <v>1</v>
      </c>
      <c r="X184" s="36"/>
      <c r="Y184" s="37">
        <f t="shared" si="0"/>
        <v>3</v>
      </c>
      <c r="Z184" s="28"/>
      <c r="AA184" s="28"/>
      <c r="AB184" s="28"/>
      <c r="AC184" s="28"/>
    </row>
    <row r="185" spans="1:32" x14ac:dyDescent="0.25">
      <c r="A185" s="35" t="s">
        <v>399</v>
      </c>
      <c r="D185" s="38">
        <v>0</v>
      </c>
      <c r="E185" s="38">
        <v>0</v>
      </c>
      <c r="F185" s="38"/>
      <c r="G185" s="38">
        <v>0</v>
      </c>
      <c r="H185" s="38"/>
      <c r="I185" s="38">
        <v>0</v>
      </c>
      <c r="J185" s="38">
        <v>1</v>
      </c>
      <c r="K185" s="38">
        <v>0</v>
      </c>
      <c r="L185" s="38">
        <v>0</v>
      </c>
      <c r="M185" s="38">
        <v>0</v>
      </c>
      <c r="N185" s="38">
        <v>0</v>
      </c>
      <c r="O185" s="38">
        <v>0</v>
      </c>
      <c r="P185" s="38">
        <v>0</v>
      </c>
      <c r="Q185" s="38">
        <v>0</v>
      </c>
      <c r="R185" s="38">
        <v>0</v>
      </c>
      <c r="S185" s="38">
        <v>0</v>
      </c>
      <c r="T185" s="38">
        <v>0</v>
      </c>
      <c r="U185" s="38">
        <v>0</v>
      </c>
      <c r="V185" s="38">
        <v>0</v>
      </c>
      <c r="W185" s="38">
        <v>1</v>
      </c>
      <c r="X185" s="36"/>
      <c r="Y185" s="37">
        <f t="shared" si="0"/>
        <v>2</v>
      </c>
      <c r="Z185" s="28"/>
      <c r="AA185" s="28"/>
      <c r="AB185" s="28"/>
      <c r="AC185" s="28"/>
    </row>
    <row r="186" spans="1:32" x14ac:dyDescent="0.25">
      <c r="A186" s="39" t="s">
        <v>400</v>
      </c>
      <c r="B186" s="12"/>
      <c r="C186" s="13"/>
      <c r="D186" s="36">
        <v>2</v>
      </c>
      <c r="E186" s="36">
        <v>1</v>
      </c>
      <c r="F186" s="36"/>
      <c r="G186" s="36">
        <v>9</v>
      </c>
      <c r="H186" s="36"/>
      <c r="I186" s="36">
        <v>3</v>
      </c>
      <c r="J186" s="36">
        <v>14</v>
      </c>
      <c r="K186" s="36">
        <v>1</v>
      </c>
      <c r="L186" s="36">
        <v>1</v>
      </c>
      <c r="M186" s="36">
        <v>3</v>
      </c>
      <c r="N186" s="36">
        <v>5</v>
      </c>
      <c r="O186" s="36">
        <v>4</v>
      </c>
      <c r="P186" s="36">
        <v>3</v>
      </c>
      <c r="Q186" s="36">
        <v>2</v>
      </c>
      <c r="R186" s="36">
        <v>4</v>
      </c>
      <c r="S186" s="36">
        <v>4</v>
      </c>
      <c r="T186" s="36">
        <v>4</v>
      </c>
      <c r="U186" s="36">
        <v>8</v>
      </c>
      <c r="V186" s="36">
        <v>13</v>
      </c>
      <c r="W186" s="36">
        <v>15</v>
      </c>
      <c r="X186" s="36"/>
      <c r="Y186" s="37">
        <f>SUM(D186:W186)</f>
        <v>96</v>
      </c>
      <c r="Z186" s="28"/>
      <c r="AA186" s="28"/>
      <c r="AB186" s="28"/>
      <c r="AC186" s="28"/>
    </row>
    <row r="187" spans="1:32" x14ac:dyDescent="0.25">
      <c r="A187" t="s">
        <v>401</v>
      </c>
      <c r="D187" s="40">
        <v>0.3604790419161677</v>
      </c>
      <c r="E187" s="41">
        <v>0.23203592814371257</v>
      </c>
      <c r="F187" s="41"/>
      <c r="G187" s="41">
        <v>7.5449101796407181E-2</v>
      </c>
      <c r="H187" s="40"/>
      <c r="I187" s="40">
        <v>4.3712574850299397E-2</v>
      </c>
      <c r="J187" s="40">
        <v>5.748502994011976E-2</v>
      </c>
      <c r="K187" s="40">
        <v>0.41</v>
      </c>
      <c r="L187" s="40">
        <v>0.38323353293413176</v>
      </c>
      <c r="M187" s="40">
        <v>0.11526946107784432</v>
      </c>
      <c r="N187" s="40">
        <v>0.18</v>
      </c>
      <c r="O187" s="40">
        <v>0.2688622754491018</v>
      </c>
      <c r="P187" s="40">
        <v>0.25449101796407186</v>
      </c>
      <c r="Q187" s="40">
        <v>4.3712574850299397E-2</v>
      </c>
      <c r="R187" s="40">
        <v>4.1916167664670656E-2</v>
      </c>
      <c r="S187" s="40">
        <v>4.1916167664670656E-2</v>
      </c>
      <c r="T187" s="40">
        <v>6.1077844311377243E-2</v>
      </c>
      <c r="U187" s="40">
        <v>0.24</v>
      </c>
      <c r="V187" s="40">
        <v>0.26</v>
      </c>
      <c r="W187" s="40">
        <v>0.09</v>
      </c>
      <c r="X187" s="40"/>
      <c r="Y187" s="42">
        <f>AVERAGE(D187:W187)</f>
        <v>0.17553559547571526</v>
      </c>
    </row>
    <row r="188" spans="1:32" x14ac:dyDescent="0.25">
      <c r="D188" s="19"/>
    </row>
    <row r="189" spans="1:32" x14ac:dyDescent="0.25">
      <c r="A189" s="35"/>
      <c r="Y189" s="37"/>
      <c r="Z189" s="28"/>
      <c r="AA189" s="28"/>
      <c r="AB189" s="28"/>
      <c r="AC189" s="28"/>
    </row>
    <row r="190" spans="1:32" x14ac:dyDescent="0.25">
      <c r="A190" s="35"/>
      <c r="Y190" s="37"/>
      <c r="Z190" s="28"/>
      <c r="AA190" s="28"/>
      <c r="AB190" s="28"/>
      <c r="AC190" s="28"/>
    </row>
    <row r="191" spans="1:32" x14ac:dyDescent="0.25">
      <c r="A191" s="35"/>
      <c r="Y191" s="37"/>
      <c r="Z191" s="28"/>
      <c r="AA191" s="28"/>
      <c r="AB191" s="28"/>
      <c r="AC191" s="28"/>
    </row>
    <row r="192" spans="1:32" x14ac:dyDescent="0.25">
      <c r="A192" s="35"/>
      <c r="Y192" s="37"/>
      <c r="Z192" s="28"/>
      <c r="AA192" s="28"/>
      <c r="AB192" s="28"/>
      <c r="AC192" s="28"/>
    </row>
    <row r="193" spans="1:29" customFormat="1" x14ac:dyDescent="0.25">
      <c r="A193" s="35"/>
      <c r="B193" s="19"/>
      <c r="C193" s="20"/>
      <c r="Y193" s="37"/>
      <c r="Z193" s="28"/>
      <c r="AA193" s="28"/>
      <c r="AB193" s="28"/>
      <c r="AC193" s="28"/>
    </row>
    <row r="197" spans="1:29" customFormat="1" x14ac:dyDescent="0.25">
      <c r="C197" s="43"/>
    </row>
    <row r="198" spans="1:29" customFormat="1" x14ac:dyDescent="0.25">
      <c r="C198" s="43"/>
    </row>
    <row r="199" spans="1:29" customFormat="1" x14ac:dyDescent="0.25">
      <c r="C199" s="43"/>
    </row>
    <row r="200" spans="1:29" customFormat="1" x14ac:dyDescent="0.25">
      <c r="C200" s="43"/>
    </row>
    <row r="201" spans="1:29" customFormat="1" x14ac:dyDescent="0.25">
      <c r="C201" s="43"/>
    </row>
    <row r="202" spans="1:29" customFormat="1" x14ac:dyDescent="0.25">
      <c r="C202" s="43"/>
    </row>
    <row r="203" spans="1:29" customFormat="1" x14ac:dyDescent="0.25">
      <c r="C203" s="43"/>
    </row>
    <row r="204" spans="1:29" customFormat="1" x14ac:dyDescent="0.25">
      <c r="C204" s="43"/>
    </row>
    <row r="205" spans="1:29" customFormat="1" x14ac:dyDescent="0.25">
      <c r="C205" s="43"/>
    </row>
    <row r="206" spans="1:29" customFormat="1" x14ac:dyDescent="0.25">
      <c r="C206" s="43"/>
    </row>
    <row r="207" spans="1:29" customFormat="1" x14ac:dyDescent="0.25">
      <c r="C207" s="43"/>
    </row>
    <row r="208" spans="1:29" customFormat="1" x14ac:dyDescent="0.25">
      <c r="C208" s="43"/>
    </row>
    <row r="209" spans="3:3" customFormat="1" x14ac:dyDescent="0.25">
      <c r="C209" s="43"/>
    </row>
    <row r="210" spans="3:3" customFormat="1" x14ac:dyDescent="0.25">
      <c r="C210" s="43"/>
    </row>
    <row r="211" spans="3:3" customFormat="1" x14ac:dyDescent="0.25">
      <c r="C211" s="43"/>
    </row>
    <row r="212" spans="3:3" customFormat="1" x14ac:dyDescent="0.25">
      <c r="C212" s="43"/>
    </row>
    <row r="213" spans="3:3" customFormat="1" x14ac:dyDescent="0.25">
      <c r="C213" s="43"/>
    </row>
    <row r="214" spans="3:3" customFormat="1" x14ac:dyDescent="0.25">
      <c r="C214" s="43"/>
    </row>
    <row r="215" spans="3:3" customFormat="1" x14ac:dyDescent="0.25">
      <c r="C215" s="43"/>
    </row>
    <row r="216" spans="3:3" customFormat="1" x14ac:dyDescent="0.25">
      <c r="C216" s="43"/>
    </row>
    <row r="217" spans="3:3" customFormat="1" x14ac:dyDescent="0.25">
      <c r="C217" s="43"/>
    </row>
    <row r="218" spans="3:3" customFormat="1" x14ac:dyDescent="0.25">
      <c r="C218" s="43"/>
    </row>
    <row r="219" spans="3:3" customFormat="1" x14ac:dyDescent="0.25">
      <c r="C219" s="43"/>
    </row>
    <row r="220" spans="3:3" customFormat="1" x14ac:dyDescent="0.25">
      <c r="C220" s="43"/>
    </row>
    <row r="221" spans="3:3" customFormat="1" x14ac:dyDescent="0.25">
      <c r="C221" s="43"/>
    </row>
    <row r="222" spans="3:3" customFormat="1" x14ac:dyDescent="0.25">
      <c r="C222" s="43"/>
    </row>
    <row r="223" spans="3:3" customFormat="1" x14ac:dyDescent="0.25">
      <c r="C223" s="43"/>
    </row>
    <row r="224" spans="3:3" customFormat="1" x14ac:dyDescent="0.25">
      <c r="C224" s="43"/>
    </row>
    <row r="225" spans="3:3" customFormat="1" x14ac:dyDescent="0.25">
      <c r="C225" s="43"/>
    </row>
    <row r="226" spans="3:3" customFormat="1" x14ac:dyDescent="0.25">
      <c r="C226" s="43"/>
    </row>
    <row r="227" spans="3:3" customFormat="1" x14ac:dyDescent="0.25">
      <c r="C227" s="43"/>
    </row>
    <row r="228" spans="3:3" customFormat="1" x14ac:dyDescent="0.25">
      <c r="C228" s="43"/>
    </row>
    <row r="229" spans="3:3" customFormat="1" x14ac:dyDescent="0.25">
      <c r="C229" s="43"/>
    </row>
    <row r="230" spans="3:3" customFormat="1" x14ac:dyDescent="0.25">
      <c r="C230" s="43"/>
    </row>
    <row r="231" spans="3:3" customFormat="1" x14ac:dyDescent="0.25">
      <c r="C231" s="43"/>
    </row>
    <row r="232" spans="3:3" customFormat="1" x14ac:dyDescent="0.25">
      <c r="C232" s="43"/>
    </row>
    <row r="233" spans="3:3" customFormat="1" x14ac:dyDescent="0.25">
      <c r="C233" s="43"/>
    </row>
    <row r="234" spans="3:3" customFormat="1" x14ac:dyDescent="0.25">
      <c r="C234" s="43"/>
    </row>
    <row r="235" spans="3:3" customFormat="1" x14ac:dyDescent="0.25">
      <c r="C235" s="43"/>
    </row>
    <row r="236" spans="3:3" customFormat="1" x14ac:dyDescent="0.25">
      <c r="C236" s="43"/>
    </row>
    <row r="237" spans="3:3" customFormat="1" x14ac:dyDescent="0.25">
      <c r="C237" s="43"/>
    </row>
    <row r="238" spans="3:3" customFormat="1" x14ac:dyDescent="0.25">
      <c r="C238" s="43"/>
    </row>
    <row r="239" spans="3:3" customFormat="1" x14ac:dyDescent="0.25">
      <c r="C239" s="43"/>
    </row>
    <row r="240" spans="3:3" customFormat="1" x14ac:dyDescent="0.25">
      <c r="C240" s="43"/>
    </row>
    <row r="241" spans="3:3" customFormat="1" x14ac:dyDescent="0.25">
      <c r="C241" s="43"/>
    </row>
    <row r="242" spans="3:3" customFormat="1" x14ac:dyDescent="0.25">
      <c r="C242" s="43"/>
    </row>
    <row r="243" spans="3:3" customFormat="1" x14ac:dyDescent="0.25">
      <c r="C243" s="43"/>
    </row>
    <row r="244" spans="3:3" customFormat="1" x14ac:dyDescent="0.25">
      <c r="C244" s="43"/>
    </row>
    <row r="245" spans="3:3" customFormat="1" x14ac:dyDescent="0.25">
      <c r="C245" s="43"/>
    </row>
    <row r="246" spans="3:3" customFormat="1" x14ac:dyDescent="0.25">
      <c r="C246" s="43"/>
    </row>
    <row r="247" spans="3:3" customFormat="1" x14ac:dyDescent="0.25">
      <c r="C247" s="43"/>
    </row>
    <row r="248" spans="3:3" customFormat="1" x14ac:dyDescent="0.25">
      <c r="C248" s="43"/>
    </row>
    <row r="249" spans="3:3" customFormat="1" x14ac:dyDescent="0.25">
      <c r="C249" s="43"/>
    </row>
    <row r="250" spans="3:3" customFormat="1" x14ac:dyDescent="0.25">
      <c r="C250" s="43"/>
    </row>
    <row r="251" spans="3:3" customFormat="1" x14ac:dyDescent="0.25">
      <c r="C251" s="43"/>
    </row>
    <row r="252" spans="3:3" customFormat="1" x14ac:dyDescent="0.25">
      <c r="C252" s="43"/>
    </row>
    <row r="253" spans="3:3" customFormat="1" x14ac:dyDescent="0.25">
      <c r="C253" s="43"/>
    </row>
    <row r="254" spans="3:3" customFormat="1" x14ac:dyDescent="0.25">
      <c r="C254" s="43"/>
    </row>
    <row r="255" spans="3:3" customFormat="1" x14ac:dyDescent="0.25">
      <c r="C255" s="43"/>
    </row>
    <row r="256" spans="3:3" customFormat="1" x14ac:dyDescent="0.25">
      <c r="C256" s="43"/>
    </row>
    <row r="257" spans="3:3" customFormat="1" x14ac:dyDescent="0.25">
      <c r="C257" s="43"/>
    </row>
    <row r="258" spans="3:3" customFormat="1" x14ac:dyDescent="0.25">
      <c r="C258" s="43"/>
    </row>
    <row r="259" spans="3:3" customFormat="1" x14ac:dyDescent="0.25">
      <c r="C259" s="43"/>
    </row>
    <row r="260" spans="3:3" customFormat="1" x14ac:dyDescent="0.25">
      <c r="C260" s="43"/>
    </row>
    <row r="261" spans="3:3" customFormat="1" x14ac:dyDescent="0.25">
      <c r="C261" s="43"/>
    </row>
    <row r="262" spans="3:3" customFormat="1" x14ac:dyDescent="0.25">
      <c r="C262" s="43"/>
    </row>
    <row r="263" spans="3:3" customFormat="1" x14ac:dyDescent="0.25">
      <c r="C263" s="43"/>
    </row>
    <row r="264" spans="3:3" customFormat="1" x14ac:dyDescent="0.25">
      <c r="C264" s="43"/>
    </row>
    <row r="265" spans="3:3" customFormat="1" x14ac:dyDescent="0.25">
      <c r="C265" s="43"/>
    </row>
    <row r="266" spans="3:3" customFormat="1" x14ac:dyDescent="0.25">
      <c r="C266" s="43"/>
    </row>
    <row r="267" spans="3:3" customFormat="1" x14ac:dyDescent="0.25">
      <c r="C267" s="43"/>
    </row>
    <row r="268" spans="3:3" customFormat="1" x14ac:dyDescent="0.25">
      <c r="C268" s="43"/>
    </row>
    <row r="269" spans="3:3" customFormat="1" x14ac:dyDescent="0.25">
      <c r="C269" s="43"/>
    </row>
    <row r="270" spans="3:3" customFormat="1" x14ac:dyDescent="0.25">
      <c r="C270" s="43"/>
    </row>
    <row r="271" spans="3:3" customFormat="1" x14ac:dyDescent="0.25">
      <c r="C271" s="43"/>
    </row>
    <row r="272" spans="3:3" customFormat="1" x14ac:dyDescent="0.25">
      <c r="C272" s="43"/>
    </row>
    <row r="273" spans="3:3" customFormat="1" x14ac:dyDescent="0.25">
      <c r="C273" s="43"/>
    </row>
    <row r="274" spans="3:3" customFormat="1" x14ac:dyDescent="0.25">
      <c r="C274" s="43"/>
    </row>
    <row r="275" spans="3:3" customFormat="1" x14ac:dyDescent="0.25">
      <c r="C275" s="43"/>
    </row>
    <row r="276" spans="3:3" customFormat="1" x14ac:dyDescent="0.25">
      <c r="C276" s="43"/>
    </row>
    <row r="277" spans="3:3" customFormat="1" x14ac:dyDescent="0.25">
      <c r="C277" s="43"/>
    </row>
    <row r="278" spans="3:3" customFormat="1" x14ac:dyDescent="0.25">
      <c r="C278" s="43"/>
    </row>
    <row r="279" spans="3:3" customFormat="1" x14ac:dyDescent="0.25">
      <c r="C279" s="43"/>
    </row>
    <row r="280" spans="3:3" customFormat="1" x14ac:dyDescent="0.25">
      <c r="C280" s="43"/>
    </row>
    <row r="281" spans="3:3" customFormat="1" x14ac:dyDescent="0.25">
      <c r="C281" s="43"/>
    </row>
    <row r="282" spans="3:3" customFormat="1" x14ac:dyDescent="0.25">
      <c r="C282" s="43"/>
    </row>
    <row r="283" spans="3:3" customFormat="1" x14ac:dyDescent="0.25">
      <c r="C283" s="43"/>
    </row>
    <row r="284" spans="3:3" customFormat="1" x14ac:dyDescent="0.25">
      <c r="C284" s="43"/>
    </row>
    <row r="285" spans="3:3" customFormat="1" x14ac:dyDescent="0.25">
      <c r="C285" s="43"/>
    </row>
    <row r="286" spans="3:3" customFormat="1" x14ac:dyDescent="0.25">
      <c r="C286" s="43"/>
    </row>
    <row r="287" spans="3:3" customFormat="1" x14ac:dyDescent="0.25">
      <c r="C287" s="43"/>
    </row>
    <row r="288" spans="3:3" customFormat="1" x14ac:dyDescent="0.25">
      <c r="C288" s="43"/>
    </row>
    <row r="289" spans="3:3" customFormat="1" x14ac:dyDescent="0.25">
      <c r="C289" s="43"/>
    </row>
    <row r="290" spans="3:3" customFormat="1" x14ac:dyDescent="0.25">
      <c r="C290" s="43"/>
    </row>
    <row r="291" spans="3:3" customFormat="1" x14ac:dyDescent="0.25">
      <c r="C291" s="43"/>
    </row>
    <row r="292" spans="3:3" customFormat="1" x14ac:dyDescent="0.25">
      <c r="C292" s="43"/>
    </row>
    <row r="293" spans="3:3" customFormat="1" x14ac:dyDescent="0.25">
      <c r="C293" s="43"/>
    </row>
    <row r="294" spans="3:3" customFormat="1" x14ac:dyDescent="0.25">
      <c r="C294" s="43"/>
    </row>
    <row r="295" spans="3:3" customFormat="1" x14ac:dyDescent="0.25">
      <c r="C295" s="43"/>
    </row>
    <row r="296" spans="3:3" customFormat="1" x14ac:dyDescent="0.25">
      <c r="C296" s="43"/>
    </row>
    <row r="297" spans="3:3" customFormat="1" x14ac:dyDescent="0.25">
      <c r="C297" s="43"/>
    </row>
    <row r="298" spans="3:3" customFormat="1" x14ac:dyDescent="0.25">
      <c r="C298" s="43"/>
    </row>
    <row r="299" spans="3:3" customFormat="1" x14ac:dyDescent="0.25">
      <c r="C299" s="43"/>
    </row>
    <row r="300" spans="3:3" customFormat="1" x14ac:dyDescent="0.25">
      <c r="C300" s="43"/>
    </row>
    <row r="301" spans="3:3" customFormat="1" x14ac:dyDescent="0.25">
      <c r="C301" s="43"/>
    </row>
    <row r="302" spans="3:3" customFormat="1" x14ac:dyDescent="0.25">
      <c r="C302" s="43"/>
    </row>
    <row r="303" spans="3:3" customFormat="1" x14ac:dyDescent="0.25">
      <c r="C303" s="43"/>
    </row>
    <row r="304" spans="3:3" customFormat="1" x14ac:dyDescent="0.25">
      <c r="C304" s="43"/>
    </row>
    <row r="305" spans="3:3" customFormat="1" x14ac:dyDescent="0.25">
      <c r="C305" s="43"/>
    </row>
    <row r="306" spans="3:3" customFormat="1" x14ac:dyDescent="0.25">
      <c r="C306" s="43"/>
    </row>
    <row r="307" spans="3:3" customFormat="1" x14ac:dyDescent="0.25">
      <c r="C307" s="43"/>
    </row>
    <row r="308" spans="3:3" customFormat="1" x14ac:dyDescent="0.25">
      <c r="C308" s="43"/>
    </row>
    <row r="309" spans="3:3" customFormat="1" x14ac:dyDescent="0.25">
      <c r="C309" s="43"/>
    </row>
    <row r="310" spans="3:3" customFormat="1" x14ac:dyDescent="0.25">
      <c r="C310" s="43"/>
    </row>
    <row r="311" spans="3:3" customFormat="1" x14ac:dyDescent="0.25">
      <c r="C311" s="43"/>
    </row>
    <row r="312" spans="3:3" customFormat="1" x14ac:dyDescent="0.25">
      <c r="C312" s="43"/>
    </row>
    <row r="313" spans="3:3" customFormat="1" x14ac:dyDescent="0.25">
      <c r="C313" s="43"/>
    </row>
    <row r="314" spans="3:3" customFormat="1" x14ac:dyDescent="0.25">
      <c r="C314" s="43"/>
    </row>
    <row r="315" spans="3:3" customFormat="1" x14ac:dyDescent="0.25">
      <c r="C315" s="43"/>
    </row>
    <row r="316" spans="3:3" customFormat="1" x14ac:dyDescent="0.25">
      <c r="C316" s="43"/>
    </row>
    <row r="317" spans="3:3" customFormat="1" x14ac:dyDescent="0.25">
      <c r="C317" s="43"/>
    </row>
    <row r="318" spans="3:3" customFormat="1" x14ac:dyDescent="0.25">
      <c r="C318" s="43"/>
    </row>
    <row r="319" spans="3:3" customFormat="1" x14ac:dyDescent="0.25">
      <c r="C319" s="43"/>
    </row>
    <row r="320" spans="3:3" customFormat="1" x14ac:dyDescent="0.25">
      <c r="C320" s="43"/>
    </row>
    <row r="321" spans="3:3" customFormat="1" x14ac:dyDescent="0.25">
      <c r="C321" s="43"/>
    </row>
    <row r="322" spans="3:3" customFormat="1" x14ac:dyDescent="0.25">
      <c r="C322" s="43"/>
    </row>
    <row r="323" spans="3:3" customFormat="1" x14ac:dyDescent="0.25">
      <c r="C323" s="43"/>
    </row>
    <row r="324" spans="3:3" customFormat="1" x14ac:dyDescent="0.25">
      <c r="C324" s="43"/>
    </row>
    <row r="325" spans="3:3" customFormat="1" x14ac:dyDescent="0.25">
      <c r="C325" s="43"/>
    </row>
    <row r="326" spans="3:3" customFormat="1" x14ac:dyDescent="0.25">
      <c r="C326" s="43"/>
    </row>
    <row r="327" spans="3:3" customFormat="1" x14ac:dyDescent="0.25">
      <c r="C327" s="43"/>
    </row>
    <row r="328" spans="3:3" customFormat="1" x14ac:dyDescent="0.25">
      <c r="C328" s="43"/>
    </row>
    <row r="329" spans="3:3" customFormat="1" x14ac:dyDescent="0.25">
      <c r="C329" s="43"/>
    </row>
    <row r="330" spans="3:3" customFormat="1" x14ac:dyDescent="0.25">
      <c r="C330" s="43"/>
    </row>
    <row r="331" spans="3:3" customFormat="1" x14ac:dyDescent="0.25">
      <c r="C331" s="43"/>
    </row>
    <row r="332" spans="3:3" customFormat="1" x14ac:dyDescent="0.25">
      <c r="C332" s="43"/>
    </row>
    <row r="333" spans="3:3" customFormat="1" x14ac:dyDescent="0.25">
      <c r="C333" s="43"/>
    </row>
  </sheetData>
  <conditionalFormatting sqref="D4:W179">
    <cfRule type="cellIs" dxfId="1" priority="1" operator="greaterThan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cirad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ahmadi</dc:creator>
  <cp:lastModifiedBy>ahmadi</cp:lastModifiedBy>
  <dcterms:created xsi:type="dcterms:W3CDTF">2016-07-19T09:41:33Z</dcterms:created>
  <dcterms:modified xsi:type="dcterms:W3CDTF">2016-07-19T09:41:46Z</dcterms:modified>
</cp:coreProperties>
</file>