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75" windowWidth="20730" windowHeight="11760"/>
  </bookViews>
  <sheets>
    <sheet name="T1" sheetId="103" r:id="rId1"/>
    <sheet name="T2" sheetId="10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03" l="1"/>
  <c r="H42" i="103" s="1"/>
  <c r="I40" i="103"/>
  <c r="I41" i="103" s="1"/>
  <c r="I42" i="103" s="1"/>
  <c r="I43" i="103" s="1"/>
  <c r="I44" i="103" s="1"/>
  <c r="I45" i="103" s="1"/>
  <c r="I46" i="103" s="1"/>
  <c r="I47" i="103" s="1"/>
  <c r="I48" i="103" s="1"/>
  <c r="I49" i="103" s="1"/>
  <c r="I50" i="103" s="1"/>
  <c r="I51" i="103" s="1"/>
  <c r="I52" i="103" s="1"/>
  <c r="I53" i="103" s="1"/>
  <c r="I54" i="103" s="1"/>
  <c r="I55" i="103" s="1"/>
  <c r="I56" i="103" s="1"/>
  <c r="I57" i="103" s="1"/>
  <c r="H40" i="103"/>
  <c r="I21" i="103"/>
  <c r="I22" i="103" s="1"/>
  <c r="I23" i="103" s="1"/>
  <c r="I24" i="103" s="1"/>
  <c r="I25" i="103" s="1"/>
  <c r="I26" i="103" s="1"/>
  <c r="I27" i="103" s="1"/>
  <c r="I28" i="103" s="1"/>
  <c r="I29" i="103" s="1"/>
  <c r="I30" i="103" s="1"/>
  <c r="I31" i="103" s="1"/>
  <c r="I32" i="103" s="1"/>
  <c r="I33" i="103" s="1"/>
  <c r="I34" i="103" s="1"/>
  <c r="I35" i="103" s="1"/>
  <c r="I36" i="103" s="1"/>
  <c r="I37" i="103" s="1"/>
  <c r="I38" i="103" s="1"/>
  <c r="I39" i="103" s="1"/>
  <c r="H21" i="103"/>
  <c r="H22" i="103" s="1"/>
  <c r="I2" i="103"/>
  <c r="I3" i="103" s="1"/>
  <c r="I4" i="103" s="1"/>
  <c r="I5" i="103" s="1"/>
  <c r="I6" i="103" s="1"/>
  <c r="I7" i="103" s="1"/>
  <c r="I8" i="103" s="1"/>
  <c r="I9" i="103" s="1"/>
  <c r="I10" i="103" s="1"/>
  <c r="I11" i="103" s="1"/>
  <c r="H2" i="103"/>
  <c r="H3" i="103" s="1"/>
  <c r="H4" i="103" s="1"/>
  <c r="G2" i="103"/>
  <c r="H5" i="103" l="1"/>
  <c r="G4" i="103"/>
  <c r="H23" i="103"/>
  <c r="G22" i="103"/>
  <c r="H43" i="103"/>
  <c r="G42" i="103"/>
  <c r="I13" i="103"/>
  <c r="I14" i="103" s="1"/>
  <c r="I15" i="103" s="1"/>
  <c r="I16" i="103" s="1"/>
  <c r="I17" i="103" s="1"/>
  <c r="I18" i="103" s="1"/>
  <c r="I19" i="103" s="1"/>
  <c r="I20" i="103" s="1"/>
  <c r="I12" i="103"/>
  <c r="G21" i="103"/>
  <c r="G41" i="103"/>
  <c r="G40" i="103"/>
  <c r="G3" i="103"/>
  <c r="H24" i="103" l="1"/>
  <c r="G23" i="103"/>
  <c r="H44" i="103"/>
  <c r="G43" i="103"/>
  <c r="H6" i="103"/>
  <c r="G5" i="103"/>
  <c r="H45" i="103" l="1"/>
  <c r="G44" i="103"/>
  <c r="H7" i="103"/>
  <c r="G6" i="103"/>
  <c r="G24" i="103"/>
  <c r="H25" i="103"/>
  <c r="H8" i="103" l="1"/>
  <c r="G7" i="103"/>
  <c r="H26" i="103"/>
  <c r="G25" i="103"/>
  <c r="H46" i="103"/>
  <c r="G45" i="103"/>
  <c r="H27" i="103" l="1"/>
  <c r="G26" i="103"/>
  <c r="H47" i="103"/>
  <c r="G46" i="103"/>
  <c r="G8" i="103"/>
  <c r="H9" i="103"/>
  <c r="H48" i="103" l="1"/>
  <c r="G47" i="103"/>
  <c r="H10" i="103"/>
  <c r="G9" i="103"/>
  <c r="H28" i="103"/>
  <c r="G27" i="103"/>
  <c r="H11" i="103" l="1"/>
  <c r="G10" i="103"/>
  <c r="H29" i="103"/>
  <c r="G28" i="103"/>
  <c r="H49" i="103"/>
  <c r="G48" i="103"/>
  <c r="H30" i="103" l="1"/>
  <c r="G29" i="103"/>
  <c r="H50" i="103"/>
  <c r="G49" i="103"/>
  <c r="H12" i="103"/>
  <c r="G12" i="103" s="1"/>
  <c r="G11" i="103"/>
  <c r="H13" i="103"/>
  <c r="H14" i="103" l="1"/>
  <c r="G13" i="103"/>
  <c r="H51" i="103"/>
  <c r="G50" i="103"/>
  <c r="H31" i="103"/>
  <c r="G30" i="103"/>
  <c r="H52" i="103" l="1"/>
  <c r="G51" i="103"/>
  <c r="H32" i="103"/>
  <c r="G31" i="103"/>
  <c r="G14" i="103"/>
  <c r="H15" i="103"/>
  <c r="H33" i="103" l="1"/>
  <c r="G32" i="103"/>
  <c r="H16" i="103"/>
  <c r="G15" i="103"/>
  <c r="H53" i="103"/>
  <c r="G52" i="103"/>
  <c r="G16" i="103" l="1"/>
  <c r="H17" i="103"/>
  <c r="H54" i="103"/>
  <c r="G53" i="103"/>
  <c r="H34" i="103"/>
  <c r="G33" i="103"/>
  <c r="H55" i="103" l="1"/>
  <c r="G54" i="103"/>
  <c r="H18" i="103"/>
  <c r="G17" i="103"/>
  <c r="H35" i="103"/>
  <c r="G34" i="103"/>
  <c r="G18" i="103" l="1"/>
  <c r="H19" i="103"/>
  <c r="H36" i="103"/>
  <c r="G35" i="103"/>
  <c r="H56" i="103"/>
  <c r="G55" i="103"/>
  <c r="H37" i="103" l="1"/>
  <c r="G36" i="103"/>
  <c r="H20" i="103"/>
  <c r="G20" i="103" s="1"/>
  <c r="G19" i="103"/>
  <c r="H57" i="103"/>
  <c r="G57" i="103" s="1"/>
  <c r="G56" i="103"/>
  <c r="H38" i="103" l="1"/>
  <c r="G37" i="103"/>
  <c r="H39" i="103" l="1"/>
  <c r="G39" i="103" s="1"/>
  <c r="G38" i="103"/>
  <c r="I21" i="102" l="1"/>
  <c r="I22" i="102" s="1"/>
  <c r="I23" i="102" s="1"/>
  <c r="I24" i="102" s="1"/>
  <c r="I25" i="102" s="1"/>
  <c r="I26" i="102" s="1"/>
  <c r="I27" i="102" s="1"/>
  <c r="I28" i="102" s="1"/>
  <c r="I29" i="102" s="1"/>
  <c r="I30" i="102" s="1"/>
  <c r="I31" i="102" s="1"/>
  <c r="I32" i="102" s="1"/>
  <c r="I33" i="102" s="1"/>
  <c r="I34" i="102" s="1"/>
  <c r="I35" i="102" s="1"/>
  <c r="I36" i="102" s="1"/>
  <c r="I37" i="102" s="1"/>
  <c r="I38" i="102" s="1"/>
  <c r="I39" i="102" s="1"/>
  <c r="H2" i="102" l="1"/>
  <c r="H3" i="102" s="1"/>
  <c r="H4" i="102" s="1"/>
  <c r="H5" i="102" s="1"/>
  <c r="H6" i="102" s="1"/>
  <c r="H7" i="102" s="1"/>
  <c r="H8" i="102" s="1"/>
  <c r="H9" i="102" s="1"/>
  <c r="H10" i="102" s="1"/>
  <c r="H11" i="102" s="1"/>
  <c r="H40" i="102"/>
  <c r="H41" i="102" s="1"/>
  <c r="H42" i="102" s="1"/>
  <c r="H43" i="102" s="1"/>
  <c r="H44" i="102" s="1"/>
  <c r="H45" i="102" s="1"/>
  <c r="H46" i="102" s="1"/>
  <c r="H47" i="102" s="1"/>
  <c r="H48" i="102" s="1"/>
  <c r="H49" i="102" s="1"/>
  <c r="H50" i="102" s="1"/>
  <c r="H51" i="102" s="1"/>
  <c r="H52" i="102" s="1"/>
  <c r="H53" i="102" s="1"/>
  <c r="H54" i="102" s="1"/>
  <c r="H55" i="102" s="1"/>
  <c r="H56" i="102" s="1"/>
  <c r="H57" i="102" s="1"/>
  <c r="I2" i="102"/>
  <c r="I3" i="102" s="1"/>
  <c r="I4" i="102" s="1"/>
  <c r="I5" i="102" s="1"/>
  <c r="I6" i="102" s="1"/>
  <c r="I7" i="102" s="1"/>
  <c r="I8" i="102" s="1"/>
  <c r="I9" i="102" s="1"/>
  <c r="I10" i="102" s="1"/>
  <c r="I11" i="102" s="1"/>
  <c r="I40" i="102"/>
  <c r="I41" i="102" s="1"/>
  <c r="I42" i="102" s="1"/>
  <c r="I43" i="102" s="1"/>
  <c r="I44" i="102" s="1"/>
  <c r="I45" i="102" s="1"/>
  <c r="I46" i="102" s="1"/>
  <c r="I47" i="102" s="1"/>
  <c r="I48" i="102" s="1"/>
  <c r="I49" i="102" s="1"/>
  <c r="I50" i="102" s="1"/>
  <c r="I51" i="102" s="1"/>
  <c r="I52" i="102" s="1"/>
  <c r="I53" i="102" s="1"/>
  <c r="I54" i="102" s="1"/>
  <c r="I55" i="102" s="1"/>
  <c r="I56" i="102" s="1"/>
  <c r="I57" i="102" s="1"/>
  <c r="H21" i="102"/>
  <c r="H22" i="102" s="1"/>
  <c r="H23" i="102" s="1"/>
  <c r="H24" i="102" s="1"/>
  <c r="H25" i="102" s="1"/>
  <c r="H26" i="102" s="1"/>
  <c r="H27" i="102" s="1"/>
  <c r="H28" i="102" s="1"/>
  <c r="H29" i="102" s="1"/>
  <c r="H30" i="102" s="1"/>
  <c r="H31" i="102" s="1"/>
  <c r="H32" i="102" s="1"/>
  <c r="H33" i="102" s="1"/>
  <c r="H34" i="102" s="1"/>
  <c r="H35" i="102" s="1"/>
  <c r="H36" i="102" s="1"/>
  <c r="H37" i="102" s="1"/>
  <c r="H38" i="102" s="1"/>
  <c r="H39" i="102" s="1"/>
  <c r="G39" i="102" s="1"/>
  <c r="G24" i="102" l="1"/>
  <c r="G34" i="102"/>
  <c r="G51" i="102"/>
  <c r="G53" i="102"/>
  <c r="G27" i="102"/>
  <c r="G11" i="102"/>
  <c r="G56" i="102"/>
  <c r="G37" i="102"/>
  <c r="G57" i="102"/>
  <c r="G40" i="102"/>
  <c r="G50" i="102"/>
  <c r="G35" i="102"/>
  <c r="G36" i="102"/>
  <c r="G49" i="102"/>
  <c r="G30" i="102"/>
  <c r="G47" i="102"/>
  <c r="H13" i="102"/>
  <c r="H12" i="102"/>
  <c r="G31" i="102"/>
  <c r="G48" i="102"/>
  <c r="G32" i="102"/>
  <c r="G7" i="102"/>
  <c r="G45" i="102"/>
  <c r="G29" i="102"/>
  <c r="G9" i="102"/>
  <c r="G3" i="102"/>
  <c r="G42" i="102"/>
  <c r="G26" i="102"/>
  <c r="G10" i="102"/>
  <c r="G43" i="102"/>
  <c r="I13" i="102"/>
  <c r="I14" i="102" s="1"/>
  <c r="I15" i="102" s="1"/>
  <c r="I16" i="102" s="1"/>
  <c r="I17" i="102" s="1"/>
  <c r="I18" i="102" s="1"/>
  <c r="I19" i="102" s="1"/>
  <c r="I20" i="102" s="1"/>
  <c r="I12" i="102"/>
  <c r="G2" i="102"/>
  <c r="G52" i="102"/>
  <c r="G4" i="102"/>
  <c r="G33" i="102"/>
  <c r="G46" i="102"/>
  <c r="G21" i="102"/>
  <c r="G55" i="102"/>
  <c r="G23" i="102"/>
  <c r="G44" i="102"/>
  <c r="G28" i="102"/>
  <c r="G41" i="102"/>
  <c r="G25" i="102"/>
  <c r="G5" i="102"/>
  <c r="G54" i="102"/>
  <c r="G38" i="102"/>
  <c r="G22" i="102"/>
  <c r="G6" i="102"/>
  <c r="G8" i="102"/>
  <c r="H14" i="102" l="1"/>
  <c r="G13" i="102"/>
  <c r="G12" i="102"/>
  <c r="H15" i="102" l="1"/>
  <c r="G14" i="102"/>
  <c r="H16" i="102" l="1"/>
  <c r="G15" i="102"/>
  <c r="H17" i="102" l="1"/>
  <c r="G16" i="102"/>
  <c r="H18" i="102" l="1"/>
  <c r="G17" i="102"/>
  <c r="H19" i="102" l="1"/>
  <c r="G18" i="102"/>
  <c r="H20" i="102" l="1"/>
  <c r="G20" i="102" s="1"/>
  <c r="G19" i="102"/>
</calcChain>
</file>

<file path=xl/sharedStrings.xml><?xml version="1.0" encoding="utf-8"?>
<sst xmlns="http://schemas.openxmlformats.org/spreadsheetml/2006/main" count="16" uniqueCount="8">
  <si>
    <t>Sujet</t>
  </si>
  <si>
    <t>Ecart-type</t>
  </si>
  <si>
    <t>Z-Score</t>
  </si>
  <si>
    <t>MOYENNE</t>
  </si>
  <si>
    <t>MOY</t>
  </si>
  <si>
    <t>Petits</t>
  </si>
  <si>
    <t>Grands</t>
  </si>
  <si>
    <t>Groupe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</si>
</sst>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/>
  </sheetViews>
  <sheetFormatPr baseColWidth="10" defaultRowHeight="15" x14ac:dyDescent="0.25"/>
  <cols>
    <col min="1" max="5" width="11.42578125" style="1"/>
    <col min="6" max="6" width="12.7109375" style="1" customWidth="1"/>
    <col min="7" max="7" width="12.7109375" bestFit="1" customWidth="1"/>
  </cols>
  <sheetData>
    <row r="1" spans="1:9" ht="15.75" x14ac:dyDescent="0.25">
      <c r="A1" s="2" t="s">
        <v>0</v>
      </c>
      <c r="B1" s="2" t="s">
        <v>7</v>
      </c>
      <c r="C1" s="2" t="s">
        <v>4</v>
      </c>
      <c r="D1" s="2" t="s">
        <v>5</v>
      </c>
      <c r="E1" s="2" t="s">
        <v>6</v>
      </c>
      <c r="F1" s="8"/>
      <c r="G1" s="2" t="s">
        <v>2</v>
      </c>
      <c r="H1" s="5" t="s">
        <v>3</v>
      </c>
      <c r="I1" s="5" t="s">
        <v>1</v>
      </c>
    </row>
    <row r="2" spans="1:9" x14ac:dyDescent="0.25">
      <c r="A2" s="3">
        <v>102</v>
      </c>
      <c r="B2" s="3">
        <v>1</v>
      </c>
      <c r="C2" s="9">
        <v>0.21006335282651073</v>
      </c>
      <c r="D2" s="9">
        <v>0.20046600877192985</v>
      </c>
      <c r="E2" s="9">
        <v>0.21774122807017546</v>
      </c>
      <c r="F2" s="4"/>
      <c r="G2">
        <f t="shared" ref="G2:G33" si="0">(C2-H2)/I2</f>
        <v>0.53483823166105404</v>
      </c>
      <c r="H2" s="6">
        <f>AVERAGE(C2:C20)</f>
        <v>0.17053643364086171</v>
      </c>
      <c r="I2" s="7">
        <f>STDEV(C2:C20)</f>
        <v>7.3904438474582779E-2</v>
      </c>
    </row>
    <row r="3" spans="1:9" x14ac:dyDescent="0.25">
      <c r="A3" s="3">
        <v>105</v>
      </c>
      <c r="B3" s="3">
        <v>1</v>
      </c>
      <c r="C3" s="9">
        <v>0.35310672514619879</v>
      </c>
      <c r="D3" s="9">
        <v>0.35117872807017536</v>
      </c>
      <c r="E3" s="9">
        <v>0.35464912280701755</v>
      </c>
      <c r="F3" s="4"/>
      <c r="G3">
        <f t="shared" si="0"/>
        <v>2.4703562502288232</v>
      </c>
      <c r="H3" s="6">
        <f>H2</f>
        <v>0.17053643364086171</v>
      </c>
      <c r="I3" s="7">
        <f>I2</f>
        <v>7.3904438474582779E-2</v>
      </c>
    </row>
    <row r="4" spans="1:9" x14ac:dyDescent="0.25">
      <c r="A4" s="3">
        <v>110</v>
      </c>
      <c r="B4" s="3">
        <v>1</v>
      </c>
      <c r="C4" s="9">
        <v>0.31677022417154005</v>
      </c>
      <c r="D4" s="9">
        <v>0.28233278508771931</v>
      </c>
      <c r="E4" s="9">
        <v>0.34432017543859644</v>
      </c>
      <c r="F4" s="4"/>
      <c r="G4">
        <f t="shared" si="0"/>
        <v>1.9786875260674781</v>
      </c>
      <c r="H4" s="6">
        <f t="shared" ref="H4:I19" si="1">H3</f>
        <v>0.17053643364086171</v>
      </c>
      <c r="I4" s="7">
        <f t="shared" si="1"/>
        <v>7.3904438474582779E-2</v>
      </c>
    </row>
    <row r="5" spans="1:9" x14ac:dyDescent="0.25">
      <c r="A5" s="3">
        <v>111</v>
      </c>
      <c r="B5" s="3">
        <v>1</v>
      </c>
      <c r="C5" s="9">
        <v>0.17899610136452249</v>
      </c>
      <c r="D5" s="9">
        <v>0.18429276315789475</v>
      </c>
      <c r="E5" s="9">
        <v>0.17475877192982459</v>
      </c>
      <c r="F5" s="4"/>
      <c r="G5">
        <f t="shared" si="0"/>
        <v>0.11446765442335678</v>
      </c>
      <c r="H5" s="6">
        <f t="shared" si="1"/>
        <v>0.17053643364086171</v>
      </c>
      <c r="I5" s="7">
        <f t="shared" si="1"/>
        <v>7.3904438474582779E-2</v>
      </c>
    </row>
    <row r="6" spans="1:9" x14ac:dyDescent="0.25">
      <c r="A6" s="3">
        <v>152</v>
      </c>
      <c r="B6" s="3">
        <v>1</v>
      </c>
      <c r="C6" s="9">
        <v>0.16908503898635474</v>
      </c>
      <c r="D6" s="9">
        <v>7.3560855263157879E-2</v>
      </c>
      <c r="E6" s="9">
        <v>0.24550438596491228</v>
      </c>
      <c r="F6" s="4"/>
      <c r="G6">
        <f t="shared" si="0"/>
        <v>-1.9638802275808304E-2</v>
      </c>
      <c r="H6" s="6">
        <f t="shared" si="1"/>
        <v>0.17053643364086171</v>
      </c>
      <c r="I6" s="7">
        <f t="shared" si="1"/>
        <v>7.3904438474582779E-2</v>
      </c>
    </row>
    <row r="7" spans="1:9" x14ac:dyDescent="0.25">
      <c r="A7" s="3">
        <v>155</v>
      </c>
      <c r="B7" s="3">
        <v>1</v>
      </c>
      <c r="C7" s="9">
        <v>0.11487665241535214</v>
      </c>
      <c r="D7" s="9">
        <v>4.4946926138876624E-2</v>
      </c>
      <c r="E7" s="9">
        <v>0.17082043343653253</v>
      </c>
      <c r="F7" s="4"/>
      <c r="G7">
        <f t="shared" si="0"/>
        <v>-0.75313177901557415</v>
      </c>
      <c r="H7" s="6">
        <f t="shared" si="1"/>
        <v>0.17053643364086171</v>
      </c>
      <c r="I7" s="7">
        <f t="shared" si="1"/>
        <v>7.3904438474582779E-2</v>
      </c>
    </row>
    <row r="8" spans="1:9" x14ac:dyDescent="0.25">
      <c r="A8" s="3">
        <v>205</v>
      </c>
      <c r="B8" s="3">
        <v>1</v>
      </c>
      <c r="C8" s="9">
        <v>6.4820906432748529E-2</v>
      </c>
      <c r="D8" s="9">
        <v>6.9092653508771917E-2</v>
      </c>
      <c r="E8" s="9">
        <v>6.1403508771929835E-2</v>
      </c>
      <c r="F8" s="4"/>
      <c r="G8">
        <f t="shared" si="0"/>
        <v>-1.4304354297268747</v>
      </c>
      <c r="H8" s="6">
        <f t="shared" si="1"/>
        <v>0.17053643364086171</v>
      </c>
      <c r="I8" s="7">
        <f t="shared" si="1"/>
        <v>7.3904438474582779E-2</v>
      </c>
    </row>
    <row r="9" spans="1:9" x14ac:dyDescent="0.25">
      <c r="A9" s="3">
        <v>206</v>
      </c>
      <c r="B9" s="3">
        <v>1</v>
      </c>
      <c r="C9" s="9">
        <v>9.860501949317739E-2</v>
      </c>
      <c r="D9" s="9">
        <v>5.8442982456140352E-2</v>
      </c>
      <c r="E9" s="9">
        <v>0.13073464912280702</v>
      </c>
      <c r="F9" s="4"/>
      <c r="G9">
        <f t="shared" si="0"/>
        <v>-0.97330303338172286</v>
      </c>
      <c r="H9" s="6">
        <f t="shared" si="1"/>
        <v>0.17053643364086171</v>
      </c>
      <c r="I9" s="7">
        <f t="shared" si="1"/>
        <v>7.3904438474582779E-2</v>
      </c>
    </row>
    <row r="10" spans="1:9" x14ac:dyDescent="0.25">
      <c r="A10" s="3">
        <v>207</v>
      </c>
      <c r="B10" s="3">
        <v>1</v>
      </c>
      <c r="C10" s="9">
        <v>0.12125365497076022</v>
      </c>
      <c r="D10" s="9">
        <v>6.8201754385964916E-2</v>
      </c>
      <c r="E10" s="9">
        <v>0.16369517543859649</v>
      </c>
      <c r="F10" s="4"/>
      <c r="G10">
        <f t="shared" si="0"/>
        <v>-0.66684464001510313</v>
      </c>
      <c r="H10" s="6">
        <f t="shared" si="1"/>
        <v>0.17053643364086171</v>
      </c>
      <c r="I10" s="7">
        <f t="shared" si="1"/>
        <v>7.3904438474582779E-2</v>
      </c>
    </row>
    <row r="11" spans="1:9" x14ac:dyDescent="0.25">
      <c r="A11" s="3">
        <v>212</v>
      </c>
      <c r="B11" s="3">
        <v>1</v>
      </c>
      <c r="C11" s="9">
        <v>0.113754873294347</v>
      </c>
      <c r="D11" s="9">
        <v>8.0002741228070176E-2</v>
      </c>
      <c r="E11" s="9">
        <v>0.14075657894736843</v>
      </c>
      <c r="F11" s="4"/>
      <c r="G11">
        <f t="shared" si="0"/>
        <v>-0.76831055777580981</v>
      </c>
      <c r="H11" s="6">
        <f t="shared" si="1"/>
        <v>0.17053643364086171</v>
      </c>
      <c r="I11" s="7">
        <f t="shared" si="1"/>
        <v>7.3904438474582779E-2</v>
      </c>
    </row>
    <row r="12" spans="1:9" x14ac:dyDescent="0.25">
      <c r="A12" s="3">
        <v>214</v>
      </c>
      <c r="B12" s="3">
        <v>1</v>
      </c>
      <c r="C12" s="9">
        <v>0.10866120571035433</v>
      </c>
      <c r="D12" s="9">
        <v>4.3830969887955186E-2</v>
      </c>
      <c r="E12" s="9">
        <v>0.16052539436827362</v>
      </c>
      <c r="F12" s="4"/>
      <c r="G12">
        <f t="shared" si="0"/>
        <v>-0.83723290789615457</v>
      </c>
      <c r="H12" s="6">
        <f t="shared" si="1"/>
        <v>0.17053643364086171</v>
      </c>
      <c r="I12" s="7">
        <f t="shared" si="1"/>
        <v>7.3904438474582779E-2</v>
      </c>
    </row>
    <row r="13" spans="1:9" x14ac:dyDescent="0.25">
      <c r="A13" s="3">
        <v>216</v>
      </c>
      <c r="B13" s="3">
        <v>1</v>
      </c>
      <c r="C13" s="9">
        <v>0.13100183055678408</v>
      </c>
      <c r="D13" s="9">
        <v>0.10648300438596489</v>
      </c>
      <c r="E13" s="9">
        <v>0.15061689149343943</v>
      </c>
      <c r="F13" s="4"/>
      <c r="G13">
        <f t="shared" si="0"/>
        <v>-0.53494220239119172</v>
      </c>
      <c r="H13" s="6">
        <f>H11</f>
        <v>0.17053643364086171</v>
      </c>
      <c r="I13" s="7">
        <f>I11</f>
        <v>7.3904438474582779E-2</v>
      </c>
    </row>
    <row r="14" spans="1:9" x14ac:dyDescent="0.25">
      <c r="A14" s="3">
        <v>219</v>
      </c>
      <c r="B14" s="3">
        <v>1</v>
      </c>
      <c r="C14" s="9">
        <v>0.14674707602339185</v>
      </c>
      <c r="D14" s="9">
        <v>8.7746710526315802E-2</v>
      </c>
      <c r="E14" s="9">
        <v>0.1939473684210527</v>
      </c>
      <c r="F14" s="4"/>
      <c r="G14">
        <f t="shared" si="0"/>
        <v>-0.32189348987005023</v>
      </c>
      <c r="H14" s="6">
        <f t="shared" si="1"/>
        <v>0.17053643364086171</v>
      </c>
      <c r="I14" s="7">
        <f t="shared" si="1"/>
        <v>7.3904438474582779E-2</v>
      </c>
    </row>
    <row r="15" spans="1:9" x14ac:dyDescent="0.25">
      <c r="A15" s="3">
        <v>224</v>
      </c>
      <c r="B15" s="3">
        <v>1</v>
      </c>
      <c r="C15" s="9">
        <v>0.12729741019214702</v>
      </c>
      <c r="D15" s="9">
        <v>7.9071760283060566E-2</v>
      </c>
      <c r="E15" s="9">
        <v>0.16587793011941623</v>
      </c>
      <c r="F15" s="4"/>
      <c r="G15">
        <f t="shared" si="0"/>
        <v>-0.5850666663760048</v>
      </c>
      <c r="H15" s="6">
        <f t="shared" si="1"/>
        <v>0.17053643364086171</v>
      </c>
      <c r="I15" s="7">
        <f t="shared" si="1"/>
        <v>7.3904438474582779E-2</v>
      </c>
    </row>
    <row r="16" spans="1:9" x14ac:dyDescent="0.25">
      <c r="A16" s="3">
        <v>226</v>
      </c>
      <c r="B16" s="3">
        <v>1</v>
      </c>
      <c r="C16" s="9">
        <v>0.2007162514128458</v>
      </c>
      <c r="D16" s="9">
        <v>0.14604986731534716</v>
      </c>
      <c r="E16" s="9">
        <v>0.24444935869084466</v>
      </c>
      <c r="F16" s="4"/>
      <c r="G16">
        <f t="shared" si="0"/>
        <v>0.40836272346976199</v>
      </c>
      <c r="H16" s="6">
        <f t="shared" si="1"/>
        <v>0.17053643364086171</v>
      </c>
      <c r="I16" s="7">
        <f t="shared" si="1"/>
        <v>7.3904438474582779E-2</v>
      </c>
    </row>
    <row r="17" spans="1:9" x14ac:dyDescent="0.25">
      <c r="A17" s="3">
        <v>228</v>
      </c>
      <c r="B17" s="3">
        <v>1</v>
      </c>
      <c r="C17" s="9">
        <v>0.13837110136452244</v>
      </c>
      <c r="D17" s="9">
        <v>0.10742872807017545</v>
      </c>
      <c r="E17" s="9">
        <v>0.16312500000000002</v>
      </c>
      <c r="F17" s="4"/>
      <c r="G17">
        <f t="shared" si="0"/>
        <v>-0.43522869451746904</v>
      </c>
      <c r="H17" s="6">
        <f t="shared" si="1"/>
        <v>0.17053643364086171</v>
      </c>
      <c r="I17" s="7">
        <f t="shared" si="1"/>
        <v>7.3904438474582779E-2</v>
      </c>
    </row>
    <row r="18" spans="1:9" x14ac:dyDescent="0.25">
      <c r="A18" s="3">
        <v>229</v>
      </c>
      <c r="B18" s="3">
        <v>1</v>
      </c>
      <c r="C18" s="9">
        <v>0.2110623781676414</v>
      </c>
      <c r="D18" s="9">
        <v>0.27643914473684211</v>
      </c>
      <c r="E18" s="9">
        <v>0.1587609649122807</v>
      </c>
      <c r="F18" s="4"/>
      <c r="G18">
        <f t="shared" si="0"/>
        <v>0.54835603061536509</v>
      </c>
      <c r="H18" s="6">
        <f t="shared" si="1"/>
        <v>0.17053643364086171</v>
      </c>
      <c r="I18" s="7">
        <f t="shared" si="1"/>
        <v>7.3904438474582779E-2</v>
      </c>
    </row>
    <row r="19" spans="1:9" x14ac:dyDescent="0.25">
      <c r="A19" s="3">
        <v>230</v>
      </c>
      <c r="B19" s="3">
        <v>1</v>
      </c>
      <c r="C19" s="9">
        <v>0.24024122807017548</v>
      </c>
      <c r="D19" s="9">
        <v>0.29172149122807023</v>
      </c>
      <c r="E19" s="9">
        <v>0.19905701754385968</v>
      </c>
      <c r="F19" s="4"/>
      <c r="G19">
        <f t="shared" si="0"/>
        <v>0.94317467080528117</v>
      </c>
      <c r="H19" s="6">
        <f t="shared" si="1"/>
        <v>0.17053643364086171</v>
      </c>
      <c r="I19" s="7">
        <f t="shared" si="1"/>
        <v>7.3904438474582779E-2</v>
      </c>
    </row>
    <row r="20" spans="1:9" x14ac:dyDescent="0.25">
      <c r="A20" s="10">
        <v>254</v>
      </c>
      <c r="B20" s="10">
        <v>1</v>
      </c>
      <c r="C20" s="11">
        <v>0.19476120857699805</v>
      </c>
      <c r="D20" s="11">
        <v>8.2675438596491221E-2</v>
      </c>
      <c r="E20" s="11">
        <v>0.28442982456140348</v>
      </c>
      <c r="F20" s="16"/>
      <c r="G20" s="13">
        <f t="shared" si="0"/>
        <v>0.32778511597064264</v>
      </c>
      <c r="H20" s="14">
        <f t="shared" ref="H20:I35" si="2">H19</f>
        <v>0.17053643364086171</v>
      </c>
      <c r="I20" s="15">
        <f t="shared" si="2"/>
        <v>7.3904438474582779E-2</v>
      </c>
    </row>
    <row r="21" spans="1:9" x14ac:dyDescent="0.25">
      <c r="A21" s="3">
        <v>103</v>
      </c>
      <c r="B21" s="3">
        <v>2</v>
      </c>
      <c r="C21" s="9">
        <v>0.18267665692007801</v>
      </c>
      <c r="D21" s="9">
        <v>0.18338815789473686</v>
      </c>
      <c r="E21" s="9">
        <v>0.18210745614035084</v>
      </c>
      <c r="F21" s="4"/>
      <c r="G21">
        <f t="shared" si="0"/>
        <v>-4.4542182280791154E-2</v>
      </c>
      <c r="H21" s="6">
        <f>AVERAGE(C21:C39)</f>
        <v>0.18564867717454692</v>
      </c>
      <c r="I21" s="7">
        <f>STDEV(C21:C39)</f>
        <v>6.6723723497279022E-2</v>
      </c>
    </row>
    <row r="22" spans="1:9" x14ac:dyDescent="0.25">
      <c r="A22" s="3">
        <v>104</v>
      </c>
      <c r="B22" s="3">
        <v>2</v>
      </c>
      <c r="C22" s="9">
        <v>0.13852339181286549</v>
      </c>
      <c r="D22" s="9">
        <v>6.4172149122807012E-2</v>
      </c>
      <c r="E22" s="9">
        <v>0.19800438596491227</v>
      </c>
      <c r="F22" s="4"/>
      <c r="G22">
        <f t="shared" si="0"/>
        <v>-0.70627481338932141</v>
      </c>
      <c r="H22" s="6">
        <f t="shared" si="2"/>
        <v>0.18564867717454692</v>
      </c>
      <c r="I22" s="7">
        <f t="shared" si="2"/>
        <v>6.6723723497279022E-2</v>
      </c>
    </row>
    <row r="23" spans="1:9" x14ac:dyDescent="0.25">
      <c r="A23" s="3">
        <v>108</v>
      </c>
      <c r="B23" s="3">
        <v>2</v>
      </c>
      <c r="C23" s="9">
        <v>0.35722465886939575</v>
      </c>
      <c r="D23" s="9">
        <v>0.40339912280701756</v>
      </c>
      <c r="E23" s="9">
        <v>0.3202850877192982</v>
      </c>
      <c r="F23" s="4"/>
      <c r="G23">
        <f t="shared" si="0"/>
        <v>2.5714389530711017</v>
      </c>
      <c r="H23" s="6">
        <f t="shared" si="2"/>
        <v>0.18564867717454692</v>
      </c>
      <c r="I23" s="7">
        <f t="shared" si="2"/>
        <v>6.6723723497279022E-2</v>
      </c>
    </row>
    <row r="24" spans="1:9" x14ac:dyDescent="0.25">
      <c r="A24" s="3">
        <v>151</v>
      </c>
      <c r="B24" s="3">
        <v>2</v>
      </c>
      <c r="C24" s="9">
        <v>0.19218445419103308</v>
      </c>
      <c r="D24" s="9">
        <v>7.1080043859649111E-2</v>
      </c>
      <c r="E24" s="9">
        <v>0.28906798245614029</v>
      </c>
      <c r="F24" s="4"/>
      <c r="G24">
        <f t="shared" si="0"/>
        <v>9.7952822083628072E-2</v>
      </c>
      <c r="H24" s="6">
        <f t="shared" si="2"/>
        <v>0.18564867717454692</v>
      </c>
      <c r="I24" s="7">
        <f t="shared" si="2"/>
        <v>6.6723723497279022E-2</v>
      </c>
    </row>
    <row r="25" spans="1:9" x14ac:dyDescent="0.25">
      <c r="A25" s="3">
        <v>153</v>
      </c>
      <c r="B25" s="3">
        <v>2</v>
      </c>
      <c r="C25" s="9">
        <v>0.29454764361885105</v>
      </c>
      <c r="D25" s="9">
        <v>0.45231645289694833</v>
      </c>
      <c r="E25" s="9">
        <v>0.16833259619637328</v>
      </c>
      <c r="F25" s="4"/>
      <c r="G25">
        <f t="shared" si="0"/>
        <v>1.6320876704182286</v>
      </c>
      <c r="H25" s="6">
        <f t="shared" si="2"/>
        <v>0.18564867717454692</v>
      </c>
      <c r="I25" s="7">
        <f t="shared" si="2"/>
        <v>6.6723723497279022E-2</v>
      </c>
    </row>
    <row r="26" spans="1:9" x14ac:dyDescent="0.25">
      <c r="A26" s="3">
        <v>154</v>
      </c>
      <c r="B26" s="3">
        <v>2</v>
      </c>
      <c r="C26" s="9">
        <v>0.21346257801366164</v>
      </c>
      <c r="D26" s="9">
        <v>0.21840446704997787</v>
      </c>
      <c r="E26" s="9">
        <v>0.20950906678460859</v>
      </c>
      <c r="F26" s="4"/>
      <c r="G26">
        <f t="shared" si="0"/>
        <v>0.41685174899223015</v>
      </c>
      <c r="H26" s="6">
        <f t="shared" si="2"/>
        <v>0.18564867717454692</v>
      </c>
      <c r="I26" s="7">
        <f t="shared" si="2"/>
        <v>6.6723723497279022E-2</v>
      </c>
    </row>
    <row r="27" spans="1:9" x14ac:dyDescent="0.25">
      <c r="A27" s="3">
        <v>201</v>
      </c>
      <c r="B27" s="3">
        <v>2</v>
      </c>
      <c r="C27" s="9">
        <v>0.18404536445716804</v>
      </c>
      <c r="D27" s="9">
        <v>0.13415271966527198</v>
      </c>
      <c r="E27" s="9">
        <v>0.22395948029068488</v>
      </c>
      <c r="F27" s="4"/>
      <c r="G27">
        <f t="shared" si="0"/>
        <v>-2.4029125374639155E-2</v>
      </c>
      <c r="H27" s="6">
        <f t="shared" si="2"/>
        <v>0.18564867717454692</v>
      </c>
      <c r="I27" s="7">
        <f t="shared" si="2"/>
        <v>6.6723723497279022E-2</v>
      </c>
    </row>
    <row r="28" spans="1:9" x14ac:dyDescent="0.25">
      <c r="A28" s="3">
        <v>202</v>
      </c>
      <c r="B28" s="3">
        <v>2</v>
      </c>
      <c r="C28" s="9">
        <v>0.19663742690058481</v>
      </c>
      <c r="D28" s="9">
        <v>0.14361293859649121</v>
      </c>
      <c r="E28" s="9">
        <v>0.23905701754385963</v>
      </c>
      <c r="F28" s="4"/>
      <c r="G28">
        <f t="shared" si="0"/>
        <v>0.164690295296335</v>
      </c>
      <c r="H28" s="6">
        <f t="shared" si="2"/>
        <v>0.18564867717454692</v>
      </c>
      <c r="I28" s="7">
        <f t="shared" si="2"/>
        <v>6.6723723497279022E-2</v>
      </c>
    </row>
    <row r="29" spans="1:9" x14ac:dyDescent="0.25">
      <c r="A29" s="3">
        <v>203</v>
      </c>
      <c r="B29" s="3">
        <v>2</v>
      </c>
      <c r="C29" s="9">
        <v>0.13868177387914232</v>
      </c>
      <c r="D29" s="9">
        <v>0.12842653508771928</v>
      </c>
      <c r="E29" s="9">
        <v>0.1468859649122807</v>
      </c>
      <c r="F29" s="4"/>
      <c r="G29">
        <f t="shared" si="0"/>
        <v>-0.70390111393168719</v>
      </c>
      <c r="H29" s="6">
        <f t="shared" si="2"/>
        <v>0.18564867717454692</v>
      </c>
      <c r="I29" s="7">
        <f t="shared" si="2"/>
        <v>6.6723723497279022E-2</v>
      </c>
    </row>
    <row r="30" spans="1:9" x14ac:dyDescent="0.25">
      <c r="A30" s="3">
        <v>210</v>
      </c>
      <c r="B30" s="3">
        <v>2</v>
      </c>
      <c r="C30" s="9">
        <v>0.12019980506822615</v>
      </c>
      <c r="D30" s="9">
        <v>0.11659813596491229</v>
      </c>
      <c r="E30" s="9">
        <v>0.12308114035087722</v>
      </c>
      <c r="F30" s="4"/>
      <c r="G30">
        <f t="shared" si="0"/>
        <v>-0.98089358141096172</v>
      </c>
      <c r="H30" s="6">
        <f t="shared" si="2"/>
        <v>0.18564867717454692</v>
      </c>
      <c r="I30" s="7">
        <f t="shared" si="2"/>
        <v>6.6723723497279022E-2</v>
      </c>
    </row>
    <row r="31" spans="1:9" x14ac:dyDescent="0.25">
      <c r="A31" s="3">
        <v>213</v>
      </c>
      <c r="B31" s="3">
        <v>2</v>
      </c>
      <c r="C31" s="9">
        <v>0.11092227095516571</v>
      </c>
      <c r="D31" s="9">
        <v>4.6683114035087722E-2</v>
      </c>
      <c r="E31" s="9">
        <v>0.16231359649122809</v>
      </c>
      <c r="F31" s="4"/>
      <c r="G31">
        <f t="shared" si="0"/>
        <v>-1.1199375919485148</v>
      </c>
      <c r="H31" s="6">
        <f t="shared" si="2"/>
        <v>0.18564867717454692</v>
      </c>
      <c r="I31" s="7">
        <f t="shared" si="2"/>
        <v>6.6723723497279022E-2</v>
      </c>
    </row>
    <row r="32" spans="1:9" x14ac:dyDescent="0.25">
      <c r="A32" s="3">
        <v>220</v>
      </c>
      <c r="B32" s="3">
        <v>2</v>
      </c>
      <c r="C32" s="9">
        <v>0.12069931773879142</v>
      </c>
      <c r="D32" s="9">
        <v>0.10439967105263159</v>
      </c>
      <c r="E32" s="9">
        <v>0.13373903508771928</v>
      </c>
      <c r="F32" s="4"/>
      <c r="G32">
        <f t="shared" si="0"/>
        <v>-0.97340729850611707</v>
      </c>
      <c r="H32" s="6">
        <f t="shared" si="2"/>
        <v>0.18564867717454692</v>
      </c>
      <c r="I32" s="7">
        <f t="shared" si="2"/>
        <v>6.6723723497279022E-2</v>
      </c>
    </row>
    <row r="33" spans="1:9" x14ac:dyDescent="0.25">
      <c r="A33" s="3">
        <v>221</v>
      </c>
      <c r="B33" s="3">
        <v>2</v>
      </c>
      <c r="C33" s="9">
        <v>0.21054474421347488</v>
      </c>
      <c r="D33" s="9">
        <v>0.17434210526315791</v>
      </c>
      <c r="E33" s="9">
        <v>0.23950685537372846</v>
      </c>
      <c r="F33" s="4"/>
      <c r="G33">
        <f t="shared" si="0"/>
        <v>0.37312166848637007</v>
      </c>
      <c r="H33" s="6">
        <f t="shared" si="2"/>
        <v>0.18564867717454692</v>
      </c>
      <c r="I33" s="7">
        <f t="shared" si="2"/>
        <v>6.6723723497279022E-2</v>
      </c>
    </row>
    <row r="34" spans="1:9" x14ac:dyDescent="0.25">
      <c r="A34" s="3">
        <v>225</v>
      </c>
      <c r="B34" s="3">
        <v>2</v>
      </c>
      <c r="C34" s="9">
        <v>0.23396686159844057</v>
      </c>
      <c r="D34" s="9">
        <v>0.26445997807017541</v>
      </c>
      <c r="E34" s="9">
        <v>0.20957236842105265</v>
      </c>
      <c r="F34" s="4"/>
      <c r="G34">
        <f t="shared" ref="G34:G65" si="3">(C34-H34)/I34</f>
        <v>0.72415299823403978</v>
      </c>
      <c r="H34" s="6">
        <f t="shared" si="2"/>
        <v>0.18564867717454692</v>
      </c>
      <c r="I34" s="7">
        <f t="shared" si="2"/>
        <v>6.6723723497279022E-2</v>
      </c>
    </row>
    <row r="35" spans="1:9" x14ac:dyDescent="0.25">
      <c r="A35" s="3">
        <v>231</v>
      </c>
      <c r="B35" s="3">
        <v>2</v>
      </c>
      <c r="C35" s="9">
        <v>0.192958089668616</v>
      </c>
      <c r="D35" s="9">
        <v>0.12129934210526315</v>
      </c>
      <c r="E35" s="9">
        <v>0.25028508771929825</v>
      </c>
      <c r="F35" s="4"/>
      <c r="G35">
        <f t="shared" si="3"/>
        <v>0.10954743097284064</v>
      </c>
      <c r="H35" s="6">
        <f t="shared" si="2"/>
        <v>0.18564867717454692</v>
      </c>
      <c r="I35" s="7">
        <f t="shared" si="2"/>
        <v>6.6723723497279022E-2</v>
      </c>
    </row>
    <row r="36" spans="1:9" x14ac:dyDescent="0.25">
      <c r="A36" s="3">
        <v>251</v>
      </c>
      <c r="B36" s="3">
        <v>2</v>
      </c>
      <c r="C36" s="9">
        <v>9.9890350877192988E-2</v>
      </c>
      <c r="D36" s="9">
        <v>7.280701754385964E-2</v>
      </c>
      <c r="E36" s="9">
        <v>0.12155701754385968</v>
      </c>
      <c r="F36" s="4"/>
      <c r="G36">
        <f t="shared" si="3"/>
        <v>-1.2852748887860124</v>
      </c>
      <c r="H36" s="6">
        <f t="shared" ref="H36:I51" si="4">H35</f>
        <v>0.18564867717454692</v>
      </c>
      <c r="I36" s="7">
        <f t="shared" si="4"/>
        <v>6.6723723497279022E-2</v>
      </c>
    </row>
    <row r="37" spans="1:9" x14ac:dyDescent="0.25">
      <c r="A37" s="3">
        <v>252</v>
      </c>
      <c r="B37" s="3">
        <v>2</v>
      </c>
      <c r="C37" s="9">
        <v>0.13086622807017542</v>
      </c>
      <c r="D37" s="9">
        <v>9.8752741228070179E-2</v>
      </c>
      <c r="E37" s="9">
        <v>0.15655701754385964</v>
      </c>
      <c r="F37" s="4"/>
      <c r="G37">
        <f t="shared" si="3"/>
        <v>-0.82103405255262041</v>
      </c>
      <c r="H37" s="6">
        <f t="shared" si="4"/>
        <v>0.18564867717454692</v>
      </c>
      <c r="I37" s="7">
        <f t="shared" si="4"/>
        <v>6.6723723497279022E-2</v>
      </c>
    </row>
    <row r="38" spans="1:9" x14ac:dyDescent="0.25">
      <c r="A38" s="3">
        <v>255</v>
      </c>
      <c r="B38" s="3">
        <v>2</v>
      </c>
      <c r="C38" s="9">
        <v>0.25609161793372315</v>
      </c>
      <c r="D38" s="9">
        <v>0.29809484649122803</v>
      </c>
      <c r="E38" s="9">
        <v>0.22248903508771939</v>
      </c>
      <c r="F38" s="4"/>
      <c r="G38">
        <f t="shared" si="3"/>
        <v>1.0557405532388924</v>
      </c>
      <c r="H38" s="6">
        <f t="shared" si="4"/>
        <v>0.18564867717454692</v>
      </c>
      <c r="I38" s="7">
        <f t="shared" si="4"/>
        <v>6.6723723497279022E-2</v>
      </c>
    </row>
    <row r="39" spans="1:9" x14ac:dyDescent="0.25">
      <c r="A39" s="10">
        <v>257</v>
      </c>
      <c r="B39" s="10">
        <v>2</v>
      </c>
      <c r="C39" s="11">
        <v>0.15320163152980487</v>
      </c>
      <c r="D39" s="11">
        <v>0.11760559486952674</v>
      </c>
      <c r="E39" s="11">
        <v>0.18167846085802736</v>
      </c>
      <c r="F39" s="12"/>
      <c r="G39" s="13">
        <f t="shared" si="3"/>
        <v>-0.48628949261300186</v>
      </c>
      <c r="H39" s="14">
        <f t="shared" si="4"/>
        <v>0.18564867717454692</v>
      </c>
      <c r="I39" s="15">
        <f t="shared" si="4"/>
        <v>6.6723723497279022E-2</v>
      </c>
    </row>
    <row r="40" spans="1:9" x14ac:dyDescent="0.25">
      <c r="A40" s="3">
        <v>101</v>
      </c>
      <c r="B40" s="3">
        <v>3</v>
      </c>
      <c r="C40" s="9">
        <v>6.8695175438596476E-2</v>
      </c>
      <c r="D40" s="9">
        <v>3.2593201754385952E-2</v>
      </c>
      <c r="E40" s="9">
        <v>9.7576754385964887E-2</v>
      </c>
      <c r="F40" s="4"/>
      <c r="G40">
        <f t="shared" si="3"/>
        <v>-1.257669003370999</v>
      </c>
      <c r="H40" s="6">
        <f>AVERAGE(C40:C57)</f>
        <v>0.18792227517745375</v>
      </c>
      <c r="I40" s="7">
        <f>STDEV(C40:C57)</f>
        <v>9.4800062193857337E-2</v>
      </c>
    </row>
    <row r="41" spans="1:9" x14ac:dyDescent="0.25">
      <c r="A41" s="3">
        <v>106</v>
      </c>
      <c r="B41" s="3">
        <v>3</v>
      </c>
      <c r="C41" s="9">
        <v>0.19948830409356724</v>
      </c>
      <c r="D41" s="9">
        <v>0.19342105263157894</v>
      </c>
      <c r="E41" s="9">
        <v>0.20434210526315791</v>
      </c>
      <c r="F41" s="4"/>
      <c r="G41">
        <f t="shared" si="3"/>
        <v>0.12200444439015283</v>
      </c>
      <c r="H41" s="6">
        <f t="shared" si="4"/>
        <v>0.18792227517745375</v>
      </c>
      <c r="I41" s="7">
        <f t="shared" si="4"/>
        <v>9.4800062193857337E-2</v>
      </c>
    </row>
    <row r="42" spans="1:9" x14ac:dyDescent="0.25">
      <c r="A42" s="3">
        <v>107</v>
      </c>
      <c r="B42" s="3">
        <v>3</v>
      </c>
      <c r="C42" s="9">
        <v>0.44028386939571157</v>
      </c>
      <c r="D42" s="9">
        <v>0.64728618421052631</v>
      </c>
      <c r="E42" s="9">
        <v>0.27468201754385968</v>
      </c>
      <c r="F42" s="4"/>
      <c r="G42">
        <f t="shared" si="3"/>
        <v>2.6620403866634788</v>
      </c>
      <c r="H42" s="6">
        <f t="shared" si="4"/>
        <v>0.18792227517745375</v>
      </c>
      <c r="I42" s="7">
        <f t="shared" si="4"/>
        <v>9.4800062193857337E-2</v>
      </c>
    </row>
    <row r="43" spans="1:9" x14ac:dyDescent="0.25">
      <c r="A43" s="3">
        <v>109</v>
      </c>
      <c r="B43" s="3">
        <v>3</v>
      </c>
      <c r="C43" s="9">
        <v>0.12603813455206644</v>
      </c>
      <c r="D43" s="9">
        <v>7.386112339672711E-2</v>
      </c>
      <c r="E43" s="9">
        <v>0.16777974347633789</v>
      </c>
      <c r="F43" s="4"/>
      <c r="G43">
        <f t="shared" si="3"/>
        <v>-0.65278586525439164</v>
      </c>
      <c r="H43" s="6">
        <f t="shared" si="4"/>
        <v>0.18792227517745375</v>
      </c>
      <c r="I43" s="7">
        <f t="shared" si="4"/>
        <v>9.4800062193857337E-2</v>
      </c>
    </row>
    <row r="44" spans="1:9" x14ac:dyDescent="0.25">
      <c r="A44" s="3">
        <v>156</v>
      </c>
      <c r="B44" s="3">
        <v>3</v>
      </c>
      <c r="C44" s="9">
        <v>0.15883893762183235</v>
      </c>
      <c r="D44" s="9">
        <v>0.18636239035087721</v>
      </c>
      <c r="E44" s="9">
        <v>0.13682017543859654</v>
      </c>
      <c r="F44" s="4"/>
      <c r="G44">
        <f t="shared" si="3"/>
        <v>-0.30678605986722529</v>
      </c>
      <c r="H44" s="6">
        <f t="shared" si="4"/>
        <v>0.18792227517745375</v>
      </c>
      <c r="I44" s="7">
        <f t="shared" si="4"/>
        <v>9.4800062193857337E-2</v>
      </c>
    </row>
    <row r="45" spans="1:9" x14ac:dyDescent="0.25">
      <c r="A45" s="3">
        <v>204</v>
      </c>
      <c r="B45" s="3">
        <v>3</v>
      </c>
      <c r="C45" s="9">
        <v>0.18478313840155941</v>
      </c>
      <c r="D45" s="9">
        <v>0.16270559210526314</v>
      </c>
      <c r="E45" s="9">
        <v>0.20244517543859644</v>
      </c>
      <c r="F45" s="4"/>
      <c r="G45">
        <f t="shared" si="3"/>
        <v>-3.3113235405638153E-2</v>
      </c>
      <c r="H45" s="6">
        <f t="shared" si="4"/>
        <v>0.18792227517745375</v>
      </c>
      <c r="I45" s="7">
        <f t="shared" si="4"/>
        <v>9.4800062193857337E-2</v>
      </c>
    </row>
    <row r="46" spans="1:9" x14ac:dyDescent="0.25">
      <c r="A46" s="3">
        <v>208</v>
      </c>
      <c r="B46" s="3">
        <v>3</v>
      </c>
      <c r="C46" s="9">
        <v>0.1277899610136452</v>
      </c>
      <c r="D46" s="9">
        <v>8.8925438596491213E-2</v>
      </c>
      <c r="E46" s="9">
        <v>0.1588815789473684</v>
      </c>
      <c r="F46" s="4"/>
      <c r="G46">
        <f t="shared" si="3"/>
        <v>-0.63430669529354877</v>
      </c>
      <c r="H46" s="6">
        <f t="shared" si="4"/>
        <v>0.18792227517745375</v>
      </c>
      <c r="I46" s="7">
        <f t="shared" si="4"/>
        <v>9.4800062193857337E-2</v>
      </c>
    </row>
    <row r="47" spans="1:9" x14ac:dyDescent="0.25">
      <c r="A47" s="3">
        <v>209</v>
      </c>
      <c r="B47" s="3">
        <v>3</v>
      </c>
      <c r="C47" s="9">
        <v>0.12799098440545806</v>
      </c>
      <c r="D47" s="9">
        <v>0.10250822368421054</v>
      </c>
      <c r="E47" s="9">
        <v>0.14837719298245614</v>
      </c>
      <c r="F47" s="4"/>
      <c r="G47">
        <f t="shared" si="3"/>
        <v>-0.63218619677107124</v>
      </c>
      <c r="H47" s="6">
        <f t="shared" si="4"/>
        <v>0.18792227517745375</v>
      </c>
      <c r="I47" s="7">
        <f t="shared" si="4"/>
        <v>9.4800062193857337E-2</v>
      </c>
    </row>
    <row r="48" spans="1:9" x14ac:dyDescent="0.25">
      <c r="A48" s="3">
        <v>211</v>
      </c>
      <c r="B48" s="3">
        <v>3</v>
      </c>
      <c r="C48" s="9">
        <v>0.11985867446393764</v>
      </c>
      <c r="D48" s="9">
        <v>8.0756578947368415E-2</v>
      </c>
      <c r="E48" s="9">
        <v>0.15114035087719299</v>
      </c>
      <c r="F48" s="4"/>
      <c r="G48">
        <f t="shared" si="3"/>
        <v>-0.7179700006349401</v>
      </c>
      <c r="H48" s="6">
        <f t="shared" si="4"/>
        <v>0.18792227517745375</v>
      </c>
      <c r="I48" s="7">
        <f t="shared" si="4"/>
        <v>9.4800062193857337E-2</v>
      </c>
    </row>
    <row r="49" spans="1:9" x14ac:dyDescent="0.25">
      <c r="A49" s="3">
        <v>215</v>
      </c>
      <c r="B49" s="3">
        <v>3</v>
      </c>
      <c r="C49" s="9">
        <v>0.27879845651710972</v>
      </c>
      <c r="D49" s="9">
        <v>0.30979217344832666</v>
      </c>
      <c r="E49" s="9">
        <v>0.25400348297213626</v>
      </c>
      <c r="F49" s="4"/>
      <c r="G49">
        <f t="shared" si="3"/>
        <v>0.95860887890371427</v>
      </c>
      <c r="H49" s="6">
        <f t="shared" si="4"/>
        <v>0.18792227517745375</v>
      </c>
      <c r="I49" s="7">
        <f t="shared" si="4"/>
        <v>9.4800062193857337E-2</v>
      </c>
    </row>
    <row r="50" spans="1:9" x14ac:dyDescent="0.25">
      <c r="A50" s="3">
        <v>217</v>
      </c>
      <c r="B50" s="3">
        <v>3</v>
      </c>
      <c r="C50" s="9">
        <v>9.833790586997479E-2</v>
      </c>
      <c r="D50" s="9">
        <v>4.7074111796226982E-2</v>
      </c>
      <c r="E50" s="9">
        <v>0.13934894112897303</v>
      </c>
      <c r="F50" s="4"/>
      <c r="G50">
        <f t="shared" si="3"/>
        <v>-0.94498217864337708</v>
      </c>
      <c r="H50" s="6">
        <f t="shared" si="4"/>
        <v>0.18792227517745375</v>
      </c>
      <c r="I50" s="7">
        <f t="shared" si="4"/>
        <v>9.4800062193857337E-2</v>
      </c>
    </row>
    <row r="51" spans="1:9" x14ac:dyDescent="0.25">
      <c r="A51" s="3">
        <v>218</v>
      </c>
      <c r="B51" s="3">
        <v>3</v>
      </c>
      <c r="C51" s="9">
        <v>0.14139254385964911</v>
      </c>
      <c r="D51" s="9">
        <v>5.7031250000000006E-2</v>
      </c>
      <c r="E51" s="9">
        <v>0.20888157894736842</v>
      </c>
      <c r="F51" s="4"/>
      <c r="G51">
        <f t="shared" si="3"/>
        <v>-0.49081962860589318</v>
      </c>
      <c r="H51" s="6">
        <f t="shared" si="4"/>
        <v>0.18792227517745375</v>
      </c>
      <c r="I51" s="7">
        <f t="shared" si="4"/>
        <v>9.4800062193857337E-2</v>
      </c>
    </row>
    <row r="52" spans="1:9" x14ac:dyDescent="0.25">
      <c r="A52" s="3">
        <v>222</v>
      </c>
      <c r="B52" s="3">
        <v>3</v>
      </c>
      <c r="C52" s="9">
        <v>0.21057545825347687</v>
      </c>
      <c r="D52" s="9">
        <v>0.14719703670942061</v>
      </c>
      <c r="E52" s="9">
        <v>0.26127819548872189</v>
      </c>
      <c r="F52" s="4"/>
      <c r="G52">
        <f t="shared" si="3"/>
        <v>0.23895747061536168</v>
      </c>
      <c r="H52" s="6">
        <f t="shared" ref="H52:I57" si="5">H51</f>
        <v>0.18792227517745375</v>
      </c>
      <c r="I52" s="7">
        <f t="shared" si="5"/>
        <v>9.4800062193857337E-2</v>
      </c>
    </row>
    <row r="53" spans="1:9" x14ac:dyDescent="0.25">
      <c r="A53" s="3">
        <v>223</v>
      </c>
      <c r="B53" s="3">
        <v>3</v>
      </c>
      <c r="C53" s="9">
        <v>0.1890203449800972</v>
      </c>
      <c r="D53" s="9">
        <v>0.18267636001769122</v>
      </c>
      <c r="E53" s="9">
        <v>0.19409553295002197</v>
      </c>
      <c r="F53" s="4"/>
      <c r="G53">
        <f t="shared" si="3"/>
        <v>1.1583007196746431E-2</v>
      </c>
      <c r="H53" s="6">
        <f t="shared" si="5"/>
        <v>0.18792227517745375</v>
      </c>
      <c r="I53" s="7">
        <f t="shared" si="5"/>
        <v>9.4800062193857337E-2</v>
      </c>
    </row>
    <row r="54" spans="1:9" x14ac:dyDescent="0.25">
      <c r="A54" s="3">
        <v>227</v>
      </c>
      <c r="B54" s="3">
        <v>3</v>
      </c>
      <c r="C54" s="9">
        <v>0.29128289473684205</v>
      </c>
      <c r="D54" s="9">
        <v>9.2420504385964886E-2</v>
      </c>
      <c r="E54" s="9">
        <v>0.45037280701754384</v>
      </c>
      <c r="F54" s="4"/>
      <c r="G54">
        <f t="shared" si="3"/>
        <v>1.0903011787906365</v>
      </c>
      <c r="H54" s="6">
        <f t="shared" si="5"/>
        <v>0.18792227517745375</v>
      </c>
      <c r="I54" s="7">
        <f t="shared" si="5"/>
        <v>9.4800062193857337E-2</v>
      </c>
    </row>
    <row r="55" spans="1:9" x14ac:dyDescent="0.25">
      <c r="A55" s="3">
        <v>232</v>
      </c>
      <c r="B55" s="3">
        <v>3</v>
      </c>
      <c r="C55" s="9">
        <v>9.9744152046783607E-2</v>
      </c>
      <c r="D55" s="9">
        <v>5.9073464912280695E-2</v>
      </c>
      <c r="E55" s="9">
        <v>0.13228070175438594</v>
      </c>
      <c r="F55" s="4"/>
      <c r="G55">
        <f t="shared" si="3"/>
        <v>-0.93014836794467548</v>
      </c>
      <c r="H55" s="6">
        <f t="shared" si="5"/>
        <v>0.18792227517745375</v>
      </c>
      <c r="I55" s="7">
        <f t="shared" si="5"/>
        <v>9.4800062193857337E-2</v>
      </c>
    </row>
    <row r="56" spans="1:9" x14ac:dyDescent="0.25">
      <c r="A56" s="3">
        <v>253</v>
      </c>
      <c r="B56" s="3">
        <v>3</v>
      </c>
      <c r="C56" s="9">
        <v>0.33213328460038988</v>
      </c>
      <c r="D56" s="9">
        <v>8.0756578947368415E-2</v>
      </c>
      <c r="E56" s="9">
        <v>0.53323464912280705</v>
      </c>
      <c r="F56" s="4"/>
      <c r="G56">
        <f t="shared" si="3"/>
        <v>1.5212121815704929</v>
      </c>
      <c r="H56" s="6">
        <f t="shared" si="5"/>
        <v>0.18792227517745375</v>
      </c>
      <c r="I56" s="7">
        <f t="shared" si="5"/>
        <v>9.4800062193857337E-2</v>
      </c>
    </row>
    <row r="57" spans="1:9" x14ac:dyDescent="0.25">
      <c r="A57" s="3">
        <v>256</v>
      </c>
      <c r="B57" s="3">
        <v>3</v>
      </c>
      <c r="C57" s="9">
        <v>0.18754873294346974</v>
      </c>
      <c r="D57" s="9">
        <v>7.4972587719298239E-2</v>
      </c>
      <c r="E57" s="9">
        <v>0.27760964912280695</v>
      </c>
      <c r="F57" s="4"/>
      <c r="G57">
        <f t="shared" si="3"/>
        <v>-3.9403163388241676E-3</v>
      </c>
      <c r="H57" s="6">
        <f t="shared" si="5"/>
        <v>0.18792227517745375</v>
      </c>
      <c r="I57" s="7">
        <f t="shared" si="5"/>
        <v>9.4800062193857337E-2</v>
      </c>
    </row>
  </sheetData>
  <conditionalFormatting sqref="G2:G57">
    <cfRule type="cellIs" dxfId="1" priority="1" operator="greaterThanOr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/>
  </sheetViews>
  <sheetFormatPr baseColWidth="10" defaultRowHeight="15" x14ac:dyDescent="0.25"/>
  <cols>
    <col min="1" max="5" width="11.42578125" style="1"/>
    <col min="6" max="6" width="12.7109375" style="1" customWidth="1"/>
    <col min="7" max="7" width="12.7109375" bestFit="1" customWidth="1"/>
  </cols>
  <sheetData>
    <row r="1" spans="1:9" ht="15.75" x14ac:dyDescent="0.25">
      <c r="A1" s="2" t="s">
        <v>0</v>
      </c>
      <c r="B1" s="2" t="s">
        <v>7</v>
      </c>
      <c r="C1" s="2" t="s">
        <v>4</v>
      </c>
      <c r="D1" s="2" t="s">
        <v>5</v>
      </c>
      <c r="E1" s="2" t="s">
        <v>6</v>
      </c>
      <c r="F1" s="8"/>
      <c r="G1" s="2" t="s">
        <v>2</v>
      </c>
      <c r="H1" s="5" t="s">
        <v>3</v>
      </c>
      <c r="I1" s="5" t="s">
        <v>1</v>
      </c>
    </row>
    <row r="2" spans="1:9" x14ac:dyDescent="0.25">
      <c r="A2" s="3">
        <v>102</v>
      </c>
      <c r="B2" s="3">
        <v>1</v>
      </c>
      <c r="C2" s="9">
        <v>0.19476730019493182</v>
      </c>
      <c r="D2" s="9">
        <v>0.10529057017543861</v>
      </c>
      <c r="E2" s="9">
        <v>0.26634868421052638</v>
      </c>
      <c r="F2" s="4"/>
      <c r="G2">
        <f t="shared" ref="G2:G33" si="0">(C2-H2)/I2</f>
        <v>1.0111817583521574</v>
      </c>
      <c r="H2" s="6">
        <f>AVERAGE(C2:C20)</f>
        <v>0.1484425602704168</v>
      </c>
      <c r="I2" s="7">
        <f>STDEV(C2:C20)</f>
        <v>4.5812475889603438E-2</v>
      </c>
    </row>
    <row r="3" spans="1:9" x14ac:dyDescent="0.25">
      <c r="A3" s="3">
        <v>105</v>
      </c>
      <c r="B3" s="3">
        <v>1</v>
      </c>
      <c r="C3" s="9">
        <v>0.13045981472856175</v>
      </c>
      <c r="D3" s="9">
        <v>0.11050302748020492</v>
      </c>
      <c r="E3" s="9">
        <v>0.14642524452724728</v>
      </c>
      <c r="F3" s="4"/>
      <c r="G3">
        <f t="shared" si="0"/>
        <v>-0.39252944078353147</v>
      </c>
      <c r="H3" s="6">
        <f>H2</f>
        <v>0.1484425602704168</v>
      </c>
      <c r="I3" s="7">
        <f>I2</f>
        <v>4.5812475889603438E-2</v>
      </c>
    </row>
    <row r="4" spans="1:9" x14ac:dyDescent="0.25">
      <c r="A4" s="3">
        <v>110</v>
      </c>
      <c r="B4" s="3">
        <v>1</v>
      </c>
      <c r="C4" s="9">
        <v>0.13815789473684212</v>
      </c>
      <c r="D4" s="9">
        <v>0.13777412280701756</v>
      </c>
      <c r="E4" s="9">
        <v>0.13846491228070176</v>
      </c>
      <c r="F4" s="4"/>
      <c r="G4">
        <f t="shared" si="0"/>
        <v>-0.22449486376501773</v>
      </c>
      <c r="H4" s="6">
        <f t="shared" ref="H4:I19" si="1">H3</f>
        <v>0.1484425602704168</v>
      </c>
      <c r="I4" s="7">
        <f t="shared" si="1"/>
        <v>4.5812475889603438E-2</v>
      </c>
    </row>
    <row r="5" spans="1:9" x14ac:dyDescent="0.25">
      <c r="A5" s="3">
        <v>111</v>
      </c>
      <c r="B5" s="3">
        <v>1</v>
      </c>
      <c r="C5" s="9">
        <v>0.15289351851851851</v>
      </c>
      <c r="D5" s="9">
        <v>0.1763294956140351</v>
      </c>
      <c r="E5" s="9">
        <v>0.13414473684210529</v>
      </c>
      <c r="F5" s="4"/>
      <c r="G5">
        <f t="shared" si="0"/>
        <v>9.7156029262146892E-2</v>
      </c>
      <c r="H5" s="6">
        <f t="shared" si="1"/>
        <v>0.1484425602704168</v>
      </c>
      <c r="I5" s="7">
        <f t="shared" si="1"/>
        <v>4.5812475889603438E-2</v>
      </c>
    </row>
    <row r="6" spans="1:9" x14ac:dyDescent="0.25">
      <c r="A6" s="3">
        <v>152</v>
      </c>
      <c r="B6" s="3">
        <v>1</v>
      </c>
      <c r="C6" s="9">
        <v>0.25271076998050679</v>
      </c>
      <c r="D6" s="9">
        <v>0.18242872807017546</v>
      </c>
      <c r="E6" s="9">
        <v>0.30893640350877194</v>
      </c>
      <c r="F6" s="4"/>
      <c r="G6">
        <f t="shared" si="0"/>
        <v>2.2759784902555844</v>
      </c>
      <c r="H6" s="6">
        <f t="shared" si="1"/>
        <v>0.1484425602704168</v>
      </c>
      <c r="I6" s="7">
        <f t="shared" si="1"/>
        <v>4.5812475889603438E-2</v>
      </c>
    </row>
    <row r="7" spans="1:9" x14ac:dyDescent="0.25">
      <c r="A7" s="3">
        <v>155</v>
      </c>
      <c r="B7" s="3">
        <v>1</v>
      </c>
      <c r="C7" s="9">
        <v>0.15039595516569204</v>
      </c>
      <c r="D7" s="9">
        <v>0.12097039473684211</v>
      </c>
      <c r="E7" s="9">
        <v>0.17393640350877188</v>
      </c>
      <c r="F7" s="4"/>
      <c r="G7">
        <f t="shared" si="0"/>
        <v>4.2638928749068945E-2</v>
      </c>
      <c r="H7" s="6">
        <f t="shared" si="1"/>
        <v>0.1484425602704168</v>
      </c>
      <c r="I7" s="7">
        <f t="shared" si="1"/>
        <v>4.5812475889603438E-2</v>
      </c>
    </row>
    <row r="8" spans="1:9" x14ac:dyDescent="0.25">
      <c r="A8" s="3">
        <v>205</v>
      </c>
      <c r="B8" s="3">
        <v>1</v>
      </c>
      <c r="C8" s="9">
        <v>0.22624878167641324</v>
      </c>
      <c r="D8" s="9">
        <v>0.13814418859649122</v>
      </c>
      <c r="E8" s="9">
        <v>0.29673245614035082</v>
      </c>
      <c r="F8" s="4"/>
      <c r="G8">
        <f t="shared" si="0"/>
        <v>1.6983631618926227</v>
      </c>
      <c r="H8" s="6">
        <f t="shared" si="1"/>
        <v>0.1484425602704168</v>
      </c>
      <c r="I8" s="7">
        <f t="shared" si="1"/>
        <v>4.5812475889603438E-2</v>
      </c>
    </row>
    <row r="9" spans="1:9" x14ac:dyDescent="0.25">
      <c r="A9" s="3">
        <v>206</v>
      </c>
      <c r="B9" s="3">
        <v>1</v>
      </c>
      <c r="C9" s="9">
        <v>8.3345516569200792E-2</v>
      </c>
      <c r="D9" s="9">
        <v>3.8185307017543864E-2</v>
      </c>
      <c r="E9" s="9">
        <v>0.11947368421052633</v>
      </c>
      <c r="F9" s="4"/>
      <c r="G9">
        <f t="shared" si="0"/>
        <v>-1.4209457672203427</v>
      </c>
      <c r="H9" s="6">
        <f t="shared" si="1"/>
        <v>0.1484425602704168</v>
      </c>
      <c r="I9" s="7">
        <f t="shared" si="1"/>
        <v>4.5812475889603438E-2</v>
      </c>
    </row>
    <row r="10" spans="1:9" x14ac:dyDescent="0.25">
      <c r="A10" s="3">
        <v>207</v>
      </c>
      <c r="B10" s="3">
        <v>1</v>
      </c>
      <c r="C10" s="9">
        <v>0.11175073099415204</v>
      </c>
      <c r="D10" s="9">
        <v>5.7702850877192978E-2</v>
      </c>
      <c r="E10" s="9">
        <v>0.1549890350877193</v>
      </c>
      <c r="F10" s="4"/>
      <c r="G10">
        <f t="shared" si="0"/>
        <v>-0.80091347528744905</v>
      </c>
      <c r="H10" s="6">
        <f t="shared" si="1"/>
        <v>0.1484425602704168</v>
      </c>
      <c r="I10" s="7">
        <f t="shared" si="1"/>
        <v>4.5812475889603438E-2</v>
      </c>
    </row>
    <row r="11" spans="1:9" x14ac:dyDescent="0.25">
      <c r="A11" s="3">
        <v>212</v>
      </c>
      <c r="B11" s="3">
        <v>1</v>
      </c>
      <c r="C11" s="9">
        <v>8.680555555555558E-2</v>
      </c>
      <c r="D11" s="9">
        <v>5.5126096491228092E-2</v>
      </c>
      <c r="E11" s="9">
        <v>0.11214912280701758</v>
      </c>
      <c r="F11" s="4"/>
      <c r="G11">
        <f t="shared" si="0"/>
        <v>-1.3454196377290528</v>
      </c>
      <c r="H11" s="6">
        <f t="shared" si="1"/>
        <v>0.1484425602704168</v>
      </c>
      <c r="I11" s="7">
        <f t="shared" si="1"/>
        <v>4.5812475889603438E-2</v>
      </c>
    </row>
    <row r="12" spans="1:9" x14ac:dyDescent="0.25">
      <c r="A12" s="3">
        <v>214</v>
      </c>
      <c r="B12" s="3">
        <v>1</v>
      </c>
      <c r="C12" s="9">
        <v>0.12740618908382068</v>
      </c>
      <c r="D12" s="9">
        <v>9.5079495614035087E-2</v>
      </c>
      <c r="E12" s="9">
        <v>0.15326754385964914</v>
      </c>
      <c r="F12" s="4"/>
      <c r="G12">
        <f t="shared" si="0"/>
        <v>-0.45918433304693024</v>
      </c>
      <c r="H12" s="6">
        <f t="shared" si="1"/>
        <v>0.1484425602704168</v>
      </c>
      <c r="I12" s="7">
        <f t="shared" si="1"/>
        <v>4.5812475889603438E-2</v>
      </c>
    </row>
    <row r="13" spans="1:9" x14ac:dyDescent="0.25">
      <c r="A13" s="3">
        <v>216</v>
      </c>
      <c r="B13" s="3">
        <v>1</v>
      </c>
      <c r="C13" s="9">
        <v>0.10352704678362577</v>
      </c>
      <c r="D13" s="9">
        <v>9.0241228070175455E-2</v>
      </c>
      <c r="E13" s="9">
        <v>0.11415570175438602</v>
      </c>
      <c r="F13" s="4"/>
      <c r="G13">
        <f t="shared" si="0"/>
        <v>-0.98042100136709787</v>
      </c>
      <c r="H13" s="6">
        <f>H11</f>
        <v>0.1484425602704168</v>
      </c>
      <c r="I13" s="7">
        <f>I11</f>
        <v>4.5812475889603438E-2</v>
      </c>
    </row>
    <row r="14" spans="1:9" x14ac:dyDescent="0.25">
      <c r="A14" s="3">
        <v>219</v>
      </c>
      <c r="B14" s="3">
        <v>1</v>
      </c>
      <c r="C14" s="9">
        <v>0.13720151072124756</v>
      </c>
      <c r="D14" s="9">
        <v>7.4684758771929829E-2</v>
      </c>
      <c r="E14" s="9">
        <v>0.18721491228070175</v>
      </c>
      <c r="F14" s="4"/>
      <c r="G14">
        <f t="shared" si="0"/>
        <v>-0.24537092420539217</v>
      </c>
      <c r="H14" s="6">
        <f t="shared" si="1"/>
        <v>0.1484425602704168</v>
      </c>
      <c r="I14" s="7">
        <f t="shared" si="1"/>
        <v>4.5812475889603438E-2</v>
      </c>
    </row>
    <row r="15" spans="1:9" x14ac:dyDescent="0.25">
      <c r="A15" s="3">
        <v>224</v>
      </c>
      <c r="B15" s="3">
        <v>1</v>
      </c>
      <c r="C15" s="9">
        <v>0.13648879142300196</v>
      </c>
      <c r="D15" s="9">
        <v>0.15105537280701756</v>
      </c>
      <c r="E15" s="9">
        <v>0.12483552631578949</v>
      </c>
      <c r="F15" s="4"/>
      <c r="G15">
        <f t="shared" si="0"/>
        <v>-0.26092824313229473</v>
      </c>
      <c r="H15" s="6">
        <f t="shared" si="1"/>
        <v>0.1484425602704168</v>
      </c>
      <c r="I15" s="7">
        <f t="shared" si="1"/>
        <v>4.5812475889603438E-2</v>
      </c>
    </row>
    <row r="16" spans="1:9" x14ac:dyDescent="0.25">
      <c r="A16" s="3">
        <v>226</v>
      </c>
      <c r="B16" s="3">
        <v>1</v>
      </c>
      <c r="C16" s="9">
        <v>0.12430555555555554</v>
      </c>
      <c r="D16" s="9">
        <v>7.8645833333333345E-2</v>
      </c>
      <c r="E16" s="9">
        <v>0.1608333333333333</v>
      </c>
      <c r="F16" s="4"/>
      <c r="G16">
        <f t="shared" si="0"/>
        <v>-0.52686531880585052</v>
      </c>
      <c r="H16" s="6">
        <f t="shared" si="1"/>
        <v>0.1484425602704168</v>
      </c>
      <c r="I16" s="7">
        <f t="shared" si="1"/>
        <v>4.5812475889603438E-2</v>
      </c>
    </row>
    <row r="17" spans="1:9" x14ac:dyDescent="0.25">
      <c r="A17" s="3">
        <v>228</v>
      </c>
      <c r="B17" s="3">
        <v>1</v>
      </c>
      <c r="C17" s="9">
        <v>0.11888401559454194</v>
      </c>
      <c r="D17" s="9">
        <v>0.1345120614035088</v>
      </c>
      <c r="E17" s="9">
        <v>0.10638157894736844</v>
      </c>
      <c r="F17" s="4"/>
      <c r="G17">
        <f t="shared" si="0"/>
        <v>-0.6452073174805818</v>
      </c>
      <c r="H17" s="6">
        <f t="shared" si="1"/>
        <v>0.1484425602704168</v>
      </c>
      <c r="I17" s="7">
        <f t="shared" si="1"/>
        <v>4.5812475889603438E-2</v>
      </c>
    </row>
    <row r="18" spans="1:9" x14ac:dyDescent="0.25">
      <c r="A18" s="3">
        <v>229</v>
      </c>
      <c r="B18" s="3">
        <v>1</v>
      </c>
      <c r="C18" s="9">
        <v>0.16970029239766085</v>
      </c>
      <c r="D18" s="9">
        <v>0.15143914473684214</v>
      </c>
      <c r="E18" s="9">
        <v>0.1843092105263158</v>
      </c>
      <c r="F18" s="4"/>
      <c r="G18">
        <f t="shared" si="0"/>
        <v>0.46401622515381719</v>
      </c>
      <c r="H18" s="6">
        <f t="shared" si="1"/>
        <v>0.1484425602704168</v>
      </c>
      <c r="I18" s="7">
        <f t="shared" si="1"/>
        <v>4.5812475889603438E-2</v>
      </c>
    </row>
    <row r="19" spans="1:9" x14ac:dyDescent="0.25">
      <c r="A19" s="3">
        <v>230</v>
      </c>
      <c r="B19" s="3">
        <v>1</v>
      </c>
      <c r="C19" s="9">
        <v>0.16365740740740742</v>
      </c>
      <c r="D19" s="9">
        <v>9.7478070175438608E-2</v>
      </c>
      <c r="E19" s="9">
        <v>0.21660087719298246</v>
      </c>
      <c r="F19" s="4"/>
      <c r="G19">
        <f t="shared" si="0"/>
        <v>0.33211143561973333</v>
      </c>
      <c r="H19" s="6">
        <f t="shared" si="1"/>
        <v>0.1484425602704168</v>
      </c>
      <c r="I19" s="7">
        <f t="shared" si="1"/>
        <v>4.5812475889603438E-2</v>
      </c>
    </row>
    <row r="20" spans="1:9" x14ac:dyDescent="0.25">
      <c r="A20" s="10">
        <v>254</v>
      </c>
      <c r="B20" s="10">
        <v>1</v>
      </c>
      <c r="C20" s="11">
        <v>0.21170199805068227</v>
      </c>
      <c r="D20" s="11">
        <v>9.3366228070175458E-2</v>
      </c>
      <c r="E20" s="11">
        <v>0.30637061403508775</v>
      </c>
      <c r="F20" s="16"/>
      <c r="G20" s="13">
        <f t="shared" si="0"/>
        <v>1.3808342935383981</v>
      </c>
      <c r="H20" s="14">
        <f t="shared" ref="H20:I35" si="2">H19</f>
        <v>0.1484425602704168</v>
      </c>
      <c r="I20" s="15">
        <f t="shared" si="2"/>
        <v>4.5812475889603438E-2</v>
      </c>
    </row>
    <row r="21" spans="1:9" x14ac:dyDescent="0.25">
      <c r="A21" s="3">
        <v>103</v>
      </c>
      <c r="B21" s="3">
        <v>2</v>
      </c>
      <c r="C21" s="9">
        <v>7.114400584795319E-2</v>
      </c>
      <c r="D21" s="9">
        <v>5.1521381578947367E-2</v>
      </c>
      <c r="E21" s="9">
        <v>8.6842105263157873E-2</v>
      </c>
      <c r="F21" s="4"/>
      <c r="G21">
        <f t="shared" si="0"/>
        <v>-1.586507253643114</v>
      </c>
      <c r="H21" s="6">
        <f>AVERAGE(C21:C39)</f>
        <v>0.12684203206160097</v>
      </c>
      <c r="I21" s="7">
        <f>STDEV(C21:C39)</f>
        <v>3.5107325280579582E-2</v>
      </c>
    </row>
    <row r="22" spans="1:9" x14ac:dyDescent="0.25">
      <c r="A22" s="3">
        <v>104</v>
      </c>
      <c r="B22" s="3">
        <v>2</v>
      </c>
      <c r="C22" s="9">
        <v>0.11098927875243667</v>
      </c>
      <c r="D22" s="9">
        <v>0.12911184210526316</v>
      </c>
      <c r="E22" s="9">
        <v>9.6491228070175433E-2</v>
      </c>
      <c r="F22" s="4"/>
      <c r="G22">
        <f t="shared" si="0"/>
        <v>-0.45155115584762634</v>
      </c>
      <c r="H22" s="6">
        <f t="shared" si="2"/>
        <v>0.12684203206160097</v>
      </c>
      <c r="I22" s="7">
        <f t="shared" si="2"/>
        <v>3.5107325280579582E-2</v>
      </c>
    </row>
    <row r="23" spans="1:9" x14ac:dyDescent="0.25">
      <c r="A23" s="3">
        <v>108</v>
      </c>
      <c r="B23" s="3">
        <v>2</v>
      </c>
      <c r="C23" s="9">
        <v>8.0706929565802429E-2</v>
      </c>
      <c r="D23" s="9">
        <v>7.3823940381928257E-2</v>
      </c>
      <c r="E23" s="9">
        <v>8.6213320912901736E-2</v>
      </c>
      <c r="F23" s="4"/>
      <c r="G23">
        <f t="shared" si="0"/>
        <v>-1.3141161318068062</v>
      </c>
      <c r="H23" s="6">
        <f t="shared" si="2"/>
        <v>0.12684203206160097</v>
      </c>
      <c r="I23" s="7">
        <f t="shared" si="2"/>
        <v>3.5107325280579582E-2</v>
      </c>
    </row>
    <row r="24" spans="1:9" x14ac:dyDescent="0.25">
      <c r="A24" s="3">
        <v>151</v>
      </c>
      <c r="B24" s="3">
        <v>2</v>
      </c>
      <c r="C24" s="9">
        <v>0.13870614035087717</v>
      </c>
      <c r="D24" s="9">
        <v>3.9624451754385955E-2</v>
      </c>
      <c r="E24" s="9">
        <v>0.21797149122807014</v>
      </c>
      <c r="F24" s="4"/>
      <c r="G24">
        <f t="shared" si="0"/>
        <v>0.3379382563170969</v>
      </c>
      <c r="H24" s="6">
        <f t="shared" si="2"/>
        <v>0.12684203206160097</v>
      </c>
      <c r="I24" s="7">
        <f t="shared" si="2"/>
        <v>3.5107325280579582E-2</v>
      </c>
    </row>
    <row r="25" spans="1:9" x14ac:dyDescent="0.25">
      <c r="A25" s="3">
        <v>153</v>
      </c>
      <c r="B25" s="3">
        <v>2</v>
      </c>
      <c r="C25" s="9">
        <v>0.18835891812865499</v>
      </c>
      <c r="D25" s="9">
        <v>0.22331414473684211</v>
      </c>
      <c r="E25" s="9">
        <v>0.16039473684210531</v>
      </c>
      <c r="F25" s="4"/>
      <c r="G25">
        <f t="shared" si="0"/>
        <v>1.7522521461093332</v>
      </c>
      <c r="H25" s="6">
        <f t="shared" si="2"/>
        <v>0.12684203206160097</v>
      </c>
      <c r="I25" s="7">
        <f t="shared" si="2"/>
        <v>3.5107325280579582E-2</v>
      </c>
    </row>
    <row r="26" spans="1:9" x14ac:dyDescent="0.25">
      <c r="A26" s="3">
        <v>154</v>
      </c>
      <c r="B26" s="3">
        <v>2</v>
      </c>
      <c r="C26" s="9">
        <v>0.14253776803118912</v>
      </c>
      <c r="D26" s="9">
        <v>0.17154605263157896</v>
      </c>
      <c r="E26" s="9">
        <v>0.11933114035087719</v>
      </c>
      <c r="F26" s="4"/>
      <c r="G26">
        <f t="shared" si="0"/>
        <v>0.44707866076800223</v>
      </c>
      <c r="H26" s="6">
        <f t="shared" si="2"/>
        <v>0.12684203206160097</v>
      </c>
      <c r="I26" s="7">
        <f t="shared" si="2"/>
        <v>3.5107325280579582E-2</v>
      </c>
    </row>
    <row r="27" spans="1:9" x14ac:dyDescent="0.25">
      <c r="A27" s="3">
        <v>201</v>
      </c>
      <c r="B27" s="3">
        <v>2</v>
      </c>
      <c r="C27" s="9">
        <v>0.16265229044834306</v>
      </c>
      <c r="D27" s="9">
        <v>0.16148574561403509</v>
      </c>
      <c r="E27" s="9">
        <v>0.16358552631578946</v>
      </c>
      <c r="F27" s="4"/>
      <c r="G27">
        <f t="shared" si="0"/>
        <v>1.0200224055961151</v>
      </c>
      <c r="H27" s="6">
        <f t="shared" si="2"/>
        <v>0.12684203206160097</v>
      </c>
      <c r="I27" s="7">
        <f t="shared" si="2"/>
        <v>3.5107325280579582E-2</v>
      </c>
    </row>
    <row r="28" spans="1:9" x14ac:dyDescent="0.25">
      <c r="A28" s="3">
        <v>202</v>
      </c>
      <c r="B28" s="3">
        <v>2</v>
      </c>
      <c r="C28" s="9">
        <v>0.11670030533561038</v>
      </c>
      <c r="D28" s="9">
        <v>5.2529692594317674E-2</v>
      </c>
      <c r="E28" s="9">
        <v>0.16803679552864453</v>
      </c>
      <c r="F28" s="4"/>
      <c r="G28">
        <f t="shared" si="0"/>
        <v>-0.28887779530161811</v>
      </c>
      <c r="H28" s="6">
        <f t="shared" si="2"/>
        <v>0.12684203206160097</v>
      </c>
      <c r="I28" s="7">
        <f t="shared" si="2"/>
        <v>3.5107325280579582E-2</v>
      </c>
    </row>
    <row r="29" spans="1:9" x14ac:dyDescent="0.25">
      <c r="A29" s="3">
        <v>203</v>
      </c>
      <c r="B29" s="3">
        <v>2</v>
      </c>
      <c r="C29" s="9">
        <v>0.15306408382066281</v>
      </c>
      <c r="D29" s="9">
        <v>0.16382949561403509</v>
      </c>
      <c r="E29" s="9">
        <v>0.14445175438596491</v>
      </c>
      <c r="F29" s="4"/>
      <c r="G29">
        <f t="shared" si="0"/>
        <v>0.74691112323407793</v>
      </c>
      <c r="H29" s="6">
        <f t="shared" si="2"/>
        <v>0.12684203206160097</v>
      </c>
      <c r="I29" s="7">
        <f t="shared" si="2"/>
        <v>3.5107325280579582E-2</v>
      </c>
    </row>
    <row r="30" spans="1:9" x14ac:dyDescent="0.25">
      <c r="A30" s="3">
        <v>210</v>
      </c>
      <c r="B30" s="3">
        <v>2</v>
      </c>
      <c r="C30" s="9">
        <v>0.11204312865497079</v>
      </c>
      <c r="D30" s="9">
        <v>6.3843201754385986E-2</v>
      </c>
      <c r="E30" s="9">
        <v>0.15060307017543861</v>
      </c>
      <c r="F30" s="4"/>
      <c r="G30">
        <f t="shared" si="0"/>
        <v>-0.42153320676971445</v>
      </c>
      <c r="H30" s="6">
        <f t="shared" si="2"/>
        <v>0.12684203206160097</v>
      </c>
      <c r="I30" s="7">
        <f t="shared" si="2"/>
        <v>3.5107325280579582E-2</v>
      </c>
    </row>
    <row r="31" spans="1:9" x14ac:dyDescent="0.25">
      <c r="A31" s="3">
        <v>213</v>
      </c>
      <c r="B31" s="3">
        <v>2</v>
      </c>
      <c r="C31" s="9">
        <v>9.4152046783625723E-2</v>
      </c>
      <c r="D31" s="9">
        <v>3.374451754385964E-2</v>
      </c>
      <c r="E31" s="9">
        <v>0.14247807017543862</v>
      </c>
      <c r="F31" s="4"/>
      <c r="G31">
        <f t="shared" si="0"/>
        <v>-0.93114428446813224</v>
      </c>
      <c r="H31" s="6">
        <f t="shared" si="2"/>
        <v>0.12684203206160097</v>
      </c>
      <c r="I31" s="7">
        <f t="shared" si="2"/>
        <v>3.5107325280579582E-2</v>
      </c>
    </row>
    <row r="32" spans="1:9" x14ac:dyDescent="0.25">
      <c r="A32" s="3">
        <v>220</v>
      </c>
      <c r="B32" s="3">
        <v>2</v>
      </c>
      <c r="C32" s="9">
        <v>0.10367324561403507</v>
      </c>
      <c r="D32" s="9">
        <v>3.286732456140351E-2</v>
      </c>
      <c r="E32" s="9">
        <v>0.16031798245614032</v>
      </c>
      <c r="F32" s="4"/>
      <c r="G32">
        <f t="shared" si="0"/>
        <v>-0.65994165782781067</v>
      </c>
      <c r="H32" s="6">
        <f t="shared" si="2"/>
        <v>0.12684203206160097</v>
      </c>
      <c r="I32" s="7">
        <f t="shared" si="2"/>
        <v>3.5107325280579582E-2</v>
      </c>
    </row>
    <row r="33" spans="1:9" x14ac:dyDescent="0.25">
      <c r="A33" s="3">
        <v>221</v>
      </c>
      <c r="B33" s="3">
        <v>2</v>
      </c>
      <c r="C33" s="9">
        <v>0.10533625730994151</v>
      </c>
      <c r="D33" s="9">
        <v>0.10376918859649122</v>
      </c>
      <c r="E33" s="9">
        <v>0.10658991228070172</v>
      </c>
      <c r="F33" s="4"/>
      <c r="G33">
        <f t="shared" si="0"/>
        <v>-0.61257229309792716</v>
      </c>
      <c r="H33" s="6">
        <f t="shared" si="2"/>
        <v>0.12684203206160097</v>
      </c>
      <c r="I33" s="7">
        <f t="shared" si="2"/>
        <v>3.5107325280579582E-2</v>
      </c>
    </row>
    <row r="34" spans="1:9" x14ac:dyDescent="0.25">
      <c r="A34" s="3">
        <v>225</v>
      </c>
      <c r="B34" s="3">
        <v>2</v>
      </c>
      <c r="C34" s="9">
        <v>0.17305677387914231</v>
      </c>
      <c r="D34" s="9">
        <v>7.7261513157894743E-2</v>
      </c>
      <c r="E34" s="9">
        <v>0.24969298245614038</v>
      </c>
      <c r="F34" s="4"/>
      <c r="G34">
        <f t="shared" ref="G34:G65" si="3">(C34-H34)/I34</f>
        <v>1.3163845849317972</v>
      </c>
      <c r="H34" s="6">
        <f t="shared" si="2"/>
        <v>0.12684203206160097</v>
      </c>
      <c r="I34" s="7">
        <f t="shared" si="2"/>
        <v>3.5107325280579582E-2</v>
      </c>
    </row>
    <row r="35" spans="1:9" x14ac:dyDescent="0.25">
      <c r="A35" s="3">
        <v>231</v>
      </c>
      <c r="B35" s="3">
        <v>2</v>
      </c>
      <c r="C35" s="9">
        <v>0.17082724171539965</v>
      </c>
      <c r="D35" s="9">
        <v>0.123327850877193</v>
      </c>
      <c r="E35" s="9">
        <v>0.20882675438596493</v>
      </c>
      <c r="F35" s="4"/>
      <c r="G35">
        <f t="shared" si="3"/>
        <v>1.2528784036455805</v>
      </c>
      <c r="H35" s="6">
        <f t="shared" si="2"/>
        <v>0.12684203206160097</v>
      </c>
      <c r="I35" s="7">
        <f t="shared" si="2"/>
        <v>3.5107325280579582E-2</v>
      </c>
    </row>
    <row r="36" spans="1:9" x14ac:dyDescent="0.25">
      <c r="A36" s="3">
        <v>251</v>
      </c>
      <c r="B36" s="3">
        <v>2</v>
      </c>
      <c r="C36" s="9">
        <v>0.11531432748538009</v>
      </c>
      <c r="D36" s="9">
        <v>3.9802631578947353E-2</v>
      </c>
      <c r="E36" s="9">
        <v>0.17572368421052628</v>
      </c>
      <c r="F36" s="4"/>
      <c r="G36">
        <f t="shared" si="3"/>
        <v>-0.32835610471862658</v>
      </c>
      <c r="H36" s="6">
        <f t="shared" ref="H36:I51" si="4">H35</f>
        <v>0.12684203206160097</v>
      </c>
      <c r="I36" s="7">
        <f t="shared" si="4"/>
        <v>3.5107325280579582E-2</v>
      </c>
    </row>
    <row r="37" spans="1:9" x14ac:dyDescent="0.25">
      <c r="A37" s="3">
        <v>252</v>
      </c>
      <c r="B37" s="3">
        <v>2</v>
      </c>
      <c r="C37" s="9">
        <v>0.1688901072124756</v>
      </c>
      <c r="D37" s="9">
        <v>0.21565241228070176</v>
      </c>
      <c r="E37" s="9">
        <v>0.13148026315789477</v>
      </c>
      <c r="F37" s="4"/>
      <c r="G37">
        <f t="shared" si="3"/>
        <v>1.1977009018723077</v>
      </c>
      <c r="H37" s="6">
        <f t="shared" si="4"/>
        <v>0.12684203206160097</v>
      </c>
      <c r="I37" s="7">
        <f t="shared" si="4"/>
        <v>3.5107325280579582E-2</v>
      </c>
    </row>
    <row r="38" spans="1:9" x14ac:dyDescent="0.25">
      <c r="A38" s="3">
        <v>255</v>
      </c>
      <c r="B38" s="3">
        <v>2</v>
      </c>
      <c r="C38" s="9">
        <v>0.12162524366471733</v>
      </c>
      <c r="D38" s="9">
        <v>0.14649122807017545</v>
      </c>
      <c r="E38" s="9">
        <v>0.10173245614035091</v>
      </c>
      <c r="F38" s="4"/>
      <c r="G38">
        <f t="shared" si="3"/>
        <v>-0.14859543856419682</v>
      </c>
      <c r="H38" s="6">
        <f t="shared" si="4"/>
        <v>0.12684203206160097</v>
      </c>
      <c r="I38" s="7">
        <f t="shared" si="4"/>
        <v>3.5107325280579582E-2</v>
      </c>
    </row>
    <row r="39" spans="1:9" x14ac:dyDescent="0.25">
      <c r="A39" s="10">
        <v>257</v>
      </c>
      <c r="B39" s="10">
        <v>2</v>
      </c>
      <c r="C39" s="11">
        <v>8.0220516569200775E-2</v>
      </c>
      <c r="D39" s="11">
        <v>8.0825109649122803E-2</v>
      </c>
      <c r="E39" s="11">
        <v>7.9736842105263175E-2</v>
      </c>
      <c r="F39" s="12"/>
      <c r="G39" s="13">
        <f t="shared" si="3"/>
        <v>-1.327971160428731</v>
      </c>
      <c r="H39" s="14">
        <f t="shared" si="4"/>
        <v>0.12684203206160097</v>
      </c>
      <c r="I39" s="15">
        <f t="shared" si="4"/>
        <v>3.5107325280579582E-2</v>
      </c>
    </row>
    <row r="40" spans="1:9" x14ac:dyDescent="0.25">
      <c r="A40" s="3">
        <v>101</v>
      </c>
      <c r="B40" s="3">
        <v>3</v>
      </c>
      <c r="C40" s="9">
        <v>0.1215399610136452</v>
      </c>
      <c r="D40" s="9">
        <v>4.9835526315789469E-2</v>
      </c>
      <c r="E40" s="9">
        <v>0.17890350877192979</v>
      </c>
      <c r="F40" s="4"/>
      <c r="G40">
        <f t="shared" si="3"/>
        <v>-0.808647736813629</v>
      </c>
      <c r="H40" s="6">
        <f>AVERAGE(C40:C57)</f>
        <v>0.17956774010917714</v>
      </c>
      <c r="I40" s="7">
        <f>STDEV(C40:C57)</f>
        <v>7.1759032337347345E-2</v>
      </c>
    </row>
    <row r="41" spans="1:9" x14ac:dyDescent="0.25">
      <c r="A41" s="3">
        <v>106</v>
      </c>
      <c r="B41" s="3">
        <v>3</v>
      </c>
      <c r="C41" s="9">
        <v>0.17626662526522796</v>
      </c>
      <c r="D41" s="9">
        <v>0.1590591523055426</v>
      </c>
      <c r="E41" s="9">
        <v>0.19003260363297619</v>
      </c>
      <c r="F41" s="4"/>
      <c r="G41">
        <f t="shared" si="3"/>
        <v>-4.6002778137116833E-2</v>
      </c>
      <c r="H41" s="6">
        <f t="shared" si="4"/>
        <v>0.17956774010917714</v>
      </c>
      <c r="I41" s="7">
        <f t="shared" si="4"/>
        <v>7.1759032337347345E-2</v>
      </c>
    </row>
    <row r="42" spans="1:9" x14ac:dyDescent="0.25">
      <c r="A42" s="3">
        <v>107</v>
      </c>
      <c r="B42" s="3">
        <v>3</v>
      </c>
      <c r="C42" s="9">
        <v>0.17754748227500905</v>
      </c>
      <c r="D42" s="9">
        <v>9.6486376339077765E-2</v>
      </c>
      <c r="E42" s="9">
        <v>0.24239636702375403</v>
      </c>
      <c r="F42" s="4"/>
      <c r="G42">
        <f t="shared" si="3"/>
        <v>-2.8153359491675307E-2</v>
      </c>
      <c r="H42" s="6">
        <f t="shared" si="4"/>
        <v>0.17956774010917714</v>
      </c>
      <c r="I42" s="7">
        <f t="shared" si="4"/>
        <v>7.1759032337347345E-2</v>
      </c>
    </row>
    <row r="43" spans="1:9" x14ac:dyDescent="0.25">
      <c r="A43" s="3">
        <v>109</v>
      </c>
      <c r="B43" s="3">
        <v>3</v>
      </c>
      <c r="C43" s="9">
        <v>0.11354775828460038</v>
      </c>
      <c r="D43" s="9">
        <v>6.6365131578947356E-2</v>
      </c>
      <c r="E43" s="9">
        <v>0.15129385964912279</v>
      </c>
      <c r="F43" s="4"/>
      <c r="G43">
        <f t="shared" si="3"/>
        <v>-0.92002330123696963</v>
      </c>
      <c r="H43" s="6">
        <f t="shared" si="4"/>
        <v>0.17956774010917714</v>
      </c>
      <c r="I43" s="7">
        <f t="shared" si="4"/>
        <v>7.1759032337347345E-2</v>
      </c>
    </row>
    <row r="44" spans="1:9" x14ac:dyDescent="0.25">
      <c r="A44" s="3">
        <v>156</v>
      </c>
      <c r="B44" s="3">
        <v>3</v>
      </c>
      <c r="C44" s="9">
        <v>0.14605872319688112</v>
      </c>
      <c r="D44" s="9">
        <v>9.4654605263157901E-2</v>
      </c>
      <c r="E44" s="9">
        <v>0.18718201754385969</v>
      </c>
      <c r="F44" s="4"/>
      <c r="G44">
        <f t="shared" si="3"/>
        <v>-0.46696584138379033</v>
      </c>
      <c r="H44" s="6">
        <f t="shared" si="4"/>
        <v>0.17956774010917714</v>
      </c>
      <c r="I44" s="7">
        <f t="shared" si="4"/>
        <v>7.1759032337347345E-2</v>
      </c>
    </row>
    <row r="45" spans="1:9" x14ac:dyDescent="0.25">
      <c r="A45" s="3">
        <v>204</v>
      </c>
      <c r="B45" s="3">
        <v>3</v>
      </c>
      <c r="C45" s="9">
        <v>0.1559332358674464</v>
      </c>
      <c r="D45" s="9">
        <v>8.1085526315789469E-2</v>
      </c>
      <c r="E45" s="9">
        <v>0.21581140350877187</v>
      </c>
      <c r="F45" s="4"/>
      <c r="G45">
        <f t="shared" si="3"/>
        <v>-0.32935929418086723</v>
      </c>
      <c r="H45" s="6">
        <f t="shared" si="4"/>
        <v>0.17956774010917714</v>
      </c>
      <c r="I45" s="7">
        <f t="shared" si="4"/>
        <v>7.1759032337347345E-2</v>
      </c>
    </row>
    <row r="46" spans="1:9" x14ac:dyDescent="0.25">
      <c r="A46" s="3">
        <v>208</v>
      </c>
      <c r="B46" s="3">
        <v>3</v>
      </c>
      <c r="C46" s="9">
        <v>0.14828825536062379</v>
      </c>
      <c r="D46" s="9">
        <v>6.9476425438596501E-2</v>
      </c>
      <c r="E46" s="9">
        <v>0.21133771929824557</v>
      </c>
      <c r="F46" s="4"/>
      <c r="G46">
        <f t="shared" si="3"/>
        <v>-0.4358961336254501</v>
      </c>
      <c r="H46" s="6">
        <f t="shared" si="4"/>
        <v>0.17956774010917714</v>
      </c>
      <c r="I46" s="7">
        <f t="shared" si="4"/>
        <v>7.1759032337347345E-2</v>
      </c>
    </row>
    <row r="47" spans="1:9" x14ac:dyDescent="0.25">
      <c r="A47" s="3">
        <v>209</v>
      </c>
      <c r="B47" s="3">
        <v>3</v>
      </c>
      <c r="C47" s="9">
        <v>0.17084551656920077</v>
      </c>
      <c r="D47" s="9">
        <v>0.10570175438596491</v>
      </c>
      <c r="E47" s="9">
        <v>0.22296052631578944</v>
      </c>
      <c r="F47" s="4"/>
      <c r="G47">
        <f t="shared" si="3"/>
        <v>-0.1215487898299995</v>
      </c>
      <c r="H47" s="6">
        <f t="shared" si="4"/>
        <v>0.17956774010917714</v>
      </c>
      <c r="I47" s="7">
        <f t="shared" si="4"/>
        <v>7.1759032337347345E-2</v>
      </c>
    </row>
    <row r="48" spans="1:9" x14ac:dyDescent="0.25">
      <c r="A48" s="3">
        <v>211</v>
      </c>
      <c r="B48" s="3">
        <v>3</v>
      </c>
      <c r="C48" s="9">
        <v>0.12673001949317741</v>
      </c>
      <c r="D48" s="9">
        <v>8.555372807017543E-2</v>
      </c>
      <c r="E48" s="9">
        <v>0.15967105263157894</v>
      </c>
      <c r="F48" s="4"/>
      <c r="G48">
        <f t="shared" si="3"/>
        <v>-0.73632153186798299</v>
      </c>
      <c r="H48" s="6">
        <f t="shared" si="4"/>
        <v>0.17956774010917714</v>
      </c>
      <c r="I48" s="7">
        <f t="shared" si="4"/>
        <v>7.1759032337347345E-2</v>
      </c>
    </row>
    <row r="49" spans="1:9" x14ac:dyDescent="0.25">
      <c r="A49" s="3">
        <v>215</v>
      </c>
      <c r="B49" s="3">
        <v>3</v>
      </c>
      <c r="C49" s="9">
        <v>0.34625974658869396</v>
      </c>
      <c r="D49" s="9">
        <v>0.44226973684210519</v>
      </c>
      <c r="E49" s="9">
        <v>0.26945175438596503</v>
      </c>
      <c r="F49" s="4"/>
      <c r="G49">
        <f t="shared" si="3"/>
        <v>2.322941113473755</v>
      </c>
      <c r="H49" s="6">
        <f t="shared" si="4"/>
        <v>0.17956774010917714</v>
      </c>
      <c r="I49" s="7">
        <f t="shared" si="4"/>
        <v>7.1759032337347345E-2</v>
      </c>
    </row>
    <row r="50" spans="1:9" x14ac:dyDescent="0.25">
      <c r="A50" s="3">
        <v>217</v>
      </c>
      <c r="B50" s="3">
        <v>3</v>
      </c>
      <c r="C50" s="9">
        <v>0.23625730994152047</v>
      </c>
      <c r="D50" s="9">
        <v>0.10722313596491229</v>
      </c>
      <c r="E50" s="9">
        <v>0.33948464912280696</v>
      </c>
      <c r="F50" s="4"/>
      <c r="G50">
        <f t="shared" si="3"/>
        <v>0.78999908423847243</v>
      </c>
      <c r="H50" s="6">
        <f t="shared" si="4"/>
        <v>0.17956774010917714</v>
      </c>
      <c r="I50" s="7">
        <f t="shared" si="4"/>
        <v>7.1759032337347345E-2</v>
      </c>
    </row>
    <row r="51" spans="1:9" x14ac:dyDescent="0.25">
      <c r="A51" s="3">
        <v>218</v>
      </c>
      <c r="B51" s="3">
        <v>3</v>
      </c>
      <c r="C51" s="9">
        <v>0.10642056530214423</v>
      </c>
      <c r="D51" s="9">
        <v>6.3390899122807029E-2</v>
      </c>
      <c r="E51" s="9">
        <v>0.14084429824561401</v>
      </c>
      <c r="F51" s="4"/>
      <c r="G51">
        <f t="shared" si="3"/>
        <v>-1.0193444981693698</v>
      </c>
      <c r="H51" s="6">
        <f t="shared" si="4"/>
        <v>0.17956774010917714</v>
      </c>
      <c r="I51" s="7">
        <f t="shared" si="4"/>
        <v>7.1759032337347345E-2</v>
      </c>
    </row>
    <row r="52" spans="1:9" x14ac:dyDescent="0.25">
      <c r="A52" s="3">
        <v>222</v>
      </c>
      <c r="B52" s="3">
        <v>3</v>
      </c>
      <c r="C52" s="9">
        <v>0.22617568226120863</v>
      </c>
      <c r="D52" s="9">
        <v>0.24666940789473688</v>
      </c>
      <c r="E52" s="9">
        <v>0.20978070175438596</v>
      </c>
      <c r="F52" s="4"/>
      <c r="G52">
        <f t="shared" si="3"/>
        <v>0.64950628003067634</v>
      </c>
      <c r="H52" s="6">
        <f t="shared" ref="H52:I57" si="5">H51</f>
        <v>0.17956774010917714</v>
      </c>
      <c r="I52" s="7">
        <f t="shared" si="5"/>
        <v>7.1759032337347345E-2</v>
      </c>
    </row>
    <row r="53" spans="1:9" x14ac:dyDescent="0.25">
      <c r="A53" s="3">
        <v>223</v>
      </c>
      <c r="B53" s="3">
        <v>3</v>
      </c>
      <c r="C53" s="9">
        <v>7.7722953216374249E-2</v>
      </c>
      <c r="D53" s="9">
        <v>4.1529605263157875E-2</v>
      </c>
      <c r="E53" s="9">
        <v>0.10667763157894734</v>
      </c>
      <c r="F53" s="4"/>
      <c r="G53">
        <f t="shared" si="3"/>
        <v>-1.4192608731681191</v>
      </c>
      <c r="H53" s="6">
        <f t="shared" si="5"/>
        <v>0.17956774010917714</v>
      </c>
      <c r="I53" s="7">
        <f t="shared" si="5"/>
        <v>7.1759032337347345E-2</v>
      </c>
    </row>
    <row r="54" spans="1:9" x14ac:dyDescent="0.25">
      <c r="A54" s="3">
        <v>227</v>
      </c>
      <c r="B54" s="3">
        <v>3</v>
      </c>
      <c r="C54" s="9">
        <v>0.26592348927875237</v>
      </c>
      <c r="D54" s="9">
        <v>0.34447642543859647</v>
      </c>
      <c r="E54" s="9">
        <v>0.20308114035087721</v>
      </c>
      <c r="F54" s="4"/>
      <c r="G54">
        <f t="shared" si="3"/>
        <v>1.2034129552305981</v>
      </c>
      <c r="H54" s="6">
        <f t="shared" si="5"/>
        <v>0.17956774010917714</v>
      </c>
      <c r="I54" s="7">
        <f t="shared" si="5"/>
        <v>7.1759032337347345E-2</v>
      </c>
    </row>
    <row r="55" spans="1:9" x14ac:dyDescent="0.25">
      <c r="A55" s="3">
        <v>232</v>
      </c>
      <c r="B55" s="3">
        <v>3</v>
      </c>
      <c r="C55" s="9">
        <v>0.18188352826510717</v>
      </c>
      <c r="D55" s="9">
        <v>0.12216282894736845</v>
      </c>
      <c r="E55" s="9">
        <v>0.2296600877192983</v>
      </c>
      <c r="F55" s="4"/>
      <c r="G55">
        <f t="shared" si="3"/>
        <v>3.227173054735813E-2</v>
      </c>
      <c r="H55" s="6">
        <f t="shared" si="5"/>
        <v>0.17956774010917714</v>
      </c>
      <c r="I55" s="7">
        <f t="shared" si="5"/>
        <v>7.1759032337347345E-2</v>
      </c>
    </row>
    <row r="56" spans="1:9" x14ac:dyDescent="0.25">
      <c r="A56" s="3">
        <v>253</v>
      </c>
      <c r="B56" s="3">
        <v>3</v>
      </c>
      <c r="C56" s="9">
        <v>0.30906432748538015</v>
      </c>
      <c r="D56" s="9">
        <v>0.15827850877192981</v>
      </c>
      <c r="E56" s="9">
        <v>0.42969298245614035</v>
      </c>
      <c r="F56" s="4"/>
      <c r="G56">
        <f t="shared" si="3"/>
        <v>1.8046033113632982</v>
      </c>
      <c r="H56" s="6">
        <f t="shared" si="5"/>
        <v>0.17956774010917714</v>
      </c>
      <c r="I56" s="7">
        <f t="shared" si="5"/>
        <v>7.1759032337347345E-2</v>
      </c>
    </row>
    <row r="57" spans="1:9" x14ac:dyDescent="0.25">
      <c r="A57" s="3">
        <v>256</v>
      </c>
      <c r="B57" s="3">
        <v>3</v>
      </c>
      <c r="C57" s="9">
        <v>0.14575414230019493</v>
      </c>
      <c r="D57" s="9">
        <v>6.0389254385964902E-2</v>
      </c>
      <c r="E57" s="9">
        <v>0.21404605263157897</v>
      </c>
      <c r="F57" s="4"/>
      <c r="G57">
        <f t="shared" si="3"/>
        <v>-0.47121033697919251</v>
      </c>
      <c r="H57" s="6">
        <f t="shared" si="5"/>
        <v>0.17956774010917714</v>
      </c>
      <c r="I57" s="7">
        <f t="shared" si="5"/>
        <v>7.1759032337347345E-2</v>
      </c>
    </row>
  </sheetData>
  <conditionalFormatting sqref="G2:G57">
    <cfRule type="cellIs" dxfId="0" priority="1" operator="greaterThanOr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honore</dc:creator>
  <cp:lastModifiedBy>SIWS</cp:lastModifiedBy>
  <dcterms:created xsi:type="dcterms:W3CDTF">2013-04-27T19:44:38Z</dcterms:created>
  <dcterms:modified xsi:type="dcterms:W3CDTF">2016-09-28T08:56:57Z</dcterms:modified>
</cp:coreProperties>
</file>