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85" windowHeight="853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9" i="1" l="1"/>
  <c r="BE79" i="1"/>
  <c r="BD79" i="1"/>
  <c r="BC79" i="1"/>
  <c r="BB79" i="1"/>
  <c r="BA79" i="1"/>
  <c r="AZ79" i="1"/>
  <c r="AY79"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alcChain>
</file>

<file path=xl/sharedStrings.xml><?xml version="1.0" encoding="utf-8"?>
<sst xmlns="http://schemas.openxmlformats.org/spreadsheetml/2006/main" count="299" uniqueCount="177">
  <si>
    <t>Population</t>
  </si>
  <si>
    <t>Santa Margarita (Oscar 1)</t>
  </si>
  <si>
    <t>Santa Margarita (Edson)</t>
  </si>
  <si>
    <t>Dana Point</t>
  </si>
  <si>
    <t>Season</t>
  </si>
  <si>
    <t>Spring</t>
  </si>
  <si>
    <t>Summer</t>
  </si>
  <si>
    <t>Growth Form</t>
  </si>
  <si>
    <t>Family</t>
  </si>
  <si>
    <t>Genus</t>
  </si>
  <si>
    <t>Presence</t>
  </si>
  <si>
    <t>Avg. prop of sample</t>
  </si>
  <si>
    <t>PPM57</t>
  </si>
  <si>
    <t>PPM43</t>
  </si>
  <si>
    <t>PPM59</t>
  </si>
  <si>
    <t>PPM36</t>
  </si>
  <si>
    <t>PPM44</t>
  </si>
  <si>
    <t>PPM70</t>
  </si>
  <si>
    <t>PPM69</t>
  </si>
  <si>
    <t>PPM20</t>
  </si>
  <si>
    <t>PPM21</t>
  </si>
  <si>
    <t>PPM61</t>
  </si>
  <si>
    <t>PPM55</t>
  </si>
  <si>
    <t>PPM50</t>
  </si>
  <si>
    <t>PPM46</t>
  </si>
  <si>
    <t>PPM62</t>
  </si>
  <si>
    <t>PPM17</t>
  </si>
  <si>
    <t>PPM15</t>
  </si>
  <si>
    <t>PPM16</t>
  </si>
  <si>
    <t>PPM34</t>
  </si>
  <si>
    <t>PPM35</t>
  </si>
  <si>
    <t>PPM60</t>
  </si>
  <si>
    <t>PPM49</t>
  </si>
  <si>
    <t>PPM53</t>
  </si>
  <si>
    <t>PPM54</t>
  </si>
  <si>
    <t>PPM47</t>
  </si>
  <si>
    <t>PPM63</t>
  </si>
  <si>
    <t>PPM48</t>
  </si>
  <si>
    <t>PPM18</t>
  </si>
  <si>
    <t>PPM19</t>
  </si>
  <si>
    <t>PPM41</t>
  </si>
  <si>
    <t>PPM42</t>
  </si>
  <si>
    <t>PPM37</t>
  </si>
  <si>
    <t>PPM22</t>
  </si>
  <si>
    <t>PPM51</t>
  </si>
  <si>
    <t>PPM52</t>
  </si>
  <si>
    <t>PPM45</t>
  </si>
  <si>
    <t>PPM56</t>
  </si>
  <si>
    <t>PPM65</t>
  </si>
  <si>
    <t>PPM66</t>
  </si>
  <si>
    <t>PPM67</t>
  </si>
  <si>
    <t>PPM68</t>
  </si>
  <si>
    <t>PPM64</t>
  </si>
  <si>
    <t>grass</t>
  </si>
  <si>
    <t>Poaceae</t>
  </si>
  <si>
    <t>Panicum</t>
  </si>
  <si>
    <t>forb</t>
  </si>
  <si>
    <t>Fabaceae</t>
  </si>
  <si>
    <t>Vicia</t>
  </si>
  <si>
    <t>Convolvulaceae</t>
  </si>
  <si>
    <t>Calystegia</t>
  </si>
  <si>
    <t>Geraniaceae</t>
  </si>
  <si>
    <t>Erodium</t>
  </si>
  <si>
    <t>Acmispon</t>
  </si>
  <si>
    <t>Euphorbiaceae</t>
  </si>
  <si>
    <t>Croton</t>
  </si>
  <si>
    <t>Asteraceae</t>
  </si>
  <si>
    <t>Sonchus</t>
  </si>
  <si>
    <t>Trifolium</t>
  </si>
  <si>
    <t>Brassicaceae</t>
  </si>
  <si>
    <t>Brassica</t>
  </si>
  <si>
    <t>Amaranthaceae</t>
  </si>
  <si>
    <t>Chenopodium</t>
  </si>
  <si>
    <t>Symphyotrichum</t>
  </si>
  <si>
    <t>shrub/tree</t>
  </si>
  <si>
    <t>Acacia</t>
  </si>
  <si>
    <t>Polygonaceae</t>
  </si>
  <si>
    <t>Chorizanthe</t>
  </si>
  <si>
    <t>Ambrosia</t>
  </si>
  <si>
    <t>Taraxacum</t>
  </si>
  <si>
    <t>Juglandaceae</t>
  </si>
  <si>
    <t>Carya</t>
  </si>
  <si>
    <t>Caragana</t>
  </si>
  <si>
    <t>Rosaceae</t>
  </si>
  <si>
    <t>Prunus</t>
  </si>
  <si>
    <t>Fagaceae</t>
  </si>
  <si>
    <t>Quercus</t>
  </si>
  <si>
    <t>Raphanus</t>
  </si>
  <si>
    <t>Grindelia</t>
  </si>
  <si>
    <t>Helianthus</t>
  </si>
  <si>
    <t>Stipa</t>
  </si>
  <si>
    <t>Rhamnaceae</t>
  </si>
  <si>
    <t>Rhamnus</t>
  </si>
  <si>
    <t>Convolvulus</t>
  </si>
  <si>
    <t>Boraginaceae</t>
  </si>
  <si>
    <t>Phacelia</t>
  </si>
  <si>
    <t>Cirsium</t>
  </si>
  <si>
    <t>Crassulaceae</t>
  </si>
  <si>
    <t>Crassula</t>
  </si>
  <si>
    <t>Apiaceae</t>
  </si>
  <si>
    <t>Foeniculum</t>
  </si>
  <si>
    <t>Cressa</t>
  </si>
  <si>
    <t>Oleaceae</t>
  </si>
  <si>
    <t>Ligustrum</t>
  </si>
  <si>
    <t>Fraxinus</t>
  </si>
  <si>
    <t>Cleomaceae</t>
  </si>
  <si>
    <t>Peritoma</t>
  </si>
  <si>
    <t>Nyctaginaeae</t>
  </si>
  <si>
    <t>Mirabilis</t>
  </si>
  <si>
    <t>Rafinesquia</t>
  </si>
  <si>
    <t>Baileya</t>
  </si>
  <si>
    <t>Cicuta</t>
  </si>
  <si>
    <t>Hirschfeldia</t>
  </si>
  <si>
    <t>Sinapis</t>
  </si>
  <si>
    <t>Heterotheca</t>
  </si>
  <si>
    <t>Cucurbitaceae</t>
  </si>
  <si>
    <t>Citrullus</t>
  </si>
  <si>
    <t>Eriogonum</t>
  </si>
  <si>
    <t>Solidago</t>
  </si>
  <si>
    <t>Setaria</t>
  </si>
  <si>
    <t>Avena</t>
  </si>
  <si>
    <t>Plantaginaceae</t>
  </si>
  <si>
    <t>Plantago</t>
  </si>
  <si>
    <t>Elaeagnaceae</t>
  </si>
  <si>
    <t>Elaeagnus</t>
  </si>
  <si>
    <t>Liliaceae</t>
  </si>
  <si>
    <t>Dichelostemma</t>
  </si>
  <si>
    <t>Iridaceae</t>
  </si>
  <si>
    <t>Sisyrinchium</t>
  </si>
  <si>
    <t>Caulanthus</t>
  </si>
  <si>
    <t>Lactuca</t>
  </si>
  <si>
    <t>Cryptantha</t>
  </si>
  <si>
    <t>Kochia</t>
  </si>
  <si>
    <t>Nemacaulis</t>
  </si>
  <si>
    <t>Cucurbita</t>
  </si>
  <si>
    <t>Bromus</t>
  </si>
  <si>
    <t>Alopecurus</t>
  </si>
  <si>
    <t>Onagraceae</t>
  </si>
  <si>
    <t>Camissoniopsis</t>
  </si>
  <si>
    <t>Camissonia</t>
  </si>
  <si>
    <t>Poa</t>
  </si>
  <si>
    <t>Corethrogyne</t>
  </si>
  <si>
    <t>Aira</t>
  </si>
  <si>
    <t>Phleum</t>
  </si>
  <si>
    <t>Salicaceae</t>
  </si>
  <si>
    <t>Salix</t>
  </si>
  <si>
    <t>Dieteria</t>
  </si>
  <si>
    <t>Amaranthus</t>
  </si>
  <si>
    <t>Prosopis</t>
  </si>
  <si>
    <t>Hordeum</t>
  </si>
  <si>
    <t>Anacardiaceae</t>
  </si>
  <si>
    <t>Malosma</t>
  </si>
  <si>
    <t>Atriplex</t>
  </si>
  <si>
    <t>Moraceae</t>
  </si>
  <si>
    <t>Ficus</t>
  </si>
  <si>
    <t>Daucus</t>
  </si>
  <si>
    <t>Amorpha</t>
  </si>
  <si>
    <t>Arctium</t>
  </si>
  <si>
    <t>Richness</t>
  </si>
  <si>
    <t>Simulated match success</t>
  </si>
  <si>
    <t>NI</t>
  </si>
  <si>
    <t>PPM09* 4 pellets</t>
  </si>
  <si>
    <t>PPM10* 1 pellet</t>
  </si>
  <si>
    <t>PPM07* 1 pellet</t>
  </si>
  <si>
    <t>PPM08* 2 pellets</t>
  </si>
  <si>
    <t>PPM11** 1 pellet</t>
  </si>
  <si>
    <t>PPM12** 2 pellets</t>
  </si>
  <si>
    <t>PPM13** 4 pellets</t>
  </si>
  <si>
    <t>PPM14** 1 pellet</t>
  </si>
  <si>
    <r>
      <t>PPM33</t>
    </r>
    <r>
      <rPr>
        <b/>
        <sz val="11"/>
        <color theme="1"/>
        <rFont val="Calibri"/>
        <family val="2"/>
      </rPr>
      <t>† 4 pellets</t>
    </r>
  </si>
  <si>
    <t>PPM32† 2 pellets</t>
  </si>
  <si>
    <t>PPM31† 1 pellet</t>
  </si>
  <si>
    <t>* denotes samples comprised of pellets from the same individual</t>
  </si>
  <si>
    <t>** denotes samples comprised of pellets from the same individual</t>
  </si>
  <si>
    <t>† denotes samples comprised of pellets from the same individual</t>
  </si>
  <si>
    <t>San Onofre</t>
  </si>
  <si>
    <r>
      <t xml:space="preserve">S5 Table </t>
    </r>
    <r>
      <rPr>
        <sz val="11"/>
        <color rgb="FF000000"/>
        <rFont val="Calibri"/>
        <family val="2"/>
        <scheme val="minor"/>
      </rPr>
      <t xml:space="preserve">Plant genera identified  in samples across and within each field site using the ITS gene. Presence = the total number of samples in which each genus was recovered (at greater than 1% relative proportion).  Plant genera are listed from most to least common. The average relative proportion across samples and the simulation match percentages for each genus are presented. Also included is the average relative proportion (prop) of each genus in each sample by site and season. Samples comprised of multiple pellets from the same individual mouse are denoted with *, **, and †.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</si>
</sst>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b/>
      <sz val="11"/>
      <color theme="1"/>
      <name val="Calibri"/>
      <family val="2"/>
    </font>
  </fonts>
  <fills count="2">
    <fill>
      <patternFill patternType="none"/>
    </fill>
    <fill>
      <patternFill patternType="gray125"/>
    </fill>
  </fills>
  <borders count="9">
    <border>
      <left/>
      <right/>
      <top/>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3">
    <xf numFmtId="0" fontId="0" fillId="0" borderId="0" xfId="0"/>
    <xf numFmtId="0" fontId="1" fillId="0" borderId="1" xfId="0" applyFont="1" applyBorder="1"/>
    <xf numFmtId="0" fontId="1" fillId="0" borderId="0" xfId="0" applyFont="1"/>
    <xf numFmtId="2" fontId="0" fillId="0" borderId="1" xfId="0" applyNumberFormat="1" applyBorder="1"/>
    <xf numFmtId="2" fontId="0" fillId="0" borderId="0" xfId="0" applyNumberFormat="1"/>
    <xf numFmtId="2" fontId="0" fillId="0" borderId="2" xfId="0" applyNumberFormat="1" applyBorder="1"/>
    <xf numFmtId="0" fontId="2" fillId="0" borderId="0" xfId="0" applyFont="1"/>
    <xf numFmtId="0" fontId="0" fillId="0" borderId="0" xfId="0" applyFill="1"/>
    <xf numFmtId="0" fontId="0" fillId="0" borderId="0" xfId="0" applyBorder="1"/>
    <xf numFmtId="0" fontId="0" fillId="0" borderId="0" xfId="0" applyFont="1" applyFill="1"/>
    <xf numFmtId="0" fontId="2" fillId="0" borderId="0" xfId="0" applyFont="1" applyFill="1"/>
    <xf numFmtId="0" fontId="0" fillId="0" borderId="0" xfId="0" applyFont="1" applyFill="1" applyBorder="1"/>
    <xf numFmtId="0" fontId="0" fillId="0" borderId="0" xfId="0" applyFont="1" applyFill="1" applyAlignment="1">
      <alignment horizontal="center"/>
    </xf>
    <xf numFmtId="0" fontId="0" fillId="0" borderId="0" xfId="0" applyFont="1" applyAlignment="1">
      <alignment horizontal="center"/>
    </xf>
    <xf numFmtId="0" fontId="3" fillId="0" borderId="3" xfId="0" applyFont="1" applyBorder="1" applyAlignment="1">
      <alignment vertical="center"/>
    </xf>
    <xf numFmtId="0" fontId="1" fillId="0" borderId="0" xfId="0" applyFont="1" applyAlignment="1">
      <alignment horizontal="center"/>
    </xf>
    <xf numFmtId="0" fontId="1" fillId="0" borderId="2" xfId="0" applyFont="1" applyBorder="1"/>
    <xf numFmtId="0" fontId="1" fillId="0" borderId="0" xfId="0" applyFont="1" applyAlignment="1">
      <alignment wrapText="1"/>
    </xf>
    <xf numFmtId="0" fontId="0" fillId="0" borderId="3" xfId="0" applyBorder="1"/>
    <xf numFmtId="0" fontId="0" fillId="0" borderId="3" xfId="0" applyFont="1" applyBorder="1" applyAlignment="1">
      <alignment horizontal="center"/>
    </xf>
    <xf numFmtId="0" fontId="1" fillId="0" borderId="3" xfId="0" applyFont="1" applyBorder="1"/>
    <xf numFmtId="0" fontId="1" fillId="0" borderId="3" xfId="0" applyFont="1" applyBorder="1" applyAlignment="1">
      <alignment horizontal="center" vertical="center" wrapText="1"/>
    </xf>
    <xf numFmtId="0" fontId="1" fillId="0" borderId="4" xfId="0" applyFont="1" applyBorder="1" applyAlignment="1">
      <alignment wrapText="1"/>
    </xf>
    <xf numFmtId="0" fontId="2" fillId="0" borderId="3" xfId="0" applyFont="1" applyBorder="1"/>
    <xf numFmtId="2" fontId="0" fillId="0" borderId="4" xfId="0" applyNumberFormat="1" applyBorder="1"/>
    <xf numFmtId="2" fontId="0" fillId="0" borderId="3" xfId="0" applyNumberFormat="1" applyBorder="1"/>
    <xf numFmtId="2" fontId="0" fillId="0" borderId="5" xfId="0" applyNumberFormat="1" applyBorder="1"/>
    <xf numFmtId="0" fontId="1" fillId="0" borderId="6" xfId="0" applyFont="1" applyBorder="1"/>
    <xf numFmtId="0" fontId="1" fillId="0" borderId="6" xfId="0" applyFont="1" applyBorder="1" applyAlignment="1">
      <alignment horizontal="center"/>
    </xf>
    <xf numFmtId="0" fontId="1" fillId="0" borderId="7" xfId="0" applyFont="1" applyBorder="1"/>
    <xf numFmtId="0" fontId="1" fillId="0" borderId="8" xfId="0" applyFont="1" applyBorder="1"/>
    <xf numFmtId="0" fontId="1" fillId="0" borderId="3" xfId="0" applyFont="1" applyBorder="1" applyAlignment="1">
      <alignment wrapText="1"/>
    </xf>
    <xf numFmtId="0" fontId="1"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2"/>
  <sheetViews>
    <sheetView tabSelected="1" workbookViewId="0"/>
  </sheetViews>
  <sheetFormatPr defaultRowHeight="15" x14ac:dyDescent="0.25"/>
  <cols>
    <col min="1" max="1" width="12.42578125" customWidth="1"/>
    <col min="2" max="2" width="12.85546875" customWidth="1"/>
    <col min="3" max="3" width="15" customWidth="1"/>
    <col min="4" max="4" width="13.5703125" style="13" customWidth="1"/>
    <col min="5" max="5" width="8.85546875" customWidth="1"/>
    <col min="6" max="6" width="11.5703125" customWidth="1"/>
    <col min="257" max="257" width="12.42578125" customWidth="1"/>
    <col min="258" max="258" width="12.85546875" customWidth="1"/>
    <col min="259" max="259" width="12.7109375" customWidth="1"/>
    <col min="260" max="260" width="8.85546875" customWidth="1"/>
    <col min="261" max="261" width="11.5703125" customWidth="1"/>
    <col min="513" max="513" width="12.42578125" customWidth="1"/>
    <col min="514" max="514" width="12.85546875" customWidth="1"/>
    <col min="515" max="515" width="12.7109375" customWidth="1"/>
    <col min="516" max="516" width="8.85546875" customWidth="1"/>
    <col min="517" max="517" width="11.5703125" customWidth="1"/>
    <col min="769" max="769" width="12.42578125" customWidth="1"/>
    <col min="770" max="770" width="12.85546875" customWidth="1"/>
    <col min="771" max="771" width="12.7109375" customWidth="1"/>
    <col min="772" max="772" width="8.85546875" customWidth="1"/>
    <col min="773" max="773" width="11.5703125" customWidth="1"/>
    <col min="1025" max="1025" width="12.42578125" customWidth="1"/>
    <col min="1026" max="1026" width="12.85546875" customWidth="1"/>
    <col min="1027" max="1027" width="12.7109375" customWidth="1"/>
    <col min="1028" max="1028" width="8.85546875" customWidth="1"/>
    <col min="1029" max="1029" width="11.5703125" customWidth="1"/>
    <col min="1281" max="1281" width="12.42578125" customWidth="1"/>
    <col min="1282" max="1282" width="12.85546875" customWidth="1"/>
    <col min="1283" max="1283" width="12.7109375" customWidth="1"/>
    <col min="1284" max="1284" width="8.85546875" customWidth="1"/>
    <col min="1285" max="1285" width="11.5703125" customWidth="1"/>
    <col min="1537" max="1537" width="12.42578125" customWidth="1"/>
    <col min="1538" max="1538" width="12.85546875" customWidth="1"/>
    <col min="1539" max="1539" width="12.7109375" customWidth="1"/>
    <col min="1540" max="1540" width="8.85546875" customWidth="1"/>
    <col min="1541" max="1541" width="11.5703125" customWidth="1"/>
    <col min="1793" max="1793" width="12.42578125" customWidth="1"/>
    <col min="1794" max="1794" width="12.85546875" customWidth="1"/>
    <col min="1795" max="1795" width="12.7109375" customWidth="1"/>
    <col min="1796" max="1796" width="8.85546875" customWidth="1"/>
    <col min="1797" max="1797" width="11.5703125" customWidth="1"/>
    <col min="2049" max="2049" width="12.42578125" customWidth="1"/>
    <col min="2050" max="2050" width="12.85546875" customWidth="1"/>
    <col min="2051" max="2051" width="12.7109375" customWidth="1"/>
    <col min="2052" max="2052" width="8.85546875" customWidth="1"/>
    <col min="2053" max="2053" width="11.5703125" customWidth="1"/>
    <col min="2305" max="2305" width="12.42578125" customWidth="1"/>
    <col min="2306" max="2306" width="12.85546875" customWidth="1"/>
    <col min="2307" max="2307" width="12.7109375" customWidth="1"/>
    <col min="2308" max="2308" width="8.85546875" customWidth="1"/>
    <col min="2309" max="2309" width="11.5703125" customWidth="1"/>
    <col min="2561" max="2561" width="12.42578125" customWidth="1"/>
    <col min="2562" max="2562" width="12.85546875" customWidth="1"/>
    <col min="2563" max="2563" width="12.7109375" customWidth="1"/>
    <col min="2564" max="2564" width="8.85546875" customWidth="1"/>
    <col min="2565" max="2565" width="11.5703125" customWidth="1"/>
    <col min="2817" max="2817" width="12.42578125" customWidth="1"/>
    <col min="2818" max="2818" width="12.85546875" customWidth="1"/>
    <col min="2819" max="2819" width="12.7109375" customWidth="1"/>
    <col min="2820" max="2820" width="8.85546875" customWidth="1"/>
    <col min="2821" max="2821" width="11.5703125" customWidth="1"/>
    <col min="3073" max="3073" width="12.42578125" customWidth="1"/>
    <col min="3074" max="3074" width="12.85546875" customWidth="1"/>
    <col min="3075" max="3075" width="12.7109375" customWidth="1"/>
    <col min="3076" max="3076" width="8.85546875" customWidth="1"/>
    <col min="3077" max="3077" width="11.5703125" customWidth="1"/>
    <col min="3329" max="3329" width="12.42578125" customWidth="1"/>
    <col min="3330" max="3330" width="12.85546875" customWidth="1"/>
    <col min="3331" max="3331" width="12.7109375" customWidth="1"/>
    <col min="3332" max="3332" width="8.85546875" customWidth="1"/>
    <col min="3333" max="3333" width="11.5703125" customWidth="1"/>
    <col min="3585" max="3585" width="12.42578125" customWidth="1"/>
    <col min="3586" max="3586" width="12.85546875" customWidth="1"/>
    <col min="3587" max="3587" width="12.7109375" customWidth="1"/>
    <col min="3588" max="3588" width="8.85546875" customWidth="1"/>
    <col min="3589" max="3589" width="11.5703125" customWidth="1"/>
    <col min="3841" max="3841" width="12.42578125" customWidth="1"/>
    <col min="3842" max="3842" width="12.85546875" customWidth="1"/>
    <col min="3843" max="3843" width="12.7109375" customWidth="1"/>
    <col min="3844" max="3844" width="8.85546875" customWidth="1"/>
    <col min="3845" max="3845" width="11.5703125" customWidth="1"/>
    <col min="4097" max="4097" width="12.42578125" customWidth="1"/>
    <col min="4098" max="4098" width="12.85546875" customWidth="1"/>
    <col min="4099" max="4099" width="12.7109375" customWidth="1"/>
    <col min="4100" max="4100" width="8.85546875" customWidth="1"/>
    <col min="4101" max="4101" width="11.5703125" customWidth="1"/>
    <col min="4353" max="4353" width="12.42578125" customWidth="1"/>
    <col min="4354" max="4354" width="12.85546875" customWidth="1"/>
    <col min="4355" max="4355" width="12.7109375" customWidth="1"/>
    <col min="4356" max="4356" width="8.85546875" customWidth="1"/>
    <col min="4357" max="4357" width="11.5703125" customWidth="1"/>
    <col min="4609" max="4609" width="12.42578125" customWidth="1"/>
    <col min="4610" max="4610" width="12.85546875" customWidth="1"/>
    <col min="4611" max="4611" width="12.7109375" customWidth="1"/>
    <col min="4612" max="4612" width="8.85546875" customWidth="1"/>
    <col min="4613" max="4613" width="11.5703125" customWidth="1"/>
    <col min="4865" max="4865" width="12.42578125" customWidth="1"/>
    <col min="4866" max="4866" width="12.85546875" customWidth="1"/>
    <col min="4867" max="4867" width="12.7109375" customWidth="1"/>
    <col min="4868" max="4868" width="8.85546875" customWidth="1"/>
    <col min="4869" max="4869" width="11.5703125" customWidth="1"/>
    <col min="5121" max="5121" width="12.42578125" customWidth="1"/>
    <col min="5122" max="5122" width="12.85546875" customWidth="1"/>
    <col min="5123" max="5123" width="12.7109375" customWidth="1"/>
    <col min="5124" max="5124" width="8.85546875" customWidth="1"/>
    <col min="5125" max="5125" width="11.5703125" customWidth="1"/>
    <col min="5377" max="5377" width="12.42578125" customWidth="1"/>
    <col min="5378" max="5378" width="12.85546875" customWidth="1"/>
    <col min="5379" max="5379" width="12.7109375" customWidth="1"/>
    <col min="5380" max="5380" width="8.85546875" customWidth="1"/>
    <col min="5381" max="5381" width="11.5703125" customWidth="1"/>
    <col min="5633" max="5633" width="12.42578125" customWidth="1"/>
    <col min="5634" max="5634" width="12.85546875" customWidth="1"/>
    <col min="5635" max="5635" width="12.7109375" customWidth="1"/>
    <col min="5636" max="5636" width="8.85546875" customWidth="1"/>
    <col min="5637" max="5637" width="11.5703125" customWidth="1"/>
    <col min="5889" max="5889" width="12.42578125" customWidth="1"/>
    <col min="5890" max="5890" width="12.85546875" customWidth="1"/>
    <col min="5891" max="5891" width="12.7109375" customWidth="1"/>
    <col min="5892" max="5892" width="8.85546875" customWidth="1"/>
    <col min="5893" max="5893" width="11.5703125" customWidth="1"/>
    <col min="6145" max="6145" width="12.42578125" customWidth="1"/>
    <col min="6146" max="6146" width="12.85546875" customWidth="1"/>
    <col min="6147" max="6147" width="12.7109375" customWidth="1"/>
    <col min="6148" max="6148" width="8.85546875" customWidth="1"/>
    <col min="6149" max="6149" width="11.5703125" customWidth="1"/>
    <col min="6401" max="6401" width="12.42578125" customWidth="1"/>
    <col min="6402" max="6402" width="12.85546875" customWidth="1"/>
    <col min="6403" max="6403" width="12.7109375" customWidth="1"/>
    <col min="6404" max="6404" width="8.85546875" customWidth="1"/>
    <col min="6405" max="6405" width="11.5703125" customWidth="1"/>
    <col min="6657" max="6657" width="12.42578125" customWidth="1"/>
    <col min="6658" max="6658" width="12.85546875" customWidth="1"/>
    <col min="6659" max="6659" width="12.7109375" customWidth="1"/>
    <col min="6660" max="6660" width="8.85546875" customWidth="1"/>
    <col min="6661" max="6661" width="11.5703125" customWidth="1"/>
    <col min="6913" max="6913" width="12.42578125" customWidth="1"/>
    <col min="6914" max="6914" width="12.85546875" customWidth="1"/>
    <col min="6915" max="6915" width="12.7109375" customWidth="1"/>
    <col min="6916" max="6916" width="8.85546875" customWidth="1"/>
    <col min="6917" max="6917" width="11.5703125" customWidth="1"/>
    <col min="7169" max="7169" width="12.42578125" customWidth="1"/>
    <col min="7170" max="7170" width="12.85546875" customWidth="1"/>
    <col min="7171" max="7171" width="12.7109375" customWidth="1"/>
    <col min="7172" max="7172" width="8.85546875" customWidth="1"/>
    <col min="7173" max="7173" width="11.5703125" customWidth="1"/>
    <col min="7425" max="7425" width="12.42578125" customWidth="1"/>
    <col min="7426" max="7426" width="12.85546875" customWidth="1"/>
    <col min="7427" max="7427" width="12.7109375" customWidth="1"/>
    <col min="7428" max="7428" width="8.85546875" customWidth="1"/>
    <col min="7429" max="7429" width="11.5703125" customWidth="1"/>
    <col min="7681" max="7681" width="12.42578125" customWidth="1"/>
    <col min="7682" max="7682" width="12.85546875" customWidth="1"/>
    <col min="7683" max="7683" width="12.7109375" customWidth="1"/>
    <col min="7684" max="7684" width="8.85546875" customWidth="1"/>
    <col min="7685" max="7685" width="11.5703125" customWidth="1"/>
    <col min="7937" max="7937" width="12.42578125" customWidth="1"/>
    <col min="7938" max="7938" width="12.85546875" customWidth="1"/>
    <col min="7939" max="7939" width="12.7109375" customWidth="1"/>
    <col min="7940" max="7940" width="8.85546875" customWidth="1"/>
    <col min="7941" max="7941" width="11.5703125" customWidth="1"/>
    <col min="8193" max="8193" width="12.42578125" customWidth="1"/>
    <col min="8194" max="8194" width="12.85546875" customWidth="1"/>
    <col min="8195" max="8195" width="12.7109375" customWidth="1"/>
    <col min="8196" max="8196" width="8.85546875" customWidth="1"/>
    <col min="8197" max="8197" width="11.5703125" customWidth="1"/>
    <col min="8449" max="8449" width="12.42578125" customWidth="1"/>
    <col min="8450" max="8450" width="12.85546875" customWidth="1"/>
    <col min="8451" max="8451" width="12.7109375" customWidth="1"/>
    <col min="8452" max="8452" width="8.85546875" customWidth="1"/>
    <col min="8453" max="8453" width="11.5703125" customWidth="1"/>
    <col min="8705" max="8705" width="12.42578125" customWidth="1"/>
    <col min="8706" max="8706" width="12.85546875" customWidth="1"/>
    <col min="8707" max="8707" width="12.7109375" customWidth="1"/>
    <col min="8708" max="8708" width="8.85546875" customWidth="1"/>
    <col min="8709" max="8709" width="11.5703125" customWidth="1"/>
    <col min="8961" max="8961" width="12.42578125" customWidth="1"/>
    <col min="8962" max="8962" width="12.85546875" customWidth="1"/>
    <col min="8963" max="8963" width="12.7109375" customWidth="1"/>
    <col min="8964" max="8964" width="8.85546875" customWidth="1"/>
    <col min="8965" max="8965" width="11.5703125" customWidth="1"/>
    <col min="9217" max="9217" width="12.42578125" customWidth="1"/>
    <col min="9218" max="9218" width="12.85546875" customWidth="1"/>
    <col min="9219" max="9219" width="12.7109375" customWidth="1"/>
    <col min="9220" max="9220" width="8.85546875" customWidth="1"/>
    <col min="9221" max="9221" width="11.5703125" customWidth="1"/>
    <col min="9473" max="9473" width="12.42578125" customWidth="1"/>
    <col min="9474" max="9474" width="12.85546875" customWidth="1"/>
    <col min="9475" max="9475" width="12.7109375" customWidth="1"/>
    <col min="9476" max="9476" width="8.85546875" customWidth="1"/>
    <col min="9477" max="9477" width="11.5703125" customWidth="1"/>
    <col min="9729" max="9729" width="12.42578125" customWidth="1"/>
    <col min="9730" max="9730" width="12.85546875" customWidth="1"/>
    <col min="9731" max="9731" width="12.7109375" customWidth="1"/>
    <col min="9732" max="9732" width="8.85546875" customWidth="1"/>
    <col min="9733" max="9733" width="11.5703125" customWidth="1"/>
    <col min="9985" max="9985" width="12.42578125" customWidth="1"/>
    <col min="9986" max="9986" width="12.85546875" customWidth="1"/>
    <col min="9987" max="9987" width="12.7109375" customWidth="1"/>
    <col min="9988" max="9988" width="8.85546875" customWidth="1"/>
    <col min="9989" max="9989" width="11.5703125" customWidth="1"/>
    <col min="10241" max="10241" width="12.42578125" customWidth="1"/>
    <col min="10242" max="10242" width="12.85546875" customWidth="1"/>
    <col min="10243" max="10243" width="12.7109375" customWidth="1"/>
    <col min="10244" max="10244" width="8.85546875" customWidth="1"/>
    <col min="10245" max="10245" width="11.5703125" customWidth="1"/>
    <col min="10497" max="10497" width="12.42578125" customWidth="1"/>
    <col min="10498" max="10498" width="12.85546875" customWidth="1"/>
    <col min="10499" max="10499" width="12.7109375" customWidth="1"/>
    <col min="10500" max="10500" width="8.85546875" customWidth="1"/>
    <col min="10501" max="10501" width="11.5703125" customWidth="1"/>
    <col min="10753" max="10753" width="12.42578125" customWidth="1"/>
    <col min="10754" max="10754" width="12.85546875" customWidth="1"/>
    <col min="10755" max="10755" width="12.7109375" customWidth="1"/>
    <col min="10756" max="10756" width="8.85546875" customWidth="1"/>
    <col min="10757" max="10757" width="11.5703125" customWidth="1"/>
    <col min="11009" max="11009" width="12.42578125" customWidth="1"/>
    <col min="11010" max="11010" width="12.85546875" customWidth="1"/>
    <col min="11011" max="11011" width="12.7109375" customWidth="1"/>
    <col min="11012" max="11012" width="8.85546875" customWidth="1"/>
    <col min="11013" max="11013" width="11.5703125" customWidth="1"/>
    <col min="11265" max="11265" width="12.42578125" customWidth="1"/>
    <col min="11266" max="11266" width="12.85546875" customWidth="1"/>
    <col min="11267" max="11267" width="12.7109375" customWidth="1"/>
    <col min="11268" max="11268" width="8.85546875" customWidth="1"/>
    <col min="11269" max="11269" width="11.5703125" customWidth="1"/>
    <col min="11521" max="11521" width="12.42578125" customWidth="1"/>
    <col min="11522" max="11522" width="12.85546875" customWidth="1"/>
    <col min="11523" max="11523" width="12.7109375" customWidth="1"/>
    <col min="11524" max="11524" width="8.85546875" customWidth="1"/>
    <col min="11525" max="11525" width="11.5703125" customWidth="1"/>
    <col min="11777" max="11777" width="12.42578125" customWidth="1"/>
    <col min="11778" max="11778" width="12.85546875" customWidth="1"/>
    <col min="11779" max="11779" width="12.7109375" customWidth="1"/>
    <col min="11780" max="11780" width="8.85546875" customWidth="1"/>
    <col min="11781" max="11781" width="11.5703125" customWidth="1"/>
    <col min="12033" max="12033" width="12.42578125" customWidth="1"/>
    <col min="12034" max="12034" width="12.85546875" customWidth="1"/>
    <col min="12035" max="12035" width="12.7109375" customWidth="1"/>
    <col min="12036" max="12036" width="8.85546875" customWidth="1"/>
    <col min="12037" max="12037" width="11.5703125" customWidth="1"/>
    <col min="12289" max="12289" width="12.42578125" customWidth="1"/>
    <col min="12290" max="12290" width="12.85546875" customWidth="1"/>
    <col min="12291" max="12291" width="12.7109375" customWidth="1"/>
    <col min="12292" max="12292" width="8.85546875" customWidth="1"/>
    <col min="12293" max="12293" width="11.5703125" customWidth="1"/>
    <col min="12545" max="12545" width="12.42578125" customWidth="1"/>
    <col min="12546" max="12546" width="12.85546875" customWidth="1"/>
    <col min="12547" max="12547" width="12.7109375" customWidth="1"/>
    <col min="12548" max="12548" width="8.85546875" customWidth="1"/>
    <col min="12549" max="12549" width="11.5703125" customWidth="1"/>
    <col min="12801" max="12801" width="12.42578125" customWidth="1"/>
    <col min="12802" max="12802" width="12.85546875" customWidth="1"/>
    <col min="12803" max="12803" width="12.7109375" customWidth="1"/>
    <col min="12804" max="12804" width="8.85546875" customWidth="1"/>
    <col min="12805" max="12805" width="11.5703125" customWidth="1"/>
    <col min="13057" max="13057" width="12.42578125" customWidth="1"/>
    <col min="13058" max="13058" width="12.85546875" customWidth="1"/>
    <col min="13059" max="13059" width="12.7109375" customWidth="1"/>
    <col min="13060" max="13060" width="8.85546875" customWidth="1"/>
    <col min="13061" max="13061" width="11.5703125" customWidth="1"/>
    <col min="13313" max="13313" width="12.42578125" customWidth="1"/>
    <col min="13314" max="13314" width="12.85546875" customWidth="1"/>
    <col min="13315" max="13315" width="12.7109375" customWidth="1"/>
    <col min="13316" max="13316" width="8.85546875" customWidth="1"/>
    <col min="13317" max="13317" width="11.5703125" customWidth="1"/>
    <col min="13569" max="13569" width="12.42578125" customWidth="1"/>
    <col min="13570" max="13570" width="12.85546875" customWidth="1"/>
    <col min="13571" max="13571" width="12.7109375" customWidth="1"/>
    <col min="13572" max="13572" width="8.85546875" customWidth="1"/>
    <col min="13573" max="13573" width="11.5703125" customWidth="1"/>
    <col min="13825" max="13825" width="12.42578125" customWidth="1"/>
    <col min="13826" max="13826" width="12.85546875" customWidth="1"/>
    <col min="13827" max="13827" width="12.7109375" customWidth="1"/>
    <col min="13828" max="13828" width="8.85546875" customWidth="1"/>
    <col min="13829" max="13829" width="11.5703125" customWidth="1"/>
    <col min="14081" max="14081" width="12.42578125" customWidth="1"/>
    <col min="14082" max="14082" width="12.85546875" customWidth="1"/>
    <col min="14083" max="14083" width="12.7109375" customWidth="1"/>
    <col min="14084" max="14084" width="8.85546875" customWidth="1"/>
    <col min="14085" max="14085" width="11.5703125" customWidth="1"/>
    <col min="14337" max="14337" width="12.42578125" customWidth="1"/>
    <col min="14338" max="14338" width="12.85546875" customWidth="1"/>
    <col min="14339" max="14339" width="12.7109375" customWidth="1"/>
    <col min="14340" max="14340" width="8.85546875" customWidth="1"/>
    <col min="14341" max="14341" width="11.5703125" customWidth="1"/>
    <col min="14593" max="14593" width="12.42578125" customWidth="1"/>
    <col min="14594" max="14594" width="12.85546875" customWidth="1"/>
    <col min="14595" max="14595" width="12.7109375" customWidth="1"/>
    <col min="14596" max="14596" width="8.85546875" customWidth="1"/>
    <col min="14597" max="14597" width="11.5703125" customWidth="1"/>
    <col min="14849" max="14849" width="12.42578125" customWidth="1"/>
    <col min="14850" max="14850" width="12.85546875" customWidth="1"/>
    <col min="14851" max="14851" width="12.7109375" customWidth="1"/>
    <col min="14852" max="14852" width="8.85546875" customWidth="1"/>
    <col min="14853" max="14853" width="11.5703125" customWidth="1"/>
    <col min="15105" max="15105" width="12.42578125" customWidth="1"/>
    <col min="15106" max="15106" width="12.85546875" customWidth="1"/>
    <col min="15107" max="15107" width="12.7109375" customWidth="1"/>
    <col min="15108" max="15108" width="8.85546875" customWidth="1"/>
    <col min="15109" max="15109" width="11.5703125" customWidth="1"/>
    <col min="15361" max="15361" width="12.42578125" customWidth="1"/>
    <col min="15362" max="15362" width="12.85546875" customWidth="1"/>
    <col min="15363" max="15363" width="12.7109375" customWidth="1"/>
    <col min="15364" max="15364" width="8.85546875" customWidth="1"/>
    <col min="15365" max="15365" width="11.5703125" customWidth="1"/>
    <col min="15617" max="15617" width="12.42578125" customWidth="1"/>
    <col min="15618" max="15618" width="12.85546875" customWidth="1"/>
    <col min="15619" max="15619" width="12.7109375" customWidth="1"/>
    <col min="15620" max="15620" width="8.85546875" customWidth="1"/>
    <col min="15621" max="15621" width="11.5703125" customWidth="1"/>
    <col min="15873" max="15873" width="12.42578125" customWidth="1"/>
    <col min="15874" max="15874" width="12.85546875" customWidth="1"/>
    <col min="15875" max="15875" width="12.7109375" customWidth="1"/>
    <col min="15876" max="15876" width="8.85546875" customWidth="1"/>
    <col min="15877" max="15877" width="11.5703125" customWidth="1"/>
    <col min="16129" max="16129" width="12.42578125" customWidth="1"/>
    <col min="16130" max="16130" width="12.85546875" customWidth="1"/>
    <col min="16131" max="16131" width="12.7109375" customWidth="1"/>
    <col min="16132" max="16132" width="8.85546875" customWidth="1"/>
    <col min="16133" max="16133" width="11.5703125" customWidth="1"/>
  </cols>
  <sheetData>
    <row r="1" spans="1:58" ht="15.75" thickBot="1" x14ac:dyDescent="0.3">
      <c r="A1" s="14" t="s">
        <v>176</v>
      </c>
      <c r="B1" s="18"/>
      <c r="C1" s="18"/>
      <c r="D1" s="1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row>
    <row r="2" spans="1:58" s="2" customFormat="1" ht="14.45" x14ac:dyDescent="0.3">
      <c r="D2" s="15"/>
      <c r="F2" s="1" t="s">
        <v>0</v>
      </c>
      <c r="G2" s="2" t="s">
        <v>1</v>
      </c>
      <c r="Y2" s="16" t="s">
        <v>2</v>
      </c>
      <c r="AR2" s="16" t="s">
        <v>175</v>
      </c>
      <c r="BB2" s="16" t="s">
        <v>3</v>
      </c>
    </row>
    <row r="3" spans="1:58" s="2" customFormat="1" ht="14.45" x14ac:dyDescent="0.3">
      <c r="B3" s="17"/>
      <c r="D3" s="15"/>
      <c r="F3" s="1" t="s">
        <v>4</v>
      </c>
      <c r="G3" s="2" t="s">
        <v>5</v>
      </c>
      <c r="R3" s="2" t="s">
        <v>6</v>
      </c>
      <c r="Y3" s="16" t="s">
        <v>5</v>
      </c>
      <c r="AI3" s="2" t="s">
        <v>6</v>
      </c>
      <c r="AR3" s="16" t="s">
        <v>5</v>
      </c>
      <c r="AW3" s="2" t="s">
        <v>6</v>
      </c>
      <c r="BB3" s="16" t="s">
        <v>5</v>
      </c>
    </row>
    <row r="4" spans="1:58" s="2" customFormat="1" ht="30.75" thickBot="1" x14ac:dyDescent="0.3">
      <c r="A4" s="20" t="s">
        <v>7</v>
      </c>
      <c r="B4" s="20" t="s">
        <v>8</v>
      </c>
      <c r="C4" s="20" t="s">
        <v>9</v>
      </c>
      <c r="D4" s="21" t="s">
        <v>159</v>
      </c>
      <c r="E4" s="20" t="s">
        <v>10</v>
      </c>
      <c r="F4" s="22" t="s">
        <v>11</v>
      </c>
      <c r="G4" s="31" t="s">
        <v>12</v>
      </c>
      <c r="H4" s="31" t="s">
        <v>13</v>
      </c>
      <c r="I4" s="31" t="s">
        <v>14</v>
      </c>
      <c r="J4" s="31" t="s">
        <v>15</v>
      </c>
      <c r="K4" s="31" t="s">
        <v>16</v>
      </c>
      <c r="L4" s="31" t="s">
        <v>17</v>
      </c>
      <c r="M4" s="31" t="s">
        <v>161</v>
      </c>
      <c r="N4" s="31" t="s">
        <v>162</v>
      </c>
      <c r="O4" s="31" t="s">
        <v>163</v>
      </c>
      <c r="P4" s="31" t="s">
        <v>164</v>
      </c>
      <c r="Q4" s="31" t="s">
        <v>18</v>
      </c>
      <c r="R4" s="31" t="s">
        <v>19</v>
      </c>
      <c r="S4" s="31" t="s">
        <v>20</v>
      </c>
      <c r="T4" s="31" t="s">
        <v>21</v>
      </c>
      <c r="U4" s="31" t="s">
        <v>22</v>
      </c>
      <c r="V4" s="31" t="s">
        <v>23</v>
      </c>
      <c r="W4" s="31" t="s">
        <v>24</v>
      </c>
      <c r="X4" s="31" t="s">
        <v>25</v>
      </c>
      <c r="Y4" s="32" t="s">
        <v>26</v>
      </c>
      <c r="Z4" s="31" t="s">
        <v>27</v>
      </c>
      <c r="AA4" s="31" t="s">
        <v>28</v>
      </c>
      <c r="AB4" s="31" t="s">
        <v>165</v>
      </c>
      <c r="AC4" s="31" t="s">
        <v>166</v>
      </c>
      <c r="AD4" s="31" t="s">
        <v>167</v>
      </c>
      <c r="AE4" s="31" t="s">
        <v>168</v>
      </c>
      <c r="AF4" s="31" t="s">
        <v>29</v>
      </c>
      <c r="AG4" s="31" t="s">
        <v>30</v>
      </c>
      <c r="AH4" s="31" t="s">
        <v>31</v>
      </c>
      <c r="AI4" s="31" t="s">
        <v>169</v>
      </c>
      <c r="AJ4" s="31" t="s">
        <v>170</v>
      </c>
      <c r="AK4" s="31" t="s">
        <v>171</v>
      </c>
      <c r="AL4" s="31" t="s">
        <v>32</v>
      </c>
      <c r="AM4" s="31" t="s">
        <v>33</v>
      </c>
      <c r="AN4" s="31" t="s">
        <v>34</v>
      </c>
      <c r="AO4" s="31" t="s">
        <v>35</v>
      </c>
      <c r="AP4" s="31" t="s">
        <v>36</v>
      </c>
      <c r="AQ4" s="31" t="s">
        <v>37</v>
      </c>
      <c r="AR4" s="32" t="s">
        <v>38</v>
      </c>
      <c r="AS4" s="31" t="s">
        <v>39</v>
      </c>
      <c r="AT4" s="31" t="s">
        <v>40</v>
      </c>
      <c r="AU4" s="31" t="s">
        <v>41</v>
      </c>
      <c r="AV4" s="31" t="s">
        <v>42</v>
      </c>
      <c r="AW4" s="31" t="s">
        <v>43</v>
      </c>
      <c r="AX4" s="31" t="s">
        <v>44</v>
      </c>
      <c r="AY4" s="31" t="s">
        <v>45</v>
      </c>
      <c r="AZ4" s="31" t="s">
        <v>46</v>
      </c>
      <c r="BA4" s="31" t="s">
        <v>47</v>
      </c>
      <c r="BB4" s="32" t="s">
        <v>48</v>
      </c>
      <c r="BC4" s="31" t="s">
        <v>49</v>
      </c>
      <c r="BD4" s="31" t="s">
        <v>50</v>
      </c>
      <c r="BE4" s="31" t="s">
        <v>51</v>
      </c>
      <c r="BF4" s="31" t="s">
        <v>52</v>
      </c>
    </row>
    <row r="5" spans="1:58" ht="14.45" x14ac:dyDescent="0.3">
      <c r="A5" s="9" t="s">
        <v>53</v>
      </c>
      <c r="B5" s="9" t="s">
        <v>54</v>
      </c>
      <c r="C5" s="10" t="s">
        <v>55</v>
      </c>
      <c r="D5" s="12">
        <v>1</v>
      </c>
      <c r="E5">
        <f t="shared" ref="E5:E36" si="0">COUNTIF(G5:BF5,"&gt;0")</f>
        <v>39</v>
      </c>
      <c r="F5" s="3">
        <f t="shared" ref="F5:F36" si="1">AVERAGE(G5:BF5)</f>
        <v>22.87297870652456</v>
      </c>
      <c r="G5" s="4">
        <v>64.178490643635584</v>
      </c>
      <c r="H5" s="4">
        <v>2.6785714285714279</v>
      </c>
      <c r="I5" s="4">
        <v>1.3129200231430007</v>
      </c>
      <c r="J5" s="4">
        <v>2.2915463123435358</v>
      </c>
      <c r="K5" s="4">
        <v>70.230263157894754</v>
      </c>
      <c r="L5" s="4">
        <v>6.4592646656327011</v>
      </c>
      <c r="M5" s="4">
        <v>39.808334230645016</v>
      </c>
      <c r="N5" s="4">
        <v>12.998197476467094</v>
      </c>
      <c r="O5" s="4">
        <v>13.268301104972396</v>
      </c>
      <c r="P5" s="4">
        <v>29.946987951807241</v>
      </c>
      <c r="Q5" s="4">
        <v>0</v>
      </c>
      <c r="R5" s="4">
        <v>0</v>
      </c>
      <c r="S5" s="4">
        <v>22.912889579556229</v>
      </c>
      <c r="T5" s="4">
        <v>17.441801747210054</v>
      </c>
      <c r="U5" s="4">
        <v>45.341999380996555</v>
      </c>
      <c r="V5" s="4">
        <v>56.347989514812802</v>
      </c>
      <c r="W5" s="4">
        <v>17.623241218746813</v>
      </c>
      <c r="X5" s="4">
        <v>0</v>
      </c>
      <c r="Y5" s="5">
        <v>25.028097172992151</v>
      </c>
      <c r="Z5" s="4">
        <v>12.17812038707557</v>
      </c>
      <c r="AA5" s="4">
        <v>0</v>
      </c>
      <c r="AB5" s="4">
        <v>0</v>
      </c>
      <c r="AC5" s="4">
        <v>30.330411328388397</v>
      </c>
      <c r="AD5" s="4">
        <v>12.176029469806654</v>
      </c>
      <c r="AE5" s="4">
        <v>20.648947186744881</v>
      </c>
      <c r="AF5" s="4">
        <v>27.416363771233573</v>
      </c>
      <c r="AG5" s="4">
        <v>54.55595334334221</v>
      </c>
      <c r="AH5" s="4">
        <v>51.84572090713457</v>
      </c>
      <c r="AI5" s="4">
        <v>42.286881625441701</v>
      </c>
      <c r="AJ5" s="4">
        <v>25.593159099120761</v>
      </c>
      <c r="AK5" s="4">
        <v>57.762478485370039</v>
      </c>
      <c r="AL5" s="4">
        <v>8.1619769119769021</v>
      </c>
      <c r="AM5" s="4">
        <v>67.312318014938597</v>
      </c>
      <c r="AN5" s="4">
        <v>25.471962355050124</v>
      </c>
      <c r="AO5" s="4">
        <v>5.2133299671800071</v>
      </c>
      <c r="AP5" s="4">
        <v>0</v>
      </c>
      <c r="AQ5" s="4">
        <v>13.576729889796827</v>
      </c>
      <c r="AR5" s="5">
        <v>0</v>
      </c>
      <c r="AS5" s="4">
        <v>19.056794201302864</v>
      </c>
      <c r="AT5" s="4">
        <v>2.9297309317322631</v>
      </c>
      <c r="AU5" s="4">
        <v>39.313203078744849</v>
      </c>
      <c r="AV5" s="4">
        <v>66.294435138656226</v>
      </c>
      <c r="AW5" s="4">
        <v>0</v>
      </c>
      <c r="AX5" s="4">
        <v>58.660348487092143</v>
      </c>
      <c r="AY5" s="4">
        <v>50.877192982456172</v>
      </c>
      <c r="AZ5" s="4">
        <v>35.582354641233792</v>
      </c>
      <c r="BA5" s="4">
        <v>34.281554926030836</v>
      </c>
      <c r="BB5" s="5">
        <v>0</v>
      </c>
      <c r="BC5" s="4">
        <v>0</v>
      </c>
      <c r="BD5" s="4">
        <v>0</v>
      </c>
      <c r="BE5" s="4">
        <v>0</v>
      </c>
      <c r="BF5" s="4">
        <v>0</v>
      </c>
    </row>
    <row r="6" spans="1:58" ht="14.45" x14ac:dyDescent="0.3">
      <c r="A6" s="9" t="s">
        <v>56</v>
      </c>
      <c r="B6" s="9" t="s">
        <v>57</v>
      </c>
      <c r="C6" s="10" t="s">
        <v>58</v>
      </c>
      <c r="D6" s="12">
        <v>0.97</v>
      </c>
      <c r="E6">
        <f t="shared" si="0"/>
        <v>36</v>
      </c>
      <c r="F6" s="3">
        <f t="shared" si="1"/>
        <v>9.7123176925234649</v>
      </c>
      <c r="G6" s="4">
        <v>16.985399958873124</v>
      </c>
      <c r="H6" s="4">
        <v>29.464285714285726</v>
      </c>
      <c r="I6" s="4">
        <v>7.699497084872494</v>
      </c>
      <c r="J6" s="4">
        <v>36.645484305796224</v>
      </c>
      <c r="K6" s="4">
        <v>9.1282894736842124</v>
      </c>
      <c r="L6" s="4">
        <v>8.5393668460906884</v>
      </c>
      <c r="M6" s="4">
        <v>0</v>
      </c>
      <c r="N6" s="4">
        <v>3.6651311836571168</v>
      </c>
      <c r="O6" s="4">
        <v>27.093404696132573</v>
      </c>
      <c r="P6" s="4">
        <v>0</v>
      </c>
      <c r="Q6" s="4">
        <v>0</v>
      </c>
      <c r="R6" s="4">
        <v>0</v>
      </c>
      <c r="S6" s="4">
        <v>2.8835362168695515</v>
      </c>
      <c r="T6" s="4">
        <v>5.4410947836186443</v>
      </c>
      <c r="U6" s="4">
        <v>19.003404518724885</v>
      </c>
      <c r="V6" s="4">
        <v>6.5384044710420861</v>
      </c>
      <c r="W6" s="4">
        <v>0</v>
      </c>
      <c r="X6" s="4">
        <v>2.1265237120740244</v>
      </c>
      <c r="Y6" s="5">
        <v>1.2535661796489999</v>
      </c>
      <c r="Z6" s="4">
        <v>0</v>
      </c>
      <c r="AA6" s="4">
        <v>17.850176984757685</v>
      </c>
      <c r="AB6" s="4">
        <v>0</v>
      </c>
      <c r="AC6" s="4">
        <v>0</v>
      </c>
      <c r="AD6" s="4">
        <v>8.7685830811735297</v>
      </c>
      <c r="AE6" s="4">
        <v>0</v>
      </c>
      <c r="AF6" s="4">
        <v>17.001706104888363</v>
      </c>
      <c r="AG6" s="4">
        <v>3.1527890056588483</v>
      </c>
      <c r="AH6" s="4">
        <v>19.947028637642791</v>
      </c>
      <c r="AI6" s="4">
        <v>2.5618374558303905</v>
      </c>
      <c r="AJ6" s="4">
        <v>21.371793327712922</v>
      </c>
      <c r="AK6" s="4">
        <v>2.4096385542168637</v>
      </c>
      <c r="AL6" s="4">
        <v>40.67460317460317</v>
      </c>
      <c r="AM6" s="4">
        <v>0</v>
      </c>
      <c r="AN6" s="4">
        <v>0</v>
      </c>
      <c r="AO6" s="4">
        <v>0</v>
      </c>
      <c r="AP6" s="4">
        <v>0</v>
      </c>
      <c r="AQ6" s="4">
        <v>5.390209161106533</v>
      </c>
      <c r="AR6" s="5">
        <v>2.0534690366972477</v>
      </c>
      <c r="AS6" s="4">
        <v>0</v>
      </c>
      <c r="AT6" s="4">
        <v>0</v>
      </c>
      <c r="AU6" s="4">
        <v>9.9072429445431229</v>
      </c>
      <c r="AV6" s="4">
        <v>5.8998697189651947</v>
      </c>
      <c r="AW6" s="4">
        <v>42.009132420091319</v>
      </c>
      <c r="AX6" s="4">
        <v>29.754676933708492</v>
      </c>
      <c r="AY6" s="4">
        <v>17.756512493354634</v>
      </c>
      <c r="AZ6" s="4">
        <v>15.588134836184041</v>
      </c>
      <c r="BA6" s="4">
        <v>9.289423984891398</v>
      </c>
      <c r="BB6" s="5">
        <v>11.741999750965054</v>
      </c>
      <c r="BC6" s="4">
        <v>39.316191331686511</v>
      </c>
      <c r="BD6" s="4">
        <v>4.0770101925254778</v>
      </c>
      <c r="BE6" s="4">
        <v>2.0511017346460374</v>
      </c>
      <c r="BF6" s="4">
        <v>0</v>
      </c>
    </row>
    <row r="7" spans="1:58" ht="14.45" x14ac:dyDescent="0.3">
      <c r="A7" s="9" t="s">
        <v>56</v>
      </c>
      <c r="B7" s="9" t="s">
        <v>59</v>
      </c>
      <c r="C7" s="10" t="s">
        <v>60</v>
      </c>
      <c r="D7" s="12">
        <v>0.91</v>
      </c>
      <c r="E7">
        <f t="shared" si="0"/>
        <v>27</v>
      </c>
      <c r="F7" s="3">
        <f t="shared" si="1"/>
        <v>15.110873045787896</v>
      </c>
      <c r="G7" s="4">
        <v>0</v>
      </c>
      <c r="H7" s="4">
        <v>0</v>
      </c>
      <c r="I7" s="4">
        <v>6.3287195691842175</v>
      </c>
      <c r="J7" s="4">
        <v>0</v>
      </c>
      <c r="K7" s="4">
        <v>0</v>
      </c>
      <c r="L7" s="4">
        <v>32.259830307453662</v>
      </c>
      <c r="M7" s="4">
        <v>0</v>
      </c>
      <c r="N7" s="4">
        <v>0</v>
      </c>
      <c r="O7" s="4">
        <v>0</v>
      </c>
      <c r="P7" s="4">
        <v>0</v>
      </c>
      <c r="Q7" s="4">
        <v>28.29573000186463</v>
      </c>
      <c r="R7" s="4">
        <v>0</v>
      </c>
      <c r="S7" s="4">
        <v>0</v>
      </c>
      <c r="T7" s="4">
        <v>0</v>
      </c>
      <c r="U7" s="4">
        <v>6.7471371092541013</v>
      </c>
      <c r="V7" s="4">
        <v>7.2901726099213588</v>
      </c>
      <c r="W7" s="4">
        <v>0</v>
      </c>
      <c r="X7" s="4">
        <v>70.344336684758403</v>
      </c>
      <c r="Y7" s="5">
        <v>7.3873951759315215</v>
      </c>
      <c r="Z7" s="4">
        <v>65.122191241594237</v>
      </c>
      <c r="AA7" s="4">
        <v>35.173011630426942</v>
      </c>
      <c r="AB7" s="4">
        <v>0</v>
      </c>
      <c r="AC7" s="4">
        <v>66.648685097774774</v>
      </c>
      <c r="AD7" s="4">
        <v>60.37363504801997</v>
      </c>
      <c r="AE7" s="4">
        <v>58.653779772178162</v>
      </c>
      <c r="AF7" s="4">
        <v>1.1200949484459595</v>
      </c>
      <c r="AG7" s="4">
        <v>0</v>
      </c>
      <c r="AH7" s="4">
        <v>10.263201456712453</v>
      </c>
      <c r="AI7" s="4">
        <v>46.897084805653677</v>
      </c>
      <c r="AJ7" s="4">
        <v>26.85776225460674</v>
      </c>
      <c r="AK7" s="4">
        <v>24.509466437177299</v>
      </c>
      <c r="AL7" s="4">
        <v>2.5072150072150046</v>
      </c>
      <c r="AM7" s="4">
        <v>28.636536270413977</v>
      </c>
      <c r="AN7" s="4">
        <v>47.689205086549805</v>
      </c>
      <c r="AO7" s="4">
        <v>31.949002777076501</v>
      </c>
      <c r="AP7" s="4">
        <v>16.558321263767748</v>
      </c>
      <c r="AQ7" s="4">
        <v>23.569982757328084</v>
      </c>
      <c r="AR7" s="5">
        <v>42.68922018348627</v>
      </c>
      <c r="AS7" s="4">
        <v>0</v>
      </c>
      <c r="AT7" s="4">
        <v>0</v>
      </c>
      <c r="AU7" s="4">
        <v>0</v>
      </c>
      <c r="AV7" s="4">
        <v>0</v>
      </c>
      <c r="AW7" s="4">
        <v>0</v>
      </c>
      <c r="AX7" s="4">
        <v>0</v>
      </c>
      <c r="AY7" s="4">
        <v>10.834662413609756</v>
      </c>
      <c r="AZ7" s="4">
        <v>0</v>
      </c>
      <c r="BA7" s="4">
        <v>18.909348441926358</v>
      </c>
      <c r="BB7" s="5">
        <v>8.1496700286390187</v>
      </c>
      <c r="BC7" s="4">
        <v>0</v>
      </c>
      <c r="BD7" s="4">
        <v>0</v>
      </c>
      <c r="BE7" s="4">
        <v>0</v>
      </c>
      <c r="BF7" s="4">
        <v>0</v>
      </c>
    </row>
    <row r="8" spans="1:58" ht="14.45" x14ac:dyDescent="0.3">
      <c r="A8" s="9" t="s">
        <v>56</v>
      </c>
      <c r="B8" s="11" t="s">
        <v>61</v>
      </c>
      <c r="C8" s="10" t="s">
        <v>62</v>
      </c>
      <c r="D8" s="12">
        <v>1</v>
      </c>
      <c r="E8">
        <f t="shared" si="0"/>
        <v>22</v>
      </c>
      <c r="F8" s="3">
        <f t="shared" si="1"/>
        <v>5.1639023350110369</v>
      </c>
      <c r="G8" s="4">
        <v>0</v>
      </c>
      <c r="H8" s="4">
        <v>0</v>
      </c>
      <c r="I8" s="4">
        <v>12.292491877698144</v>
      </c>
      <c r="J8" s="4">
        <v>28.037743115732756</v>
      </c>
      <c r="K8" s="4">
        <v>0</v>
      </c>
      <c r="L8" s="4">
        <v>19.952559073077325</v>
      </c>
      <c r="M8" s="4">
        <v>7.3166792290298321</v>
      </c>
      <c r="N8" s="4">
        <v>0</v>
      </c>
      <c r="O8" s="4">
        <v>0</v>
      </c>
      <c r="P8" s="4">
        <v>11.296385542168645</v>
      </c>
      <c r="Q8" s="4">
        <v>5.0764497482752171</v>
      </c>
      <c r="R8" s="4">
        <v>0</v>
      </c>
      <c r="S8" s="4">
        <v>0</v>
      </c>
      <c r="T8" s="4">
        <v>0</v>
      </c>
      <c r="U8" s="4">
        <v>0</v>
      </c>
      <c r="V8" s="4">
        <v>0</v>
      </c>
      <c r="W8" s="4">
        <v>0</v>
      </c>
      <c r="X8" s="4">
        <v>0</v>
      </c>
      <c r="Y8" s="5">
        <v>2.0402870234287227</v>
      </c>
      <c r="Z8" s="4">
        <v>21.469575200918513</v>
      </c>
      <c r="AA8" s="4">
        <v>1.3942064581376856</v>
      </c>
      <c r="AB8" s="4">
        <v>7.1191109422492387</v>
      </c>
      <c r="AC8" s="4">
        <v>3.0209035738368168</v>
      </c>
      <c r="AD8" s="4">
        <v>6.8543612682541744</v>
      </c>
      <c r="AE8" s="4">
        <v>15.029340697273025</v>
      </c>
      <c r="AF8" s="4">
        <v>38.105481789184807</v>
      </c>
      <c r="AG8" s="4">
        <v>36.135812449474507</v>
      </c>
      <c r="AH8" s="4">
        <v>0</v>
      </c>
      <c r="AI8" s="4">
        <v>8.2541961130742045</v>
      </c>
      <c r="AJ8" s="4">
        <v>2.9447187763458995</v>
      </c>
      <c r="AK8" s="4">
        <v>4.3717728055077414</v>
      </c>
      <c r="AL8" s="4">
        <v>1.2536075036074972</v>
      </c>
      <c r="AM8" s="4">
        <v>2.8991011520445626</v>
      </c>
      <c r="AN8" s="4">
        <v>0</v>
      </c>
      <c r="AO8" s="4">
        <v>0</v>
      </c>
      <c r="AP8" s="4">
        <v>0</v>
      </c>
      <c r="AQ8" s="4">
        <v>0</v>
      </c>
      <c r="AR8" s="5">
        <v>0</v>
      </c>
      <c r="AS8" s="4">
        <v>0</v>
      </c>
      <c r="AT8" s="4">
        <v>0</v>
      </c>
      <c r="AU8" s="4">
        <v>31.853167554766099</v>
      </c>
      <c r="AV8" s="4">
        <v>0</v>
      </c>
      <c r="AW8" s="4">
        <v>0</v>
      </c>
      <c r="AX8" s="4">
        <v>0</v>
      </c>
      <c r="AY8" s="4">
        <v>0</v>
      </c>
      <c r="AZ8" s="4">
        <v>0</v>
      </c>
      <c r="BA8" s="4">
        <v>0</v>
      </c>
      <c r="BB8" s="5">
        <v>0</v>
      </c>
      <c r="BC8" s="4">
        <v>0</v>
      </c>
      <c r="BD8" s="4">
        <v>0</v>
      </c>
      <c r="BE8" s="4">
        <v>1.8049695264885164</v>
      </c>
      <c r="BF8" s="4">
        <v>0</v>
      </c>
    </row>
    <row r="9" spans="1:58" ht="14.45" x14ac:dyDescent="0.3">
      <c r="A9" s="9" t="s">
        <v>56</v>
      </c>
      <c r="B9" s="9" t="s">
        <v>57</v>
      </c>
      <c r="C9" s="10" t="s">
        <v>63</v>
      </c>
      <c r="D9" s="12">
        <v>0.93</v>
      </c>
      <c r="E9">
        <f t="shared" si="0"/>
        <v>19</v>
      </c>
      <c r="F9" s="3">
        <f t="shared" si="1"/>
        <v>7.4455070338400322</v>
      </c>
      <c r="G9" s="4">
        <v>0</v>
      </c>
      <c r="H9" s="4">
        <v>6.2500000000000018</v>
      </c>
      <c r="I9" s="4">
        <v>0</v>
      </c>
      <c r="J9" s="4">
        <v>0</v>
      </c>
      <c r="K9" s="4">
        <v>1.0416666666666681</v>
      </c>
      <c r="L9" s="4">
        <v>23.583614633701274</v>
      </c>
      <c r="M9" s="4">
        <v>4.7270377947668836</v>
      </c>
      <c r="N9" s="4">
        <v>8.7622671740436679</v>
      </c>
      <c r="O9" s="4">
        <v>0</v>
      </c>
      <c r="P9" s="4">
        <v>6.5301204819277077</v>
      </c>
      <c r="Q9" s="4">
        <v>0</v>
      </c>
      <c r="R9" s="4">
        <v>0</v>
      </c>
      <c r="S9" s="4">
        <v>0</v>
      </c>
      <c r="T9" s="4">
        <v>0</v>
      </c>
      <c r="U9" s="4">
        <v>0</v>
      </c>
      <c r="V9" s="4">
        <v>0</v>
      </c>
      <c r="W9" s="4">
        <v>24.587508857171745</v>
      </c>
      <c r="X9" s="4">
        <v>0</v>
      </c>
      <c r="Y9" s="5">
        <v>0</v>
      </c>
      <c r="Z9" s="4">
        <v>0</v>
      </c>
      <c r="AA9" s="4">
        <v>0</v>
      </c>
      <c r="AB9" s="4">
        <v>0</v>
      </c>
      <c r="AC9" s="4">
        <v>0</v>
      </c>
      <c r="AD9" s="4">
        <v>0</v>
      </c>
      <c r="AE9" s="4">
        <v>0</v>
      </c>
      <c r="AF9" s="4">
        <v>0</v>
      </c>
      <c r="AG9" s="4">
        <v>0</v>
      </c>
      <c r="AH9" s="4">
        <v>0</v>
      </c>
      <c r="AI9" s="4">
        <v>0</v>
      </c>
      <c r="AJ9" s="4">
        <v>0</v>
      </c>
      <c r="AK9" s="4">
        <v>0</v>
      </c>
      <c r="AL9" s="4">
        <v>0</v>
      </c>
      <c r="AM9" s="4">
        <v>0</v>
      </c>
      <c r="AN9" s="4">
        <v>0</v>
      </c>
      <c r="AO9" s="4">
        <v>1.6157535975763744</v>
      </c>
      <c r="AP9" s="4">
        <v>10.330425410084517</v>
      </c>
      <c r="AQ9" s="4">
        <v>0</v>
      </c>
      <c r="AR9" s="5">
        <v>0</v>
      </c>
      <c r="AS9" s="4">
        <v>23.107624552711233</v>
      </c>
      <c r="AT9" s="4">
        <v>43.228819212808538</v>
      </c>
      <c r="AU9" s="4">
        <v>2.5458851391355855</v>
      </c>
      <c r="AV9" s="4">
        <v>0</v>
      </c>
      <c r="AW9" s="4">
        <v>2.1004566210045712</v>
      </c>
      <c r="AX9" s="4">
        <v>0</v>
      </c>
      <c r="AY9" s="4">
        <v>0</v>
      </c>
      <c r="AZ9" s="4">
        <v>12.981792385906857</v>
      </c>
      <c r="BA9" s="4">
        <v>13.802329241422743</v>
      </c>
      <c r="BB9" s="5">
        <v>0</v>
      </c>
      <c r="BC9" s="4">
        <v>32.034583426903211</v>
      </c>
      <c r="BD9" s="4">
        <v>80.280294450736122</v>
      </c>
      <c r="BE9" s="4">
        <v>6.9034224097515198</v>
      </c>
      <c r="BF9" s="4">
        <v>82.752763703362504</v>
      </c>
    </row>
    <row r="10" spans="1:58" ht="14.45" x14ac:dyDescent="0.3">
      <c r="A10" s="9" t="s">
        <v>56</v>
      </c>
      <c r="B10" s="9" t="s">
        <v>64</v>
      </c>
      <c r="C10" s="10" t="s">
        <v>65</v>
      </c>
      <c r="D10" s="12">
        <v>1</v>
      </c>
      <c r="E10">
        <f t="shared" si="0"/>
        <v>17</v>
      </c>
      <c r="F10" s="3">
        <f t="shared" si="1"/>
        <v>6.4985387582981211</v>
      </c>
      <c r="G10" s="4">
        <v>0</v>
      </c>
      <c r="H10" s="4">
        <v>1.4880952380952437</v>
      </c>
      <c r="I10" s="4">
        <v>0</v>
      </c>
      <c r="J10" s="4">
        <v>0</v>
      </c>
      <c r="K10" s="4">
        <v>1.4254385964912237</v>
      </c>
      <c r="L10" s="4">
        <v>0</v>
      </c>
      <c r="M10" s="4">
        <v>0</v>
      </c>
      <c r="N10" s="4">
        <v>0</v>
      </c>
      <c r="O10" s="4">
        <v>0</v>
      </c>
      <c r="P10" s="4">
        <v>0</v>
      </c>
      <c r="Q10" s="4">
        <v>0</v>
      </c>
      <c r="R10" s="4">
        <v>0</v>
      </c>
      <c r="S10" s="4">
        <v>43.006993006992992</v>
      </c>
      <c r="T10" s="4">
        <v>50.262586476796443</v>
      </c>
      <c r="U10" s="4">
        <v>6.561436087898489</v>
      </c>
      <c r="V10" s="4">
        <v>0</v>
      </c>
      <c r="W10" s="4">
        <v>29.036339710497053</v>
      </c>
      <c r="X10" s="4">
        <v>0</v>
      </c>
      <c r="Y10" s="5">
        <v>0</v>
      </c>
      <c r="Z10" s="4">
        <v>0</v>
      </c>
      <c r="AA10" s="4">
        <v>0</v>
      </c>
      <c r="AB10" s="4">
        <v>0</v>
      </c>
      <c r="AC10" s="4">
        <v>0</v>
      </c>
      <c r="AD10" s="4">
        <v>0</v>
      </c>
      <c r="AE10" s="4">
        <v>0</v>
      </c>
      <c r="AF10" s="4">
        <v>0</v>
      </c>
      <c r="AG10" s="4">
        <v>0</v>
      </c>
      <c r="AH10" s="4">
        <v>0</v>
      </c>
      <c r="AI10" s="4">
        <v>0</v>
      </c>
      <c r="AJ10" s="4">
        <v>0</v>
      </c>
      <c r="AK10" s="4">
        <v>0</v>
      </c>
      <c r="AL10" s="4">
        <v>0</v>
      </c>
      <c r="AM10" s="4">
        <v>0</v>
      </c>
      <c r="AN10" s="4">
        <v>0</v>
      </c>
      <c r="AO10" s="4">
        <v>3.0106033829840944</v>
      </c>
      <c r="AP10" s="4">
        <v>42.689211492471941</v>
      </c>
      <c r="AQ10" s="4">
        <v>0</v>
      </c>
      <c r="AR10" s="5">
        <v>0</v>
      </c>
      <c r="AS10" s="4">
        <v>35.576658409028362</v>
      </c>
      <c r="AT10" s="4">
        <v>44.696464309539714</v>
      </c>
      <c r="AU10" s="4">
        <v>3.2958358002763015</v>
      </c>
      <c r="AV10" s="4">
        <v>4.5040014889261153</v>
      </c>
      <c r="AW10" s="4">
        <v>0</v>
      </c>
      <c r="AX10" s="4">
        <v>0</v>
      </c>
      <c r="AY10" s="4">
        <v>0</v>
      </c>
      <c r="AZ10" s="4">
        <v>3.7702635243424987</v>
      </c>
      <c r="BA10" s="4">
        <v>8.2271010387157677</v>
      </c>
      <c r="BB10" s="5">
        <v>41.016062756817327</v>
      </c>
      <c r="BC10" s="4">
        <v>15.669211767347861</v>
      </c>
      <c r="BD10" s="4">
        <v>3.687712344280861</v>
      </c>
      <c r="BE10" s="4">
        <v>0</v>
      </c>
      <c r="BF10" s="4">
        <v>0</v>
      </c>
    </row>
    <row r="11" spans="1:58" ht="14.45" x14ac:dyDescent="0.3">
      <c r="A11" s="9" t="s">
        <v>56</v>
      </c>
      <c r="B11" s="9" t="s">
        <v>66</v>
      </c>
      <c r="C11" s="10" t="s">
        <v>67</v>
      </c>
      <c r="D11" s="12">
        <v>1</v>
      </c>
      <c r="E11">
        <f t="shared" si="0"/>
        <v>16</v>
      </c>
      <c r="F11" s="3">
        <f t="shared" si="1"/>
        <v>1.2595654697815843</v>
      </c>
      <c r="G11" s="4">
        <v>0</v>
      </c>
      <c r="H11" s="4">
        <v>0</v>
      </c>
      <c r="I11" s="4">
        <v>4.4550269259869149</v>
      </c>
      <c r="J11" s="4">
        <v>5.1800500673984198</v>
      </c>
      <c r="K11" s="4">
        <v>0</v>
      </c>
      <c r="L11" s="4">
        <v>1.8155277803120147</v>
      </c>
      <c r="M11" s="4">
        <v>0</v>
      </c>
      <c r="N11" s="4">
        <v>0</v>
      </c>
      <c r="O11" s="4">
        <v>0</v>
      </c>
      <c r="P11" s="4">
        <v>0</v>
      </c>
      <c r="Q11" s="4">
        <v>0</v>
      </c>
      <c r="R11" s="4">
        <v>0</v>
      </c>
      <c r="S11" s="4">
        <v>4.0619873953207284</v>
      </c>
      <c r="T11" s="4">
        <v>0</v>
      </c>
      <c r="U11" s="4">
        <v>0</v>
      </c>
      <c r="V11" s="4">
        <v>0</v>
      </c>
      <c r="W11" s="4">
        <v>0</v>
      </c>
      <c r="X11" s="4">
        <v>0</v>
      </c>
      <c r="Y11" s="5">
        <v>5.3557534365003869</v>
      </c>
      <c r="Z11" s="4">
        <v>0</v>
      </c>
      <c r="AA11" s="4">
        <v>10.763562811529292</v>
      </c>
      <c r="AB11" s="4">
        <v>0</v>
      </c>
      <c r="AC11" s="4">
        <v>0</v>
      </c>
      <c r="AD11" s="4">
        <v>4.3941586633337746</v>
      </c>
      <c r="AE11" s="4">
        <v>0</v>
      </c>
      <c r="AF11" s="4">
        <v>0</v>
      </c>
      <c r="AG11" s="4">
        <v>0</v>
      </c>
      <c r="AH11" s="4">
        <v>0</v>
      </c>
      <c r="AI11" s="4">
        <v>0</v>
      </c>
      <c r="AJ11" s="4">
        <v>4.0768396964952398</v>
      </c>
      <c r="AK11" s="4">
        <v>0</v>
      </c>
      <c r="AL11" s="4">
        <v>0</v>
      </c>
      <c r="AM11" s="4">
        <v>0</v>
      </c>
      <c r="AN11" s="4">
        <v>0</v>
      </c>
      <c r="AO11" s="4">
        <v>0</v>
      </c>
      <c r="AP11" s="4">
        <v>3.0583717875307364</v>
      </c>
      <c r="AQ11" s="4">
        <v>0</v>
      </c>
      <c r="AR11" s="5">
        <v>0</v>
      </c>
      <c r="AS11" s="4">
        <v>0</v>
      </c>
      <c r="AT11" s="4">
        <v>0</v>
      </c>
      <c r="AU11" s="4">
        <v>4.9930925597000266</v>
      </c>
      <c r="AV11" s="4">
        <v>0</v>
      </c>
      <c r="AW11" s="4">
        <v>7.579908675799083</v>
      </c>
      <c r="AX11" s="4">
        <v>0</v>
      </c>
      <c r="AY11" s="4">
        <v>0</v>
      </c>
      <c r="AZ11" s="4">
        <v>1.6736291742203351</v>
      </c>
      <c r="BA11" s="4">
        <v>0</v>
      </c>
      <c r="BB11" s="5">
        <v>1.5751463080562793</v>
      </c>
      <c r="BC11" s="4">
        <v>2.8800808443745765</v>
      </c>
      <c r="BD11" s="4">
        <v>0</v>
      </c>
      <c r="BE11" s="4">
        <v>2.039381153305206</v>
      </c>
      <c r="BF11" s="4">
        <v>1.5948871487793672</v>
      </c>
    </row>
    <row r="12" spans="1:58" ht="14.45" x14ac:dyDescent="0.3">
      <c r="A12" s="9" t="s">
        <v>56</v>
      </c>
      <c r="B12" s="9" t="s">
        <v>57</v>
      </c>
      <c r="C12" s="10" t="s">
        <v>68</v>
      </c>
      <c r="D12" s="12">
        <v>1</v>
      </c>
      <c r="E12">
        <f t="shared" si="0"/>
        <v>15</v>
      </c>
      <c r="F12" s="3">
        <f t="shared" si="1"/>
        <v>0.47355893769526874</v>
      </c>
      <c r="G12" s="4">
        <v>0</v>
      </c>
      <c r="H12" s="4">
        <v>3.8690476190476226</v>
      </c>
      <c r="I12" s="4">
        <v>1.1749521563042458</v>
      </c>
      <c r="J12" s="4">
        <v>1.444251877527442</v>
      </c>
      <c r="K12" s="4">
        <v>0</v>
      </c>
      <c r="L12" s="4">
        <v>0</v>
      </c>
      <c r="M12" s="4">
        <v>0</v>
      </c>
      <c r="N12" s="4">
        <v>0</v>
      </c>
      <c r="O12" s="4">
        <v>1.4589088397790053</v>
      </c>
      <c r="P12" s="4">
        <v>0</v>
      </c>
      <c r="Q12" s="4">
        <v>0</v>
      </c>
      <c r="R12" s="4">
        <v>0</v>
      </c>
      <c r="S12" s="4">
        <v>0</v>
      </c>
      <c r="T12" s="4">
        <v>0</v>
      </c>
      <c r="U12" s="4">
        <v>1.2999071494893262</v>
      </c>
      <c r="V12" s="4">
        <v>0</v>
      </c>
      <c r="W12" s="4">
        <v>0</v>
      </c>
      <c r="X12" s="4">
        <v>0</v>
      </c>
      <c r="Y12" s="5">
        <v>0</v>
      </c>
      <c r="Z12" s="4">
        <v>0</v>
      </c>
      <c r="AA12" s="4">
        <v>1.1413710900816281</v>
      </c>
      <c r="AB12" s="4">
        <v>0</v>
      </c>
      <c r="AC12" s="4">
        <v>0</v>
      </c>
      <c r="AD12" s="4">
        <v>0</v>
      </c>
      <c r="AE12" s="4">
        <v>0</v>
      </c>
      <c r="AF12" s="4">
        <v>1.0088272383354331</v>
      </c>
      <c r="AG12" s="4">
        <v>0</v>
      </c>
      <c r="AH12" s="4">
        <v>1.1421950008276782</v>
      </c>
      <c r="AI12" s="4">
        <v>0</v>
      </c>
      <c r="AJ12" s="4">
        <v>1.5235457063711939</v>
      </c>
      <c r="AK12" s="4">
        <v>0</v>
      </c>
      <c r="AL12" s="4">
        <v>2.4621212121212142</v>
      </c>
      <c r="AM12" s="4">
        <v>0</v>
      </c>
      <c r="AN12" s="4">
        <v>0</v>
      </c>
      <c r="AO12" s="4">
        <v>0</v>
      </c>
      <c r="AP12" s="4">
        <v>0</v>
      </c>
      <c r="AQ12" s="4">
        <v>0</v>
      </c>
      <c r="AR12" s="5">
        <v>0</v>
      </c>
      <c r="AS12" s="4">
        <v>0</v>
      </c>
      <c r="AT12" s="4">
        <v>0</v>
      </c>
      <c r="AU12" s="4">
        <v>0</v>
      </c>
      <c r="AV12" s="4">
        <v>0</v>
      </c>
      <c r="AW12" s="4">
        <v>1.917808219178081</v>
      </c>
      <c r="AX12" s="4">
        <v>1.7276272274051023</v>
      </c>
      <c r="AY12" s="4">
        <v>1.4992025518341296</v>
      </c>
      <c r="AZ12" s="4">
        <v>1.8549171067496901</v>
      </c>
      <c r="BA12" s="4">
        <v>0</v>
      </c>
      <c r="BB12" s="5">
        <v>0</v>
      </c>
      <c r="BC12" s="4">
        <v>1.100381765102183</v>
      </c>
      <c r="BD12" s="4">
        <v>0</v>
      </c>
      <c r="BE12" s="4">
        <v>0</v>
      </c>
      <c r="BF12" s="4">
        <v>0</v>
      </c>
    </row>
    <row r="13" spans="1:58" ht="14.45" x14ac:dyDescent="0.3">
      <c r="A13" s="9" t="s">
        <v>56</v>
      </c>
      <c r="B13" s="9" t="s">
        <v>69</v>
      </c>
      <c r="C13" s="10" t="s">
        <v>70</v>
      </c>
      <c r="D13" s="12">
        <v>0.99</v>
      </c>
      <c r="E13">
        <f t="shared" si="0"/>
        <v>13</v>
      </c>
      <c r="F13" s="3">
        <f t="shared" si="1"/>
        <v>2.56179042367418</v>
      </c>
      <c r="G13" s="4">
        <v>12.399753238741548</v>
      </c>
      <c r="H13" s="4">
        <v>1.7857142857142816</v>
      </c>
      <c r="I13" s="4">
        <v>34.055810227424423</v>
      </c>
      <c r="J13" s="4">
        <v>24.244174850760622</v>
      </c>
      <c r="K13" s="4">
        <v>0</v>
      </c>
      <c r="L13" s="4">
        <v>0</v>
      </c>
      <c r="M13" s="4">
        <v>0</v>
      </c>
      <c r="N13" s="4">
        <v>17.269176847586586</v>
      </c>
      <c r="O13" s="4">
        <v>0</v>
      </c>
      <c r="P13" s="4">
        <v>0</v>
      </c>
      <c r="Q13" s="4">
        <v>0</v>
      </c>
      <c r="R13" s="4">
        <v>0</v>
      </c>
      <c r="S13" s="4">
        <v>0</v>
      </c>
      <c r="T13" s="4">
        <v>7.6023834772509149</v>
      </c>
      <c r="U13" s="4">
        <v>9.4088517486846204</v>
      </c>
      <c r="V13" s="4">
        <v>0</v>
      </c>
      <c r="W13" s="4">
        <v>0</v>
      </c>
      <c r="X13" s="4">
        <v>0</v>
      </c>
      <c r="Y13" s="5">
        <v>0</v>
      </c>
      <c r="Z13" s="4">
        <v>0</v>
      </c>
      <c r="AA13" s="4">
        <v>0</v>
      </c>
      <c r="AB13" s="4">
        <v>0</v>
      </c>
      <c r="AC13" s="4">
        <v>0</v>
      </c>
      <c r="AD13" s="4">
        <v>2.0260492040520983</v>
      </c>
      <c r="AE13" s="4">
        <v>2.0020711080428</v>
      </c>
      <c r="AF13" s="4">
        <v>0</v>
      </c>
      <c r="AG13" s="4">
        <v>0</v>
      </c>
      <c r="AH13" s="4">
        <v>0</v>
      </c>
      <c r="AI13" s="4">
        <v>0</v>
      </c>
      <c r="AJ13" s="4">
        <v>0</v>
      </c>
      <c r="AK13" s="4">
        <v>1.9277108433734911</v>
      </c>
      <c r="AL13" s="4">
        <v>0</v>
      </c>
      <c r="AM13" s="4">
        <v>0</v>
      </c>
      <c r="AN13" s="4">
        <v>0</v>
      </c>
      <c r="AO13" s="4">
        <v>0</v>
      </c>
      <c r="AP13" s="4">
        <v>0</v>
      </c>
      <c r="AQ13" s="4">
        <v>0</v>
      </c>
      <c r="AR13" s="5">
        <v>0</v>
      </c>
      <c r="AS13" s="4">
        <v>0</v>
      </c>
      <c r="AT13" s="4">
        <v>0</v>
      </c>
      <c r="AU13" s="4">
        <v>0</v>
      </c>
      <c r="AV13" s="4">
        <v>0</v>
      </c>
      <c r="AW13" s="4">
        <v>0</v>
      </c>
      <c r="AX13" s="4">
        <v>0</v>
      </c>
      <c r="AY13" s="4">
        <v>13.386496544391242</v>
      </c>
      <c r="AZ13" s="4">
        <v>2.5537952234570778</v>
      </c>
      <c r="BA13" s="4">
        <v>0</v>
      </c>
      <c r="BB13" s="5">
        <v>4.5511144315776333</v>
      </c>
      <c r="BC13" s="4">
        <v>0</v>
      </c>
      <c r="BD13" s="4">
        <v>0</v>
      </c>
      <c r="BE13" s="4">
        <v>0</v>
      </c>
      <c r="BF13" s="4">
        <v>0</v>
      </c>
    </row>
    <row r="14" spans="1:58" ht="14.45" x14ac:dyDescent="0.3">
      <c r="A14" s="9" t="s">
        <v>56</v>
      </c>
      <c r="B14" s="9" t="s">
        <v>71</v>
      </c>
      <c r="C14" s="10" t="s">
        <v>72</v>
      </c>
      <c r="D14" s="12">
        <v>1</v>
      </c>
      <c r="E14">
        <f t="shared" si="0"/>
        <v>12</v>
      </c>
      <c r="F14" s="3">
        <f t="shared" si="1"/>
        <v>6.4466502350532275</v>
      </c>
      <c r="G14" s="4">
        <v>0</v>
      </c>
      <c r="H14" s="4">
        <v>0</v>
      </c>
      <c r="I14" s="4">
        <v>22.017001201655631</v>
      </c>
      <c r="J14" s="4">
        <v>0</v>
      </c>
      <c r="K14" s="4">
        <v>0</v>
      </c>
      <c r="L14" s="4">
        <v>0</v>
      </c>
      <c r="M14" s="4">
        <v>48.147948745558267</v>
      </c>
      <c r="N14" s="4">
        <v>50.435609853795313</v>
      </c>
      <c r="O14" s="4">
        <v>0</v>
      </c>
      <c r="P14" s="4">
        <v>38.106024096385553</v>
      </c>
      <c r="Q14" s="4">
        <v>48.461681894462025</v>
      </c>
      <c r="R14" s="4">
        <v>0</v>
      </c>
      <c r="S14" s="4">
        <v>0</v>
      </c>
      <c r="T14" s="4">
        <v>19.25213351512393</v>
      </c>
      <c r="U14" s="4">
        <v>0</v>
      </c>
      <c r="V14" s="4">
        <v>0</v>
      </c>
      <c r="W14" s="4">
        <v>0</v>
      </c>
      <c r="X14" s="4">
        <v>0</v>
      </c>
      <c r="Y14" s="5">
        <v>0</v>
      </c>
      <c r="Z14" s="4">
        <v>0</v>
      </c>
      <c r="AA14" s="4">
        <v>0</v>
      </c>
      <c r="AB14" s="4">
        <v>67.253989361702125</v>
      </c>
      <c r="AC14" s="4">
        <v>0</v>
      </c>
      <c r="AD14" s="4">
        <v>0</v>
      </c>
      <c r="AE14" s="4">
        <v>0</v>
      </c>
      <c r="AF14" s="4">
        <v>0</v>
      </c>
      <c r="AG14" s="4">
        <v>0</v>
      </c>
      <c r="AH14" s="4">
        <v>0</v>
      </c>
      <c r="AI14" s="4">
        <v>0</v>
      </c>
      <c r="AJ14" s="4">
        <v>0</v>
      </c>
      <c r="AK14" s="4">
        <v>0</v>
      </c>
      <c r="AL14" s="4">
        <v>0</v>
      </c>
      <c r="AM14" s="4">
        <v>0</v>
      </c>
      <c r="AN14" s="4">
        <v>0</v>
      </c>
      <c r="AO14" s="4">
        <v>0</v>
      </c>
      <c r="AP14" s="4">
        <v>0</v>
      </c>
      <c r="AQ14" s="4">
        <v>0</v>
      </c>
      <c r="AR14" s="5">
        <v>0</v>
      </c>
      <c r="AS14" s="4">
        <v>0</v>
      </c>
      <c r="AT14" s="4">
        <v>0</v>
      </c>
      <c r="AU14" s="4">
        <v>4.87467929741464</v>
      </c>
      <c r="AV14" s="4">
        <v>0</v>
      </c>
      <c r="AW14" s="4">
        <v>0</v>
      </c>
      <c r="AX14" s="4">
        <v>0</v>
      </c>
      <c r="AY14" s="4">
        <v>0</v>
      </c>
      <c r="AZ14" s="4">
        <v>0</v>
      </c>
      <c r="BA14" s="4">
        <v>1.4046270066100097</v>
      </c>
      <c r="BB14" s="5">
        <v>5.6842236334204967</v>
      </c>
      <c r="BC14" s="4">
        <v>0</v>
      </c>
      <c r="BD14" s="4">
        <v>0</v>
      </c>
      <c r="BE14" s="4">
        <v>24.449132676980767</v>
      </c>
      <c r="BF14" s="4">
        <v>5.1387609396591394</v>
      </c>
    </row>
    <row r="15" spans="1:58" ht="14.45" x14ac:dyDescent="0.3">
      <c r="A15" s="9" t="s">
        <v>56</v>
      </c>
      <c r="B15" s="9" t="s">
        <v>66</v>
      </c>
      <c r="C15" s="10" t="s">
        <v>73</v>
      </c>
      <c r="D15" s="12">
        <v>1</v>
      </c>
      <c r="E15">
        <f t="shared" si="0"/>
        <v>12</v>
      </c>
      <c r="F15" s="3">
        <f t="shared" si="1"/>
        <v>0.80798523235991171</v>
      </c>
      <c r="G15" s="4">
        <v>0</v>
      </c>
      <c r="H15" s="4">
        <v>1.4880952380952437</v>
      </c>
      <c r="I15" s="4">
        <v>0</v>
      </c>
      <c r="J15" s="4">
        <v>0</v>
      </c>
      <c r="K15" s="4">
        <v>0</v>
      </c>
      <c r="L15" s="4">
        <v>0</v>
      </c>
      <c r="M15" s="4">
        <v>0</v>
      </c>
      <c r="N15" s="4">
        <v>0</v>
      </c>
      <c r="O15" s="4">
        <v>0</v>
      </c>
      <c r="P15" s="4">
        <v>0</v>
      </c>
      <c r="Q15" s="4">
        <v>0</v>
      </c>
      <c r="R15" s="4">
        <v>0</v>
      </c>
      <c r="S15" s="4">
        <v>3.4274367607700915</v>
      </c>
      <c r="T15" s="4">
        <v>0</v>
      </c>
      <c r="U15" s="4">
        <v>0</v>
      </c>
      <c r="V15" s="4">
        <v>3.2197438053316159</v>
      </c>
      <c r="W15" s="4">
        <v>0</v>
      </c>
      <c r="X15" s="4">
        <v>0</v>
      </c>
      <c r="Y15" s="5">
        <v>2.7405550272326478</v>
      </c>
      <c r="Z15" s="4">
        <v>0</v>
      </c>
      <c r="AA15" s="4">
        <v>2.3766524597269356</v>
      </c>
      <c r="AB15" s="4">
        <v>0</v>
      </c>
      <c r="AC15" s="4">
        <v>0</v>
      </c>
      <c r="AD15" s="4">
        <v>0</v>
      </c>
      <c r="AE15" s="4">
        <v>0</v>
      </c>
      <c r="AF15" s="4">
        <v>0</v>
      </c>
      <c r="AG15" s="4">
        <v>0</v>
      </c>
      <c r="AH15" s="4">
        <v>4.1632180102632033</v>
      </c>
      <c r="AI15" s="4">
        <v>0</v>
      </c>
      <c r="AJ15" s="4">
        <v>3.3903408406600022</v>
      </c>
      <c r="AK15" s="4">
        <v>0</v>
      </c>
      <c r="AL15" s="4">
        <v>0</v>
      </c>
      <c r="AM15" s="4">
        <v>0</v>
      </c>
      <c r="AN15" s="4">
        <v>2.3023920228558583</v>
      </c>
      <c r="AO15" s="4">
        <v>5.1249684423125501</v>
      </c>
      <c r="AP15" s="4">
        <v>0</v>
      </c>
      <c r="AQ15" s="4">
        <v>0</v>
      </c>
      <c r="AR15" s="5">
        <v>0</v>
      </c>
      <c r="AS15" s="4">
        <v>0</v>
      </c>
      <c r="AT15" s="4">
        <v>0</v>
      </c>
      <c r="AU15" s="4">
        <v>0</v>
      </c>
      <c r="AV15" s="4">
        <v>0</v>
      </c>
      <c r="AW15" s="4">
        <v>0</v>
      </c>
      <c r="AX15" s="4">
        <v>0</v>
      </c>
      <c r="AY15" s="4">
        <v>0</v>
      </c>
      <c r="AZ15" s="4">
        <v>4.2931084312025396</v>
      </c>
      <c r="BA15" s="4">
        <v>0</v>
      </c>
      <c r="BB15" s="5">
        <v>4.750342423110447</v>
      </c>
      <c r="BC15" s="4">
        <v>4.7383786211542782</v>
      </c>
      <c r="BD15" s="4">
        <v>0</v>
      </c>
      <c r="BE15" s="4">
        <v>0</v>
      </c>
      <c r="BF15" s="4">
        <v>0</v>
      </c>
    </row>
    <row r="16" spans="1:58" ht="14.45" x14ac:dyDescent="0.3">
      <c r="A16" t="s">
        <v>74</v>
      </c>
      <c r="B16" t="s">
        <v>57</v>
      </c>
      <c r="C16" s="6" t="s">
        <v>75</v>
      </c>
      <c r="D16" s="13">
        <v>0.34</v>
      </c>
      <c r="E16">
        <f t="shared" si="0"/>
        <v>9</v>
      </c>
      <c r="F16" s="3">
        <f t="shared" si="1"/>
        <v>0.64965621652295702</v>
      </c>
      <c r="G16" s="4">
        <v>0</v>
      </c>
      <c r="H16" s="4">
        <v>0</v>
      </c>
      <c r="I16" s="4">
        <v>0</v>
      </c>
      <c r="J16" s="4">
        <v>0</v>
      </c>
      <c r="K16" s="4">
        <v>0</v>
      </c>
      <c r="L16" s="4">
        <v>2.6731137669920662</v>
      </c>
      <c r="M16" s="4">
        <v>0</v>
      </c>
      <c r="N16" s="4">
        <v>1.1966753454836803</v>
      </c>
      <c r="O16" s="4">
        <v>0</v>
      </c>
      <c r="P16" s="4">
        <v>0</v>
      </c>
      <c r="Q16" s="4">
        <v>0</v>
      </c>
      <c r="R16" s="4">
        <v>0</v>
      </c>
      <c r="S16" s="4">
        <v>0</v>
      </c>
      <c r="T16" s="4">
        <v>0</v>
      </c>
      <c r="U16" s="4">
        <v>0</v>
      </c>
      <c r="V16" s="4">
        <v>0</v>
      </c>
      <c r="W16" s="4">
        <v>2.8596011742079184</v>
      </c>
      <c r="X16" s="4">
        <v>0</v>
      </c>
      <c r="Y16" s="5">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5">
        <v>0</v>
      </c>
      <c r="AS16" s="4">
        <v>0</v>
      </c>
      <c r="AT16" s="4">
        <v>3.5078941516566546</v>
      </c>
      <c r="AU16" s="4">
        <v>0</v>
      </c>
      <c r="AV16" s="4">
        <v>0</v>
      </c>
      <c r="AW16" s="4">
        <v>0</v>
      </c>
      <c r="AX16" s="4">
        <v>0</v>
      </c>
      <c r="AY16" s="4">
        <v>0</v>
      </c>
      <c r="AZ16" s="4">
        <v>2.3830167362917396</v>
      </c>
      <c r="BA16" s="4">
        <v>1.9161158325464225</v>
      </c>
      <c r="BB16" s="5">
        <v>0</v>
      </c>
      <c r="BC16" s="4">
        <v>2.8014821468672806</v>
      </c>
      <c r="BD16" s="4">
        <v>8.5503963759909425</v>
      </c>
      <c r="BE16" s="4">
        <v>0</v>
      </c>
      <c r="BF16" s="4">
        <v>7.8938277291570662</v>
      </c>
    </row>
    <row r="17" spans="1:58" ht="14.45" x14ac:dyDescent="0.3">
      <c r="A17" s="7" t="s">
        <v>56</v>
      </c>
      <c r="B17" s="7" t="s">
        <v>76</v>
      </c>
      <c r="C17" s="6" t="s">
        <v>77</v>
      </c>
      <c r="D17" s="13">
        <v>0.87</v>
      </c>
      <c r="E17">
        <f t="shared" si="0"/>
        <v>8</v>
      </c>
      <c r="F17" s="3">
        <f t="shared" si="1"/>
        <v>1.1750061405685801</v>
      </c>
      <c r="G17" s="4">
        <v>3.5780382479950572</v>
      </c>
      <c r="H17" s="4">
        <v>0</v>
      </c>
      <c r="I17" s="4">
        <v>0</v>
      </c>
      <c r="J17" s="4">
        <v>0</v>
      </c>
      <c r="K17" s="4">
        <v>0</v>
      </c>
      <c r="L17" s="4">
        <v>0</v>
      </c>
      <c r="M17" s="4">
        <v>0</v>
      </c>
      <c r="N17" s="4">
        <v>0</v>
      </c>
      <c r="O17" s="4">
        <v>0</v>
      </c>
      <c r="P17" s="4">
        <v>0</v>
      </c>
      <c r="Q17" s="4">
        <v>0</v>
      </c>
      <c r="R17" s="4">
        <v>0</v>
      </c>
      <c r="S17" s="4">
        <v>0</v>
      </c>
      <c r="T17" s="4">
        <v>0</v>
      </c>
      <c r="U17" s="4">
        <v>0</v>
      </c>
      <c r="V17" s="4">
        <v>21.024778673524903</v>
      </c>
      <c r="W17" s="4">
        <v>1.3969025204980206</v>
      </c>
      <c r="X17" s="4">
        <v>14.761099741969911</v>
      </c>
      <c r="Y17" s="5">
        <v>0</v>
      </c>
      <c r="Z17" s="4">
        <v>0</v>
      </c>
      <c r="AA17" s="4">
        <v>12.742902550025248</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5">
        <v>0</v>
      </c>
      <c r="AS17" s="4">
        <v>0</v>
      </c>
      <c r="AT17" s="4">
        <v>0</v>
      </c>
      <c r="AU17" s="4">
        <v>0</v>
      </c>
      <c r="AV17" s="4">
        <v>0</v>
      </c>
      <c r="AW17" s="4">
        <v>0</v>
      </c>
      <c r="AX17" s="4">
        <v>0</v>
      </c>
      <c r="AY17" s="4">
        <v>0</v>
      </c>
      <c r="AZ17" s="4">
        <v>0</v>
      </c>
      <c r="BA17" s="4">
        <v>0</v>
      </c>
      <c r="BB17" s="5">
        <v>3.9285269580375997</v>
      </c>
      <c r="BC17" s="4">
        <v>1.4596900965641177</v>
      </c>
      <c r="BD17" s="4">
        <v>2.2083805209513061</v>
      </c>
      <c r="BE17" s="4">
        <v>0</v>
      </c>
      <c r="BF17" s="4">
        <v>0</v>
      </c>
    </row>
    <row r="18" spans="1:58" ht="14.45" x14ac:dyDescent="0.3">
      <c r="A18" s="7" t="s">
        <v>56</v>
      </c>
      <c r="B18" s="7" t="s">
        <v>66</v>
      </c>
      <c r="C18" s="6" t="s">
        <v>78</v>
      </c>
      <c r="D18" s="13">
        <v>0.95</v>
      </c>
      <c r="E18">
        <f t="shared" si="0"/>
        <v>8</v>
      </c>
      <c r="F18" s="3">
        <f t="shared" si="1"/>
        <v>1.6531874063450691</v>
      </c>
      <c r="G18" s="4">
        <v>0</v>
      </c>
      <c r="H18" s="4">
        <v>0</v>
      </c>
      <c r="I18" s="4">
        <v>0</v>
      </c>
      <c r="J18" s="4">
        <v>0</v>
      </c>
      <c r="K18" s="4">
        <v>0</v>
      </c>
      <c r="L18" s="4">
        <v>0</v>
      </c>
      <c r="M18" s="4">
        <v>0</v>
      </c>
      <c r="N18" s="4">
        <v>1.2267174043661169</v>
      </c>
      <c r="O18" s="4">
        <v>25.932320441988967</v>
      </c>
      <c r="P18" s="4">
        <v>2.0096385542168709</v>
      </c>
      <c r="Q18" s="4">
        <v>0</v>
      </c>
      <c r="R18" s="4">
        <v>14.97755277485907</v>
      </c>
      <c r="S18" s="4">
        <v>0</v>
      </c>
      <c r="T18" s="4">
        <v>0</v>
      </c>
      <c r="U18" s="4">
        <v>0</v>
      </c>
      <c r="V18" s="4">
        <v>0</v>
      </c>
      <c r="W18" s="4">
        <v>0</v>
      </c>
      <c r="X18" s="4">
        <v>0</v>
      </c>
      <c r="Y18" s="5">
        <v>19.144981412639396</v>
      </c>
      <c r="Z18" s="4">
        <v>0</v>
      </c>
      <c r="AA18" s="4">
        <v>10.994726576609116</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5">
        <v>5.1748853211009163</v>
      </c>
      <c r="AS18" s="4">
        <v>0</v>
      </c>
      <c r="AT18" s="4">
        <v>0</v>
      </c>
      <c r="AU18" s="4">
        <v>0</v>
      </c>
      <c r="AV18" s="4">
        <v>0</v>
      </c>
      <c r="AW18" s="4">
        <v>0</v>
      </c>
      <c r="AX18" s="4">
        <v>0</v>
      </c>
      <c r="AY18" s="4">
        <v>0</v>
      </c>
      <c r="AZ18" s="4">
        <v>0</v>
      </c>
      <c r="BA18" s="4">
        <v>0</v>
      </c>
      <c r="BB18" s="5">
        <v>0</v>
      </c>
      <c r="BC18" s="4">
        <v>0</v>
      </c>
      <c r="BD18" s="4">
        <v>0</v>
      </c>
      <c r="BE18" s="4">
        <v>6.5049226441631429</v>
      </c>
      <c r="BF18" s="4">
        <v>0</v>
      </c>
    </row>
    <row r="19" spans="1:58" ht="14.45" x14ac:dyDescent="0.3">
      <c r="A19" s="7" t="s">
        <v>56</v>
      </c>
      <c r="B19" s="7" t="s">
        <v>66</v>
      </c>
      <c r="C19" s="6" t="s">
        <v>79</v>
      </c>
      <c r="D19" s="13">
        <v>1</v>
      </c>
      <c r="E19">
        <f t="shared" si="0"/>
        <v>7</v>
      </c>
      <c r="F19" s="3">
        <f t="shared" si="1"/>
        <v>1.1616086755860422</v>
      </c>
      <c r="G19" s="4">
        <v>0</v>
      </c>
      <c r="H19" s="4">
        <v>0</v>
      </c>
      <c r="I19" s="4">
        <v>2.639191775334909</v>
      </c>
      <c r="J19" s="4">
        <v>0</v>
      </c>
      <c r="K19" s="4">
        <v>0</v>
      </c>
      <c r="L19" s="4">
        <v>0</v>
      </c>
      <c r="M19" s="4">
        <v>0</v>
      </c>
      <c r="N19" s="4">
        <v>0</v>
      </c>
      <c r="O19" s="4">
        <v>0</v>
      </c>
      <c r="P19" s="4">
        <v>0</v>
      </c>
      <c r="Q19" s="4">
        <v>0</v>
      </c>
      <c r="R19" s="4">
        <v>0</v>
      </c>
      <c r="S19" s="4">
        <v>0</v>
      </c>
      <c r="T19" s="4">
        <v>0</v>
      </c>
      <c r="U19" s="4">
        <v>0</v>
      </c>
      <c r="V19" s="4">
        <v>1.8497452890845276</v>
      </c>
      <c r="W19" s="4">
        <v>0</v>
      </c>
      <c r="X19" s="4">
        <v>0</v>
      </c>
      <c r="Y19" s="5">
        <v>0</v>
      </c>
      <c r="Z19" s="4">
        <v>0</v>
      </c>
      <c r="AA19" s="4">
        <v>0</v>
      </c>
      <c r="AB19" s="4">
        <v>0</v>
      </c>
      <c r="AC19" s="4">
        <v>0</v>
      </c>
      <c r="AD19" s="4">
        <v>0</v>
      </c>
      <c r="AE19" s="4">
        <v>0</v>
      </c>
      <c r="AF19" s="4">
        <v>0</v>
      </c>
      <c r="AG19" s="4">
        <v>0</v>
      </c>
      <c r="AH19" s="4">
        <v>0</v>
      </c>
      <c r="AI19" s="4">
        <v>0</v>
      </c>
      <c r="AJ19" s="4">
        <v>1.2344935565458288</v>
      </c>
      <c r="AK19" s="4">
        <v>0</v>
      </c>
      <c r="AL19" s="4">
        <v>0</v>
      </c>
      <c r="AM19" s="4">
        <v>0</v>
      </c>
      <c r="AN19" s="4">
        <v>0</v>
      </c>
      <c r="AO19" s="4">
        <v>0</v>
      </c>
      <c r="AP19" s="4">
        <v>3.7421267135976279</v>
      </c>
      <c r="AQ19" s="4">
        <v>0</v>
      </c>
      <c r="AR19" s="5">
        <v>0</v>
      </c>
      <c r="AS19" s="4">
        <v>0</v>
      </c>
      <c r="AT19" s="4">
        <v>0</v>
      </c>
      <c r="AU19" s="4">
        <v>0</v>
      </c>
      <c r="AV19" s="4">
        <v>0</v>
      </c>
      <c r="AW19" s="4">
        <v>42.557077625570784</v>
      </c>
      <c r="AX19" s="4">
        <v>0</v>
      </c>
      <c r="AY19" s="4">
        <v>5.6459330143540738</v>
      </c>
      <c r="AZ19" s="4">
        <v>2.7350831559864432</v>
      </c>
      <c r="BA19" s="4">
        <v>0</v>
      </c>
      <c r="BB19" s="5">
        <v>0</v>
      </c>
      <c r="BC19" s="4">
        <v>0</v>
      </c>
      <c r="BD19" s="4">
        <v>0</v>
      </c>
      <c r="BE19" s="4">
        <v>0</v>
      </c>
      <c r="BF19" s="4">
        <v>0</v>
      </c>
    </row>
    <row r="20" spans="1:58" ht="14.45" x14ac:dyDescent="0.3">
      <c r="A20" s="7" t="s">
        <v>74</v>
      </c>
      <c r="B20" s="7" t="s">
        <v>80</v>
      </c>
      <c r="C20" s="6" t="s">
        <v>81</v>
      </c>
      <c r="D20" s="13">
        <v>1</v>
      </c>
      <c r="E20">
        <f t="shared" si="0"/>
        <v>6</v>
      </c>
      <c r="F20" s="3">
        <f t="shared" si="1"/>
        <v>1.0946735876956961</v>
      </c>
      <c r="G20" s="4">
        <v>0</v>
      </c>
      <c r="H20" s="4">
        <v>0</v>
      </c>
      <c r="I20" s="4">
        <v>0</v>
      </c>
      <c r="J20" s="4">
        <v>0</v>
      </c>
      <c r="K20" s="4">
        <v>13.898026315789467</v>
      </c>
      <c r="L20" s="4">
        <v>0</v>
      </c>
      <c r="M20" s="4">
        <v>0</v>
      </c>
      <c r="N20" s="4">
        <v>0</v>
      </c>
      <c r="O20" s="4">
        <v>0</v>
      </c>
      <c r="P20" s="4">
        <v>0</v>
      </c>
      <c r="Q20" s="4">
        <v>3.8924109640126772</v>
      </c>
      <c r="R20" s="4">
        <v>0</v>
      </c>
      <c r="S20" s="4">
        <v>0</v>
      </c>
      <c r="T20" s="4">
        <v>0</v>
      </c>
      <c r="U20" s="4">
        <v>0</v>
      </c>
      <c r="V20" s="4">
        <v>0</v>
      </c>
      <c r="W20" s="4">
        <v>10.982893005364925</v>
      </c>
      <c r="X20" s="4">
        <v>0</v>
      </c>
      <c r="Y20" s="5">
        <v>0</v>
      </c>
      <c r="Z20" s="4">
        <v>0</v>
      </c>
      <c r="AA20" s="4">
        <v>0</v>
      </c>
      <c r="AB20" s="4">
        <v>0</v>
      </c>
      <c r="AC20" s="4">
        <v>0</v>
      </c>
      <c r="AD20" s="4">
        <v>0</v>
      </c>
      <c r="AE20" s="4">
        <v>0</v>
      </c>
      <c r="AF20" s="4">
        <v>0</v>
      </c>
      <c r="AG20" s="4">
        <v>0</v>
      </c>
      <c r="AH20" s="4">
        <v>0</v>
      </c>
      <c r="AI20" s="4">
        <v>0</v>
      </c>
      <c r="AJ20" s="4">
        <v>6.003854028664338</v>
      </c>
      <c r="AK20" s="4">
        <v>0</v>
      </c>
      <c r="AL20" s="4">
        <v>17.604617604617641</v>
      </c>
      <c r="AM20" s="4">
        <v>0</v>
      </c>
      <c r="AN20" s="4">
        <v>0</v>
      </c>
      <c r="AO20" s="4">
        <v>0</v>
      </c>
      <c r="AP20" s="4">
        <v>0</v>
      </c>
      <c r="AQ20" s="4">
        <v>0</v>
      </c>
      <c r="AR20" s="5">
        <v>0</v>
      </c>
      <c r="AS20" s="4">
        <v>0</v>
      </c>
      <c r="AT20" s="4">
        <v>0</v>
      </c>
      <c r="AU20" s="4">
        <v>0</v>
      </c>
      <c r="AV20" s="4">
        <v>4.5412246417271538</v>
      </c>
      <c r="AW20" s="4">
        <v>0</v>
      </c>
      <c r="AX20" s="4">
        <v>0</v>
      </c>
      <c r="AY20" s="4">
        <v>0</v>
      </c>
      <c r="AZ20" s="4">
        <v>0</v>
      </c>
      <c r="BA20" s="4">
        <v>0</v>
      </c>
      <c r="BB20" s="5">
        <v>0</v>
      </c>
      <c r="BC20" s="4">
        <v>0</v>
      </c>
      <c r="BD20" s="4">
        <v>0</v>
      </c>
      <c r="BE20" s="4">
        <v>0</v>
      </c>
      <c r="BF20" s="4">
        <v>0</v>
      </c>
    </row>
    <row r="21" spans="1:58" ht="14.45" x14ac:dyDescent="0.3">
      <c r="A21" s="7" t="s">
        <v>74</v>
      </c>
      <c r="B21" s="7" t="s">
        <v>57</v>
      </c>
      <c r="C21" s="6" t="s">
        <v>82</v>
      </c>
      <c r="D21" s="13">
        <v>1</v>
      </c>
      <c r="E21">
        <f t="shared" si="0"/>
        <v>6</v>
      </c>
      <c r="F21" s="3">
        <f t="shared" si="1"/>
        <v>0.60491177045135258</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5">
        <v>0</v>
      </c>
      <c r="Z21" s="4">
        <v>0</v>
      </c>
      <c r="AA21" s="4">
        <v>0</v>
      </c>
      <c r="AB21" s="4">
        <v>0</v>
      </c>
      <c r="AC21" s="4">
        <v>0</v>
      </c>
      <c r="AD21" s="4">
        <v>0</v>
      </c>
      <c r="AE21" s="4">
        <v>0</v>
      </c>
      <c r="AF21" s="4">
        <v>0</v>
      </c>
      <c r="AG21" s="4">
        <v>0</v>
      </c>
      <c r="AH21" s="4">
        <v>0</v>
      </c>
      <c r="AI21" s="4">
        <v>0</v>
      </c>
      <c r="AJ21" s="4">
        <v>0</v>
      </c>
      <c r="AK21" s="4">
        <v>5.8864027538726331</v>
      </c>
      <c r="AL21" s="4">
        <v>8.4776334776334696</v>
      </c>
      <c r="AM21" s="4">
        <v>0</v>
      </c>
      <c r="AN21" s="4">
        <v>0</v>
      </c>
      <c r="AO21" s="4">
        <v>0</v>
      </c>
      <c r="AP21" s="4">
        <v>0</v>
      </c>
      <c r="AQ21" s="4">
        <v>0</v>
      </c>
      <c r="AR21" s="5">
        <v>0</v>
      </c>
      <c r="AS21" s="4">
        <v>0</v>
      </c>
      <c r="AT21" s="4">
        <v>0</v>
      </c>
      <c r="AU21" s="4">
        <v>0</v>
      </c>
      <c r="AV21" s="4">
        <v>0</v>
      </c>
      <c r="AW21" s="4">
        <v>0</v>
      </c>
      <c r="AX21" s="4">
        <v>9.8573473517942638</v>
      </c>
      <c r="AY21" s="4">
        <v>0</v>
      </c>
      <c r="AZ21" s="4">
        <v>3.4024329366017696</v>
      </c>
      <c r="BA21" s="4">
        <v>1.2118350645262796</v>
      </c>
      <c r="BB21" s="5">
        <v>0</v>
      </c>
      <c r="BC21" s="4">
        <v>0</v>
      </c>
      <c r="BD21" s="4">
        <v>0</v>
      </c>
      <c r="BE21" s="4">
        <v>0</v>
      </c>
      <c r="BF21" s="4">
        <v>2.6197604790419167</v>
      </c>
    </row>
    <row r="22" spans="1:58" ht="14.45" x14ac:dyDescent="0.3">
      <c r="A22" s="7" t="s">
        <v>74</v>
      </c>
      <c r="B22" s="7" t="s">
        <v>83</v>
      </c>
      <c r="C22" s="6" t="s">
        <v>84</v>
      </c>
      <c r="D22" s="13">
        <v>1</v>
      </c>
      <c r="E22">
        <f t="shared" si="0"/>
        <v>4</v>
      </c>
      <c r="F22" s="3">
        <f t="shared" si="1"/>
        <v>0.51723078122042487</v>
      </c>
      <c r="G22" s="4">
        <v>0</v>
      </c>
      <c r="H22" s="4">
        <v>0</v>
      </c>
      <c r="I22" s="4">
        <v>0</v>
      </c>
      <c r="J22" s="4">
        <v>0</v>
      </c>
      <c r="K22" s="4">
        <v>0</v>
      </c>
      <c r="L22" s="4">
        <v>0</v>
      </c>
      <c r="M22" s="4">
        <v>0</v>
      </c>
      <c r="N22" s="4">
        <v>0</v>
      </c>
      <c r="O22" s="4">
        <v>4.9594267955801028</v>
      </c>
      <c r="P22" s="4">
        <v>8.8192771084337291</v>
      </c>
      <c r="Q22" s="4">
        <v>0</v>
      </c>
      <c r="R22" s="4">
        <v>10.268411500620845</v>
      </c>
      <c r="S22" s="4">
        <v>0</v>
      </c>
      <c r="T22" s="4">
        <v>0</v>
      </c>
      <c r="U22" s="4">
        <v>0</v>
      </c>
      <c r="V22" s="4">
        <v>0</v>
      </c>
      <c r="W22" s="4">
        <v>0</v>
      </c>
      <c r="X22" s="4">
        <v>0</v>
      </c>
      <c r="Y22" s="5">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5">
        <v>0</v>
      </c>
      <c r="AS22" s="4">
        <v>2.8488852188274194</v>
      </c>
      <c r="AT22" s="4">
        <v>0</v>
      </c>
      <c r="AU22" s="4">
        <v>0</v>
      </c>
      <c r="AV22" s="4">
        <v>0</v>
      </c>
      <c r="AW22" s="4">
        <v>0</v>
      </c>
      <c r="AX22" s="4">
        <v>0</v>
      </c>
      <c r="AY22" s="4">
        <v>0</v>
      </c>
      <c r="AZ22" s="4">
        <v>0</v>
      </c>
      <c r="BA22" s="4">
        <v>0</v>
      </c>
      <c r="BB22" s="5">
        <v>0</v>
      </c>
      <c r="BC22" s="4">
        <v>0</v>
      </c>
      <c r="BD22" s="4">
        <v>0</v>
      </c>
      <c r="BE22" s="4">
        <v>0</v>
      </c>
      <c r="BF22" s="4">
        <v>0</v>
      </c>
    </row>
    <row r="23" spans="1:58" ht="14.45" x14ac:dyDescent="0.3">
      <c r="A23" t="s">
        <v>74</v>
      </c>
      <c r="B23" t="s">
        <v>85</v>
      </c>
      <c r="C23" s="6" t="s">
        <v>86</v>
      </c>
      <c r="D23" s="13">
        <v>0.87</v>
      </c>
      <c r="E23">
        <f t="shared" si="0"/>
        <v>5</v>
      </c>
      <c r="F23" s="3">
        <f t="shared" si="1"/>
        <v>1.1410357244387186</v>
      </c>
      <c r="G23" s="4">
        <v>0</v>
      </c>
      <c r="H23" s="4">
        <v>37.202380952380935</v>
      </c>
      <c r="I23" s="4">
        <v>6.8627887311406823</v>
      </c>
      <c r="J23" s="4">
        <v>0</v>
      </c>
      <c r="K23" s="4">
        <v>0</v>
      </c>
      <c r="L23" s="4">
        <v>0</v>
      </c>
      <c r="M23" s="4">
        <v>0</v>
      </c>
      <c r="N23" s="4">
        <v>0</v>
      </c>
      <c r="O23" s="4">
        <v>1.2862569060773488</v>
      </c>
      <c r="P23" s="4">
        <v>0</v>
      </c>
      <c r="Q23" s="4">
        <v>0</v>
      </c>
      <c r="R23" s="4">
        <v>0</v>
      </c>
      <c r="S23" s="4">
        <v>0</v>
      </c>
      <c r="T23" s="4">
        <v>0</v>
      </c>
      <c r="U23" s="4">
        <v>0</v>
      </c>
      <c r="V23" s="4">
        <v>0</v>
      </c>
      <c r="W23" s="4">
        <v>0</v>
      </c>
      <c r="X23" s="4">
        <v>0</v>
      </c>
      <c r="Y23" s="5">
        <v>0</v>
      </c>
      <c r="Z23" s="4">
        <v>0</v>
      </c>
      <c r="AA23" s="4">
        <v>0</v>
      </c>
      <c r="AB23" s="4">
        <v>0</v>
      </c>
      <c r="AC23" s="4">
        <v>0</v>
      </c>
      <c r="AD23" s="4">
        <v>0</v>
      </c>
      <c r="AE23" s="4">
        <v>0</v>
      </c>
      <c r="AF23" s="4">
        <v>0</v>
      </c>
      <c r="AG23" s="4">
        <v>0</v>
      </c>
      <c r="AH23" s="4">
        <v>12.638635987419315</v>
      </c>
      <c r="AI23" s="4">
        <v>0</v>
      </c>
      <c r="AJ23" s="4">
        <v>0</v>
      </c>
      <c r="AK23" s="4">
        <v>0</v>
      </c>
      <c r="AL23" s="4">
        <v>1.3437950937950893</v>
      </c>
      <c r="AM23" s="4">
        <v>0</v>
      </c>
      <c r="AN23" s="4">
        <v>0</v>
      </c>
      <c r="AO23" s="4">
        <v>0</v>
      </c>
      <c r="AP23" s="4">
        <v>0</v>
      </c>
      <c r="AQ23" s="4">
        <v>0</v>
      </c>
      <c r="AR23" s="5">
        <v>0</v>
      </c>
      <c r="AS23" s="4">
        <v>0</v>
      </c>
      <c r="AT23" s="4">
        <v>0</v>
      </c>
      <c r="AU23" s="4">
        <v>0</v>
      </c>
      <c r="AV23" s="4">
        <v>0</v>
      </c>
      <c r="AW23" s="4">
        <v>0</v>
      </c>
      <c r="AX23" s="4">
        <v>0</v>
      </c>
      <c r="AY23" s="4">
        <v>0</v>
      </c>
      <c r="AZ23" s="4">
        <v>0</v>
      </c>
      <c r="BA23" s="4">
        <v>0</v>
      </c>
      <c r="BB23" s="5">
        <v>0</v>
      </c>
      <c r="BC23" s="4">
        <v>0</v>
      </c>
      <c r="BD23" s="4">
        <v>0</v>
      </c>
      <c r="BE23" s="4">
        <v>0</v>
      </c>
      <c r="BF23" s="4">
        <v>0</v>
      </c>
    </row>
    <row r="24" spans="1:58" ht="14.45" x14ac:dyDescent="0.3">
      <c r="A24" t="s">
        <v>56</v>
      </c>
      <c r="B24" t="s">
        <v>69</v>
      </c>
      <c r="C24" s="6" t="s">
        <v>87</v>
      </c>
      <c r="D24" s="13">
        <v>1</v>
      </c>
      <c r="E24">
        <f t="shared" si="0"/>
        <v>5</v>
      </c>
      <c r="F24" s="3">
        <f t="shared" si="1"/>
        <v>0.22998924343261334</v>
      </c>
      <c r="G24" s="4">
        <v>0</v>
      </c>
      <c r="H24" s="4">
        <v>0</v>
      </c>
      <c r="I24" s="4">
        <v>0</v>
      </c>
      <c r="J24" s="4">
        <v>0</v>
      </c>
      <c r="K24" s="4">
        <v>0</v>
      </c>
      <c r="L24" s="4">
        <v>0</v>
      </c>
      <c r="M24" s="4">
        <v>0</v>
      </c>
      <c r="N24" s="4">
        <v>0</v>
      </c>
      <c r="O24" s="4">
        <v>0</v>
      </c>
      <c r="P24" s="4">
        <v>0</v>
      </c>
      <c r="Q24" s="4">
        <v>0</v>
      </c>
      <c r="R24" s="4">
        <v>0</v>
      </c>
      <c r="S24" s="4">
        <v>2.5511525511525539</v>
      </c>
      <c r="T24" s="4">
        <v>0</v>
      </c>
      <c r="U24" s="4">
        <v>0</v>
      </c>
      <c r="V24" s="4">
        <v>0</v>
      </c>
      <c r="W24" s="4">
        <v>0</v>
      </c>
      <c r="X24" s="4">
        <v>0</v>
      </c>
      <c r="Y24" s="5">
        <v>0</v>
      </c>
      <c r="Z24" s="4">
        <v>0</v>
      </c>
      <c r="AA24" s="4">
        <v>0</v>
      </c>
      <c r="AB24" s="4">
        <v>0</v>
      </c>
      <c r="AC24" s="4">
        <v>0</v>
      </c>
      <c r="AD24" s="4">
        <v>0</v>
      </c>
      <c r="AE24" s="4">
        <v>0</v>
      </c>
      <c r="AF24" s="4">
        <v>0</v>
      </c>
      <c r="AG24" s="4">
        <v>3.2451784270701047</v>
      </c>
      <c r="AH24" s="4">
        <v>0</v>
      </c>
      <c r="AI24" s="4">
        <v>0</v>
      </c>
      <c r="AJ24" s="4">
        <v>1.7102252198000705</v>
      </c>
      <c r="AK24" s="4">
        <v>3.1325301204819231</v>
      </c>
      <c r="AL24" s="4">
        <v>0</v>
      </c>
      <c r="AM24" s="4">
        <v>0</v>
      </c>
      <c r="AN24" s="4">
        <v>0</v>
      </c>
      <c r="AO24" s="4">
        <v>0</v>
      </c>
      <c r="AP24" s="4">
        <v>1.3203543399912414</v>
      </c>
      <c r="AQ24" s="4">
        <v>0</v>
      </c>
      <c r="AR24" s="5">
        <v>0</v>
      </c>
      <c r="AS24" s="4">
        <v>0</v>
      </c>
      <c r="AT24" s="4">
        <v>0</v>
      </c>
      <c r="AU24" s="4">
        <v>0</v>
      </c>
      <c r="AV24" s="4">
        <v>0</v>
      </c>
      <c r="AW24" s="4">
        <v>0</v>
      </c>
      <c r="AX24" s="4">
        <v>0</v>
      </c>
      <c r="AY24" s="4">
        <v>0</v>
      </c>
      <c r="AZ24" s="4">
        <v>0</v>
      </c>
      <c r="BA24" s="4">
        <v>0</v>
      </c>
      <c r="BB24" s="5">
        <v>0</v>
      </c>
      <c r="BC24" s="4">
        <v>0</v>
      </c>
      <c r="BD24" s="4">
        <v>0</v>
      </c>
      <c r="BE24" s="4">
        <v>0</v>
      </c>
      <c r="BF24" s="4">
        <v>0</v>
      </c>
    </row>
    <row r="25" spans="1:58" x14ac:dyDescent="0.25">
      <c r="A25" t="s">
        <v>56</v>
      </c>
      <c r="B25" t="s">
        <v>66</v>
      </c>
      <c r="C25" s="6" t="s">
        <v>88</v>
      </c>
      <c r="D25" s="13">
        <v>1</v>
      </c>
      <c r="E25">
        <f t="shared" si="0"/>
        <v>4</v>
      </c>
      <c r="F25" s="3">
        <f t="shared" si="1"/>
        <v>0.45129076970159193</v>
      </c>
      <c r="G25" s="4">
        <v>0</v>
      </c>
      <c r="H25" s="4">
        <v>0</v>
      </c>
      <c r="I25" s="4">
        <v>0</v>
      </c>
      <c r="J25" s="4">
        <v>0</v>
      </c>
      <c r="K25" s="4">
        <v>0</v>
      </c>
      <c r="L25" s="4">
        <v>0</v>
      </c>
      <c r="M25" s="4">
        <v>0</v>
      </c>
      <c r="N25" s="4">
        <v>0</v>
      </c>
      <c r="O25" s="4">
        <v>0</v>
      </c>
      <c r="P25" s="4">
        <v>0</v>
      </c>
      <c r="Q25" s="4">
        <v>0</v>
      </c>
      <c r="R25" s="4">
        <v>5.1103257235648156</v>
      </c>
      <c r="S25" s="4">
        <v>0</v>
      </c>
      <c r="T25" s="4">
        <v>0</v>
      </c>
      <c r="U25" s="4">
        <v>0</v>
      </c>
      <c r="V25" s="4">
        <v>0</v>
      </c>
      <c r="W25" s="4">
        <v>0</v>
      </c>
      <c r="X25" s="4">
        <v>0</v>
      </c>
      <c r="Y25" s="5">
        <v>4.8111005446528914</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5">
        <v>0</v>
      </c>
      <c r="AS25" s="4">
        <v>7.9548582438755897</v>
      </c>
      <c r="AT25" s="4">
        <v>0</v>
      </c>
      <c r="AU25" s="4">
        <v>0</v>
      </c>
      <c r="AV25" s="4">
        <v>0</v>
      </c>
      <c r="AW25" s="4">
        <v>0</v>
      </c>
      <c r="AX25" s="4">
        <v>0</v>
      </c>
      <c r="AY25" s="4">
        <v>0</v>
      </c>
      <c r="AZ25" s="4">
        <v>0</v>
      </c>
      <c r="BA25" s="4">
        <v>0</v>
      </c>
      <c r="BB25" s="5">
        <v>5.5908355123894813</v>
      </c>
      <c r="BC25" s="4">
        <v>0</v>
      </c>
      <c r="BD25" s="4">
        <v>0</v>
      </c>
      <c r="BE25" s="4">
        <v>0</v>
      </c>
      <c r="BF25" s="4">
        <v>0</v>
      </c>
    </row>
    <row r="26" spans="1:58" x14ac:dyDescent="0.25">
      <c r="A26" t="s">
        <v>56</v>
      </c>
      <c r="B26" t="s">
        <v>66</v>
      </c>
      <c r="C26" s="6" t="s">
        <v>89</v>
      </c>
      <c r="D26" s="13">
        <v>1</v>
      </c>
      <c r="E26">
        <f t="shared" si="0"/>
        <v>5</v>
      </c>
      <c r="F26" s="3">
        <f t="shared" si="1"/>
        <v>0.52926214078731249</v>
      </c>
      <c r="G26" s="4">
        <v>0</v>
      </c>
      <c r="H26" s="4">
        <v>0</v>
      </c>
      <c r="I26" s="4">
        <v>0</v>
      </c>
      <c r="J26" s="4">
        <v>0</v>
      </c>
      <c r="K26" s="4">
        <v>0</v>
      </c>
      <c r="L26" s="4">
        <v>0</v>
      </c>
      <c r="M26" s="4">
        <v>0</v>
      </c>
      <c r="N26" s="4">
        <v>0</v>
      </c>
      <c r="O26" s="4">
        <v>0</v>
      </c>
      <c r="P26" s="4">
        <v>0</v>
      </c>
      <c r="Q26" s="4">
        <v>0</v>
      </c>
      <c r="R26" s="4">
        <v>0</v>
      </c>
      <c r="S26" s="4">
        <v>2.1669688336354991</v>
      </c>
      <c r="T26" s="4">
        <v>0</v>
      </c>
      <c r="U26" s="4">
        <v>0</v>
      </c>
      <c r="V26" s="4">
        <v>0</v>
      </c>
      <c r="W26" s="4">
        <v>0</v>
      </c>
      <c r="X26" s="4">
        <v>0</v>
      </c>
      <c r="Y26" s="5">
        <v>0</v>
      </c>
      <c r="Z26" s="4">
        <v>0</v>
      </c>
      <c r="AA26" s="4">
        <v>0</v>
      </c>
      <c r="AB26" s="4">
        <v>0</v>
      </c>
      <c r="AC26" s="4">
        <v>0</v>
      </c>
      <c r="AD26" s="4">
        <v>1.4800684120510437</v>
      </c>
      <c r="AE26" s="4">
        <v>0</v>
      </c>
      <c r="AF26" s="4">
        <v>0</v>
      </c>
      <c r="AG26" s="4">
        <v>0</v>
      </c>
      <c r="AH26" s="4">
        <v>0</v>
      </c>
      <c r="AI26" s="4">
        <v>0</v>
      </c>
      <c r="AJ26" s="4">
        <v>0</v>
      </c>
      <c r="AK26" s="4">
        <v>0</v>
      </c>
      <c r="AL26" s="4">
        <v>0</v>
      </c>
      <c r="AM26" s="4">
        <v>1.152044562602861</v>
      </c>
      <c r="AN26" s="4">
        <v>21.046439975351515</v>
      </c>
      <c r="AO26" s="4">
        <v>0</v>
      </c>
      <c r="AP26" s="4">
        <v>0</v>
      </c>
      <c r="AQ26" s="4">
        <v>0</v>
      </c>
      <c r="AR26" s="5">
        <v>0</v>
      </c>
      <c r="AS26" s="4">
        <v>0</v>
      </c>
      <c r="AT26" s="4">
        <v>0</v>
      </c>
      <c r="AU26" s="4">
        <v>0</v>
      </c>
      <c r="AV26" s="4">
        <v>0</v>
      </c>
      <c r="AW26" s="4">
        <v>0</v>
      </c>
      <c r="AX26" s="4">
        <v>0</v>
      </c>
      <c r="AY26" s="4">
        <v>0</v>
      </c>
      <c r="AZ26" s="4">
        <v>0</v>
      </c>
      <c r="BA26" s="4">
        <v>1.6761095372993338</v>
      </c>
      <c r="BB26" s="5">
        <v>0</v>
      </c>
      <c r="BC26" s="4">
        <v>0</v>
      </c>
      <c r="BD26" s="4">
        <v>0</v>
      </c>
      <c r="BE26" s="4">
        <v>0</v>
      </c>
      <c r="BF26" s="4">
        <v>0</v>
      </c>
    </row>
    <row r="27" spans="1:58" x14ac:dyDescent="0.25">
      <c r="A27" t="s">
        <v>53</v>
      </c>
      <c r="B27" t="s">
        <v>54</v>
      </c>
      <c r="C27" s="6" t="s">
        <v>90</v>
      </c>
      <c r="D27" s="13">
        <v>0.98</v>
      </c>
      <c r="E27">
        <f t="shared" si="0"/>
        <v>5</v>
      </c>
      <c r="F27" s="3">
        <f t="shared" si="1"/>
        <v>0.21712443368630222</v>
      </c>
      <c r="G27" s="4">
        <v>0</v>
      </c>
      <c r="H27" s="4">
        <v>0</v>
      </c>
      <c r="I27" s="4">
        <v>0</v>
      </c>
      <c r="J27" s="4">
        <v>0</v>
      </c>
      <c r="K27" s="4">
        <v>1.4802631578947332</v>
      </c>
      <c r="L27" s="4">
        <v>0</v>
      </c>
      <c r="M27" s="4">
        <v>0</v>
      </c>
      <c r="N27" s="4">
        <v>0</v>
      </c>
      <c r="O27" s="4">
        <v>0</v>
      </c>
      <c r="P27" s="4">
        <v>0</v>
      </c>
      <c r="Q27" s="4">
        <v>0</v>
      </c>
      <c r="R27" s="4">
        <v>0</v>
      </c>
      <c r="S27" s="4">
        <v>0</v>
      </c>
      <c r="T27" s="4">
        <v>0</v>
      </c>
      <c r="U27" s="4">
        <v>0</v>
      </c>
      <c r="V27" s="4">
        <v>0</v>
      </c>
      <c r="W27" s="4">
        <v>0</v>
      </c>
      <c r="X27" s="4">
        <v>0</v>
      </c>
      <c r="Y27" s="5">
        <v>0</v>
      </c>
      <c r="Z27" s="4">
        <v>1.2301131704116732</v>
      </c>
      <c r="AA27" s="4">
        <v>0</v>
      </c>
      <c r="AB27" s="4">
        <v>0</v>
      </c>
      <c r="AC27" s="4">
        <v>0</v>
      </c>
      <c r="AD27" s="4">
        <v>2.7101697145112431</v>
      </c>
      <c r="AE27" s="4">
        <v>3.6658612357611351</v>
      </c>
      <c r="AF27" s="4">
        <v>0</v>
      </c>
      <c r="AG27" s="4">
        <v>0</v>
      </c>
      <c r="AH27" s="4">
        <v>0</v>
      </c>
      <c r="AI27" s="4">
        <v>0</v>
      </c>
      <c r="AJ27" s="4">
        <v>0</v>
      </c>
      <c r="AK27" s="4">
        <v>0</v>
      </c>
      <c r="AL27" s="4">
        <v>0</v>
      </c>
      <c r="AM27" s="4">
        <v>0</v>
      </c>
      <c r="AN27" s="4">
        <v>0</v>
      </c>
      <c r="AO27" s="4">
        <v>0</v>
      </c>
      <c r="AP27" s="4">
        <v>0</v>
      </c>
      <c r="AQ27" s="4">
        <v>2.2040632731089302</v>
      </c>
      <c r="AR27" s="5">
        <v>0</v>
      </c>
      <c r="AS27" s="4">
        <v>0</v>
      </c>
      <c r="AT27" s="4">
        <v>0</v>
      </c>
      <c r="AU27" s="4">
        <v>0</v>
      </c>
      <c r="AV27" s="4">
        <v>0</v>
      </c>
      <c r="AW27" s="4">
        <v>0</v>
      </c>
      <c r="AX27" s="4">
        <v>0</v>
      </c>
      <c r="AY27" s="4">
        <v>0</v>
      </c>
      <c r="AZ27" s="4">
        <v>0</v>
      </c>
      <c r="BA27" s="4">
        <v>0</v>
      </c>
      <c r="BB27" s="5">
        <v>0</v>
      </c>
      <c r="BC27" s="4">
        <v>0</v>
      </c>
      <c r="BD27" s="4">
        <v>0</v>
      </c>
      <c r="BE27" s="4">
        <v>0</v>
      </c>
      <c r="BF27" s="4">
        <v>0</v>
      </c>
    </row>
    <row r="28" spans="1:58" x14ac:dyDescent="0.25">
      <c r="A28" t="s">
        <v>74</v>
      </c>
      <c r="B28" t="s">
        <v>91</v>
      </c>
      <c r="C28" s="6" t="s">
        <v>92</v>
      </c>
      <c r="D28" s="13">
        <v>1</v>
      </c>
      <c r="E28">
        <f t="shared" si="0"/>
        <v>5</v>
      </c>
      <c r="F28" s="3">
        <f t="shared" si="1"/>
        <v>0.25951664585802536</v>
      </c>
      <c r="G28" s="4">
        <v>0</v>
      </c>
      <c r="H28" s="4">
        <v>0</v>
      </c>
      <c r="I28" s="4">
        <v>0</v>
      </c>
      <c r="J28" s="4">
        <v>0</v>
      </c>
      <c r="K28" s="4">
        <v>0</v>
      </c>
      <c r="L28" s="4">
        <v>4.7167229267402648</v>
      </c>
      <c r="M28" s="4">
        <v>0</v>
      </c>
      <c r="N28" s="4">
        <v>0</v>
      </c>
      <c r="O28" s="4">
        <v>1.9898135359116007</v>
      </c>
      <c r="P28" s="4">
        <v>0</v>
      </c>
      <c r="Q28" s="4">
        <v>0</v>
      </c>
      <c r="R28" s="4">
        <v>0</v>
      </c>
      <c r="S28" s="4">
        <v>0</v>
      </c>
      <c r="T28" s="4">
        <v>0</v>
      </c>
      <c r="U28" s="4">
        <v>0</v>
      </c>
      <c r="V28" s="4">
        <v>3.7291656362827008</v>
      </c>
      <c r="W28" s="4">
        <v>0</v>
      </c>
      <c r="X28" s="4">
        <v>0</v>
      </c>
      <c r="Y28" s="5">
        <v>0</v>
      </c>
      <c r="Z28" s="4">
        <v>0</v>
      </c>
      <c r="AA28" s="4">
        <v>0</v>
      </c>
      <c r="AB28" s="4">
        <v>0</v>
      </c>
      <c r="AC28" s="4">
        <v>0</v>
      </c>
      <c r="AD28" s="4">
        <v>0</v>
      </c>
      <c r="AE28" s="4">
        <v>0</v>
      </c>
      <c r="AF28" s="4">
        <v>0</v>
      </c>
      <c r="AG28" s="4">
        <v>0</v>
      </c>
      <c r="AH28" s="4">
        <v>0</v>
      </c>
      <c r="AI28" s="4">
        <v>0</v>
      </c>
      <c r="AJ28" s="4">
        <v>0</v>
      </c>
      <c r="AK28" s="4">
        <v>0</v>
      </c>
      <c r="AL28" s="4">
        <v>1.0912698412698374</v>
      </c>
      <c r="AM28" s="4">
        <v>0</v>
      </c>
      <c r="AN28" s="4">
        <v>0</v>
      </c>
      <c r="AO28" s="4">
        <v>0</v>
      </c>
      <c r="AP28" s="4">
        <v>0</v>
      </c>
      <c r="AQ28" s="4">
        <v>0</v>
      </c>
      <c r="AR28" s="5">
        <v>0</v>
      </c>
      <c r="AS28" s="4">
        <v>0</v>
      </c>
      <c r="AT28" s="4">
        <v>0</v>
      </c>
      <c r="AU28" s="4">
        <v>0</v>
      </c>
      <c r="AV28" s="4">
        <v>0</v>
      </c>
      <c r="AW28" s="4">
        <v>0</v>
      </c>
      <c r="AX28" s="4">
        <v>0</v>
      </c>
      <c r="AY28" s="4">
        <v>0</v>
      </c>
      <c r="AZ28" s="4">
        <v>1.967893644412914</v>
      </c>
      <c r="BA28" s="4">
        <v>0</v>
      </c>
      <c r="BB28" s="5">
        <v>0</v>
      </c>
      <c r="BC28" s="4">
        <v>0</v>
      </c>
      <c r="BD28" s="4">
        <v>0</v>
      </c>
      <c r="BE28" s="4">
        <v>0</v>
      </c>
      <c r="BF28" s="4">
        <v>0</v>
      </c>
    </row>
    <row r="29" spans="1:58" x14ac:dyDescent="0.25">
      <c r="A29" t="s">
        <v>56</v>
      </c>
      <c r="B29" t="s">
        <v>59</v>
      </c>
      <c r="C29" s="6" t="s">
        <v>93</v>
      </c>
      <c r="D29" s="13">
        <v>0.61</v>
      </c>
      <c r="E29">
        <f t="shared" si="0"/>
        <v>4</v>
      </c>
      <c r="F29" s="3">
        <f t="shared" si="1"/>
        <v>1.4437981444276728</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5">
        <v>0</v>
      </c>
      <c r="Z29" s="4">
        <v>0</v>
      </c>
      <c r="AA29" s="4">
        <v>0</v>
      </c>
      <c r="AB29" s="4">
        <v>0</v>
      </c>
      <c r="AC29" s="4">
        <v>0</v>
      </c>
      <c r="AD29" s="4">
        <v>0</v>
      </c>
      <c r="AE29" s="4">
        <v>0</v>
      </c>
      <c r="AF29" s="4">
        <v>0</v>
      </c>
      <c r="AG29" s="4">
        <v>0</v>
      </c>
      <c r="AH29" s="4">
        <v>0</v>
      </c>
      <c r="AI29" s="4">
        <v>0</v>
      </c>
      <c r="AJ29" s="4">
        <v>0</v>
      </c>
      <c r="AK29" s="4">
        <v>0</v>
      </c>
      <c r="AL29" s="4">
        <v>4.5364357864357832</v>
      </c>
      <c r="AM29" s="4">
        <v>0</v>
      </c>
      <c r="AN29" s="4">
        <v>0</v>
      </c>
      <c r="AO29" s="4">
        <v>35.628629134057043</v>
      </c>
      <c r="AP29" s="4">
        <v>0</v>
      </c>
      <c r="AQ29" s="4">
        <v>33.765649598920483</v>
      </c>
      <c r="AR29" s="5">
        <v>1.1467889908256861</v>
      </c>
      <c r="AS29" s="4">
        <v>0</v>
      </c>
      <c r="AT29" s="4">
        <v>0</v>
      </c>
      <c r="AU29" s="4">
        <v>0</v>
      </c>
      <c r="AV29" s="4">
        <v>0</v>
      </c>
      <c r="AW29" s="4">
        <v>0</v>
      </c>
      <c r="AX29" s="4">
        <v>0</v>
      </c>
      <c r="AY29" s="4">
        <v>0</v>
      </c>
      <c r="AZ29" s="4">
        <v>0</v>
      </c>
      <c r="BA29" s="4">
        <v>0</v>
      </c>
      <c r="BB29" s="5">
        <v>0</v>
      </c>
      <c r="BC29" s="4">
        <v>0</v>
      </c>
      <c r="BD29" s="4">
        <v>0</v>
      </c>
      <c r="BE29" s="4">
        <v>0</v>
      </c>
      <c r="BF29" s="4">
        <v>0</v>
      </c>
    </row>
    <row r="30" spans="1:58" x14ac:dyDescent="0.25">
      <c r="A30" t="s">
        <v>56</v>
      </c>
      <c r="B30" t="s">
        <v>94</v>
      </c>
      <c r="C30" s="6" t="s">
        <v>95</v>
      </c>
      <c r="D30" s="13">
        <v>1</v>
      </c>
      <c r="E30">
        <f t="shared" si="0"/>
        <v>3</v>
      </c>
      <c r="F30" s="3">
        <f t="shared" si="1"/>
        <v>0.62767999897085314</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5">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5">
        <v>0</v>
      </c>
      <c r="AS30" s="4">
        <v>5.8629232039636738</v>
      </c>
      <c r="AT30" s="4">
        <v>0</v>
      </c>
      <c r="AU30" s="4">
        <v>0</v>
      </c>
      <c r="AV30" s="4">
        <v>17.494881816489848</v>
      </c>
      <c r="AW30" s="4">
        <v>0</v>
      </c>
      <c r="AX30" s="4">
        <v>0</v>
      </c>
      <c r="AY30" s="4">
        <v>0</v>
      </c>
      <c r="AZ30" s="4">
        <v>0</v>
      </c>
      <c r="BA30" s="4">
        <v>9.2815549260308359</v>
      </c>
      <c r="BB30" s="5">
        <v>0</v>
      </c>
      <c r="BC30" s="4">
        <v>0</v>
      </c>
      <c r="BD30" s="4">
        <v>0</v>
      </c>
      <c r="BE30" s="4">
        <v>0</v>
      </c>
      <c r="BF30" s="4">
        <v>0</v>
      </c>
    </row>
    <row r="31" spans="1:58" x14ac:dyDescent="0.25">
      <c r="A31" t="s">
        <v>56</v>
      </c>
      <c r="B31" t="s">
        <v>66</v>
      </c>
      <c r="C31" s="6" t="s">
        <v>96</v>
      </c>
      <c r="D31" s="13">
        <v>1</v>
      </c>
      <c r="E31">
        <f t="shared" si="0"/>
        <v>4</v>
      </c>
      <c r="F31" s="3">
        <f t="shared" si="1"/>
        <v>0.15728943876085169</v>
      </c>
      <c r="G31" s="4">
        <v>0</v>
      </c>
      <c r="H31" s="4">
        <v>0</v>
      </c>
      <c r="I31" s="4">
        <v>0</v>
      </c>
      <c r="J31" s="4">
        <v>1.0783747352204922</v>
      </c>
      <c r="K31" s="4">
        <v>0</v>
      </c>
      <c r="L31" s="4">
        <v>0</v>
      </c>
      <c r="M31" s="4">
        <v>0</v>
      </c>
      <c r="N31" s="4">
        <v>0</v>
      </c>
      <c r="O31" s="4">
        <v>0</v>
      </c>
      <c r="P31" s="4">
        <v>0</v>
      </c>
      <c r="Q31" s="4">
        <v>0</v>
      </c>
      <c r="R31" s="4">
        <v>0</v>
      </c>
      <c r="S31" s="4">
        <v>0</v>
      </c>
      <c r="T31" s="4">
        <v>0</v>
      </c>
      <c r="U31" s="4">
        <v>0</v>
      </c>
      <c r="V31" s="4">
        <v>0</v>
      </c>
      <c r="W31" s="4">
        <v>0</v>
      </c>
      <c r="X31" s="4">
        <v>0</v>
      </c>
      <c r="Y31" s="5">
        <v>3.2592720670873967</v>
      </c>
      <c r="Z31" s="4">
        <v>0</v>
      </c>
      <c r="AA31" s="4">
        <v>0</v>
      </c>
      <c r="AB31" s="4">
        <v>0</v>
      </c>
      <c r="AC31" s="4">
        <v>0</v>
      </c>
      <c r="AD31" s="4">
        <v>1.2169451387975265</v>
      </c>
      <c r="AE31" s="4">
        <v>0</v>
      </c>
      <c r="AF31" s="4">
        <v>0</v>
      </c>
      <c r="AG31" s="4">
        <v>0</v>
      </c>
      <c r="AH31" s="4">
        <v>0</v>
      </c>
      <c r="AI31" s="4">
        <v>0</v>
      </c>
      <c r="AJ31" s="4">
        <v>0</v>
      </c>
      <c r="AK31" s="4">
        <v>0</v>
      </c>
      <c r="AL31" s="4">
        <v>2.6244588744588739</v>
      </c>
      <c r="AM31" s="4">
        <v>0</v>
      </c>
      <c r="AN31" s="4">
        <v>0</v>
      </c>
      <c r="AO31" s="4">
        <v>0</v>
      </c>
      <c r="AP31" s="4">
        <v>0</v>
      </c>
      <c r="AQ31" s="4">
        <v>0</v>
      </c>
      <c r="AR31" s="5">
        <v>0</v>
      </c>
      <c r="AS31" s="4">
        <v>0</v>
      </c>
      <c r="AT31" s="4">
        <v>0</v>
      </c>
      <c r="AU31" s="4">
        <v>0</v>
      </c>
      <c r="AV31" s="4">
        <v>0</v>
      </c>
      <c r="AW31" s="4">
        <v>0</v>
      </c>
      <c r="AX31" s="4">
        <v>0</v>
      </c>
      <c r="AY31" s="4">
        <v>0</v>
      </c>
      <c r="AZ31" s="4">
        <v>0</v>
      </c>
      <c r="BA31" s="4">
        <v>0</v>
      </c>
      <c r="BB31" s="5">
        <v>0</v>
      </c>
      <c r="BC31" s="4">
        <v>0</v>
      </c>
      <c r="BD31" s="4">
        <v>0</v>
      </c>
      <c r="BE31" s="4">
        <v>0</v>
      </c>
      <c r="BF31" s="4">
        <v>0</v>
      </c>
    </row>
    <row r="32" spans="1:58" x14ac:dyDescent="0.25">
      <c r="A32" s="7" t="s">
        <v>56</v>
      </c>
      <c r="B32" s="7" t="s">
        <v>97</v>
      </c>
      <c r="C32" s="6" t="s">
        <v>98</v>
      </c>
      <c r="D32" s="13">
        <v>0.94</v>
      </c>
      <c r="E32">
        <f t="shared" si="0"/>
        <v>3</v>
      </c>
      <c r="F32" s="3">
        <f t="shared" si="1"/>
        <v>0.3754496176461849</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5">
        <v>0</v>
      </c>
      <c r="Z32" s="4">
        <v>0</v>
      </c>
      <c r="AA32" s="4">
        <v>0</v>
      </c>
      <c r="AB32" s="4">
        <v>0</v>
      </c>
      <c r="AC32" s="4">
        <v>0</v>
      </c>
      <c r="AD32" s="4">
        <v>0</v>
      </c>
      <c r="AE32" s="4">
        <v>0</v>
      </c>
      <c r="AF32" s="4">
        <v>15.347526147911854</v>
      </c>
      <c r="AG32" s="4">
        <v>2.910266774454322</v>
      </c>
      <c r="AH32" s="4">
        <v>0</v>
      </c>
      <c r="AI32" s="4">
        <v>0</v>
      </c>
      <c r="AJ32" s="4">
        <v>0</v>
      </c>
      <c r="AK32" s="4">
        <v>0</v>
      </c>
      <c r="AL32" s="4">
        <v>0</v>
      </c>
      <c r="AM32" s="4">
        <v>0</v>
      </c>
      <c r="AN32" s="4">
        <v>0</v>
      </c>
      <c r="AO32" s="4">
        <v>0</v>
      </c>
      <c r="AP32" s="4">
        <v>0</v>
      </c>
      <c r="AQ32" s="4">
        <v>0</v>
      </c>
      <c r="AR32" s="5">
        <v>0</v>
      </c>
      <c r="AS32" s="4">
        <v>0</v>
      </c>
      <c r="AT32" s="4">
        <v>0</v>
      </c>
      <c r="AU32" s="4">
        <v>0</v>
      </c>
      <c r="AV32" s="4">
        <v>1.2655871952354418</v>
      </c>
      <c r="AW32" s="4">
        <v>0</v>
      </c>
      <c r="AX32" s="4">
        <v>0</v>
      </c>
      <c r="AY32" s="4">
        <v>0</v>
      </c>
      <c r="AZ32" s="4">
        <v>0</v>
      </c>
      <c r="BA32" s="4">
        <v>0</v>
      </c>
      <c r="BB32" s="5">
        <v>0</v>
      </c>
      <c r="BC32" s="4">
        <v>0</v>
      </c>
      <c r="BD32" s="4">
        <v>0</v>
      </c>
      <c r="BE32" s="4">
        <v>0</v>
      </c>
      <c r="BF32" s="4">
        <v>0</v>
      </c>
    </row>
    <row r="33" spans="1:58" x14ac:dyDescent="0.25">
      <c r="A33" t="s">
        <v>56</v>
      </c>
      <c r="B33" t="s">
        <v>99</v>
      </c>
      <c r="C33" s="6" t="s">
        <v>100</v>
      </c>
      <c r="D33" s="13">
        <v>1</v>
      </c>
      <c r="E33">
        <f t="shared" si="0"/>
        <v>3</v>
      </c>
      <c r="F33" s="3">
        <f t="shared" si="1"/>
        <v>1.1323936443916303</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5">
        <v>0</v>
      </c>
      <c r="Z33" s="4">
        <v>0</v>
      </c>
      <c r="AA33" s="4">
        <v>5.5407064942570239</v>
      </c>
      <c r="AB33" s="4">
        <v>0</v>
      </c>
      <c r="AC33" s="4">
        <v>0</v>
      </c>
      <c r="AD33" s="4">
        <v>0</v>
      </c>
      <c r="AE33" s="4">
        <v>0</v>
      </c>
      <c r="AF33" s="4">
        <v>0</v>
      </c>
      <c r="AG33" s="4">
        <v>0</v>
      </c>
      <c r="AH33" s="4">
        <v>0</v>
      </c>
      <c r="AI33" s="4">
        <v>0</v>
      </c>
      <c r="AJ33" s="4">
        <v>0</v>
      </c>
      <c r="AK33" s="4">
        <v>0</v>
      </c>
      <c r="AL33" s="4">
        <v>0</v>
      </c>
      <c r="AM33" s="4">
        <v>0</v>
      </c>
      <c r="AN33" s="4">
        <v>0</v>
      </c>
      <c r="AO33" s="4">
        <v>0</v>
      </c>
      <c r="AP33" s="4">
        <v>0</v>
      </c>
      <c r="AQ33" s="4">
        <v>4.4081265462178605</v>
      </c>
      <c r="AR33" s="5">
        <v>48.935636467889893</v>
      </c>
      <c r="AS33" s="4">
        <v>0</v>
      </c>
      <c r="AT33" s="4">
        <v>0</v>
      </c>
      <c r="AU33" s="4">
        <v>0</v>
      </c>
      <c r="AV33" s="4">
        <v>0</v>
      </c>
      <c r="AW33" s="4">
        <v>0</v>
      </c>
      <c r="AX33" s="4">
        <v>0</v>
      </c>
      <c r="AY33" s="4">
        <v>0</v>
      </c>
      <c r="AZ33" s="4">
        <v>0</v>
      </c>
      <c r="BA33" s="4">
        <v>0</v>
      </c>
      <c r="BB33" s="5">
        <v>0</v>
      </c>
      <c r="BC33" s="4">
        <v>0</v>
      </c>
      <c r="BD33" s="4">
        <v>0</v>
      </c>
      <c r="BE33" s="4">
        <v>0</v>
      </c>
      <c r="BF33" s="4">
        <v>0</v>
      </c>
    </row>
    <row r="34" spans="1:58" x14ac:dyDescent="0.25">
      <c r="A34" t="s">
        <v>56</v>
      </c>
      <c r="B34" t="s">
        <v>59</v>
      </c>
      <c r="C34" s="6" t="s">
        <v>101</v>
      </c>
      <c r="D34" s="13">
        <v>0.26</v>
      </c>
      <c r="E34">
        <f t="shared" si="0"/>
        <v>3</v>
      </c>
      <c r="F34" s="3">
        <f t="shared" si="1"/>
        <v>0.71354382757042845</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5">
        <v>0</v>
      </c>
      <c r="Z34" s="4">
        <v>0</v>
      </c>
      <c r="AA34" s="4">
        <v>0</v>
      </c>
      <c r="AB34" s="4">
        <v>0</v>
      </c>
      <c r="AC34" s="4">
        <v>0</v>
      </c>
      <c r="AD34" s="4">
        <v>0</v>
      </c>
      <c r="AE34" s="4">
        <v>0</v>
      </c>
      <c r="AF34" s="4">
        <v>0</v>
      </c>
      <c r="AG34" s="4">
        <v>0</v>
      </c>
      <c r="AH34" s="4">
        <v>0</v>
      </c>
      <c r="AI34" s="4">
        <v>0</v>
      </c>
      <c r="AJ34" s="4">
        <v>0</v>
      </c>
      <c r="AK34" s="4">
        <v>0</v>
      </c>
      <c r="AL34" s="4">
        <v>2.5613275613275577</v>
      </c>
      <c r="AM34" s="4">
        <v>0</v>
      </c>
      <c r="AN34" s="4">
        <v>0</v>
      </c>
      <c r="AO34" s="4">
        <v>17.457712698813438</v>
      </c>
      <c r="AP34" s="4">
        <v>0</v>
      </c>
      <c r="AQ34" s="4">
        <v>17.085238773521279</v>
      </c>
      <c r="AR34" s="5">
        <v>0</v>
      </c>
      <c r="AS34" s="4">
        <v>0</v>
      </c>
      <c r="AT34" s="4">
        <v>0</v>
      </c>
      <c r="AU34" s="4">
        <v>0</v>
      </c>
      <c r="AV34" s="4">
        <v>0</v>
      </c>
      <c r="AW34" s="4">
        <v>0</v>
      </c>
      <c r="AX34" s="4">
        <v>0</v>
      </c>
      <c r="AY34" s="4">
        <v>0</v>
      </c>
      <c r="AZ34" s="4">
        <v>0</v>
      </c>
      <c r="BA34" s="4">
        <v>0</v>
      </c>
      <c r="BB34" s="5">
        <v>0</v>
      </c>
      <c r="BC34" s="4">
        <v>0</v>
      </c>
      <c r="BD34" s="4">
        <v>0</v>
      </c>
      <c r="BE34" s="4">
        <v>0</v>
      </c>
      <c r="BF34" s="4">
        <v>0</v>
      </c>
    </row>
    <row r="35" spans="1:58" x14ac:dyDescent="0.25">
      <c r="A35" t="s">
        <v>74</v>
      </c>
      <c r="B35" t="s">
        <v>102</v>
      </c>
      <c r="C35" s="6" t="s">
        <v>103</v>
      </c>
      <c r="D35" s="13">
        <v>1</v>
      </c>
      <c r="E35">
        <f t="shared" si="0"/>
        <v>3</v>
      </c>
      <c r="F35" s="3">
        <f t="shared" si="1"/>
        <v>0.22643219702585587</v>
      </c>
      <c r="G35" s="4">
        <v>0</v>
      </c>
      <c r="H35" s="4">
        <v>0</v>
      </c>
      <c r="I35" s="4">
        <v>0</v>
      </c>
      <c r="J35" s="4">
        <v>0</v>
      </c>
      <c r="K35" s="4">
        <v>0</v>
      </c>
      <c r="L35" s="4">
        <v>0</v>
      </c>
      <c r="M35" s="4">
        <v>0</v>
      </c>
      <c r="N35" s="4">
        <v>3.2195073102343263</v>
      </c>
      <c r="O35" s="4">
        <v>0</v>
      </c>
      <c r="P35" s="4">
        <v>0</v>
      </c>
      <c r="Q35" s="4">
        <v>0</v>
      </c>
      <c r="R35" s="4">
        <v>0</v>
      </c>
      <c r="S35" s="4">
        <v>0</v>
      </c>
      <c r="T35" s="4">
        <v>0</v>
      </c>
      <c r="U35" s="4">
        <v>0</v>
      </c>
      <c r="V35" s="4">
        <v>0</v>
      </c>
      <c r="W35" s="4">
        <v>0</v>
      </c>
      <c r="X35" s="4">
        <v>0</v>
      </c>
      <c r="Y35" s="5">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4.0385327899221952</v>
      </c>
      <c r="AQ35" s="4">
        <v>0</v>
      </c>
      <c r="AR35" s="5">
        <v>0</v>
      </c>
      <c r="AS35" s="4">
        <v>0</v>
      </c>
      <c r="AT35" s="4">
        <v>0</v>
      </c>
      <c r="AU35" s="4">
        <v>0</v>
      </c>
      <c r="AV35" s="4">
        <v>0</v>
      </c>
      <c r="AW35" s="4">
        <v>0</v>
      </c>
      <c r="AX35" s="4">
        <v>0</v>
      </c>
      <c r="AY35" s="4">
        <v>0</v>
      </c>
      <c r="AZ35" s="4">
        <v>4.5164341451879837</v>
      </c>
      <c r="BA35" s="4">
        <v>0</v>
      </c>
      <c r="BB35" s="5">
        <v>0</v>
      </c>
      <c r="BC35" s="4">
        <v>0</v>
      </c>
      <c r="BD35" s="4">
        <v>0</v>
      </c>
      <c r="BE35" s="4">
        <v>0</v>
      </c>
      <c r="BF35" s="4">
        <v>0</v>
      </c>
    </row>
    <row r="36" spans="1:58" x14ac:dyDescent="0.25">
      <c r="A36" t="s">
        <v>74</v>
      </c>
      <c r="B36" t="s">
        <v>102</v>
      </c>
      <c r="C36" s="6" t="s">
        <v>104</v>
      </c>
      <c r="D36" s="13">
        <v>1</v>
      </c>
      <c r="E36">
        <f t="shared" si="0"/>
        <v>3</v>
      </c>
      <c r="F36" s="3">
        <f t="shared" si="1"/>
        <v>0.3135120667680123</v>
      </c>
      <c r="G36" s="4">
        <v>0</v>
      </c>
      <c r="H36" s="4">
        <v>13.690476190476177</v>
      </c>
      <c r="I36" s="4">
        <v>0</v>
      </c>
      <c r="J36" s="4">
        <v>0</v>
      </c>
      <c r="K36" s="4">
        <v>0</v>
      </c>
      <c r="L36" s="4">
        <v>0</v>
      </c>
      <c r="M36" s="4">
        <v>0</v>
      </c>
      <c r="N36" s="4">
        <v>0</v>
      </c>
      <c r="O36" s="4">
        <v>0</v>
      </c>
      <c r="P36" s="4">
        <v>0</v>
      </c>
      <c r="Q36" s="4">
        <v>0</v>
      </c>
      <c r="R36" s="4">
        <v>0</v>
      </c>
      <c r="S36" s="4">
        <v>0</v>
      </c>
      <c r="T36" s="4">
        <v>0</v>
      </c>
      <c r="U36" s="4">
        <v>0</v>
      </c>
      <c r="V36" s="4">
        <v>0</v>
      </c>
      <c r="W36" s="4">
        <v>0</v>
      </c>
      <c r="X36" s="4">
        <v>0</v>
      </c>
      <c r="Y36" s="5">
        <v>0</v>
      </c>
      <c r="Z36" s="4">
        <v>0</v>
      </c>
      <c r="AA36" s="4">
        <v>0</v>
      </c>
      <c r="AB36" s="4">
        <v>0</v>
      </c>
      <c r="AC36" s="4">
        <v>0</v>
      </c>
      <c r="AD36" s="4">
        <v>0</v>
      </c>
      <c r="AE36" s="4">
        <v>0</v>
      </c>
      <c r="AF36" s="4">
        <v>0</v>
      </c>
      <c r="AG36" s="4">
        <v>0</v>
      </c>
      <c r="AH36" s="4">
        <v>0</v>
      </c>
      <c r="AI36" s="4">
        <v>0</v>
      </c>
      <c r="AJ36" s="4">
        <v>0</v>
      </c>
      <c r="AK36" s="4">
        <v>0</v>
      </c>
      <c r="AL36" s="4">
        <v>1.4159451659451674</v>
      </c>
      <c r="AM36" s="4">
        <v>0</v>
      </c>
      <c r="AN36" s="4">
        <v>0</v>
      </c>
      <c r="AO36" s="4">
        <v>0</v>
      </c>
      <c r="AP36" s="4">
        <v>0</v>
      </c>
      <c r="AQ36" s="4">
        <v>0</v>
      </c>
      <c r="AR36" s="5">
        <v>0</v>
      </c>
      <c r="AS36" s="4">
        <v>0</v>
      </c>
      <c r="AT36" s="4">
        <v>0</v>
      </c>
      <c r="AU36" s="4">
        <v>0</v>
      </c>
      <c r="AV36" s="4">
        <v>0</v>
      </c>
      <c r="AW36" s="4">
        <v>0</v>
      </c>
      <c r="AX36" s="4">
        <v>0</v>
      </c>
      <c r="AY36" s="4">
        <v>0</v>
      </c>
      <c r="AZ36" s="4">
        <v>0</v>
      </c>
      <c r="BA36" s="4">
        <v>0</v>
      </c>
      <c r="BB36" s="5">
        <v>0</v>
      </c>
      <c r="BC36" s="4">
        <v>0</v>
      </c>
      <c r="BD36" s="4">
        <v>1.1962061155152919</v>
      </c>
      <c r="BE36" s="4">
        <v>0</v>
      </c>
      <c r="BF36" s="4">
        <v>0</v>
      </c>
    </row>
    <row r="37" spans="1:58" x14ac:dyDescent="0.25">
      <c r="A37" t="s">
        <v>56</v>
      </c>
      <c r="B37" t="s">
        <v>105</v>
      </c>
      <c r="C37" s="6" t="s">
        <v>106</v>
      </c>
      <c r="D37" s="13">
        <v>1</v>
      </c>
      <c r="E37">
        <f t="shared" ref="E37:E68" si="2">COUNTIF(G37:BF37,"&gt;0")</f>
        <v>2</v>
      </c>
      <c r="F37" s="3">
        <f t="shared" ref="F37:F68" si="3">AVERAGE(G37:BF37)</f>
        <v>1.0156629275563349</v>
      </c>
      <c r="G37" s="4">
        <v>0</v>
      </c>
      <c r="H37" s="4">
        <v>0</v>
      </c>
      <c r="I37" s="4">
        <v>0</v>
      </c>
      <c r="J37" s="4">
        <v>0</v>
      </c>
      <c r="K37" s="4">
        <v>0</v>
      </c>
      <c r="L37" s="4">
        <v>0</v>
      </c>
      <c r="M37" s="4">
        <v>0</v>
      </c>
      <c r="N37" s="4">
        <v>0</v>
      </c>
      <c r="O37" s="4">
        <v>0</v>
      </c>
      <c r="P37" s="4">
        <v>0</v>
      </c>
      <c r="Q37" s="4">
        <v>0</v>
      </c>
      <c r="R37" s="4">
        <v>47.177380838666579</v>
      </c>
      <c r="S37" s="4">
        <v>0</v>
      </c>
      <c r="T37" s="4">
        <v>0</v>
      </c>
      <c r="U37" s="4">
        <v>0</v>
      </c>
      <c r="V37" s="4">
        <v>0</v>
      </c>
      <c r="W37" s="4">
        <v>0</v>
      </c>
      <c r="X37" s="4">
        <v>0</v>
      </c>
      <c r="Y37" s="5">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5">
        <v>0</v>
      </c>
      <c r="AS37" s="4">
        <v>0</v>
      </c>
      <c r="AT37" s="4">
        <v>5.6370913942628382</v>
      </c>
      <c r="AU37" s="4">
        <v>0</v>
      </c>
      <c r="AV37" s="4">
        <v>0</v>
      </c>
      <c r="AW37" s="4">
        <v>0</v>
      </c>
      <c r="AX37" s="4">
        <v>0</v>
      </c>
      <c r="AY37" s="4">
        <v>0</v>
      </c>
      <c r="AZ37" s="4">
        <v>0</v>
      </c>
      <c r="BA37" s="4">
        <v>0</v>
      </c>
      <c r="BB37" s="5">
        <v>0</v>
      </c>
      <c r="BC37" s="4">
        <v>0</v>
      </c>
      <c r="BD37" s="4">
        <v>0</v>
      </c>
      <c r="BE37" s="4">
        <v>0</v>
      </c>
      <c r="BF37" s="4">
        <v>0</v>
      </c>
    </row>
    <row r="38" spans="1:58" x14ac:dyDescent="0.25">
      <c r="A38" t="s">
        <v>74</v>
      </c>
      <c r="B38" t="s">
        <v>107</v>
      </c>
      <c r="C38" s="6" t="s">
        <v>108</v>
      </c>
      <c r="D38" s="13">
        <v>0.77</v>
      </c>
      <c r="E38">
        <f t="shared" si="2"/>
        <v>2</v>
      </c>
      <c r="F38" s="3">
        <f t="shared" si="3"/>
        <v>0.88291826962902187</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5">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5">
        <v>0</v>
      </c>
      <c r="AS38" s="4">
        <v>0</v>
      </c>
      <c r="AT38" s="4">
        <v>0</v>
      </c>
      <c r="AU38" s="4">
        <v>0</v>
      </c>
      <c r="AV38" s="4">
        <v>0</v>
      </c>
      <c r="AW38" s="4">
        <v>0</v>
      </c>
      <c r="AX38" s="4">
        <v>0</v>
      </c>
      <c r="AY38" s="4">
        <v>0</v>
      </c>
      <c r="AZ38" s="4">
        <v>0</v>
      </c>
      <c r="BA38" s="4">
        <v>0</v>
      </c>
      <c r="BB38" s="5">
        <v>13.012078196986668</v>
      </c>
      <c r="BC38" s="4">
        <v>0</v>
      </c>
      <c r="BD38" s="4">
        <v>0</v>
      </c>
      <c r="BE38" s="4">
        <v>32.899671823722464</v>
      </c>
      <c r="BF38" s="4">
        <v>0</v>
      </c>
    </row>
    <row r="39" spans="1:58" x14ac:dyDescent="0.25">
      <c r="A39" t="s">
        <v>56</v>
      </c>
      <c r="B39" t="s">
        <v>66</v>
      </c>
      <c r="C39" s="6" t="s">
        <v>109</v>
      </c>
      <c r="D39" s="13">
        <v>1</v>
      </c>
      <c r="E39">
        <f t="shared" si="2"/>
        <v>2</v>
      </c>
      <c r="F39" s="3">
        <f t="shared" si="3"/>
        <v>0.24636391745107833</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5">
        <v>4.4307080487594028</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5">
        <v>0</v>
      </c>
      <c r="AS39" s="4">
        <v>0</v>
      </c>
      <c r="AT39" s="4">
        <v>0</v>
      </c>
      <c r="AU39" s="4">
        <v>0</v>
      </c>
      <c r="AV39" s="4">
        <v>0</v>
      </c>
      <c r="AW39" s="4">
        <v>0</v>
      </c>
      <c r="AX39" s="4">
        <v>0</v>
      </c>
      <c r="AY39" s="4">
        <v>0</v>
      </c>
      <c r="AZ39" s="4">
        <v>0</v>
      </c>
      <c r="BA39" s="4">
        <v>0</v>
      </c>
      <c r="BB39" s="5">
        <v>0</v>
      </c>
      <c r="BC39" s="4">
        <v>0</v>
      </c>
      <c r="BD39" s="4">
        <v>0</v>
      </c>
      <c r="BE39" s="4">
        <v>8.3802156586966703</v>
      </c>
      <c r="BF39" s="4">
        <v>0</v>
      </c>
    </row>
    <row r="40" spans="1:58" x14ac:dyDescent="0.25">
      <c r="A40" t="s">
        <v>56</v>
      </c>
      <c r="B40" t="s">
        <v>66</v>
      </c>
      <c r="C40" s="6" t="s">
        <v>110</v>
      </c>
      <c r="D40" s="13">
        <v>1</v>
      </c>
      <c r="E40">
        <f t="shared" si="2"/>
        <v>2</v>
      </c>
      <c r="F40" s="3">
        <f t="shared" si="3"/>
        <v>8.7067373319566058E-2</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5">
        <v>3.2030777211031398</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5">
        <v>0</v>
      </c>
      <c r="AS40" s="4">
        <v>0</v>
      </c>
      <c r="AT40" s="4">
        <v>0</v>
      </c>
      <c r="AU40" s="4">
        <v>0</v>
      </c>
      <c r="AV40" s="4">
        <v>0</v>
      </c>
      <c r="AW40" s="4">
        <v>0</v>
      </c>
      <c r="AX40" s="4">
        <v>0</v>
      </c>
      <c r="AY40" s="4">
        <v>0</v>
      </c>
      <c r="AZ40" s="4">
        <v>0</v>
      </c>
      <c r="BA40" s="4">
        <v>0</v>
      </c>
      <c r="BB40" s="5">
        <v>0</v>
      </c>
      <c r="BC40" s="4">
        <v>0</v>
      </c>
      <c r="BD40" s="4">
        <v>0</v>
      </c>
      <c r="BE40" s="4">
        <v>1.3244256915142945</v>
      </c>
      <c r="BF40" s="4">
        <v>0</v>
      </c>
    </row>
    <row r="41" spans="1:58" x14ac:dyDescent="0.25">
      <c r="A41" t="s">
        <v>56</v>
      </c>
      <c r="B41" t="s">
        <v>99</v>
      </c>
      <c r="C41" s="6" t="s">
        <v>111</v>
      </c>
      <c r="D41" s="13">
        <v>1</v>
      </c>
      <c r="E41">
        <f t="shared" si="2"/>
        <v>2</v>
      </c>
      <c r="F41" s="3">
        <f t="shared" si="3"/>
        <v>0.27691810563267855</v>
      </c>
      <c r="G41" s="4">
        <v>0</v>
      </c>
      <c r="H41" s="4">
        <v>0</v>
      </c>
      <c r="I41" s="4">
        <v>0</v>
      </c>
      <c r="J41" s="4">
        <v>0</v>
      </c>
      <c r="K41" s="4">
        <v>0</v>
      </c>
      <c r="L41" s="4">
        <v>0</v>
      </c>
      <c r="M41" s="4">
        <v>0</v>
      </c>
      <c r="N41" s="4">
        <v>0</v>
      </c>
      <c r="O41" s="4">
        <v>0</v>
      </c>
      <c r="P41" s="4">
        <v>0</v>
      </c>
      <c r="Q41" s="4">
        <v>0</v>
      </c>
      <c r="R41" s="4">
        <v>0</v>
      </c>
      <c r="S41" s="4">
        <v>1.6317016317016302</v>
      </c>
      <c r="T41" s="4">
        <v>0</v>
      </c>
      <c r="U41" s="4">
        <v>0</v>
      </c>
      <c r="V41" s="4">
        <v>0</v>
      </c>
      <c r="W41" s="4">
        <v>0</v>
      </c>
      <c r="X41" s="4">
        <v>12.768039861197654</v>
      </c>
      <c r="Y41" s="5">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5">
        <v>0</v>
      </c>
      <c r="AS41" s="4">
        <v>0</v>
      </c>
      <c r="AT41" s="4">
        <v>0</v>
      </c>
      <c r="AU41" s="4">
        <v>0</v>
      </c>
      <c r="AV41" s="4">
        <v>0</v>
      </c>
      <c r="AW41" s="4">
        <v>0</v>
      </c>
      <c r="AX41" s="4">
        <v>0</v>
      </c>
      <c r="AY41" s="4">
        <v>0</v>
      </c>
      <c r="AZ41" s="4">
        <v>0</v>
      </c>
      <c r="BA41" s="4">
        <v>0</v>
      </c>
      <c r="BB41" s="5">
        <v>0</v>
      </c>
      <c r="BC41" s="4">
        <v>0</v>
      </c>
      <c r="BD41" s="4">
        <v>0</v>
      </c>
      <c r="BE41" s="4">
        <v>0</v>
      </c>
      <c r="BF41" s="4">
        <v>0</v>
      </c>
    </row>
    <row r="42" spans="1:58" x14ac:dyDescent="0.25">
      <c r="A42" t="s">
        <v>56</v>
      </c>
      <c r="B42" t="s">
        <v>66</v>
      </c>
      <c r="C42" s="6" t="s">
        <v>112</v>
      </c>
      <c r="D42" s="13">
        <v>1</v>
      </c>
      <c r="E42">
        <f t="shared" si="2"/>
        <v>1</v>
      </c>
      <c r="F42" s="3">
        <f t="shared" si="3"/>
        <v>0.1075433878902088</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5">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5">
        <v>0</v>
      </c>
      <c r="AS42" s="4">
        <v>5.5922561702908578</v>
      </c>
      <c r="AT42" s="4">
        <v>0</v>
      </c>
      <c r="AU42" s="4">
        <v>0</v>
      </c>
      <c r="AV42" s="4">
        <v>0</v>
      </c>
      <c r="AW42" s="4">
        <v>0</v>
      </c>
      <c r="AX42" s="4">
        <v>0</v>
      </c>
      <c r="AY42" s="4">
        <v>0</v>
      </c>
      <c r="AZ42" s="4">
        <v>0</v>
      </c>
      <c r="BA42" s="4">
        <v>0</v>
      </c>
      <c r="BB42" s="5">
        <v>0</v>
      </c>
      <c r="BC42" s="4">
        <v>0</v>
      </c>
      <c r="BD42" s="4">
        <v>0</v>
      </c>
      <c r="BE42" s="4">
        <v>0</v>
      </c>
      <c r="BF42" s="4">
        <v>0</v>
      </c>
    </row>
    <row r="43" spans="1:58" x14ac:dyDescent="0.25">
      <c r="A43" t="s">
        <v>56</v>
      </c>
      <c r="B43" t="s">
        <v>69</v>
      </c>
      <c r="C43" s="6" t="s">
        <v>113</v>
      </c>
      <c r="D43" s="13">
        <v>0.99</v>
      </c>
      <c r="E43">
        <f t="shared" si="2"/>
        <v>2</v>
      </c>
      <c r="F43" s="3">
        <f t="shared" si="3"/>
        <v>0.14745031076753071</v>
      </c>
      <c r="G43" s="4">
        <v>0</v>
      </c>
      <c r="H43" s="4">
        <v>0</v>
      </c>
      <c r="I43" s="4">
        <v>0</v>
      </c>
      <c r="J43" s="4">
        <v>0</v>
      </c>
      <c r="K43" s="4">
        <v>0</v>
      </c>
      <c r="L43" s="4">
        <v>0</v>
      </c>
      <c r="M43" s="4">
        <v>0</v>
      </c>
      <c r="N43" s="4">
        <v>0</v>
      </c>
      <c r="O43" s="4">
        <v>0</v>
      </c>
      <c r="P43" s="4">
        <v>0</v>
      </c>
      <c r="Q43" s="4">
        <v>0</v>
      </c>
      <c r="R43" s="4">
        <v>0</v>
      </c>
      <c r="S43" s="4">
        <v>0</v>
      </c>
      <c r="T43" s="4">
        <v>0</v>
      </c>
      <c r="U43" s="4">
        <v>2.6307644692045762</v>
      </c>
      <c r="V43" s="4">
        <v>0</v>
      </c>
      <c r="W43" s="4">
        <v>0</v>
      </c>
      <c r="X43" s="4">
        <v>0</v>
      </c>
      <c r="Y43" s="5">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5">
        <v>0</v>
      </c>
      <c r="AS43" s="4">
        <v>0</v>
      </c>
      <c r="AT43" s="4">
        <v>0</v>
      </c>
      <c r="AU43" s="4">
        <v>0</v>
      </c>
      <c r="AV43" s="4">
        <v>0</v>
      </c>
      <c r="AW43" s="4">
        <v>0</v>
      </c>
      <c r="AX43" s="4">
        <v>0</v>
      </c>
      <c r="AY43" s="4">
        <v>0</v>
      </c>
      <c r="AZ43" s="4">
        <v>5.0366516907070205</v>
      </c>
      <c r="BA43" s="4">
        <v>0</v>
      </c>
      <c r="BB43" s="5">
        <v>0</v>
      </c>
      <c r="BC43" s="4">
        <v>0</v>
      </c>
      <c r="BD43" s="4">
        <v>0</v>
      </c>
      <c r="BE43" s="4">
        <v>0</v>
      </c>
      <c r="BF43" s="4">
        <v>0</v>
      </c>
    </row>
    <row r="44" spans="1:58" x14ac:dyDescent="0.25">
      <c r="A44" t="s">
        <v>56</v>
      </c>
      <c r="B44" t="s">
        <v>66</v>
      </c>
      <c r="C44" s="6" t="s">
        <v>114</v>
      </c>
      <c r="D44" s="13">
        <v>1</v>
      </c>
      <c r="E44">
        <f t="shared" si="2"/>
        <v>2</v>
      </c>
      <c r="F44" s="3">
        <f t="shared" si="3"/>
        <v>0.32422404434905344</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5">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5">
        <v>0</v>
      </c>
      <c r="AS44" s="4">
        <v>0</v>
      </c>
      <c r="AT44" s="4">
        <v>0</v>
      </c>
      <c r="AU44" s="4">
        <v>3.2168936254193854</v>
      </c>
      <c r="AV44" s="4">
        <v>0</v>
      </c>
      <c r="AW44" s="4">
        <v>0</v>
      </c>
      <c r="AX44" s="4">
        <v>0</v>
      </c>
      <c r="AY44" s="4">
        <v>0</v>
      </c>
      <c r="AZ44" s="4">
        <v>0</v>
      </c>
      <c r="BA44" s="4">
        <v>0</v>
      </c>
      <c r="BB44" s="5">
        <v>0</v>
      </c>
      <c r="BC44" s="4">
        <v>0</v>
      </c>
      <c r="BD44" s="4">
        <v>0</v>
      </c>
      <c r="BE44" s="4">
        <v>13.642756680731393</v>
      </c>
      <c r="BF44" s="4">
        <v>0</v>
      </c>
    </row>
    <row r="45" spans="1:58" x14ac:dyDescent="0.25">
      <c r="A45" t="s">
        <v>56</v>
      </c>
      <c r="B45" s="8" t="s">
        <v>115</v>
      </c>
      <c r="C45" s="6" t="s">
        <v>116</v>
      </c>
      <c r="D45" s="13">
        <v>1</v>
      </c>
      <c r="E45">
        <f t="shared" si="2"/>
        <v>2</v>
      </c>
      <c r="F45" s="3">
        <f t="shared" si="3"/>
        <v>0.1214350598294785</v>
      </c>
      <c r="G45" s="4">
        <v>0</v>
      </c>
      <c r="H45" s="4">
        <v>0</v>
      </c>
      <c r="I45" s="4">
        <v>0</v>
      </c>
      <c r="J45" s="4">
        <v>0</v>
      </c>
      <c r="K45" s="4">
        <v>0</v>
      </c>
      <c r="L45" s="4">
        <v>0</v>
      </c>
      <c r="M45" s="4">
        <v>0</v>
      </c>
      <c r="N45" s="4">
        <v>0</v>
      </c>
      <c r="O45" s="4">
        <v>0</v>
      </c>
      <c r="P45" s="4">
        <v>0</v>
      </c>
      <c r="Q45" s="4">
        <v>0</v>
      </c>
      <c r="R45" s="4">
        <v>0</v>
      </c>
      <c r="S45" s="4">
        <v>0</v>
      </c>
      <c r="T45" s="4">
        <v>0</v>
      </c>
      <c r="U45" s="4">
        <v>1.0213556174558929</v>
      </c>
      <c r="V45" s="4">
        <v>0</v>
      </c>
      <c r="W45" s="4">
        <v>0</v>
      </c>
      <c r="X45" s="4">
        <v>0</v>
      </c>
      <c r="Y45" s="5">
        <v>0</v>
      </c>
      <c r="Z45" s="4">
        <v>0</v>
      </c>
      <c r="AA45" s="4">
        <v>0</v>
      </c>
      <c r="AB45" s="4">
        <v>0</v>
      </c>
      <c r="AC45" s="4">
        <v>0</v>
      </c>
      <c r="AD45" s="4">
        <v>0</v>
      </c>
      <c r="AE45" s="4">
        <v>0</v>
      </c>
      <c r="AF45" s="4">
        <v>0</v>
      </c>
      <c r="AG45" s="4">
        <v>0</v>
      </c>
      <c r="AH45" s="4">
        <v>0</v>
      </c>
      <c r="AI45" s="4">
        <v>0</v>
      </c>
      <c r="AJ45" s="4">
        <v>5.2932674936769892</v>
      </c>
      <c r="AK45" s="4">
        <v>0</v>
      </c>
      <c r="AL45" s="4">
        <v>0</v>
      </c>
      <c r="AM45" s="4">
        <v>0</v>
      </c>
      <c r="AN45" s="4">
        <v>0</v>
      </c>
      <c r="AO45" s="4">
        <v>0</v>
      </c>
      <c r="AP45" s="4">
        <v>0</v>
      </c>
      <c r="AQ45" s="4">
        <v>0</v>
      </c>
      <c r="AR45" s="5">
        <v>0</v>
      </c>
      <c r="AS45" s="4">
        <v>0</v>
      </c>
      <c r="AT45" s="4">
        <v>0</v>
      </c>
      <c r="AU45" s="4">
        <v>0</v>
      </c>
      <c r="AV45" s="4">
        <v>0</v>
      </c>
      <c r="AW45" s="4">
        <v>0</v>
      </c>
      <c r="AX45" s="4">
        <v>0</v>
      </c>
      <c r="AY45" s="4">
        <v>0</v>
      </c>
      <c r="AZ45" s="4">
        <v>0</v>
      </c>
      <c r="BA45" s="4">
        <v>0</v>
      </c>
      <c r="BB45" s="5">
        <v>0</v>
      </c>
      <c r="BC45" s="4">
        <v>0</v>
      </c>
      <c r="BD45" s="4">
        <v>0</v>
      </c>
      <c r="BE45" s="4">
        <v>0</v>
      </c>
      <c r="BF45" s="4">
        <v>0</v>
      </c>
    </row>
    <row r="46" spans="1:58" x14ac:dyDescent="0.25">
      <c r="A46" t="s">
        <v>56</v>
      </c>
      <c r="B46" s="8" t="s">
        <v>76</v>
      </c>
      <c r="C46" s="6" t="s">
        <v>117</v>
      </c>
      <c r="D46" s="13">
        <v>0.81</v>
      </c>
      <c r="E46">
        <f t="shared" si="2"/>
        <v>2</v>
      </c>
      <c r="F46" s="3">
        <f t="shared" si="3"/>
        <v>9.3834345479082287E-2</v>
      </c>
      <c r="G46" s="4">
        <v>0</v>
      </c>
      <c r="H46" s="4">
        <v>2.0833333333333304</v>
      </c>
      <c r="I46" s="4">
        <v>0</v>
      </c>
      <c r="J46" s="4">
        <v>0</v>
      </c>
      <c r="K46" s="4">
        <v>2.7960526315789482</v>
      </c>
      <c r="L46" s="4">
        <v>0</v>
      </c>
      <c r="M46" s="4">
        <v>0</v>
      </c>
      <c r="N46" s="4">
        <v>0</v>
      </c>
      <c r="O46" s="4">
        <v>0</v>
      </c>
      <c r="P46" s="4">
        <v>0</v>
      </c>
      <c r="Q46" s="4">
        <v>0</v>
      </c>
      <c r="R46" s="4">
        <v>0</v>
      </c>
      <c r="S46" s="4">
        <v>0</v>
      </c>
      <c r="T46" s="4">
        <v>0</v>
      </c>
      <c r="U46" s="4">
        <v>0</v>
      </c>
      <c r="V46" s="4">
        <v>0</v>
      </c>
      <c r="W46" s="4">
        <v>0</v>
      </c>
      <c r="X46" s="4">
        <v>0</v>
      </c>
      <c r="Y46" s="5">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5">
        <v>0</v>
      </c>
      <c r="AS46" s="4">
        <v>0</v>
      </c>
      <c r="AT46" s="4">
        <v>0</v>
      </c>
      <c r="AU46" s="4">
        <v>0</v>
      </c>
      <c r="AV46" s="4">
        <v>0</v>
      </c>
      <c r="AW46" s="4">
        <v>0</v>
      </c>
      <c r="AX46" s="4">
        <v>0</v>
      </c>
      <c r="AY46" s="4">
        <v>0</v>
      </c>
      <c r="AZ46" s="4">
        <v>0</v>
      </c>
      <c r="BA46" s="4">
        <v>0</v>
      </c>
      <c r="BB46" s="5">
        <v>0</v>
      </c>
      <c r="BC46" s="4">
        <v>0</v>
      </c>
      <c r="BD46" s="4">
        <v>0</v>
      </c>
      <c r="BE46" s="4">
        <v>0</v>
      </c>
      <c r="BF46" s="4">
        <v>0</v>
      </c>
    </row>
    <row r="47" spans="1:58" x14ac:dyDescent="0.25">
      <c r="A47" t="s">
        <v>56</v>
      </c>
      <c r="B47" t="s">
        <v>66</v>
      </c>
      <c r="C47" s="6" t="s">
        <v>118</v>
      </c>
      <c r="D47" s="13">
        <v>1</v>
      </c>
      <c r="E47">
        <f t="shared" si="2"/>
        <v>2</v>
      </c>
      <c r="F47" s="3">
        <f t="shared" si="3"/>
        <v>5.4746738865599172E-2</v>
      </c>
      <c r="G47" s="4">
        <v>1.7684556857906646</v>
      </c>
      <c r="H47" s="4">
        <v>0</v>
      </c>
      <c r="I47" s="4">
        <v>0</v>
      </c>
      <c r="J47" s="4">
        <v>1.0783747352204922</v>
      </c>
      <c r="K47" s="4">
        <v>0</v>
      </c>
      <c r="L47" s="4">
        <v>0</v>
      </c>
      <c r="M47" s="4">
        <v>0</v>
      </c>
      <c r="N47" s="4">
        <v>0</v>
      </c>
      <c r="O47" s="4">
        <v>0</v>
      </c>
      <c r="P47" s="4">
        <v>0</v>
      </c>
      <c r="Q47" s="4">
        <v>0</v>
      </c>
      <c r="R47" s="4">
        <v>0</v>
      </c>
      <c r="S47" s="4">
        <v>0</v>
      </c>
      <c r="T47" s="4">
        <v>0</v>
      </c>
      <c r="U47" s="4">
        <v>0</v>
      </c>
      <c r="V47" s="4">
        <v>0</v>
      </c>
      <c r="W47" s="4">
        <v>0</v>
      </c>
      <c r="X47" s="4">
        <v>0</v>
      </c>
      <c r="Y47" s="5">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5">
        <v>0</v>
      </c>
      <c r="AS47" s="4">
        <v>0</v>
      </c>
      <c r="AT47" s="4">
        <v>0</v>
      </c>
      <c r="AU47" s="4">
        <v>0</v>
      </c>
      <c r="AV47" s="4">
        <v>0</v>
      </c>
      <c r="AW47" s="4">
        <v>0</v>
      </c>
      <c r="AX47" s="4">
        <v>0</v>
      </c>
      <c r="AY47" s="4">
        <v>0</v>
      </c>
      <c r="AZ47" s="4">
        <v>0</v>
      </c>
      <c r="BA47" s="4">
        <v>0</v>
      </c>
      <c r="BB47" s="5">
        <v>0</v>
      </c>
      <c r="BC47" s="4">
        <v>0</v>
      </c>
      <c r="BD47" s="4">
        <v>0</v>
      </c>
      <c r="BE47" s="4">
        <v>0</v>
      </c>
      <c r="BF47" s="4">
        <v>0</v>
      </c>
    </row>
    <row r="48" spans="1:58" x14ac:dyDescent="0.25">
      <c r="A48" s="7" t="s">
        <v>53</v>
      </c>
      <c r="B48" s="7" t="s">
        <v>54</v>
      </c>
      <c r="C48" s="6" t="s">
        <v>119</v>
      </c>
      <c r="D48" s="13">
        <v>1</v>
      </c>
      <c r="E48">
        <f t="shared" si="2"/>
        <v>1</v>
      </c>
      <c r="F48" s="3">
        <f t="shared" si="3"/>
        <v>0.32438642158946007</v>
      </c>
      <c r="G48" s="4">
        <v>0</v>
      </c>
      <c r="H48" s="4">
        <v>0</v>
      </c>
      <c r="I48" s="4">
        <v>0</v>
      </c>
      <c r="J48" s="4">
        <v>0</v>
      </c>
      <c r="K48" s="4">
        <v>0</v>
      </c>
      <c r="L48" s="4">
        <v>0</v>
      </c>
      <c r="M48" s="4">
        <v>0</v>
      </c>
      <c r="N48" s="4">
        <v>0</v>
      </c>
      <c r="O48" s="4">
        <v>16.868093922651923</v>
      </c>
      <c r="P48" s="4">
        <v>0</v>
      </c>
      <c r="Q48" s="4">
        <v>0</v>
      </c>
      <c r="R48" s="4">
        <v>0</v>
      </c>
      <c r="S48" s="4">
        <v>0</v>
      </c>
      <c r="T48" s="4">
        <v>0</v>
      </c>
      <c r="U48" s="4">
        <v>0</v>
      </c>
      <c r="V48" s="4">
        <v>0</v>
      </c>
      <c r="W48" s="4">
        <v>0</v>
      </c>
      <c r="X48" s="4">
        <v>0</v>
      </c>
      <c r="Y48" s="5">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5">
        <v>0</v>
      </c>
      <c r="AS48" s="4">
        <v>0</v>
      </c>
      <c r="AT48" s="4">
        <v>0</v>
      </c>
      <c r="AU48" s="4">
        <v>0</v>
      </c>
      <c r="AV48" s="4">
        <v>0</v>
      </c>
      <c r="AW48" s="4">
        <v>0</v>
      </c>
      <c r="AX48" s="4">
        <v>0</v>
      </c>
      <c r="AY48" s="4">
        <v>0</v>
      </c>
      <c r="AZ48" s="4">
        <v>0</v>
      </c>
      <c r="BA48" s="4">
        <v>0</v>
      </c>
      <c r="BB48" s="5">
        <v>0</v>
      </c>
      <c r="BC48" s="4">
        <v>0</v>
      </c>
      <c r="BD48" s="4">
        <v>0</v>
      </c>
      <c r="BE48" s="4">
        <v>0</v>
      </c>
      <c r="BF48" s="4">
        <v>0</v>
      </c>
    </row>
    <row r="49" spans="1:58" x14ac:dyDescent="0.25">
      <c r="A49" t="s">
        <v>53</v>
      </c>
      <c r="B49" t="s">
        <v>54</v>
      </c>
      <c r="C49" s="6" t="s">
        <v>120</v>
      </c>
      <c r="D49" s="13">
        <v>0.96</v>
      </c>
      <c r="E49">
        <f t="shared" si="2"/>
        <v>1</v>
      </c>
      <c r="F49" s="3">
        <f t="shared" si="3"/>
        <v>9.4792552061198423E-2</v>
      </c>
      <c r="G49" s="4">
        <v>0</v>
      </c>
      <c r="H49" s="4">
        <v>0</v>
      </c>
      <c r="I49" s="4">
        <v>0</v>
      </c>
      <c r="J49" s="4">
        <v>0</v>
      </c>
      <c r="K49" s="4">
        <v>0</v>
      </c>
      <c r="L49" s="4">
        <v>0</v>
      </c>
      <c r="M49" s="4">
        <v>0</v>
      </c>
      <c r="N49" s="4">
        <v>0</v>
      </c>
      <c r="O49" s="4">
        <v>4.9292127071823177</v>
      </c>
      <c r="P49" s="4">
        <v>0</v>
      </c>
      <c r="Q49" s="4">
        <v>0</v>
      </c>
      <c r="R49" s="4">
        <v>0</v>
      </c>
      <c r="S49" s="4">
        <v>0</v>
      </c>
      <c r="T49" s="4">
        <v>0</v>
      </c>
      <c r="U49" s="4">
        <v>0</v>
      </c>
      <c r="V49" s="4">
        <v>0</v>
      </c>
      <c r="W49" s="4">
        <v>0</v>
      </c>
      <c r="X49" s="4">
        <v>0</v>
      </c>
      <c r="Y49" s="5">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5">
        <v>0</v>
      </c>
      <c r="AS49" s="4">
        <v>0</v>
      </c>
      <c r="AT49" s="4">
        <v>0</v>
      </c>
      <c r="AU49" s="4">
        <v>0</v>
      </c>
      <c r="AV49" s="4">
        <v>0</v>
      </c>
      <c r="AW49" s="4">
        <v>0</v>
      </c>
      <c r="AX49" s="4">
        <v>0</v>
      </c>
      <c r="AY49" s="4">
        <v>0</v>
      </c>
      <c r="AZ49" s="4">
        <v>0</v>
      </c>
      <c r="BA49" s="4">
        <v>0</v>
      </c>
      <c r="BB49" s="5">
        <v>0</v>
      </c>
      <c r="BC49" s="4">
        <v>0</v>
      </c>
      <c r="BD49" s="4">
        <v>0</v>
      </c>
      <c r="BE49" s="4">
        <v>0</v>
      </c>
      <c r="BF49" s="4">
        <v>0</v>
      </c>
    </row>
    <row r="50" spans="1:58" x14ac:dyDescent="0.25">
      <c r="A50" t="s">
        <v>56</v>
      </c>
      <c r="B50" t="s">
        <v>121</v>
      </c>
      <c r="C50" s="6" t="s">
        <v>122</v>
      </c>
      <c r="D50" s="13">
        <v>1</v>
      </c>
      <c r="E50">
        <f t="shared" si="2"/>
        <v>1</v>
      </c>
      <c r="F50" s="3">
        <f t="shared" si="3"/>
        <v>0.19526703952224816</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5">
        <v>10.153886055156905</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5">
        <v>0</v>
      </c>
      <c r="AS50" s="4">
        <v>0</v>
      </c>
      <c r="AT50" s="4">
        <v>0</v>
      </c>
      <c r="AU50" s="4">
        <v>0</v>
      </c>
      <c r="AV50" s="4">
        <v>0</v>
      </c>
      <c r="AW50" s="4">
        <v>0</v>
      </c>
      <c r="AX50" s="4">
        <v>0</v>
      </c>
      <c r="AY50" s="4">
        <v>0</v>
      </c>
      <c r="AZ50" s="4">
        <v>0</v>
      </c>
      <c r="BA50" s="4">
        <v>0</v>
      </c>
      <c r="BB50" s="5">
        <v>0</v>
      </c>
      <c r="BC50" s="4">
        <v>0</v>
      </c>
      <c r="BD50" s="4">
        <v>0</v>
      </c>
      <c r="BE50" s="4">
        <v>0</v>
      </c>
      <c r="BF50" s="4">
        <v>0</v>
      </c>
    </row>
    <row r="51" spans="1:58" x14ac:dyDescent="0.25">
      <c r="A51" t="s">
        <v>74</v>
      </c>
      <c r="B51" t="s">
        <v>123</v>
      </c>
      <c r="C51" s="6" t="s">
        <v>124</v>
      </c>
      <c r="D51" s="13">
        <v>1</v>
      </c>
      <c r="E51">
        <f t="shared" si="2"/>
        <v>1</v>
      </c>
      <c r="F51" s="3">
        <f t="shared" si="3"/>
        <v>0.33379488507693694</v>
      </c>
      <c r="G51" s="4">
        <v>0</v>
      </c>
      <c r="H51" s="4">
        <v>0</v>
      </c>
      <c r="I51" s="4">
        <v>0</v>
      </c>
      <c r="J51" s="4">
        <v>0</v>
      </c>
      <c r="K51" s="4">
        <v>0</v>
      </c>
      <c r="L51" s="4">
        <v>0</v>
      </c>
      <c r="M51" s="4">
        <v>0</v>
      </c>
      <c r="N51" s="4">
        <v>0</v>
      </c>
      <c r="O51" s="4">
        <v>0</v>
      </c>
      <c r="P51" s="4">
        <v>0</v>
      </c>
      <c r="Q51" s="4">
        <v>0</v>
      </c>
      <c r="R51" s="4">
        <v>0</v>
      </c>
      <c r="S51" s="4">
        <v>17.357334024000721</v>
      </c>
      <c r="T51" s="4">
        <v>0</v>
      </c>
      <c r="U51" s="4">
        <v>0</v>
      </c>
      <c r="V51" s="4">
        <v>0</v>
      </c>
      <c r="W51" s="4">
        <v>0</v>
      </c>
      <c r="X51" s="4">
        <v>0</v>
      </c>
      <c r="Y51" s="5">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5">
        <v>0</v>
      </c>
      <c r="AS51" s="4">
        <v>0</v>
      </c>
      <c r="AT51" s="4">
        <v>0</v>
      </c>
      <c r="AU51" s="4">
        <v>0</v>
      </c>
      <c r="AV51" s="4">
        <v>0</v>
      </c>
      <c r="AW51" s="4">
        <v>0</v>
      </c>
      <c r="AX51" s="4">
        <v>0</v>
      </c>
      <c r="AY51" s="4">
        <v>0</v>
      </c>
      <c r="AZ51" s="4">
        <v>0</v>
      </c>
      <c r="BA51" s="4">
        <v>0</v>
      </c>
      <c r="BB51" s="5">
        <v>0</v>
      </c>
      <c r="BC51" s="4">
        <v>0</v>
      </c>
      <c r="BD51" s="4">
        <v>0</v>
      </c>
      <c r="BE51" s="4">
        <v>0</v>
      </c>
      <c r="BF51" s="4">
        <v>0</v>
      </c>
    </row>
    <row r="52" spans="1:58" x14ac:dyDescent="0.25">
      <c r="A52" t="s">
        <v>56</v>
      </c>
      <c r="B52" t="s">
        <v>125</v>
      </c>
      <c r="C52" s="6" t="s">
        <v>126</v>
      </c>
      <c r="D52" s="13">
        <v>1</v>
      </c>
      <c r="E52">
        <f t="shared" si="2"/>
        <v>1</v>
      </c>
      <c r="F52" s="3">
        <f t="shared" si="3"/>
        <v>0.229041058978073</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5">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11.910135066859796</v>
      </c>
      <c r="AQ52" s="4">
        <v>0</v>
      </c>
      <c r="AR52" s="5">
        <v>0</v>
      </c>
      <c r="AS52" s="4">
        <v>0</v>
      </c>
      <c r="AT52" s="4">
        <v>0</v>
      </c>
      <c r="AU52" s="4">
        <v>0</v>
      </c>
      <c r="AV52" s="4">
        <v>0</v>
      </c>
      <c r="AW52" s="4">
        <v>0</v>
      </c>
      <c r="AX52" s="4">
        <v>0</v>
      </c>
      <c r="AY52" s="4">
        <v>0</v>
      </c>
      <c r="AZ52" s="4">
        <v>0</v>
      </c>
      <c r="BA52" s="4">
        <v>0</v>
      </c>
      <c r="BB52" s="5">
        <v>0</v>
      </c>
      <c r="BC52" s="4">
        <v>0</v>
      </c>
      <c r="BD52" s="4">
        <v>0</v>
      </c>
      <c r="BE52" s="4">
        <v>0</v>
      </c>
      <c r="BF52" s="4">
        <v>0</v>
      </c>
    </row>
    <row r="53" spans="1:58" x14ac:dyDescent="0.25">
      <c r="A53" t="s">
        <v>56</v>
      </c>
      <c r="B53" t="s">
        <v>127</v>
      </c>
      <c r="C53" s="6" t="s">
        <v>128</v>
      </c>
      <c r="D53" s="13" t="s">
        <v>160</v>
      </c>
      <c r="E53">
        <f t="shared" si="2"/>
        <v>1</v>
      </c>
      <c r="F53" s="3">
        <f t="shared" si="3"/>
        <v>0.27449475752664332</v>
      </c>
      <c r="G53" s="4">
        <v>0</v>
      </c>
      <c r="H53" s="4">
        <v>0</v>
      </c>
      <c r="I53" s="4">
        <v>0</v>
      </c>
      <c r="J53" s="4">
        <v>0</v>
      </c>
      <c r="K53" s="4">
        <v>0</v>
      </c>
      <c r="L53" s="4">
        <v>0</v>
      </c>
      <c r="M53" s="4">
        <v>0</v>
      </c>
      <c r="N53" s="4">
        <v>0</v>
      </c>
      <c r="O53" s="4">
        <v>0</v>
      </c>
      <c r="P53" s="4">
        <v>0</v>
      </c>
      <c r="Q53" s="4">
        <v>14.273727391385453</v>
      </c>
      <c r="R53" s="4">
        <v>0</v>
      </c>
      <c r="S53" s="4">
        <v>0</v>
      </c>
      <c r="T53" s="4">
        <v>0</v>
      </c>
      <c r="U53" s="4">
        <v>0</v>
      </c>
      <c r="V53" s="4">
        <v>0</v>
      </c>
      <c r="W53" s="4">
        <v>0</v>
      </c>
      <c r="X53" s="4">
        <v>0</v>
      </c>
      <c r="Y53" s="5">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5">
        <v>0</v>
      </c>
      <c r="AS53" s="4">
        <v>0</v>
      </c>
      <c r="AT53" s="4">
        <v>0</v>
      </c>
      <c r="AU53" s="4">
        <v>0</v>
      </c>
      <c r="AV53" s="4">
        <v>0</v>
      </c>
      <c r="AW53" s="4">
        <v>0</v>
      </c>
      <c r="AX53" s="4">
        <v>0</v>
      </c>
      <c r="AY53" s="4">
        <v>0</v>
      </c>
      <c r="AZ53" s="4">
        <v>0</v>
      </c>
      <c r="BA53" s="4">
        <v>0</v>
      </c>
      <c r="BB53" s="5">
        <v>0</v>
      </c>
      <c r="BC53" s="4">
        <v>0</v>
      </c>
      <c r="BD53" s="4">
        <v>0</v>
      </c>
      <c r="BE53" s="4">
        <v>0</v>
      </c>
      <c r="BF53" s="4">
        <v>0</v>
      </c>
    </row>
    <row r="54" spans="1:58" x14ac:dyDescent="0.25">
      <c r="A54" t="s">
        <v>56</v>
      </c>
      <c r="B54" t="s">
        <v>69</v>
      </c>
      <c r="C54" s="6" t="s">
        <v>129</v>
      </c>
      <c r="D54" s="13">
        <v>0.99</v>
      </c>
      <c r="E54">
        <f t="shared" si="2"/>
        <v>1</v>
      </c>
      <c r="F54" s="3">
        <f t="shared" si="3"/>
        <v>4.2581943263918447E-2</v>
      </c>
      <c r="G54" s="4">
        <v>0</v>
      </c>
      <c r="H54" s="4">
        <v>0</v>
      </c>
      <c r="I54" s="4">
        <v>0</v>
      </c>
      <c r="J54" s="4">
        <v>0</v>
      </c>
      <c r="K54" s="4">
        <v>0</v>
      </c>
      <c r="L54" s="4">
        <v>0</v>
      </c>
      <c r="M54" s="4">
        <v>0</v>
      </c>
      <c r="N54" s="4">
        <v>0</v>
      </c>
      <c r="O54" s="4">
        <v>2.2142610497237594</v>
      </c>
      <c r="P54" s="4">
        <v>0</v>
      </c>
      <c r="Q54" s="4">
        <v>0</v>
      </c>
      <c r="R54" s="4">
        <v>0</v>
      </c>
      <c r="S54" s="4">
        <v>0</v>
      </c>
      <c r="T54" s="4">
        <v>0</v>
      </c>
      <c r="U54" s="4">
        <v>0</v>
      </c>
      <c r="V54" s="4">
        <v>0</v>
      </c>
      <c r="W54" s="4">
        <v>0</v>
      </c>
      <c r="X54" s="4">
        <v>0</v>
      </c>
      <c r="Y54" s="5">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5">
        <v>0</v>
      </c>
      <c r="AS54" s="4">
        <v>0</v>
      </c>
      <c r="AT54" s="4">
        <v>0</v>
      </c>
      <c r="AU54" s="4">
        <v>0</v>
      </c>
      <c r="AV54" s="4">
        <v>0</v>
      </c>
      <c r="AW54" s="4">
        <v>0</v>
      </c>
      <c r="AX54" s="4">
        <v>0</v>
      </c>
      <c r="AY54" s="4">
        <v>0</v>
      </c>
      <c r="AZ54" s="4">
        <v>0</v>
      </c>
      <c r="BA54" s="4">
        <v>0</v>
      </c>
      <c r="BB54" s="5">
        <v>0</v>
      </c>
      <c r="BC54" s="4">
        <v>0</v>
      </c>
      <c r="BD54" s="4">
        <v>0</v>
      </c>
      <c r="BE54" s="4">
        <v>0</v>
      </c>
      <c r="BF54" s="4">
        <v>0</v>
      </c>
    </row>
    <row r="55" spans="1:58" x14ac:dyDescent="0.25">
      <c r="A55" t="s">
        <v>56</v>
      </c>
      <c r="B55" t="s">
        <v>66</v>
      </c>
      <c r="C55" s="6" t="s">
        <v>130</v>
      </c>
      <c r="D55" s="13">
        <v>1</v>
      </c>
      <c r="E55">
        <f t="shared" si="2"/>
        <v>1</v>
      </c>
      <c r="F55" s="3">
        <f t="shared" si="3"/>
        <v>0.15270633621697452</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5">
        <v>0</v>
      </c>
      <c r="Z55" s="4">
        <v>0</v>
      </c>
      <c r="AA55" s="4">
        <v>0</v>
      </c>
      <c r="AB55" s="4">
        <v>7.9407294832826754</v>
      </c>
      <c r="AC55" s="4">
        <v>0</v>
      </c>
      <c r="AD55" s="4">
        <v>0</v>
      </c>
      <c r="AE55" s="4">
        <v>0</v>
      </c>
      <c r="AF55" s="4">
        <v>0</v>
      </c>
      <c r="AG55" s="4">
        <v>0</v>
      </c>
      <c r="AH55" s="4">
        <v>0</v>
      </c>
      <c r="AI55" s="4">
        <v>0</v>
      </c>
      <c r="AJ55" s="4">
        <v>0</v>
      </c>
      <c r="AK55" s="4">
        <v>0</v>
      </c>
      <c r="AL55" s="4">
        <v>0</v>
      </c>
      <c r="AM55" s="4">
        <v>0</v>
      </c>
      <c r="AN55" s="4">
        <v>0</v>
      </c>
      <c r="AO55" s="4">
        <v>0</v>
      </c>
      <c r="AP55" s="4">
        <v>0</v>
      </c>
      <c r="AQ55" s="4">
        <v>0</v>
      </c>
      <c r="AR55" s="5">
        <v>0</v>
      </c>
      <c r="AS55" s="4">
        <v>0</v>
      </c>
      <c r="AT55" s="4">
        <v>0</v>
      </c>
      <c r="AU55" s="4">
        <v>0</v>
      </c>
      <c r="AV55" s="4">
        <v>0</v>
      </c>
      <c r="AW55" s="4">
        <v>0</v>
      </c>
      <c r="AX55" s="4">
        <v>0</v>
      </c>
      <c r="AY55" s="4">
        <v>0</v>
      </c>
      <c r="AZ55" s="4">
        <v>0</v>
      </c>
      <c r="BA55" s="4">
        <v>0</v>
      </c>
      <c r="BB55" s="5">
        <v>0</v>
      </c>
      <c r="BC55" s="4">
        <v>0</v>
      </c>
      <c r="BD55" s="4">
        <v>0</v>
      </c>
      <c r="BE55" s="4">
        <v>0</v>
      </c>
      <c r="BF55" s="4">
        <v>0</v>
      </c>
    </row>
    <row r="56" spans="1:58" x14ac:dyDescent="0.25">
      <c r="A56" t="s">
        <v>56</v>
      </c>
      <c r="B56" t="s">
        <v>94</v>
      </c>
      <c r="C56" s="6" t="s">
        <v>131</v>
      </c>
      <c r="D56" s="13">
        <v>1</v>
      </c>
      <c r="E56">
        <f t="shared" si="2"/>
        <v>1</v>
      </c>
      <c r="F56" s="3">
        <f t="shared" si="3"/>
        <v>0.12216386799565754</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5">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6.3525211357741922</v>
      </c>
      <c r="AQ56" s="4">
        <v>0</v>
      </c>
      <c r="AR56" s="5">
        <v>0</v>
      </c>
      <c r="AS56" s="4">
        <v>0</v>
      </c>
      <c r="AT56" s="4">
        <v>0</v>
      </c>
      <c r="AU56" s="4">
        <v>0</v>
      </c>
      <c r="AV56" s="4">
        <v>0</v>
      </c>
      <c r="AW56" s="4">
        <v>0</v>
      </c>
      <c r="AX56" s="4">
        <v>0</v>
      </c>
      <c r="AY56" s="4">
        <v>0</v>
      </c>
      <c r="AZ56" s="4">
        <v>0</v>
      </c>
      <c r="BA56" s="4">
        <v>0</v>
      </c>
      <c r="BB56" s="5">
        <v>0</v>
      </c>
      <c r="BC56" s="4">
        <v>0</v>
      </c>
      <c r="BD56" s="4">
        <v>0</v>
      </c>
      <c r="BE56" s="4">
        <v>0</v>
      </c>
      <c r="BF56" s="4">
        <v>0</v>
      </c>
    </row>
    <row r="57" spans="1:58" x14ac:dyDescent="0.25">
      <c r="A57" t="s">
        <v>56</v>
      </c>
      <c r="B57" t="s">
        <v>71</v>
      </c>
      <c r="C57" s="6" t="s">
        <v>132</v>
      </c>
      <c r="D57" s="13">
        <v>1</v>
      </c>
      <c r="E57">
        <f t="shared" si="2"/>
        <v>1</v>
      </c>
      <c r="F57" s="3">
        <f t="shared" si="3"/>
        <v>0.18296413537184694</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5">
        <v>9.5141350393360415</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5">
        <v>0</v>
      </c>
      <c r="AS57" s="4">
        <v>0</v>
      </c>
      <c r="AT57" s="4">
        <v>0</v>
      </c>
      <c r="AU57" s="4">
        <v>0</v>
      </c>
      <c r="AV57" s="4">
        <v>0</v>
      </c>
      <c r="AW57" s="4">
        <v>0</v>
      </c>
      <c r="AX57" s="4">
        <v>0</v>
      </c>
      <c r="AY57" s="4">
        <v>0</v>
      </c>
      <c r="AZ57" s="4">
        <v>0</v>
      </c>
      <c r="BA57" s="4">
        <v>0</v>
      </c>
      <c r="BB57" s="5">
        <v>0</v>
      </c>
      <c r="BC57" s="4">
        <v>0</v>
      </c>
      <c r="BD57" s="4">
        <v>0</v>
      </c>
      <c r="BE57" s="4">
        <v>0</v>
      </c>
      <c r="BF57" s="4">
        <v>0</v>
      </c>
    </row>
    <row r="58" spans="1:58" x14ac:dyDescent="0.25">
      <c r="A58" t="s">
        <v>56</v>
      </c>
      <c r="B58" t="s">
        <v>76</v>
      </c>
      <c r="C58" s="6" t="s">
        <v>133</v>
      </c>
      <c r="D58" s="13">
        <v>1</v>
      </c>
      <c r="E58">
        <f t="shared" si="2"/>
        <v>1</v>
      </c>
      <c r="F58" s="3">
        <f t="shared" si="3"/>
        <v>2.0958888941615541E-2</v>
      </c>
      <c r="G58" s="4">
        <v>1.0898622249640082</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5">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5">
        <v>0</v>
      </c>
      <c r="AS58" s="4">
        <v>0</v>
      </c>
      <c r="AT58" s="4">
        <v>0</v>
      </c>
      <c r="AU58" s="4">
        <v>0</v>
      </c>
      <c r="AV58" s="4">
        <v>0</v>
      </c>
      <c r="AW58" s="4">
        <v>0</v>
      </c>
      <c r="AX58" s="4">
        <v>0</v>
      </c>
      <c r="AY58" s="4">
        <v>0</v>
      </c>
      <c r="AZ58" s="4">
        <v>0</v>
      </c>
      <c r="BA58" s="4">
        <v>0</v>
      </c>
      <c r="BB58" s="5">
        <v>0</v>
      </c>
      <c r="BC58" s="4">
        <v>0</v>
      </c>
      <c r="BD58" s="4">
        <v>0</v>
      </c>
      <c r="BE58" s="4">
        <v>0</v>
      </c>
      <c r="BF58" s="4">
        <v>0</v>
      </c>
    </row>
    <row r="59" spans="1:58" x14ac:dyDescent="0.25">
      <c r="A59" t="s">
        <v>56</v>
      </c>
      <c r="B59" t="s">
        <v>115</v>
      </c>
      <c r="C59" s="6" t="s">
        <v>134</v>
      </c>
      <c r="D59" s="13">
        <v>1</v>
      </c>
      <c r="E59">
        <f t="shared" si="2"/>
        <v>1</v>
      </c>
      <c r="F59" s="3">
        <f t="shared" si="3"/>
        <v>0.16805003507131167</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5">
        <v>0</v>
      </c>
      <c r="Z59" s="4">
        <v>0</v>
      </c>
      <c r="AA59" s="4">
        <v>0</v>
      </c>
      <c r="AB59" s="4">
        <v>8.7386018237082066</v>
      </c>
      <c r="AC59" s="4">
        <v>0</v>
      </c>
      <c r="AD59" s="4">
        <v>0</v>
      </c>
      <c r="AE59" s="4">
        <v>0</v>
      </c>
      <c r="AF59" s="4">
        <v>0</v>
      </c>
      <c r="AG59" s="4">
        <v>0</v>
      </c>
      <c r="AH59" s="4">
        <v>0</v>
      </c>
      <c r="AI59" s="4">
        <v>0</v>
      </c>
      <c r="AJ59" s="4">
        <v>0</v>
      </c>
      <c r="AK59" s="4">
        <v>0</v>
      </c>
      <c r="AL59" s="4">
        <v>0</v>
      </c>
      <c r="AM59" s="4">
        <v>0</v>
      </c>
      <c r="AN59" s="4">
        <v>0</v>
      </c>
      <c r="AO59" s="4">
        <v>0</v>
      </c>
      <c r="AP59" s="4">
        <v>0</v>
      </c>
      <c r="AQ59" s="4">
        <v>0</v>
      </c>
      <c r="AR59" s="5">
        <v>0</v>
      </c>
      <c r="AS59" s="4">
        <v>0</v>
      </c>
      <c r="AT59" s="4">
        <v>0</v>
      </c>
      <c r="AU59" s="4">
        <v>0</v>
      </c>
      <c r="AV59" s="4">
        <v>0</v>
      </c>
      <c r="AW59" s="4">
        <v>0</v>
      </c>
      <c r="AX59" s="4">
        <v>0</v>
      </c>
      <c r="AY59" s="4">
        <v>0</v>
      </c>
      <c r="AZ59" s="4">
        <v>0</v>
      </c>
      <c r="BA59" s="4">
        <v>0</v>
      </c>
      <c r="BB59" s="5">
        <v>0</v>
      </c>
      <c r="BC59" s="4">
        <v>0</v>
      </c>
      <c r="BD59" s="4">
        <v>0</v>
      </c>
      <c r="BE59" s="4">
        <v>0</v>
      </c>
      <c r="BF59" s="4">
        <v>0</v>
      </c>
    </row>
    <row r="60" spans="1:58" x14ac:dyDescent="0.25">
      <c r="A60" t="s">
        <v>53</v>
      </c>
      <c r="B60" t="s">
        <v>54</v>
      </c>
      <c r="C60" s="6" t="s">
        <v>135</v>
      </c>
      <c r="D60" s="13">
        <v>0.94</v>
      </c>
      <c r="E60">
        <f t="shared" si="2"/>
        <v>1</v>
      </c>
      <c r="F60" s="3">
        <f t="shared" si="3"/>
        <v>6.6854687865326098E-2</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5">
        <v>0</v>
      </c>
      <c r="Z60" s="4">
        <v>0</v>
      </c>
      <c r="AA60" s="4">
        <v>0</v>
      </c>
      <c r="AB60" s="4">
        <v>3.4764437689969574</v>
      </c>
      <c r="AC60" s="4">
        <v>0</v>
      </c>
      <c r="AD60" s="4">
        <v>0</v>
      </c>
      <c r="AE60" s="4">
        <v>0</v>
      </c>
      <c r="AF60" s="4">
        <v>0</v>
      </c>
      <c r="AG60" s="4">
        <v>0</v>
      </c>
      <c r="AH60" s="4">
        <v>0</v>
      </c>
      <c r="AI60" s="4">
        <v>0</v>
      </c>
      <c r="AJ60" s="4">
        <v>0</v>
      </c>
      <c r="AK60" s="4">
        <v>0</v>
      </c>
      <c r="AL60" s="4">
        <v>0</v>
      </c>
      <c r="AM60" s="4">
        <v>0</v>
      </c>
      <c r="AN60" s="4">
        <v>0</v>
      </c>
      <c r="AO60" s="4">
        <v>0</v>
      </c>
      <c r="AP60" s="4">
        <v>0</v>
      </c>
      <c r="AQ60" s="4">
        <v>0</v>
      </c>
      <c r="AR60" s="5">
        <v>0</v>
      </c>
      <c r="AS60" s="4">
        <v>0</v>
      </c>
      <c r="AT60" s="4">
        <v>0</v>
      </c>
      <c r="AU60" s="4">
        <v>0</v>
      </c>
      <c r="AV60" s="4">
        <v>0</v>
      </c>
      <c r="AW60" s="4">
        <v>0</v>
      </c>
      <c r="AX60" s="4">
        <v>0</v>
      </c>
      <c r="AY60" s="4">
        <v>0</v>
      </c>
      <c r="AZ60" s="4">
        <v>0</v>
      </c>
      <c r="BA60" s="4">
        <v>0</v>
      </c>
      <c r="BB60" s="5">
        <v>0</v>
      </c>
      <c r="BC60" s="4">
        <v>0</v>
      </c>
      <c r="BD60" s="4">
        <v>0</v>
      </c>
      <c r="BE60" s="4">
        <v>0</v>
      </c>
      <c r="BF60" s="4">
        <v>0</v>
      </c>
    </row>
    <row r="61" spans="1:58" x14ac:dyDescent="0.25">
      <c r="A61" t="s">
        <v>53</v>
      </c>
      <c r="B61" t="s">
        <v>54</v>
      </c>
      <c r="C61" s="6" t="s">
        <v>136</v>
      </c>
      <c r="D61" s="13">
        <v>1</v>
      </c>
      <c r="E61">
        <f t="shared" si="2"/>
        <v>1</v>
      </c>
      <c r="F61" s="3">
        <f t="shared" si="3"/>
        <v>3.1932545529140446E-2</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5">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5">
        <v>0</v>
      </c>
      <c r="AS61" s="4">
        <v>0</v>
      </c>
      <c r="AT61" s="4">
        <v>0</v>
      </c>
      <c r="AU61" s="4">
        <v>0</v>
      </c>
      <c r="AV61" s="4">
        <v>0</v>
      </c>
      <c r="AW61" s="4">
        <v>0</v>
      </c>
      <c r="AX61" s="4">
        <v>0</v>
      </c>
      <c r="AY61" s="4">
        <v>0</v>
      </c>
      <c r="AZ61" s="4">
        <v>1.6604923675153034</v>
      </c>
      <c r="BA61" s="4">
        <v>0</v>
      </c>
      <c r="BB61" s="5">
        <v>0</v>
      </c>
      <c r="BC61" s="4">
        <v>0</v>
      </c>
      <c r="BD61" s="4">
        <v>0</v>
      </c>
      <c r="BE61" s="4">
        <v>0</v>
      </c>
      <c r="BF61" s="4">
        <v>0</v>
      </c>
    </row>
    <row r="62" spans="1:58" x14ac:dyDescent="0.25">
      <c r="A62" t="s">
        <v>56</v>
      </c>
      <c r="B62" t="s">
        <v>137</v>
      </c>
      <c r="C62" s="6" t="s">
        <v>138</v>
      </c>
      <c r="D62" s="13">
        <v>0.94</v>
      </c>
      <c r="E62">
        <f t="shared" si="2"/>
        <v>1</v>
      </c>
      <c r="F62" s="3">
        <f t="shared" si="3"/>
        <v>0.12185911062315553</v>
      </c>
      <c r="G62" s="4">
        <v>0</v>
      </c>
      <c r="H62" s="4">
        <v>0</v>
      </c>
      <c r="I62" s="4">
        <v>0</v>
      </c>
      <c r="J62" s="4">
        <v>0</v>
      </c>
      <c r="K62" s="4">
        <v>0</v>
      </c>
      <c r="L62" s="4">
        <v>0</v>
      </c>
      <c r="M62" s="4">
        <v>0</v>
      </c>
      <c r="N62" s="4">
        <v>0</v>
      </c>
      <c r="O62" s="4">
        <v>0</v>
      </c>
      <c r="P62" s="4">
        <v>0</v>
      </c>
      <c r="Q62" s="4">
        <v>0</v>
      </c>
      <c r="R62" s="4">
        <v>0</v>
      </c>
      <c r="S62" s="4">
        <v>0</v>
      </c>
      <c r="T62" s="4">
        <v>0</v>
      </c>
      <c r="U62" s="4">
        <v>0</v>
      </c>
      <c r="V62" s="4">
        <v>0</v>
      </c>
      <c r="W62" s="4">
        <v>6.3366737524040877</v>
      </c>
      <c r="X62" s="4">
        <v>0</v>
      </c>
      <c r="Y62" s="5">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5">
        <v>0</v>
      </c>
      <c r="AS62" s="4">
        <v>0</v>
      </c>
      <c r="AT62" s="4">
        <v>0</v>
      </c>
      <c r="AU62" s="4">
        <v>0</v>
      </c>
      <c r="AV62" s="4">
        <v>0</v>
      </c>
      <c r="AW62" s="4">
        <v>0</v>
      </c>
      <c r="AX62" s="4">
        <v>0</v>
      </c>
      <c r="AY62" s="4">
        <v>0</v>
      </c>
      <c r="AZ62" s="4">
        <v>0</v>
      </c>
      <c r="BA62" s="4">
        <v>0</v>
      </c>
      <c r="BB62" s="5">
        <v>0</v>
      </c>
      <c r="BC62" s="4">
        <v>0</v>
      </c>
      <c r="BD62" s="4">
        <v>0</v>
      </c>
      <c r="BE62" s="4">
        <v>0</v>
      </c>
      <c r="BF62" s="4">
        <v>0</v>
      </c>
    </row>
    <row r="63" spans="1:58" x14ac:dyDescent="0.25">
      <c r="A63" t="s">
        <v>56</v>
      </c>
      <c r="B63" t="s">
        <v>137</v>
      </c>
      <c r="C63" s="6" t="s">
        <v>139</v>
      </c>
      <c r="D63" s="13">
        <v>0.97</v>
      </c>
      <c r="E63">
        <f t="shared" si="2"/>
        <v>1</v>
      </c>
      <c r="F63" s="3">
        <f t="shared" si="3"/>
        <v>0.105994066668224</v>
      </c>
      <c r="G63" s="4">
        <v>0</v>
      </c>
      <c r="H63" s="4">
        <v>0</v>
      </c>
      <c r="I63" s="4">
        <v>0</v>
      </c>
      <c r="J63" s="4">
        <v>0</v>
      </c>
      <c r="K63" s="4">
        <v>0</v>
      </c>
      <c r="L63" s="4">
        <v>0</v>
      </c>
      <c r="M63" s="4">
        <v>0</v>
      </c>
      <c r="N63" s="4">
        <v>0</v>
      </c>
      <c r="O63" s="4">
        <v>0</v>
      </c>
      <c r="P63" s="4">
        <v>0</v>
      </c>
      <c r="Q63" s="4">
        <v>0</v>
      </c>
      <c r="R63" s="4">
        <v>0</v>
      </c>
      <c r="S63" s="4">
        <v>0</v>
      </c>
      <c r="T63" s="4">
        <v>0</v>
      </c>
      <c r="U63" s="4">
        <v>0</v>
      </c>
      <c r="V63" s="4">
        <v>0</v>
      </c>
      <c r="W63" s="4">
        <v>5.5116914667476484</v>
      </c>
      <c r="X63" s="4">
        <v>0</v>
      </c>
      <c r="Y63" s="5">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5">
        <v>0</v>
      </c>
      <c r="AS63" s="4">
        <v>0</v>
      </c>
      <c r="AT63" s="4">
        <v>0</v>
      </c>
      <c r="AU63" s="4">
        <v>0</v>
      </c>
      <c r="AV63" s="4">
        <v>0</v>
      </c>
      <c r="AW63" s="4">
        <v>0</v>
      </c>
      <c r="AX63" s="4">
        <v>0</v>
      </c>
      <c r="AY63" s="4">
        <v>0</v>
      </c>
      <c r="AZ63" s="4">
        <v>0</v>
      </c>
      <c r="BA63" s="4">
        <v>0</v>
      </c>
      <c r="BB63" s="5">
        <v>0</v>
      </c>
      <c r="BC63" s="4">
        <v>0</v>
      </c>
      <c r="BD63" s="4">
        <v>0</v>
      </c>
      <c r="BE63" s="4">
        <v>0</v>
      </c>
      <c r="BF63" s="4">
        <v>0</v>
      </c>
    </row>
    <row r="64" spans="1:58" x14ac:dyDescent="0.25">
      <c r="A64" t="s">
        <v>53</v>
      </c>
      <c r="B64" t="s">
        <v>54</v>
      </c>
      <c r="C64" s="6" t="s">
        <v>140</v>
      </c>
      <c r="D64" s="13">
        <v>0.97</v>
      </c>
      <c r="E64">
        <f t="shared" si="2"/>
        <v>1</v>
      </c>
      <c r="F64" s="3">
        <f t="shared" si="3"/>
        <v>5.4616261398176214E-2</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5">
        <v>0</v>
      </c>
      <c r="Z64" s="4">
        <v>0</v>
      </c>
      <c r="AA64" s="4">
        <v>0</v>
      </c>
      <c r="AB64" s="4">
        <v>2.8400455927051631</v>
      </c>
      <c r="AC64" s="4">
        <v>0</v>
      </c>
      <c r="AD64" s="4">
        <v>0</v>
      </c>
      <c r="AE64" s="4">
        <v>0</v>
      </c>
      <c r="AF64" s="4">
        <v>0</v>
      </c>
      <c r="AG64" s="4">
        <v>0</v>
      </c>
      <c r="AH64" s="4">
        <v>0</v>
      </c>
      <c r="AI64" s="4">
        <v>0</v>
      </c>
      <c r="AJ64" s="4">
        <v>0</v>
      </c>
      <c r="AK64" s="4">
        <v>0</v>
      </c>
      <c r="AL64" s="4">
        <v>0</v>
      </c>
      <c r="AM64" s="4">
        <v>0</v>
      </c>
      <c r="AN64" s="4">
        <v>0</v>
      </c>
      <c r="AO64" s="4">
        <v>0</v>
      </c>
      <c r="AP64" s="4">
        <v>0</v>
      </c>
      <c r="AQ64" s="4">
        <v>0</v>
      </c>
      <c r="AR64" s="5">
        <v>0</v>
      </c>
      <c r="AS64" s="4">
        <v>0</v>
      </c>
      <c r="AT64" s="4">
        <v>0</v>
      </c>
      <c r="AU64" s="4">
        <v>0</v>
      </c>
      <c r="AV64" s="4">
        <v>0</v>
      </c>
      <c r="AW64" s="4">
        <v>0</v>
      </c>
      <c r="AX64" s="4">
        <v>0</v>
      </c>
      <c r="AY64" s="4">
        <v>0</v>
      </c>
      <c r="AZ64" s="4">
        <v>0</v>
      </c>
      <c r="BA64" s="4">
        <v>0</v>
      </c>
      <c r="BB64" s="5">
        <v>0</v>
      </c>
      <c r="BC64" s="4">
        <v>0</v>
      </c>
      <c r="BD64" s="4">
        <v>0</v>
      </c>
      <c r="BE64" s="4">
        <v>0</v>
      </c>
      <c r="BF64" s="4">
        <v>0</v>
      </c>
    </row>
    <row r="65" spans="1:58" x14ac:dyDescent="0.25">
      <c r="A65" t="s">
        <v>56</v>
      </c>
      <c r="B65" t="s">
        <v>66</v>
      </c>
      <c r="C65" s="6" t="s">
        <v>141</v>
      </c>
      <c r="D65" s="13">
        <v>0.65</v>
      </c>
      <c r="E65">
        <f t="shared" si="2"/>
        <v>1</v>
      </c>
      <c r="F65" s="3">
        <f t="shared" si="3"/>
        <v>0.29482648405181644</v>
      </c>
      <c r="G65" s="4">
        <v>0</v>
      </c>
      <c r="H65" s="4">
        <v>0</v>
      </c>
      <c r="I65" s="4">
        <v>0</v>
      </c>
      <c r="J65" s="4">
        <v>0</v>
      </c>
      <c r="K65" s="4">
        <v>0</v>
      </c>
      <c r="L65" s="4">
        <v>0</v>
      </c>
      <c r="M65" s="4">
        <v>0</v>
      </c>
      <c r="N65" s="4">
        <v>0</v>
      </c>
      <c r="O65" s="4">
        <v>0</v>
      </c>
      <c r="P65" s="4">
        <v>0</v>
      </c>
      <c r="Q65" s="4">
        <v>0</v>
      </c>
      <c r="R65" s="4">
        <v>15.330977170694455</v>
      </c>
      <c r="S65" s="4">
        <v>0</v>
      </c>
      <c r="T65" s="4">
        <v>0</v>
      </c>
      <c r="U65" s="4">
        <v>0</v>
      </c>
      <c r="V65" s="4">
        <v>0</v>
      </c>
      <c r="W65" s="4">
        <v>0</v>
      </c>
      <c r="X65" s="4">
        <v>0</v>
      </c>
      <c r="Y65" s="5">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5">
        <v>0</v>
      </c>
      <c r="AS65" s="4">
        <v>0</v>
      </c>
      <c r="AT65" s="4">
        <v>0</v>
      </c>
      <c r="AU65" s="4">
        <v>0</v>
      </c>
      <c r="AV65" s="4">
        <v>0</v>
      </c>
      <c r="AW65" s="4">
        <v>0</v>
      </c>
      <c r="AX65" s="4">
        <v>0</v>
      </c>
      <c r="AY65" s="4">
        <v>0</v>
      </c>
      <c r="AZ65" s="4">
        <v>0</v>
      </c>
      <c r="BA65" s="4">
        <v>0</v>
      </c>
      <c r="BB65" s="5">
        <v>0</v>
      </c>
      <c r="BC65" s="4">
        <v>0</v>
      </c>
      <c r="BD65" s="4">
        <v>0</v>
      </c>
      <c r="BE65" s="4">
        <v>0</v>
      </c>
      <c r="BF65" s="4">
        <v>0</v>
      </c>
    </row>
    <row r="66" spans="1:58" x14ac:dyDescent="0.25">
      <c r="A66" t="s">
        <v>53</v>
      </c>
      <c r="B66" t="s">
        <v>54</v>
      </c>
      <c r="C66" s="6" t="s">
        <v>142</v>
      </c>
      <c r="D66" s="13">
        <v>0.82</v>
      </c>
      <c r="E66">
        <f t="shared" si="2"/>
        <v>1</v>
      </c>
      <c r="F66" s="3">
        <f t="shared" si="3"/>
        <v>5.0597673602992797E-2</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5">
        <v>0</v>
      </c>
      <c r="Z66" s="4">
        <v>0</v>
      </c>
      <c r="AA66" s="4">
        <v>0</v>
      </c>
      <c r="AB66" s="4">
        <v>2.6310790273556255</v>
      </c>
      <c r="AC66" s="4">
        <v>0</v>
      </c>
      <c r="AD66" s="4">
        <v>0</v>
      </c>
      <c r="AE66" s="4">
        <v>0</v>
      </c>
      <c r="AF66" s="4">
        <v>0</v>
      </c>
      <c r="AG66" s="4">
        <v>0</v>
      </c>
      <c r="AH66" s="4">
        <v>0</v>
      </c>
      <c r="AI66" s="4">
        <v>0</v>
      </c>
      <c r="AJ66" s="4">
        <v>0</v>
      </c>
      <c r="AK66" s="4">
        <v>0</v>
      </c>
      <c r="AL66" s="4">
        <v>0</v>
      </c>
      <c r="AM66" s="4">
        <v>0</v>
      </c>
      <c r="AN66" s="4">
        <v>0</v>
      </c>
      <c r="AO66" s="4">
        <v>0</v>
      </c>
      <c r="AP66" s="4">
        <v>0</v>
      </c>
      <c r="AQ66" s="4">
        <v>0</v>
      </c>
      <c r="AR66" s="5">
        <v>0</v>
      </c>
      <c r="AS66" s="4">
        <v>0</v>
      </c>
      <c r="AT66" s="4">
        <v>0</v>
      </c>
      <c r="AU66" s="4">
        <v>0</v>
      </c>
      <c r="AV66" s="4">
        <v>0</v>
      </c>
      <c r="AW66" s="4">
        <v>0</v>
      </c>
      <c r="AX66" s="4">
        <v>0</v>
      </c>
      <c r="AY66" s="4">
        <v>0</v>
      </c>
      <c r="AZ66" s="4">
        <v>0</v>
      </c>
      <c r="BA66" s="4">
        <v>0</v>
      </c>
      <c r="BB66" s="5">
        <v>0</v>
      </c>
      <c r="BC66" s="4">
        <v>0</v>
      </c>
      <c r="BD66" s="4">
        <v>0</v>
      </c>
      <c r="BE66" s="4">
        <v>0</v>
      </c>
      <c r="BF66" s="4">
        <v>0</v>
      </c>
    </row>
    <row r="67" spans="1:58" x14ac:dyDescent="0.25">
      <c r="A67" t="s">
        <v>53</v>
      </c>
      <c r="B67" t="s">
        <v>54</v>
      </c>
      <c r="C67" s="6" t="s">
        <v>143</v>
      </c>
      <c r="D67" s="13">
        <v>1</v>
      </c>
      <c r="E67">
        <f t="shared" si="2"/>
        <v>1</v>
      </c>
      <c r="F67" s="3">
        <f t="shared" si="3"/>
        <v>2.2338469754910144E-2</v>
      </c>
      <c r="G67" s="4">
        <v>0</v>
      </c>
      <c r="H67" s="4">
        <v>0</v>
      </c>
      <c r="I67" s="4">
        <v>1.1616004272553275</v>
      </c>
      <c r="J67" s="4">
        <v>0</v>
      </c>
      <c r="K67" s="4">
        <v>0</v>
      </c>
      <c r="L67" s="4">
        <v>0</v>
      </c>
      <c r="M67" s="4">
        <v>0</v>
      </c>
      <c r="N67" s="4">
        <v>0</v>
      </c>
      <c r="O67" s="4">
        <v>0</v>
      </c>
      <c r="P67" s="4">
        <v>0</v>
      </c>
      <c r="Q67" s="4">
        <v>0</v>
      </c>
      <c r="R67" s="4">
        <v>0</v>
      </c>
      <c r="S67" s="4">
        <v>0</v>
      </c>
      <c r="T67" s="4">
        <v>0</v>
      </c>
      <c r="U67" s="4">
        <v>0</v>
      </c>
      <c r="V67" s="4">
        <v>0</v>
      </c>
      <c r="W67" s="4">
        <v>0</v>
      </c>
      <c r="X67" s="4">
        <v>0</v>
      </c>
      <c r="Y67" s="5">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5">
        <v>0</v>
      </c>
      <c r="AS67" s="4">
        <v>0</v>
      </c>
      <c r="AT67" s="4">
        <v>0</v>
      </c>
      <c r="AU67" s="4">
        <v>0</v>
      </c>
      <c r="AV67" s="4">
        <v>0</v>
      </c>
      <c r="AW67" s="4">
        <v>0</v>
      </c>
      <c r="AX67" s="4">
        <v>0</v>
      </c>
      <c r="AY67" s="4">
        <v>0</v>
      </c>
      <c r="AZ67" s="4">
        <v>0</v>
      </c>
      <c r="BA67" s="4">
        <v>0</v>
      </c>
      <c r="BB67" s="5">
        <v>0</v>
      </c>
      <c r="BC67" s="4">
        <v>0</v>
      </c>
      <c r="BD67" s="4">
        <v>0</v>
      </c>
      <c r="BE67" s="4">
        <v>0</v>
      </c>
      <c r="BF67" s="4">
        <v>0</v>
      </c>
    </row>
    <row r="68" spans="1:58" x14ac:dyDescent="0.25">
      <c r="A68" t="s">
        <v>74</v>
      </c>
      <c r="B68" t="s">
        <v>144</v>
      </c>
      <c r="C68" s="6" t="s">
        <v>145</v>
      </c>
      <c r="D68" s="13">
        <v>1</v>
      </c>
      <c r="E68">
        <f t="shared" si="2"/>
        <v>1</v>
      </c>
      <c r="F68" s="3">
        <f t="shared" si="3"/>
        <v>6.937506937506932E-2</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5">
        <v>0</v>
      </c>
      <c r="Z68" s="4">
        <v>0</v>
      </c>
      <c r="AA68" s="4">
        <v>0</v>
      </c>
      <c r="AB68" s="4">
        <v>0</v>
      </c>
      <c r="AC68" s="4">
        <v>0</v>
      </c>
      <c r="AD68" s="4">
        <v>0</v>
      </c>
      <c r="AE68" s="4">
        <v>0</v>
      </c>
      <c r="AF68" s="4">
        <v>0</v>
      </c>
      <c r="AG68" s="4">
        <v>0</v>
      </c>
      <c r="AH68" s="4">
        <v>0</v>
      </c>
      <c r="AI68" s="4">
        <v>0</v>
      </c>
      <c r="AJ68" s="4">
        <v>0</v>
      </c>
      <c r="AK68" s="4">
        <v>0</v>
      </c>
      <c r="AL68" s="4">
        <v>3.6075036075036047</v>
      </c>
      <c r="AM68" s="4">
        <v>0</v>
      </c>
      <c r="AN68" s="4">
        <v>0</v>
      </c>
      <c r="AO68" s="4">
        <v>0</v>
      </c>
      <c r="AP68" s="4">
        <v>0</v>
      </c>
      <c r="AQ68" s="4">
        <v>0</v>
      </c>
      <c r="AR68" s="5">
        <v>0</v>
      </c>
      <c r="AS68" s="4">
        <v>0</v>
      </c>
      <c r="AT68" s="4">
        <v>0</v>
      </c>
      <c r="AU68" s="4">
        <v>0</v>
      </c>
      <c r="AV68" s="4">
        <v>0</v>
      </c>
      <c r="AW68" s="4">
        <v>0</v>
      </c>
      <c r="AX68" s="4">
        <v>0</v>
      </c>
      <c r="AY68" s="4">
        <v>0</v>
      </c>
      <c r="AZ68" s="4">
        <v>0</v>
      </c>
      <c r="BA68" s="4">
        <v>0</v>
      </c>
      <c r="BB68" s="5">
        <v>0</v>
      </c>
      <c r="BC68" s="4">
        <v>0</v>
      </c>
      <c r="BD68" s="4">
        <v>0</v>
      </c>
      <c r="BE68" s="4">
        <v>0</v>
      </c>
      <c r="BF68" s="4">
        <v>0</v>
      </c>
    </row>
    <row r="69" spans="1:58" x14ac:dyDescent="0.25">
      <c r="A69" t="s">
        <v>56</v>
      </c>
      <c r="B69" t="s">
        <v>66</v>
      </c>
      <c r="C69" s="6" t="s">
        <v>146</v>
      </c>
      <c r="D69" s="13">
        <v>0.67</v>
      </c>
      <c r="E69">
        <f t="shared" ref="E69:E78" si="4">COUNTIF(G69:BF69,"&gt;0")</f>
        <v>1</v>
      </c>
      <c r="F69" s="3">
        <f t="shared" ref="F69:F78" si="5">AVERAGE(G69:BF69)</f>
        <v>0.13721830753065847</v>
      </c>
      <c r="G69" s="4">
        <v>0</v>
      </c>
      <c r="H69" s="4">
        <v>0</v>
      </c>
      <c r="I69" s="4">
        <v>0</v>
      </c>
      <c r="J69" s="4">
        <v>0</v>
      </c>
      <c r="K69" s="4">
        <v>0</v>
      </c>
      <c r="L69" s="4">
        <v>0</v>
      </c>
      <c r="M69" s="4">
        <v>0</v>
      </c>
      <c r="N69" s="4">
        <v>0</v>
      </c>
      <c r="O69" s="4">
        <v>0</v>
      </c>
      <c r="P69" s="4">
        <v>0</v>
      </c>
      <c r="Q69" s="4">
        <v>0</v>
      </c>
      <c r="R69" s="4">
        <v>7.1353519915942405</v>
      </c>
      <c r="S69" s="4">
        <v>0</v>
      </c>
      <c r="T69" s="4">
        <v>0</v>
      </c>
      <c r="U69" s="4">
        <v>0</v>
      </c>
      <c r="V69" s="4">
        <v>0</v>
      </c>
      <c r="W69" s="4">
        <v>0</v>
      </c>
      <c r="X69" s="4">
        <v>0</v>
      </c>
      <c r="Y69" s="5">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5">
        <v>0</v>
      </c>
      <c r="AS69" s="4">
        <v>0</v>
      </c>
      <c r="AT69" s="4">
        <v>0</v>
      </c>
      <c r="AU69" s="4">
        <v>0</v>
      </c>
      <c r="AV69" s="4">
        <v>0</v>
      </c>
      <c r="AW69" s="4">
        <v>0</v>
      </c>
      <c r="AX69" s="4">
        <v>0</v>
      </c>
      <c r="AY69" s="4">
        <v>0</v>
      </c>
      <c r="AZ69" s="4">
        <v>0</v>
      </c>
      <c r="BA69" s="4">
        <v>0</v>
      </c>
      <c r="BB69" s="5">
        <v>0</v>
      </c>
      <c r="BC69" s="4">
        <v>0</v>
      </c>
      <c r="BD69" s="4">
        <v>0</v>
      </c>
      <c r="BE69" s="4">
        <v>0</v>
      </c>
      <c r="BF69" s="4">
        <v>0</v>
      </c>
    </row>
    <row r="70" spans="1:58" x14ac:dyDescent="0.25">
      <c r="A70" t="s">
        <v>56</v>
      </c>
      <c r="B70" t="s">
        <v>71</v>
      </c>
      <c r="C70" s="6" t="s">
        <v>147</v>
      </c>
      <c r="D70" s="13">
        <v>1</v>
      </c>
      <c r="E70">
        <f t="shared" si="4"/>
        <v>1</v>
      </c>
      <c r="F70" s="3">
        <f t="shared" si="5"/>
        <v>6.32993512511585E-2</v>
      </c>
      <c r="G70" s="4">
        <v>0</v>
      </c>
      <c r="H70" s="4">
        <v>0</v>
      </c>
      <c r="I70" s="4">
        <v>0</v>
      </c>
      <c r="J70" s="4">
        <v>0</v>
      </c>
      <c r="K70" s="4">
        <v>0</v>
      </c>
      <c r="L70" s="4">
        <v>0</v>
      </c>
      <c r="M70" s="4">
        <v>0</v>
      </c>
      <c r="N70" s="4">
        <v>0</v>
      </c>
      <c r="O70" s="4">
        <v>0</v>
      </c>
      <c r="P70" s="4">
        <v>3.2915662650602417</v>
      </c>
      <c r="Q70" s="4">
        <v>0</v>
      </c>
      <c r="R70" s="4">
        <v>0</v>
      </c>
      <c r="S70" s="4">
        <v>0</v>
      </c>
      <c r="T70" s="4">
        <v>0</v>
      </c>
      <c r="U70" s="4">
        <v>0</v>
      </c>
      <c r="V70" s="4">
        <v>0</v>
      </c>
      <c r="W70" s="4">
        <v>0</v>
      </c>
      <c r="X70" s="4">
        <v>0</v>
      </c>
      <c r="Y70" s="5">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5">
        <v>0</v>
      </c>
      <c r="AS70" s="4">
        <v>0</v>
      </c>
      <c r="AT70" s="4">
        <v>0</v>
      </c>
      <c r="AU70" s="4">
        <v>0</v>
      </c>
      <c r="AV70" s="4">
        <v>0</v>
      </c>
      <c r="AW70" s="4">
        <v>0</v>
      </c>
      <c r="AX70" s="4">
        <v>0</v>
      </c>
      <c r="AY70" s="4">
        <v>0</v>
      </c>
      <c r="AZ70" s="4">
        <v>0</v>
      </c>
      <c r="BA70" s="4">
        <v>0</v>
      </c>
      <c r="BB70" s="5">
        <v>0</v>
      </c>
      <c r="BC70" s="4">
        <v>0</v>
      </c>
      <c r="BD70" s="4">
        <v>0</v>
      </c>
      <c r="BE70" s="4">
        <v>0</v>
      </c>
      <c r="BF70" s="4">
        <v>0</v>
      </c>
    </row>
    <row r="71" spans="1:58" x14ac:dyDescent="0.25">
      <c r="A71" t="s">
        <v>74</v>
      </c>
      <c r="B71" t="s">
        <v>57</v>
      </c>
      <c r="C71" s="6" t="s">
        <v>148</v>
      </c>
      <c r="D71" s="13">
        <v>1</v>
      </c>
      <c r="E71">
        <f t="shared" si="4"/>
        <v>1</v>
      </c>
      <c r="F71" s="3">
        <f t="shared" si="5"/>
        <v>7.3761854583772352E-2</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5">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5">
        <v>0</v>
      </c>
      <c r="AS71" s="4">
        <v>0</v>
      </c>
      <c r="AT71" s="4">
        <v>0</v>
      </c>
      <c r="AU71" s="4">
        <v>0</v>
      </c>
      <c r="AV71" s="4">
        <v>0</v>
      </c>
      <c r="AW71" s="4">
        <v>3.835616438356162</v>
      </c>
      <c r="AX71" s="4">
        <v>0</v>
      </c>
      <c r="AY71" s="4">
        <v>0</v>
      </c>
      <c r="AZ71" s="4">
        <v>0</v>
      </c>
      <c r="BA71" s="4">
        <v>0</v>
      </c>
      <c r="BB71" s="5">
        <v>0</v>
      </c>
      <c r="BC71" s="4">
        <v>0</v>
      </c>
      <c r="BD71" s="4">
        <v>0</v>
      </c>
      <c r="BE71" s="4">
        <v>0</v>
      </c>
      <c r="BF71" s="4">
        <v>0</v>
      </c>
    </row>
    <row r="72" spans="1:58" x14ac:dyDescent="0.25">
      <c r="A72" t="s">
        <v>53</v>
      </c>
      <c r="B72" t="s">
        <v>54</v>
      </c>
      <c r="C72" s="6" t="s">
        <v>149</v>
      </c>
      <c r="D72" s="13">
        <v>1</v>
      </c>
      <c r="E72">
        <f t="shared" si="4"/>
        <v>1</v>
      </c>
      <c r="F72" s="3">
        <f t="shared" si="5"/>
        <v>6.7115395388321217E-2</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5">
        <v>0</v>
      </c>
      <c r="Z72" s="4">
        <v>0</v>
      </c>
      <c r="AA72" s="4">
        <v>0</v>
      </c>
      <c r="AB72" s="4">
        <v>0</v>
      </c>
      <c r="AC72" s="4">
        <v>0</v>
      </c>
      <c r="AD72" s="4">
        <v>0</v>
      </c>
      <c r="AE72" s="4">
        <v>0</v>
      </c>
      <c r="AF72" s="4">
        <v>0</v>
      </c>
      <c r="AG72" s="4">
        <v>0</v>
      </c>
      <c r="AH72" s="4">
        <v>0</v>
      </c>
      <c r="AI72" s="4">
        <v>0</v>
      </c>
      <c r="AJ72" s="4">
        <v>0</v>
      </c>
      <c r="AK72" s="4">
        <v>0</v>
      </c>
      <c r="AL72" s="4">
        <v>0</v>
      </c>
      <c r="AM72" s="4">
        <v>0</v>
      </c>
      <c r="AN72" s="4">
        <v>3.4900005601927035</v>
      </c>
      <c r="AO72" s="4">
        <v>0</v>
      </c>
      <c r="AP72" s="4">
        <v>0</v>
      </c>
      <c r="AQ72" s="4">
        <v>0</v>
      </c>
      <c r="AR72" s="5">
        <v>0</v>
      </c>
      <c r="AS72" s="4">
        <v>0</v>
      </c>
      <c r="AT72" s="4">
        <v>0</v>
      </c>
      <c r="AU72" s="4">
        <v>0</v>
      </c>
      <c r="AV72" s="4">
        <v>0</v>
      </c>
      <c r="AW72" s="4">
        <v>0</v>
      </c>
      <c r="AX72" s="4">
        <v>0</v>
      </c>
      <c r="AY72" s="4">
        <v>0</v>
      </c>
      <c r="AZ72" s="4">
        <v>0</v>
      </c>
      <c r="BA72" s="4">
        <v>0</v>
      </c>
      <c r="BB72" s="5">
        <v>0</v>
      </c>
      <c r="BC72" s="4">
        <v>0</v>
      </c>
      <c r="BD72" s="4">
        <v>0</v>
      </c>
      <c r="BE72" s="4">
        <v>0</v>
      </c>
      <c r="BF72" s="4">
        <v>0</v>
      </c>
    </row>
    <row r="73" spans="1:58" x14ac:dyDescent="0.25">
      <c r="A73" t="s">
        <v>74</v>
      </c>
      <c r="B73" t="s">
        <v>150</v>
      </c>
      <c r="C73" s="6" t="s">
        <v>151</v>
      </c>
      <c r="D73" s="13">
        <v>1</v>
      </c>
      <c r="E73">
        <f t="shared" si="4"/>
        <v>1</v>
      </c>
      <c r="F73" s="3">
        <f t="shared" si="5"/>
        <v>3.2253559529430618E-2</v>
      </c>
      <c r="G73" s="4">
        <v>0</v>
      </c>
      <c r="H73" s="4">
        <v>0</v>
      </c>
      <c r="I73" s="4">
        <v>0</v>
      </c>
      <c r="J73" s="4">
        <v>0</v>
      </c>
      <c r="K73" s="4">
        <v>0</v>
      </c>
      <c r="L73" s="4">
        <v>0</v>
      </c>
      <c r="M73" s="4">
        <v>0</v>
      </c>
      <c r="N73" s="4">
        <v>0</v>
      </c>
      <c r="O73" s="4">
        <v>0</v>
      </c>
      <c r="P73" s="4">
        <v>0</v>
      </c>
      <c r="Q73" s="4">
        <v>0</v>
      </c>
      <c r="R73" s="4">
        <v>0</v>
      </c>
      <c r="S73" s="4">
        <v>0</v>
      </c>
      <c r="T73" s="4">
        <v>0</v>
      </c>
      <c r="U73" s="4">
        <v>0</v>
      </c>
      <c r="V73" s="4">
        <v>0</v>
      </c>
      <c r="W73" s="4">
        <v>0</v>
      </c>
      <c r="X73" s="4">
        <v>0</v>
      </c>
      <c r="Y73" s="5">
        <v>1.6771850955303922</v>
      </c>
      <c r="Z73" s="4">
        <v>0</v>
      </c>
      <c r="AA73" s="4">
        <v>0</v>
      </c>
      <c r="AB73" s="4">
        <v>0</v>
      </c>
      <c r="AC73" s="4">
        <v>0</v>
      </c>
      <c r="AD73" s="4">
        <v>0</v>
      </c>
      <c r="AE73" s="4">
        <v>0</v>
      </c>
      <c r="AF73" s="4">
        <v>0</v>
      </c>
      <c r="AG73" s="4">
        <v>0</v>
      </c>
      <c r="AH73" s="4">
        <v>0</v>
      </c>
      <c r="AI73" s="4">
        <v>0</v>
      </c>
      <c r="AJ73" s="4">
        <v>0</v>
      </c>
      <c r="AK73" s="4">
        <v>0</v>
      </c>
      <c r="AL73" s="4">
        <v>0</v>
      </c>
      <c r="AM73" s="4">
        <v>0</v>
      </c>
      <c r="AN73" s="4">
        <v>0</v>
      </c>
      <c r="AO73" s="4">
        <v>0</v>
      </c>
      <c r="AP73" s="4">
        <v>0</v>
      </c>
      <c r="AQ73" s="4">
        <v>0</v>
      </c>
      <c r="AR73" s="5">
        <v>0</v>
      </c>
      <c r="AS73" s="4">
        <v>0</v>
      </c>
      <c r="AT73" s="4">
        <v>0</v>
      </c>
      <c r="AU73" s="4">
        <v>0</v>
      </c>
      <c r="AV73" s="4">
        <v>0</v>
      </c>
      <c r="AW73" s="4">
        <v>0</v>
      </c>
      <c r="AX73" s="4">
        <v>0</v>
      </c>
      <c r="AY73" s="4">
        <v>0</v>
      </c>
      <c r="AZ73" s="4">
        <v>0</v>
      </c>
      <c r="BA73" s="4">
        <v>0</v>
      </c>
      <c r="BB73" s="5">
        <v>0</v>
      </c>
      <c r="BC73" s="4">
        <v>0</v>
      </c>
      <c r="BD73" s="4">
        <v>0</v>
      </c>
      <c r="BE73" s="4">
        <v>0</v>
      </c>
      <c r="BF73" s="4">
        <v>0</v>
      </c>
    </row>
    <row r="74" spans="1:58" x14ac:dyDescent="0.25">
      <c r="A74" t="s">
        <v>56</v>
      </c>
      <c r="B74" t="s">
        <v>71</v>
      </c>
      <c r="C74" s="6" t="s">
        <v>152</v>
      </c>
      <c r="D74" s="13">
        <v>1</v>
      </c>
      <c r="E74">
        <f t="shared" si="4"/>
        <v>1</v>
      </c>
      <c r="F74" s="3">
        <f t="shared" si="5"/>
        <v>3.2022082583880292E-2</v>
      </c>
      <c r="G74" s="4">
        <v>0</v>
      </c>
      <c r="H74" s="4">
        <v>0</v>
      </c>
      <c r="I74" s="4">
        <v>0</v>
      </c>
      <c r="J74" s="4">
        <v>0</v>
      </c>
      <c r="K74" s="4">
        <v>0</v>
      </c>
      <c r="L74" s="4">
        <v>0</v>
      </c>
      <c r="M74" s="4">
        <v>0</v>
      </c>
      <c r="N74" s="4">
        <v>0</v>
      </c>
      <c r="O74" s="4">
        <v>0</v>
      </c>
      <c r="P74" s="4">
        <v>0</v>
      </c>
      <c r="Q74" s="4">
        <v>0</v>
      </c>
      <c r="R74" s="4">
        <v>0</v>
      </c>
      <c r="S74" s="4">
        <v>0</v>
      </c>
      <c r="T74" s="4">
        <v>0</v>
      </c>
      <c r="U74" s="4">
        <v>0</v>
      </c>
      <c r="V74" s="4">
        <v>0</v>
      </c>
      <c r="W74" s="4">
        <v>1.6651482943617752</v>
      </c>
      <c r="X74" s="4">
        <v>0</v>
      </c>
      <c r="Y74" s="5">
        <v>0</v>
      </c>
      <c r="Z74" s="4">
        <v>0</v>
      </c>
      <c r="AA74" s="4">
        <v>0</v>
      </c>
      <c r="AB74" s="4">
        <v>0</v>
      </c>
      <c r="AC74" s="4">
        <v>0</v>
      </c>
      <c r="AD74" s="4">
        <v>0</v>
      </c>
      <c r="AE74" s="4">
        <v>0</v>
      </c>
      <c r="AF74" s="4">
        <v>0</v>
      </c>
      <c r="AG74" s="4">
        <v>0</v>
      </c>
      <c r="AH74" s="4">
        <v>0</v>
      </c>
      <c r="AI74" s="4">
        <v>0</v>
      </c>
      <c r="AJ74" s="4">
        <v>0</v>
      </c>
      <c r="AK74" s="4">
        <v>0</v>
      </c>
      <c r="AL74" s="4">
        <v>0</v>
      </c>
      <c r="AM74" s="4">
        <v>0</v>
      </c>
      <c r="AN74" s="4">
        <v>0</v>
      </c>
      <c r="AO74" s="4">
        <v>0</v>
      </c>
      <c r="AP74" s="4">
        <v>0</v>
      </c>
      <c r="AQ74" s="4">
        <v>0</v>
      </c>
      <c r="AR74" s="5">
        <v>0</v>
      </c>
      <c r="AS74" s="4">
        <v>0</v>
      </c>
      <c r="AT74" s="4">
        <v>0</v>
      </c>
      <c r="AU74" s="4">
        <v>0</v>
      </c>
      <c r="AV74" s="4">
        <v>0</v>
      </c>
      <c r="AW74" s="4">
        <v>0</v>
      </c>
      <c r="AX74" s="4">
        <v>0</v>
      </c>
      <c r="AY74" s="4">
        <v>0</v>
      </c>
      <c r="AZ74" s="4">
        <v>0</v>
      </c>
      <c r="BA74" s="4">
        <v>0</v>
      </c>
      <c r="BB74" s="5">
        <v>0</v>
      </c>
      <c r="BC74" s="4">
        <v>0</v>
      </c>
      <c r="BD74" s="4">
        <v>0</v>
      </c>
      <c r="BE74" s="4">
        <v>0</v>
      </c>
      <c r="BF74" s="4">
        <v>0</v>
      </c>
    </row>
    <row r="75" spans="1:58" x14ac:dyDescent="0.25">
      <c r="A75" t="s">
        <v>74</v>
      </c>
      <c r="B75" t="s">
        <v>153</v>
      </c>
      <c r="C75" s="6" t="s">
        <v>154</v>
      </c>
      <c r="D75" s="13">
        <v>1</v>
      </c>
      <c r="E75">
        <f t="shared" si="4"/>
        <v>1</v>
      </c>
      <c r="F75" s="3">
        <f t="shared" si="5"/>
        <v>3.889774893170117E-2</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5">
        <v>0</v>
      </c>
      <c r="Z75" s="4">
        <v>0</v>
      </c>
      <c r="AA75" s="4">
        <v>2.0226829444484609</v>
      </c>
      <c r="AB75" s="4">
        <v>0</v>
      </c>
      <c r="AC75" s="4">
        <v>0</v>
      </c>
      <c r="AD75" s="4">
        <v>0</v>
      </c>
      <c r="AE75" s="4">
        <v>0</v>
      </c>
      <c r="AF75" s="4">
        <v>0</v>
      </c>
      <c r="AG75" s="4">
        <v>0</v>
      </c>
      <c r="AH75" s="4">
        <v>0</v>
      </c>
      <c r="AI75" s="4">
        <v>0</v>
      </c>
      <c r="AJ75" s="4">
        <v>0</v>
      </c>
      <c r="AK75" s="4">
        <v>0</v>
      </c>
      <c r="AL75" s="4">
        <v>0</v>
      </c>
      <c r="AM75" s="4">
        <v>0</v>
      </c>
      <c r="AN75" s="4">
        <v>0</v>
      </c>
      <c r="AO75" s="4">
        <v>0</v>
      </c>
      <c r="AP75" s="4">
        <v>0</v>
      </c>
      <c r="AQ75" s="4">
        <v>0</v>
      </c>
      <c r="AR75" s="5">
        <v>0</v>
      </c>
      <c r="AS75" s="4">
        <v>0</v>
      </c>
      <c r="AT75" s="4">
        <v>0</v>
      </c>
      <c r="AU75" s="4">
        <v>0</v>
      </c>
      <c r="AV75" s="4">
        <v>0</v>
      </c>
      <c r="AW75" s="4">
        <v>0</v>
      </c>
      <c r="AX75" s="4">
        <v>0</v>
      </c>
      <c r="AY75" s="4">
        <v>0</v>
      </c>
      <c r="AZ75" s="4">
        <v>0</v>
      </c>
      <c r="BA75" s="4">
        <v>0</v>
      </c>
      <c r="BB75" s="5">
        <v>0</v>
      </c>
      <c r="BC75" s="4">
        <v>0</v>
      </c>
      <c r="BD75" s="4">
        <v>0</v>
      </c>
      <c r="BE75" s="4">
        <v>0</v>
      </c>
      <c r="BF75" s="4">
        <v>0</v>
      </c>
    </row>
    <row r="76" spans="1:58" x14ac:dyDescent="0.25">
      <c r="A76" t="s">
        <v>56</v>
      </c>
      <c r="B76" t="s">
        <v>99</v>
      </c>
      <c r="C76" s="6" t="s">
        <v>155</v>
      </c>
      <c r="D76" s="13">
        <v>0.75</v>
      </c>
      <c r="E76">
        <f t="shared" si="4"/>
        <v>1</v>
      </c>
      <c r="F76" s="3">
        <f t="shared" si="5"/>
        <v>0.15356045996714518</v>
      </c>
      <c r="G76" s="4">
        <v>0</v>
      </c>
      <c r="H76" s="4">
        <v>0</v>
      </c>
      <c r="I76" s="4">
        <v>0</v>
      </c>
      <c r="J76" s="4">
        <v>0</v>
      </c>
      <c r="K76" s="4">
        <v>0</v>
      </c>
      <c r="L76" s="4">
        <v>0</v>
      </c>
      <c r="M76" s="4">
        <v>0</v>
      </c>
      <c r="N76" s="4">
        <v>0</v>
      </c>
      <c r="O76" s="4">
        <v>0</v>
      </c>
      <c r="P76" s="4">
        <v>0</v>
      </c>
      <c r="Q76" s="4">
        <v>0</v>
      </c>
      <c r="R76" s="4">
        <v>0</v>
      </c>
      <c r="S76" s="4">
        <v>0</v>
      </c>
      <c r="T76" s="4">
        <v>0</v>
      </c>
      <c r="U76" s="4">
        <v>7.9851439182915493</v>
      </c>
      <c r="V76" s="4">
        <v>0</v>
      </c>
      <c r="W76" s="4">
        <v>0</v>
      </c>
      <c r="X76" s="4">
        <v>0</v>
      </c>
      <c r="Y76" s="5">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5">
        <v>0</v>
      </c>
      <c r="AS76" s="4">
        <v>0</v>
      </c>
      <c r="AT76" s="4">
        <v>0</v>
      </c>
      <c r="AU76" s="4">
        <v>0</v>
      </c>
      <c r="AV76" s="4">
        <v>0</v>
      </c>
      <c r="AW76" s="4">
        <v>0</v>
      </c>
      <c r="AX76" s="4">
        <v>0</v>
      </c>
      <c r="AY76" s="4">
        <v>0</v>
      </c>
      <c r="AZ76" s="4">
        <v>0</v>
      </c>
      <c r="BA76" s="4">
        <v>0</v>
      </c>
      <c r="BB76" s="5">
        <v>0</v>
      </c>
      <c r="BC76" s="4">
        <v>0</v>
      </c>
      <c r="BD76" s="4">
        <v>0</v>
      </c>
      <c r="BE76" s="4">
        <v>0</v>
      </c>
      <c r="BF76" s="4">
        <v>0</v>
      </c>
    </row>
    <row r="77" spans="1:58" x14ac:dyDescent="0.25">
      <c r="A77" t="s">
        <v>74</v>
      </c>
      <c r="B77" t="s">
        <v>57</v>
      </c>
      <c r="C77" s="6" t="s">
        <v>156</v>
      </c>
      <c r="D77" s="13">
        <v>0.68</v>
      </c>
      <c r="E77">
        <f t="shared" si="4"/>
        <v>1</v>
      </c>
      <c r="F77" s="3">
        <f t="shared" si="5"/>
        <v>2.3590719314733017E-2</v>
      </c>
      <c r="G77" s="4">
        <v>0</v>
      </c>
      <c r="H77" s="4">
        <v>0</v>
      </c>
      <c r="I77" s="4">
        <v>0</v>
      </c>
      <c r="J77" s="4">
        <v>0</v>
      </c>
      <c r="K77" s="4">
        <v>0</v>
      </c>
      <c r="L77" s="4">
        <v>0</v>
      </c>
      <c r="M77" s="4">
        <v>0</v>
      </c>
      <c r="N77" s="4">
        <v>1.2267174043661169</v>
      </c>
      <c r="O77" s="4">
        <v>0</v>
      </c>
      <c r="P77" s="4">
        <v>0</v>
      </c>
      <c r="Q77" s="4">
        <v>0</v>
      </c>
      <c r="R77" s="4">
        <v>0</v>
      </c>
      <c r="S77" s="4">
        <v>0</v>
      </c>
      <c r="T77" s="4">
        <v>0</v>
      </c>
      <c r="U77" s="4">
        <v>0</v>
      </c>
      <c r="V77" s="4">
        <v>0</v>
      </c>
      <c r="W77" s="4">
        <v>0</v>
      </c>
      <c r="X77" s="4">
        <v>0</v>
      </c>
      <c r="Y77" s="5">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5">
        <v>0</v>
      </c>
      <c r="AS77" s="4">
        <v>0</v>
      </c>
      <c r="AT77" s="4">
        <v>0</v>
      </c>
      <c r="AU77" s="4">
        <v>0</v>
      </c>
      <c r="AV77" s="4">
        <v>0</v>
      </c>
      <c r="AW77" s="4">
        <v>0</v>
      </c>
      <c r="AX77" s="4">
        <v>0</v>
      </c>
      <c r="AY77" s="4">
        <v>0</v>
      </c>
      <c r="AZ77" s="4">
        <v>0</v>
      </c>
      <c r="BA77" s="4">
        <v>0</v>
      </c>
      <c r="BB77" s="5">
        <v>0</v>
      </c>
      <c r="BC77" s="4">
        <v>0</v>
      </c>
      <c r="BD77" s="4">
        <v>0</v>
      </c>
      <c r="BE77" s="4">
        <v>0</v>
      </c>
      <c r="BF77" s="4">
        <v>0</v>
      </c>
    </row>
    <row r="78" spans="1:58" ht="15.75" thickBot="1" x14ac:dyDescent="0.3">
      <c r="A78" s="18" t="s">
        <v>56</v>
      </c>
      <c r="B78" s="18" t="s">
        <v>66</v>
      </c>
      <c r="C78" s="23" t="s">
        <v>157</v>
      </c>
      <c r="D78" s="19">
        <v>1</v>
      </c>
      <c r="E78" s="18">
        <f t="shared" si="4"/>
        <v>1</v>
      </c>
      <c r="F78" s="24">
        <f t="shared" si="5"/>
        <v>3.2259407259407138E-2</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6">
        <v>0</v>
      </c>
      <c r="Z78" s="25">
        <v>0</v>
      </c>
      <c r="AA78" s="25">
        <v>0</v>
      </c>
      <c r="AB78" s="25">
        <v>0</v>
      </c>
      <c r="AC78" s="25">
        <v>0</v>
      </c>
      <c r="AD78" s="25">
        <v>0</v>
      </c>
      <c r="AE78" s="25">
        <v>0</v>
      </c>
      <c r="AF78" s="25">
        <v>0</v>
      </c>
      <c r="AG78" s="25">
        <v>0</v>
      </c>
      <c r="AH78" s="25">
        <v>0</v>
      </c>
      <c r="AI78" s="25">
        <v>0</v>
      </c>
      <c r="AJ78" s="25">
        <v>0</v>
      </c>
      <c r="AK78" s="25">
        <v>0</v>
      </c>
      <c r="AL78" s="25">
        <v>1.6774891774891714</v>
      </c>
      <c r="AM78" s="25">
        <v>0</v>
      </c>
      <c r="AN78" s="25">
        <v>0</v>
      </c>
      <c r="AO78" s="25">
        <v>0</v>
      </c>
      <c r="AP78" s="25">
        <v>0</v>
      </c>
      <c r="AQ78" s="25">
        <v>0</v>
      </c>
      <c r="AR78" s="26">
        <v>0</v>
      </c>
      <c r="AS78" s="25">
        <v>0</v>
      </c>
      <c r="AT78" s="25">
        <v>0</v>
      </c>
      <c r="AU78" s="25">
        <v>0</v>
      </c>
      <c r="AV78" s="25">
        <v>0</v>
      </c>
      <c r="AW78" s="25">
        <v>0</v>
      </c>
      <c r="AX78" s="25">
        <v>0</v>
      </c>
      <c r="AY78" s="25">
        <v>0</v>
      </c>
      <c r="AZ78" s="25">
        <v>0</v>
      </c>
      <c r="BA78" s="25">
        <v>0</v>
      </c>
      <c r="BB78" s="26">
        <v>0</v>
      </c>
      <c r="BC78" s="25">
        <v>0</v>
      </c>
      <c r="BD78" s="25">
        <v>0</v>
      </c>
      <c r="BE78" s="25">
        <v>0</v>
      </c>
      <c r="BF78" s="25">
        <v>0</v>
      </c>
    </row>
    <row r="79" spans="1:58" s="2" customFormat="1" ht="15.75" thickBot="1" x14ac:dyDescent="0.3">
      <c r="A79" s="27" t="s">
        <v>158</v>
      </c>
      <c r="B79" s="27"/>
      <c r="C79" s="27"/>
      <c r="D79" s="28"/>
      <c r="E79" s="27"/>
      <c r="F79" s="29"/>
      <c r="G79" s="27">
        <f>COUNTIF(G5:G77,"&gt;0")</f>
        <v>6</v>
      </c>
      <c r="H79" s="27">
        <f t="shared" ref="H79:BF79" si="6">COUNTIF(H5:H77,"&gt;0")</f>
        <v>10</v>
      </c>
      <c r="I79" s="27">
        <f t="shared" si="6"/>
        <v>11</v>
      </c>
      <c r="J79" s="27">
        <f t="shared" si="6"/>
        <v>8</v>
      </c>
      <c r="K79" s="27">
        <f t="shared" si="6"/>
        <v>7</v>
      </c>
      <c r="L79" s="27">
        <f t="shared" si="6"/>
        <v>8</v>
      </c>
      <c r="M79" s="27">
        <f t="shared" si="6"/>
        <v>4</v>
      </c>
      <c r="N79" s="27">
        <f t="shared" si="6"/>
        <v>9</v>
      </c>
      <c r="O79" s="27">
        <f t="shared" si="6"/>
        <v>10</v>
      </c>
      <c r="P79" s="27">
        <f t="shared" si="6"/>
        <v>7</v>
      </c>
      <c r="Q79" s="27">
        <f t="shared" si="6"/>
        <v>5</v>
      </c>
      <c r="R79" s="27">
        <f t="shared" si="6"/>
        <v>6</v>
      </c>
      <c r="S79" s="27">
        <f t="shared" si="6"/>
        <v>9</v>
      </c>
      <c r="T79" s="27">
        <f t="shared" si="6"/>
        <v>5</v>
      </c>
      <c r="U79" s="27">
        <f t="shared" si="6"/>
        <v>9</v>
      </c>
      <c r="V79" s="27">
        <f t="shared" si="6"/>
        <v>7</v>
      </c>
      <c r="W79" s="27">
        <f t="shared" si="6"/>
        <v>9</v>
      </c>
      <c r="X79" s="27">
        <f t="shared" si="6"/>
        <v>4</v>
      </c>
      <c r="Y79" s="30">
        <f t="shared" si="6"/>
        <v>14</v>
      </c>
      <c r="Z79" s="27">
        <f t="shared" si="6"/>
        <v>4</v>
      </c>
      <c r="AA79" s="27">
        <f t="shared" si="6"/>
        <v>10</v>
      </c>
      <c r="AB79" s="27">
        <f t="shared" si="6"/>
        <v>7</v>
      </c>
      <c r="AC79" s="27">
        <f t="shared" si="6"/>
        <v>3</v>
      </c>
      <c r="AD79" s="27">
        <f t="shared" si="6"/>
        <v>9</v>
      </c>
      <c r="AE79" s="27">
        <f t="shared" si="6"/>
        <v>5</v>
      </c>
      <c r="AF79" s="27">
        <f t="shared" si="6"/>
        <v>6</v>
      </c>
      <c r="AG79" s="27">
        <f t="shared" si="6"/>
        <v>5</v>
      </c>
      <c r="AH79" s="27">
        <f t="shared" si="6"/>
        <v>6</v>
      </c>
      <c r="AI79" s="27">
        <f t="shared" si="6"/>
        <v>4</v>
      </c>
      <c r="AJ79" s="27">
        <f t="shared" si="6"/>
        <v>11</v>
      </c>
      <c r="AK79" s="27">
        <f t="shared" si="6"/>
        <v>7</v>
      </c>
      <c r="AL79" s="27">
        <f t="shared" si="6"/>
        <v>14</v>
      </c>
      <c r="AM79" s="27">
        <f t="shared" si="6"/>
        <v>4</v>
      </c>
      <c r="AN79" s="27">
        <f t="shared" si="6"/>
        <v>5</v>
      </c>
      <c r="AO79" s="27">
        <f t="shared" si="6"/>
        <v>7</v>
      </c>
      <c r="AP79" s="27">
        <f t="shared" si="6"/>
        <v>9</v>
      </c>
      <c r="AQ79" s="27">
        <f t="shared" si="6"/>
        <v>7</v>
      </c>
      <c r="AR79" s="30">
        <f t="shared" si="6"/>
        <v>5</v>
      </c>
      <c r="AS79" s="27">
        <f t="shared" si="6"/>
        <v>7</v>
      </c>
      <c r="AT79" s="27">
        <f t="shared" si="6"/>
        <v>5</v>
      </c>
      <c r="AU79" s="27">
        <f t="shared" si="6"/>
        <v>8</v>
      </c>
      <c r="AV79" s="27">
        <f t="shared" si="6"/>
        <v>6</v>
      </c>
      <c r="AW79" s="27">
        <f t="shared" si="6"/>
        <v>6</v>
      </c>
      <c r="AX79" s="27">
        <f t="shared" si="6"/>
        <v>4</v>
      </c>
      <c r="AY79" s="27">
        <f t="shared" si="6"/>
        <v>6</v>
      </c>
      <c r="AZ79" s="27">
        <f t="shared" si="6"/>
        <v>15</v>
      </c>
      <c r="BA79" s="27">
        <f t="shared" si="6"/>
        <v>10</v>
      </c>
      <c r="BB79" s="30">
        <f t="shared" si="6"/>
        <v>10</v>
      </c>
      <c r="BC79" s="27">
        <f t="shared" si="6"/>
        <v>8</v>
      </c>
      <c r="BD79" s="27">
        <f t="shared" si="6"/>
        <v>6</v>
      </c>
      <c r="BE79" s="27">
        <f t="shared" si="6"/>
        <v>10</v>
      </c>
      <c r="BF79" s="27">
        <f t="shared" si="6"/>
        <v>5</v>
      </c>
    </row>
    <row r="80" spans="1:58" x14ac:dyDescent="0.25">
      <c r="A80" t="s">
        <v>172</v>
      </c>
    </row>
    <row r="81" spans="1:1" x14ac:dyDescent="0.25">
      <c r="A81" t="s">
        <v>173</v>
      </c>
    </row>
    <row r="82" spans="1:1" x14ac:dyDescent="0.25">
      <c r="A82" t="s">
        <v>174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Vandergast, Amy</dc:creator>
  <cp:lastModifiedBy>Iwanowicz, Deborah</cp:lastModifiedBy>
  <dcterms:created xsi:type="dcterms:W3CDTF">2016-04-18T21:33:29Z</dcterms:created>
  <dcterms:modified xsi:type="dcterms:W3CDTF">2016-10-18T21:26:42Z</dcterms:modified>
</cp:coreProperties>
</file>