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X28" i="1" l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<sst xmlns="http://schemas.openxmlformats.org/spreadsheetml/2006/main" count="109" uniqueCount="84">
  <si>
    <t>Protein Accession</t>
  </si>
  <si>
    <t>Protein Description</t>
  </si>
  <si>
    <t>Subcellular localization</t>
    <phoneticPr fontId="1" type="noConversion"/>
  </si>
  <si>
    <t>Protein Mass</t>
  </si>
  <si>
    <t>Protein Coverage</t>
  </si>
  <si>
    <t>D2/D1 Ratio</t>
  </si>
  <si>
    <t>D2/D1 P value</t>
  </si>
  <si>
    <t>D3/D1 Ratio</t>
  </si>
  <si>
    <t>D3/D1 P value</t>
  </si>
  <si>
    <t>D3/D2 Ratio</t>
  </si>
  <si>
    <t>D3/D2 P value</t>
  </si>
  <si>
    <t>L/D Ratio</t>
  </si>
  <si>
    <t>L/D P value</t>
  </si>
  <si>
    <t>L1/D1 Ratio</t>
  </si>
  <si>
    <t>L1/D1 P value</t>
  </si>
  <si>
    <t>L2/D2 Ratio</t>
  </si>
  <si>
    <t>L2/D2 P value</t>
  </si>
  <si>
    <t>L2/L1 Ratio</t>
  </si>
  <si>
    <t>L2/L1 P value</t>
  </si>
  <si>
    <t>L3/D3 Ratio</t>
  </si>
  <si>
    <t>L3/D3 P value</t>
  </si>
  <si>
    <t>L3/L1 Ratio</t>
  </si>
  <si>
    <t>L3/L1 P value</t>
  </si>
  <si>
    <t>L3/L2 Ratio</t>
  </si>
  <si>
    <t>L3/L2 P value</t>
  </si>
  <si>
    <t>Q9SHI1</t>
  </si>
  <si>
    <t>Translation initiation factor IF-2, chloroplastic</t>
  </si>
  <si>
    <t>chloroplast</t>
  </si>
  <si>
    <t>P56798</t>
  </si>
  <si>
    <t>30S ribosomal protein S3, chloroplastic</t>
  </si>
  <si>
    <t>P93014</t>
  </si>
  <si>
    <t>30S ribosomal protein S5, chloroplastic</t>
  </si>
  <si>
    <t>Q9ASV6</t>
  </si>
  <si>
    <t>30S ribosomal protein S20, chloroplastic</t>
  </si>
  <si>
    <t>Q9LY66</t>
  </si>
  <si>
    <t>50S ribosomal protein L1, chloroplastic</t>
  </si>
  <si>
    <t>P56791</t>
  </si>
  <si>
    <t>50S ribosomal protein L2, chloroplastic</t>
  </si>
  <si>
    <t>P25864</t>
  </si>
  <si>
    <t>50S ribosomal protein L9, chloroplastic</t>
  </si>
  <si>
    <t>P36210</t>
  </si>
  <si>
    <t>50S ribosomal protein L12-1, chloroplastic</t>
  </si>
  <si>
    <t>P56792</t>
  </si>
  <si>
    <t>50S ribosomal protein L14, chloroplastic</t>
  </si>
  <si>
    <t>P25873</t>
  </si>
  <si>
    <t>50S ribosomal protein L15, chloroplastic</t>
  </si>
  <si>
    <t>P51412</t>
  </si>
  <si>
    <t>50S ribosomal protein L21, chloroplastic</t>
  </si>
  <si>
    <t>P92959</t>
  </si>
  <si>
    <t>50S ribosomal protein L24, chloroplastic</t>
  </si>
  <si>
    <t>Q9FWS4</t>
  </si>
  <si>
    <t>50S ribosomal protein L31, chloroplastic</t>
  </si>
  <si>
    <t>Q0WW46</t>
  </si>
  <si>
    <t>ribosomal protein L4</t>
  </si>
  <si>
    <t>O04603</t>
  </si>
  <si>
    <t>50S ribosomal protein L5, chloroplastic</t>
  </si>
  <si>
    <t>B5X0P0</t>
  </si>
  <si>
    <t>Ribosomal protein L10 family protein</t>
  </si>
  <si>
    <t>B9DH43</t>
    <phoneticPr fontId="1" type="noConversion"/>
  </si>
  <si>
    <t>Ribosomal L29 family protein</t>
  </si>
  <si>
    <t>Q93VC7</t>
  </si>
  <si>
    <t>Putative ribosomal protein S1</t>
  </si>
  <si>
    <t>Q39061</t>
  </si>
  <si>
    <t>chloroplast RNA-binding protein 33</t>
  </si>
  <si>
    <t>Q94EH5</t>
    <phoneticPr fontId="1" type="noConversion"/>
  </si>
  <si>
    <t>31-kDa RNA binding protein</t>
  </si>
  <si>
    <t>Q8VYM4</t>
  </si>
  <si>
    <t>Putative uncharacterized protein At3g52150</t>
  </si>
  <si>
    <t>A1A6M1</t>
  </si>
  <si>
    <t>plastid transcriptionally active 5</t>
  </si>
  <si>
    <t>Q9SJE1</t>
  </si>
  <si>
    <t>Magnesium-chelatase subunit ChlD, chloroplastic</t>
  </si>
  <si>
    <t>Q93VK7</t>
  </si>
  <si>
    <t>Heavy metal transport/detoxification superfamily protein</t>
  </si>
  <si>
    <t>F4KG18</t>
  </si>
  <si>
    <t>Triose phosphate/phosphate translocator TPT</t>
  </si>
  <si>
    <t>Q0WMN5</t>
  </si>
  <si>
    <t>Uncharacterized protein At3g49140</t>
    <phoneticPr fontId="2" type="noConversion"/>
  </si>
  <si>
    <t>D/L Ratio</t>
    <phoneticPr fontId="1" type="noConversion"/>
  </si>
  <si>
    <t>D1/L1 Ratio</t>
    <phoneticPr fontId="1" type="noConversion"/>
  </si>
  <si>
    <t>D2/L2 Ratio</t>
    <phoneticPr fontId="1" type="noConversion"/>
  </si>
  <si>
    <t>D3/L3 Ratio</t>
    <phoneticPr fontId="1" type="noConversion"/>
  </si>
  <si>
    <t xml:space="preserve">The proteins were listed including their protein accessions, protein name, subcellular localization given by Uniprot_Arabidopsis database, protein mass and protein coverage, protein ratios and p-values given by the ProteinPilot software are presented.The abbreviations are as follows:  D1, D2, D3, each is representative of the quantitative result of three replicates for dark-treated samples. L1, L2, L3, each is representative of the quantitative result of three replicates for samples in the light.The ratio of the quantitative result between different replicates of dark-treated samples( or light-grown samples)  is used to determine the reliabillity of the quantification.The ratio of the quantitative result between dark-treated samples and light-grown samples is used to determine differentially expressed proteins. </t>
  </si>
  <si>
    <t>S4 Table . Darkness-decreased proteins in chloroplasts identified in this study.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</si>
</sst>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6" fillId="0" borderId="0" xfId="0" applyFont="1" applyFill="1" applyAlignment="1"/>
    <xf numFmtId="176" fontId="6" fillId="0" borderId="0" xfId="0" applyNumberFormat="1" applyFont="1" applyFill="1" applyAlignment="1"/>
    <xf numFmtId="176" fontId="3" fillId="0" borderId="0" xfId="0" applyNumberFormat="1" applyFont="1" applyFill="1"/>
    <xf numFmtId="0" fontId="4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0" fillId="0" borderId="3" xfId="0" applyFont="1" applyBorder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workbookViewId="0">
      <selection sqref="A1:AC1"/>
    </sheetView>
  </sheetViews>
  <sheetFormatPr defaultRowHeight="15" x14ac:dyDescent="0.25"/>
  <cols>
    <col min="1" max="1" width="9" style="1"/>
    <col min="2" max="2" width="45.25" style="1" customWidth="1"/>
    <col min="3" max="5" width="9" style="1"/>
    <col min="6" max="29" width="6.375" style="7" customWidth="1"/>
    <col min="30" max="16384" width="9" style="1"/>
  </cols>
  <sheetData>
    <row r="1" spans="1:29" ht="24.75" customHeight="1" x14ac:dyDescent="0.25">
      <c r="A1" s="8" t="s">
        <v>83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4" customFormat="1" ht="25.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78</v>
      </c>
      <c r="N2" s="3" t="s">
        <v>12</v>
      </c>
      <c r="O2" s="3" t="s">
        <v>13</v>
      </c>
      <c r="P2" s="3" t="s">
        <v>79</v>
      </c>
      <c r="Q2" s="3" t="s">
        <v>14</v>
      </c>
      <c r="R2" s="3" t="s">
        <v>15</v>
      </c>
      <c r="S2" s="3" t="s">
        <v>80</v>
      </c>
      <c r="T2" s="3" t="s">
        <v>16</v>
      </c>
      <c r="U2" s="3" t="s">
        <v>17</v>
      </c>
      <c r="V2" s="3" t="s">
        <v>18</v>
      </c>
      <c r="W2" s="3" t="s">
        <v>19</v>
      </c>
      <c r="X2" s="3" t="s">
        <v>81</v>
      </c>
      <c r="Y2" s="3" t="s">
        <v>20</v>
      </c>
      <c r="Z2" s="3" t="s">
        <v>21</v>
      </c>
      <c r="AA2" s="3" t="s">
        <v>22</v>
      </c>
      <c r="AB2" s="3" t="s">
        <v>23</v>
      </c>
      <c r="AC2" s="3" t="s">
        <v>24</v>
      </c>
    </row>
    <row r="3" spans="1:29" s="4" customFormat="1" x14ac:dyDescent="0.25">
      <c r="A3" s="5" t="s">
        <v>70</v>
      </c>
      <c r="B3" s="5" t="s">
        <v>71</v>
      </c>
      <c r="C3" s="5" t="s">
        <v>27</v>
      </c>
      <c r="D3" s="5">
        <v>93084</v>
      </c>
      <c r="E3" s="5">
        <v>13.6</v>
      </c>
      <c r="F3" s="6">
        <v>0.99299999999999999</v>
      </c>
      <c r="G3" s="6">
        <v>0.93637999999999999</v>
      </c>
      <c r="H3" s="6">
        <v>0.92500000000000004</v>
      </c>
      <c r="I3" s="6">
        <v>8.8919999999999999E-2</v>
      </c>
      <c r="J3" s="6">
        <v>0.98799999999999999</v>
      </c>
      <c r="K3" s="6">
        <v>0.36386000000000002</v>
      </c>
      <c r="L3" s="6">
        <v>1.381</v>
      </c>
      <c r="M3" s="6">
        <f>1/L3</f>
        <v>0.724112961622013</v>
      </c>
      <c r="N3" s="6">
        <v>2.435E-6</v>
      </c>
      <c r="O3" s="6">
        <v>1.3580000000000001</v>
      </c>
      <c r="P3" s="6">
        <f>1/O3</f>
        <v>0.73637702503681879</v>
      </c>
      <c r="Q3" s="6">
        <v>4.4450000000000003E-5</v>
      </c>
      <c r="R3" s="6">
        <v>1.33</v>
      </c>
      <c r="S3" s="6">
        <f>1/R3</f>
        <v>0.75187969924812026</v>
      </c>
      <c r="T3" s="6">
        <v>5.4357999999999997E-6</v>
      </c>
      <c r="U3" s="6">
        <v>1.02</v>
      </c>
      <c r="V3" s="6">
        <v>0.89449999999999996</v>
      </c>
      <c r="W3" s="6">
        <v>1.4630000000000001</v>
      </c>
      <c r="X3" s="6">
        <f>1/W3</f>
        <v>0.68352699931647298</v>
      </c>
      <c r="Y3" s="6">
        <v>6.8170000000000001E-6</v>
      </c>
      <c r="Z3" s="6">
        <v>1.0069999999999999</v>
      </c>
      <c r="AA3" s="6">
        <v>0.90902000000000005</v>
      </c>
      <c r="AB3" s="6">
        <v>1.018</v>
      </c>
      <c r="AC3" s="6">
        <v>0.46600000000000003</v>
      </c>
    </row>
    <row r="4" spans="1:29" s="4" customFormat="1" x14ac:dyDescent="0.25">
      <c r="A4" s="5" t="s">
        <v>62</v>
      </c>
      <c r="B4" s="5" t="s">
        <v>63</v>
      </c>
      <c r="C4" s="5" t="s">
        <v>27</v>
      </c>
      <c r="D4" s="5">
        <v>38643</v>
      </c>
      <c r="E4" s="5">
        <v>13.1</v>
      </c>
      <c r="F4" s="6">
        <v>1.0620000000000001</v>
      </c>
      <c r="G4" s="6">
        <v>0.100614</v>
      </c>
      <c r="H4" s="6">
        <v>1.046</v>
      </c>
      <c r="I4" s="6">
        <v>0.17354</v>
      </c>
      <c r="J4" s="6">
        <v>0.98199999999999998</v>
      </c>
      <c r="K4" s="6">
        <v>0.80127999999999999</v>
      </c>
      <c r="L4" s="6">
        <v>1.4850000000000001</v>
      </c>
      <c r="M4" s="6">
        <f t="shared" ref="M4:M28" si="0">1/L4</f>
        <v>0.67340067340067333</v>
      </c>
      <c r="N4" s="6">
        <v>3.0317999999999999E-3</v>
      </c>
      <c r="O4" s="6">
        <v>1.5640000000000001</v>
      </c>
      <c r="P4" s="6">
        <f t="shared" ref="P4:P28" si="1">1/O4</f>
        <v>0.63938618925831203</v>
      </c>
      <c r="Q4" s="6">
        <v>9.5361999999999997E-4</v>
      </c>
      <c r="R4" s="6">
        <v>1.43</v>
      </c>
      <c r="S4" s="6">
        <f t="shared" ref="S4:S28" si="2">1/R4</f>
        <v>0.69930069930069938</v>
      </c>
      <c r="T4" s="6">
        <v>6.7891999999999996E-3</v>
      </c>
      <c r="U4" s="6">
        <v>0.97799999999999998</v>
      </c>
      <c r="V4" s="6">
        <v>0.49264000000000002</v>
      </c>
      <c r="W4" s="6">
        <v>1.4910000000000001</v>
      </c>
      <c r="X4" s="6">
        <f t="shared" ref="X4:X28" si="3">1/W4</f>
        <v>0.67069081153588195</v>
      </c>
      <c r="Y4" s="6">
        <v>1.72712E-2</v>
      </c>
      <c r="Z4" s="6">
        <v>0.95299999999999996</v>
      </c>
      <c r="AA4" s="6">
        <v>0.24892</v>
      </c>
      <c r="AB4" s="6">
        <v>0.96499999999999997</v>
      </c>
      <c r="AC4" s="6">
        <v>0.37928000000000001</v>
      </c>
    </row>
    <row r="5" spans="1:29" s="4" customFormat="1" x14ac:dyDescent="0.25">
      <c r="A5" s="5" t="s">
        <v>64</v>
      </c>
      <c r="B5" s="5" t="s">
        <v>65</v>
      </c>
      <c r="C5" s="5" t="s">
        <v>27</v>
      </c>
      <c r="D5" s="5">
        <v>38038</v>
      </c>
      <c r="E5" s="5">
        <v>30.1</v>
      </c>
      <c r="F5" s="6">
        <v>0.97399999999999998</v>
      </c>
      <c r="G5" s="6">
        <v>0.41017999999999999</v>
      </c>
      <c r="H5" s="6">
        <v>1.0269999999999999</v>
      </c>
      <c r="I5" s="6">
        <v>1.30776E-2</v>
      </c>
      <c r="J5" s="6">
        <v>1.0429999999999999</v>
      </c>
      <c r="K5" s="6">
        <v>3.2086000000000003E-2</v>
      </c>
      <c r="L5" s="6">
        <v>1.929</v>
      </c>
      <c r="M5" s="6">
        <f t="shared" si="0"/>
        <v>0.51840331778123383</v>
      </c>
      <c r="N5" s="6">
        <v>3.249E-12</v>
      </c>
      <c r="O5" s="6">
        <v>1.88</v>
      </c>
      <c r="P5" s="6">
        <f t="shared" si="1"/>
        <v>0.53191489361702127</v>
      </c>
      <c r="Q5" s="6">
        <v>0</v>
      </c>
      <c r="R5" s="6">
        <v>1.96</v>
      </c>
      <c r="S5" s="6">
        <f t="shared" si="2"/>
        <v>0.51020408163265307</v>
      </c>
      <c r="T5" s="6">
        <v>3.249E-12</v>
      </c>
      <c r="U5" s="6">
        <v>1.0129999999999999</v>
      </c>
      <c r="V5" s="6">
        <v>0.91522000000000003</v>
      </c>
      <c r="W5" s="6">
        <v>1.873</v>
      </c>
      <c r="X5" s="6">
        <f t="shared" si="3"/>
        <v>0.53390282968499736</v>
      </c>
      <c r="Y5" s="6">
        <v>3.2488000000000001E-12</v>
      </c>
      <c r="Z5" s="6">
        <v>1.012</v>
      </c>
      <c r="AA5" s="6">
        <v>0.66469999999999996</v>
      </c>
      <c r="AB5" s="6">
        <v>1.006</v>
      </c>
      <c r="AC5" s="6">
        <v>0.39556000000000002</v>
      </c>
    </row>
    <row r="6" spans="1:29" s="4" customFormat="1" x14ac:dyDescent="0.25">
      <c r="A6" s="5" t="s">
        <v>66</v>
      </c>
      <c r="B6" s="5" t="s">
        <v>67</v>
      </c>
      <c r="C6" s="5" t="s">
        <v>27</v>
      </c>
      <c r="D6" s="5">
        <v>32315</v>
      </c>
      <c r="E6" s="5">
        <v>27.7</v>
      </c>
      <c r="F6" s="6">
        <v>0.97599999999999998</v>
      </c>
      <c r="G6" s="6">
        <v>0.72633999999999999</v>
      </c>
      <c r="H6" s="6">
        <v>0.95099999999999996</v>
      </c>
      <c r="I6" s="6">
        <v>0.80654000000000003</v>
      </c>
      <c r="J6" s="6">
        <v>1.02</v>
      </c>
      <c r="K6" s="6">
        <v>0.92942000000000002</v>
      </c>
      <c r="L6" s="6">
        <v>1.859</v>
      </c>
      <c r="M6" s="6">
        <f t="shared" si="0"/>
        <v>0.53792361484669182</v>
      </c>
      <c r="N6" s="6">
        <v>7.4046E-7</v>
      </c>
      <c r="O6" s="6">
        <v>1.716</v>
      </c>
      <c r="P6" s="6">
        <f t="shared" si="1"/>
        <v>0.58275058275058278</v>
      </c>
      <c r="Q6" s="6">
        <v>7.4832000000000002E-4</v>
      </c>
      <c r="R6" s="6">
        <v>1.8480000000000001</v>
      </c>
      <c r="S6" s="6">
        <f t="shared" si="2"/>
        <v>0.54112554112554112</v>
      </c>
      <c r="T6" s="6">
        <v>1.9419199999999999E-5</v>
      </c>
      <c r="U6" s="6">
        <v>1.024</v>
      </c>
      <c r="V6" s="6">
        <v>0.54388000000000003</v>
      </c>
      <c r="W6" s="6">
        <v>1.7849999999999999</v>
      </c>
      <c r="X6" s="6">
        <f t="shared" si="3"/>
        <v>0.56022408963585435</v>
      </c>
      <c r="Y6" s="6">
        <v>6.0970000000000002E-6</v>
      </c>
      <c r="Z6" s="6">
        <v>1.014</v>
      </c>
      <c r="AA6" s="6">
        <v>0.98036000000000001</v>
      </c>
      <c r="AB6" s="6">
        <v>0.99399999999999999</v>
      </c>
      <c r="AC6" s="6">
        <v>0.27572000000000002</v>
      </c>
    </row>
    <row r="7" spans="1:29" s="4" customFormat="1" x14ac:dyDescent="0.25">
      <c r="A7" s="5" t="s">
        <v>68</v>
      </c>
      <c r="B7" s="5" t="s">
        <v>69</v>
      </c>
      <c r="C7" s="5" t="s">
        <v>27</v>
      </c>
      <c r="D7" s="5">
        <v>49604</v>
      </c>
      <c r="E7" s="5">
        <v>17.8</v>
      </c>
      <c r="F7" s="6">
        <v>1.018</v>
      </c>
      <c r="G7" s="6">
        <v>0.104744</v>
      </c>
      <c r="H7" s="6">
        <v>1.0900000000000001</v>
      </c>
      <c r="I7" s="6">
        <v>7.5125999999999998E-2</v>
      </c>
      <c r="J7" s="6">
        <v>1.0620000000000001</v>
      </c>
      <c r="K7" s="6">
        <v>0.178422</v>
      </c>
      <c r="L7" s="6">
        <v>1.3879999999999999</v>
      </c>
      <c r="M7" s="6">
        <f t="shared" si="0"/>
        <v>0.72046109510086465</v>
      </c>
      <c r="N7" s="6">
        <v>2.2718E-3</v>
      </c>
      <c r="O7" s="6">
        <v>1.472</v>
      </c>
      <c r="P7" s="6">
        <f t="shared" si="1"/>
        <v>0.67934782608695654</v>
      </c>
      <c r="Q7" s="6">
        <v>4.5014E-5</v>
      </c>
      <c r="R7" s="6">
        <v>1.385</v>
      </c>
      <c r="S7" s="6">
        <f t="shared" si="2"/>
        <v>0.72202166064981954</v>
      </c>
      <c r="T7" s="6">
        <v>3.4935999999999999E-5</v>
      </c>
      <c r="U7" s="6">
        <v>1</v>
      </c>
      <c r="V7" s="6">
        <v>0.99207999999999996</v>
      </c>
      <c r="W7" s="6">
        <v>1.3740000000000001</v>
      </c>
      <c r="X7" s="6">
        <f t="shared" si="3"/>
        <v>0.72780203784570596</v>
      </c>
      <c r="Y7" s="6">
        <v>5.5819999999999997E-5</v>
      </c>
      <c r="Z7" s="6">
        <v>1.0209999999999999</v>
      </c>
      <c r="AA7" s="6">
        <v>0.83996000000000004</v>
      </c>
      <c r="AB7" s="6">
        <v>1.0369999999999999</v>
      </c>
      <c r="AC7" s="6">
        <v>0.89698</v>
      </c>
    </row>
    <row r="8" spans="1:29" s="4" customFormat="1" x14ac:dyDescent="0.25">
      <c r="A8" s="5" t="s">
        <v>25</v>
      </c>
      <c r="B8" s="5" t="s">
        <v>26</v>
      </c>
      <c r="C8" s="5" t="s">
        <v>27</v>
      </c>
      <c r="D8" s="5">
        <v>130302</v>
      </c>
      <c r="E8" s="5">
        <v>16.2</v>
      </c>
      <c r="F8" s="6">
        <v>0.98299999999999998</v>
      </c>
      <c r="G8" s="6">
        <v>0.77536000000000005</v>
      </c>
      <c r="H8" s="6">
        <v>1.0309999999999999</v>
      </c>
      <c r="I8" s="6">
        <v>0.68420000000000003</v>
      </c>
      <c r="J8" s="6">
        <v>1.0049999999999999</v>
      </c>
      <c r="K8" s="6">
        <v>0.72287999999999997</v>
      </c>
      <c r="L8" s="6">
        <v>1.542</v>
      </c>
      <c r="M8" s="6">
        <f t="shared" si="0"/>
        <v>0.64850843060959795</v>
      </c>
      <c r="N8" s="6">
        <v>9.376E-8</v>
      </c>
      <c r="O8" s="6">
        <v>1.4870000000000001</v>
      </c>
      <c r="P8" s="6">
        <f t="shared" si="1"/>
        <v>0.67249495628782785</v>
      </c>
      <c r="Q8" s="6">
        <v>9.3106000000000003E-7</v>
      </c>
      <c r="R8" s="6">
        <v>1.5589999999999999</v>
      </c>
      <c r="S8" s="6">
        <f t="shared" si="2"/>
        <v>0.64143681847338041</v>
      </c>
      <c r="T8" s="6">
        <v>1.8013599999999999E-7</v>
      </c>
      <c r="U8" s="6">
        <v>1.02</v>
      </c>
      <c r="V8" s="6">
        <v>4.9655999999999999E-2</v>
      </c>
      <c r="W8" s="6">
        <v>1.6060000000000001</v>
      </c>
      <c r="X8" s="6">
        <f t="shared" si="3"/>
        <v>0.62266500622665</v>
      </c>
      <c r="Y8" s="6">
        <v>2.3009999999999999E-8</v>
      </c>
      <c r="Z8" s="6">
        <v>1.008</v>
      </c>
      <c r="AA8" s="6">
        <v>0.42130000000000001</v>
      </c>
      <c r="AB8" s="6">
        <v>0.97799999999999998</v>
      </c>
      <c r="AC8" s="6">
        <v>0.19539599999999999</v>
      </c>
    </row>
    <row r="9" spans="1:29" s="4" customFormat="1" x14ac:dyDescent="0.25">
      <c r="A9" s="5" t="s">
        <v>60</v>
      </c>
      <c r="B9" s="5" t="s">
        <v>61</v>
      </c>
      <c r="C9" s="5" t="s">
        <v>27</v>
      </c>
      <c r="D9" s="5">
        <v>50810</v>
      </c>
      <c r="E9" s="5">
        <v>23.8</v>
      </c>
      <c r="F9" s="6">
        <v>0.97799999999999998</v>
      </c>
      <c r="G9" s="6">
        <v>0.12958</v>
      </c>
      <c r="H9" s="6">
        <v>0.95799999999999996</v>
      </c>
      <c r="I9" s="6">
        <v>0.41438000000000003</v>
      </c>
      <c r="J9" s="6">
        <v>0.97499999999999998</v>
      </c>
      <c r="K9" s="6">
        <v>0.80342000000000002</v>
      </c>
      <c r="L9" s="6">
        <v>1.681</v>
      </c>
      <c r="M9" s="6">
        <f t="shared" si="0"/>
        <v>0.59488399762046396</v>
      </c>
      <c r="N9" s="6">
        <v>1.01084E-8</v>
      </c>
      <c r="O9" s="6">
        <v>1.647</v>
      </c>
      <c r="P9" s="6">
        <f t="shared" si="1"/>
        <v>0.60716454159077105</v>
      </c>
      <c r="Q9" s="6">
        <v>1.4796400000000001E-8</v>
      </c>
      <c r="R9" s="6">
        <v>1.681</v>
      </c>
      <c r="S9" s="6">
        <f t="shared" si="2"/>
        <v>0.59488399762046396</v>
      </c>
      <c r="T9" s="6">
        <v>4.8879999999999998E-8</v>
      </c>
      <c r="U9" s="6">
        <v>1.026</v>
      </c>
      <c r="V9" s="6">
        <v>0.55486000000000002</v>
      </c>
      <c r="W9" s="6">
        <v>1.7290000000000001</v>
      </c>
      <c r="X9" s="6">
        <f t="shared" si="3"/>
        <v>0.578368999421631</v>
      </c>
      <c r="Y9" s="6">
        <v>9.2989999999999994E-9</v>
      </c>
      <c r="Z9" s="6">
        <v>1.0009999999999999</v>
      </c>
      <c r="AA9" s="6">
        <v>0.98763999999999996</v>
      </c>
      <c r="AB9" s="6">
        <v>0.97299999999999998</v>
      </c>
      <c r="AC9" s="6">
        <v>0.67593999999999999</v>
      </c>
    </row>
    <row r="10" spans="1:29" s="4" customFormat="1" x14ac:dyDescent="0.25">
      <c r="A10" s="5" t="s">
        <v>28</v>
      </c>
      <c r="B10" s="5" t="s">
        <v>29</v>
      </c>
      <c r="C10" s="5" t="s">
        <v>27</v>
      </c>
      <c r="D10" s="5">
        <v>30156</v>
      </c>
      <c r="E10" s="5">
        <v>35.799999999999997</v>
      </c>
      <c r="F10" s="6">
        <v>1.006</v>
      </c>
      <c r="G10" s="6">
        <v>0.74182000000000003</v>
      </c>
      <c r="H10" s="6">
        <v>0.97099999999999997</v>
      </c>
      <c r="I10" s="6">
        <v>0.29358000000000001</v>
      </c>
      <c r="J10" s="6">
        <v>0.98099999999999998</v>
      </c>
      <c r="K10" s="6">
        <v>0.37319999999999998</v>
      </c>
      <c r="L10" s="6">
        <v>1.389</v>
      </c>
      <c r="M10" s="6">
        <f t="shared" si="0"/>
        <v>0.71994240460763137</v>
      </c>
      <c r="N10" s="6">
        <v>3.7661999999999998E-4</v>
      </c>
      <c r="O10" s="6">
        <v>1.361</v>
      </c>
      <c r="P10" s="6">
        <f t="shared" si="1"/>
        <v>0.73475385745775168</v>
      </c>
      <c r="Q10" s="6">
        <v>7.1547999999999997E-6</v>
      </c>
      <c r="R10" s="6">
        <v>1.385</v>
      </c>
      <c r="S10" s="6">
        <f t="shared" si="2"/>
        <v>0.72202166064981954</v>
      </c>
      <c r="T10" s="6">
        <v>9.4857999999999999E-6</v>
      </c>
      <c r="U10" s="6">
        <v>0.99299999999999999</v>
      </c>
      <c r="V10" s="6">
        <v>0.96511999999999998</v>
      </c>
      <c r="W10" s="6">
        <v>1.4079999999999999</v>
      </c>
      <c r="X10" s="6">
        <f t="shared" si="3"/>
        <v>0.71022727272727282</v>
      </c>
      <c r="Y10" s="6">
        <v>6.2341999999999996E-4</v>
      </c>
      <c r="Z10" s="6">
        <v>1.0309999999999999</v>
      </c>
      <c r="AA10" s="6">
        <v>0.57069999999999999</v>
      </c>
      <c r="AB10" s="6">
        <v>0.997</v>
      </c>
      <c r="AC10" s="6">
        <v>0.92186000000000001</v>
      </c>
    </row>
    <row r="11" spans="1:29" s="4" customFormat="1" x14ac:dyDescent="0.25">
      <c r="A11" s="5" t="s">
        <v>30</v>
      </c>
      <c r="B11" s="5" t="s">
        <v>31</v>
      </c>
      <c r="C11" s="5" t="s">
        <v>27</v>
      </c>
      <c r="D11" s="5">
        <v>37953</v>
      </c>
      <c r="E11" s="5">
        <v>37.299999999999997</v>
      </c>
      <c r="F11" s="6">
        <v>0.98299999999999998</v>
      </c>
      <c r="G11" s="6">
        <v>0.23369999999999999</v>
      </c>
      <c r="H11" s="6">
        <v>0.97299999999999998</v>
      </c>
      <c r="I11" s="6">
        <v>0.87160000000000004</v>
      </c>
      <c r="J11" s="6">
        <v>1.0249999999999999</v>
      </c>
      <c r="K11" s="6">
        <v>0.50041999999999998</v>
      </c>
      <c r="L11" s="6">
        <v>2.89</v>
      </c>
      <c r="M11" s="6">
        <f t="shared" si="0"/>
        <v>0.34602076124567471</v>
      </c>
      <c r="N11" s="6">
        <v>1.42104E-8</v>
      </c>
      <c r="O11" s="6">
        <v>2.8690000000000002</v>
      </c>
      <c r="P11" s="6">
        <f t="shared" si="1"/>
        <v>0.34855350296270476</v>
      </c>
      <c r="Q11" s="6">
        <v>1.3126800000000001E-7</v>
      </c>
      <c r="R11" s="6">
        <v>2.8530000000000002</v>
      </c>
      <c r="S11" s="6">
        <f t="shared" si="2"/>
        <v>0.35050823694356814</v>
      </c>
      <c r="T11" s="6">
        <v>2.7511999999999998E-8</v>
      </c>
      <c r="U11" s="6">
        <v>0.96799999999999997</v>
      </c>
      <c r="V11" s="6">
        <v>0.43737999999999999</v>
      </c>
      <c r="W11" s="6">
        <v>2.8940000000000001</v>
      </c>
      <c r="X11" s="6">
        <f t="shared" si="3"/>
        <v>0.3455425017277125</v>
      </c>
      <c r="Y11" s="6">
        <v>1.0280199999999999E-8</v>
      </c>
      <c r="Z11" s="6">
        <v>0.99099999999999999</v>
      </c>
      <c r="AA11" s="6">
        <v>0.71453999999999995</v>
      </c>
      <c r="AB11" s="6">
        <v>1.01</v>
      </c>
      <c r="AC11" s="6">
        <v>0.42352000000000001</v>
      </c>
    </row>
    <row r="12" spans="1:29" s="4" customFormat="1" x14ac:dyDescent="0.25">
      <c r="A12" s="5" t="s">
        <v>32</v>
      </c>
      <c r="B12" s="5" t="s">
        <v>33</v>
      </c>
      <c r="C12" s="5" t="s">
        <v>27</v>
      </c>
      <c r="D12" s="5">
        <v>27598</v>
      </c>
      <c r="E12" s="5">
        <v>16.3</v>
      </c>
      <c r="F12" s="6">
        <v>1.03</v>
      </c>
      <c r="G12" s="6">
        <v>0.16716</v>
      </c>
      <c r="H12" s="6">
        <v>1.085</v>
      </c>
      <c r="I12" s="6">
        <v>0.30243999999999999</v>
      </c>
      <c r="J12" s="6">
        <v>1.0529999999999999</v>
      </c>
      <c r="K12" s="6">
        <v>0.42243999999999998</v>
      </c>
      <c r="L12" s="6">
        <v>2.254</v>
      </c>
      <c r="M12" s="6">
        <f t="shared" si="0"/>
        <v>0.44365572315882873</v>
      </c>
      <c r="N12" s="6">
        <v>1.9963200000000002E-3</v>
      </c>
      <c r="O12" s="6">
        <v>2.3570000000000002</v>
      </c>
      <c r="P12" s="6">
        <f t="shared" si="1"/>
        <v>0.4242681374628765</v>
      </c>
      <c r="Q12" s="6">
        <v>9.6621999999999995E-4</v>
      </c>
      <c r="R12" s="6">
        <v>2.3290000000000002</v>
      </c>
      <c r="S12" s="6">
        <f t="shared" si="2"/>
        <v>0.42936882782309999</v>
      </c>
      <c r="T12" s="6">
        <v>1.1552800000000001E-3</v>
      </c>
      <c r="U12" s="6">
        <v>0.99299999999999999</v>
      </c>
      <c r="V12" s="6">
        <v>0.69030000000000002</v>
      </c>
      <c r="W12" s="6">
        <v>2.1160000000000001</v>
      </c>
      <c r="X12" s="6">
        <f t="shared" si="3"/>
        <v>0.47258979206049145</v>
      </c>
      <c r="Y12" s="6">
        <v>8.9811999999999999E-3</v>
      </c>
      <c r="Z12" s="6">
        <v>0.99199999999999999</v>
      </c>
      <c r="AA12" s="6">
        <v>0.24660000000000001</v>
      </c>
      <c r="AB12" s="6">
        <v>0.94699999999999995</v>
      </c>
      <c r="AC12" s="6">
        <v>5.4491999999999999E-2</v>
      </c>
    </row>
    <row r="13" spans="1:29" s="4" customFormat="1" x14ac:dyDescent="0.25">
      <c r="A13" s="5" t="s">
        <v>34</v>
      </c>
      <c r="B13" s="5" t="s">
        <v>35</v>
      </c>
      <c r="C13" s="5" t="s">
        <v>27</v>
      </c>
      <c r="D13" s="5">
        <v>45342</v>
      </c>
      <c r="E13" s="5">
        <v>25.7</v>
      </c>
      <c r="F13" s="6">
        <v>0.98599999999999999</v>
      </c>
      <c r="G13" s="6">
        <v>0.52263999999999999</v>
      </c>
      <c r="H13" s="6">
        <v>0.90100000000000002</v>
      </c>
      <c r="I13" s="6">
        <v>3.9734000000000002E-3</v>
      </c>
      <c r="J13" s="6">
        <v>0.91800000000000004</v>
      </c>
      <c r="K13" s="6">
        <v>2.9122000000000002E-3</v>
      </c>
      <c r="L13" s="6">
        <v>1.998</v>
      </c>
      <c r="M13" s="6">
        <f t="shared" si="0"/>
        <v>0.50050050050050054</v>
      </c>
      <c r="N13" s="6">
        <v>3.7484E-6</v>
      </c>
      <c r="O13" s="6">
        <v>1.8740000000000001</v>
      </c>
      <c r="P13" s="6">
        <f t="shared" si="1"/>
        <v>0.53361792956243326</v>
      </c>
      <c r="Q13" s="6">
        <v>1.4930200000000001E-6</v>
      </c>
      <c r="R13" s="6">
        <v>1.9019999999999999</v>
      </c>
      <c r="S13" s="6">
        <f t="shared" si="2"/>
        <v>0.52576235541535232</v>
      </c>
      <c r="T13" s="6">
        <v>1.2164800000000001E-7</v>
      </c>
      <c r="U13" s="6">
        <v>1.0229999999999999</v>
      </c>
      <c r="V13" s="6">
        <v>0.43603999999999998</v>
      </c>
      <c r="W13" s="6">
        <v>2.15</v>
      </c>
      <c r="X13" s="6">
        <f t="shared" si="3"/>
        <v>0.46511627906976744</v>
      </c>
      <c r="Y13" s="6">
        <v>2.8617999999999999E-8</v>
      </c>
      <c r="Z13" s="6">
        <v>1.05</v>
      </c>
      <c r="AA13" s="6">
        <v>0.53954000000000002</v>
      </c>
      <c r="AB13" s="6">
        <v>1.02</v>
      </c>
      <c r="AC13" s="6">
        <v>0.88278000000000001</v>
      </c>
    </row>
    <row r="14" spans="1:29" s="4" customFormat="1" x14ac:dyDescent="0.25">
      <c r="A14" s="5" t="s">
        <v>36</v>
      </c>
      <c r="B14" s="5" t="s">
        <v>37</v>
      </c>
      <c r="C14" s="5" t="s">
        <v>27</v>
      </c>
      <c r="D14" s="5">
        <v>35402</v>
      </c>
      <c r="E14" s="5">
        <v>23.7</v>
      </c>
      <c r="F14" s="6">
        <v>1.0069999999999999</v>
      </c>
      <c r="G14" s="6">
        <v>0.70596000000000003</v>
      </c>
      <c r="H14" s="6">
        <v>0.93500000000000005</v>
      </c>
      <c r="I14" s="6">
        <v>0.91357999999999995</v>
      </c>
      <c r="J14" s="6">
        <v>0.99299999999999999</v>
      </c>
      <c r="K14" s="6">
        <v>0.94494</v>
      </c>
      <c r="L14" s="6">
        <v>1.41</v>
      </c>
      <c r="M14" s="6">
        <f t="shared" si="0"/>
        <v>0.70921985815602839</v>
      </c>
      <c r="N14" s="6">
        <v>1.5192199999999999E-3</v>
      </c>
      <c r="O14" s="6">
        <v>1.498</v>
      </c>
      <c r="P14" s="6">
        <f t="shared" si="1"/>
        <v>0.66755674232309747</v>
      </c>
      <c r="Q14" s="6">
        <v>1.9135000000000001E-3</v>
      </c>
      <c r="R14" s="6">
        <v>1.407</v>
      </c>
      <c r="S14" s="6">
        <f t="shared" si="2"/>
        <v>0.71073205401563611</v>
      </c>
      <c r="T14" s="6">
        <v>2.5436E-3</v>
      </c>
      <c r="U14" s="6">
        <v>1.0549999999999999</v>
      </c>
      <c r="V14" s="6">
        <v>0.84738000000000002</v>
      </c>
      <c r="W14" s="6">
        <v>1.397</v>
      </c>
      <c r="X14" s="6">
        <f t="shared" si="3"/>
        <v>0.71581961345740874</v>
      </c>
      <c r="Y14" s="6">
        <v>6.5724000000000002E-4</v>
      </c>
      <c r="Z14" s="6">
        <v>1.018</v>
      </c>
      <c r="AA14" s="6">
        <v>0.97553999999999996</v>
      </c>
      <c r="AB14" s="6">
        <v>1.008</v>
      </c>
      <c r="AC14" s="6">
        <v>0.93644000000000005</v>
      </c>
    </row>
    <row r="15" spans="1:29" s="4" customFormat="1" x14ac:dyDescent="0.25">
      <c r="A15" s="5" t="s">
        <v>52</v>
      </c>
      <c r="B15" s="5" t="s">
        <v>53</v>
      </c>
      <c r="C15" s="5" t="s">
        <v>27</v>
      </c>
      <c r="D15" s="5">
        <v>35811</v>
      </c>
      <c r="E15" s="5">
        <v>23</v>
      </c>
      <c r="F15" s="6">
        <v>1.0269999999999999</v>
      </c>
      <c r="G15" s="6">
        <v>0.72460000000000002</v>
      </c>
      <c r="H15" s="6">
        <v>0.92700000000000005</v>
      </c>
      <c r="I15" s="6">
        <v>0.94789999999999996</v>
      </c>
      <c r="J15" s="6">
        <v>0.95499999999999996</v>
      </c>
      <c r="K15" s="6">
        <v>0.91669999999999996</v>
      </c>
      <c r="L15" s="6">
        <v>2.331</v>
      </c>
      <c r="M15" s="6">
        <f t="shared" si="0"/>
        <v>0.42900042900042901</v>
      </c>
      <c r="N15" s="6">
        <v>7.4408E-3</v>
      </c>
      <c r="O15" s="6">
        <v>2.15</v>
      </c>
      <c r="P15" s="6">
        <f t="shared" si="1"/>
        <v>0.46511627906976744</v>
      </c>
      <c r="Q15" s="6">
        <v>1.09908E-2</v>
      </c>
      <c r="R15" s="6">
        <v>2.3570000000000002</v>
      </c>
      <c r="S15" s="6">
        <f t="shared" si="2"/>
        <v>0.4242681374628765</v>
      </c>
      <c r="T15" s="6">
        <v>1.33848E-3</v>
      </c>
      <c r="U15" s="6">
        <v>1.0169999999999999</v>
      </c>
      <c r="V15" s="6">
        <v>0.68933999999999995</v>
      </c>
      <c r="W15" s="6">
        <v>2.4049999999999998</v>
      </c>
      <c r="X15" s="6">
        <f t="shared" si="3"/>
        <v>0.41580041580041582</v>
      </c>
      <c r="Y15" s="6">
        <v>9.8200000000000002E-4</v>
      </c>
      <c r="Z15" s="6">
        <v>0.99</v>
      </c>
      <c r="AA15" s="6">
        <v>0.77634000000000003</v>
      </c>
      <c r="AB15" s="6">
        <v>0.97099999999999997</v>
      </c>
      <c r="AC15" s="6">
        <v>0.64270000000000005</v>
      </c>
    </row>
    <row r="16" spans="1:29" s="4" customFormat="1" x14ac:dyDescent="0.25">
      <c r="A16" s="5" t="s">
        <v>54</v>
      </c>
      <c r="B16" s="5" t="s">
        <v>55</v>
      </c>
      <c r="C16" s="5" t="s">
        <v>27</v>
      </c>
      <c r="D16" s="5">
        <v>34169</v>
      </c>
      <c r="E16" s="5">
        <v>32.4</v>
      </c>
      <c r="F16" s="6">
        <v>0.95499999999999996</v>
      </c>
      <c r="G16" s="6">
        <v>0.72936000000000001</v>
      </c>
      <c r="H16" s="6">
        <v>0.98</v>
      </c>
      <c r="I16" s="6">
        <v>0.85453999999999997</v>
      </c>
      <c r="J16" s="6">
        <v>0.95299999999999996</v>
      </c>
      <c r="K16" s="6">
        <v>0.79613999999999996</v>
      </c>
      <c r="L16" s="6">
        <v>3.0259999999999998</v>
      </c>
      <c r="M16" s="6">
        <f t="shared" si="0"/>
        <v>0.33046926635822871</v>
      </c>
      <c r="N16" s="6">
        <v>9.9767999999999998E-5</v>
      </c>
      <c r="O16" s="6">
        <v>2.4590000000000001</v>
      </c>
      <c r="P16" s="6">
        <f t="shared" si="1"/>
        <v>0.40666937779585194</v>
      </c>
      <c r="Q16" s="6">
        <v>1.27446E-4</v>
      </c>
      <c r="R16" s="6">
        <v>2.8959999999999999</v>
      </c>
      <c r="S16" s="6">
        <f t="shared" si="2"/>
        <v>0.34530386740331492</v>
      </c>
      <c r="T16" s="6">
        <v>2.1534000000000001E-4</v>
      </c>
      <c r="U16" s="6">
        <v>0.99199999999999999</v>
      </c>
      <c r="V16" s="6">
        <v>0.77173999999999998</v>
      </c>
      <c r="W16" s="6">
        <v>3.0739999999999998</v>
      </c>
      <c r="X16" s="6">
        <f t="shared" si="3"/>
        <v>0.32530904359141188</v>
      </c>
      <c r="Y16" s="6">
        <v>7.6196E-5</v>
      </c>
      <c r="Z16" s="6">
        <v>1.046</v>
      </c>
      <c r="AA16" s="6">
        <v>0.13928199999999999</v>
      </c>
      <c r="AB16" s="6">
        <v>1.036</v>
      </c>
      <c r="AC16" s="6">
        <v>0.22559999999999999</v>
      </c>
    </row>
    <row r="17" spans="1:29" s="4" customFormat="1" x14ac:dyDescent="0.25">
      <c r="A17" s="5" t="s">
        <v>38</v>
      </c>
      <c r="B17" s="5" t="s">
        <v>39</v>
      </c>
      <c r="C17" s="5" t="s">
        <v>27</v>
      </c>
      <c r="D17" s="5">
        <v>27906</v>
      </c>
      <c r="E17" s="5">
        <v>9.1</v>
      </c>
      <c r="F17" s="6">
        <v>1.036</v>
      </c>
      <c r="G17" s="6">
        <v>0.29268</v>
      </c>
      <c r="H17" s="6">
        <v>1.016</v>
      </c>
      <c r="I17" s="6">
        <v>0.52132000000000001</v>
      </c>
      <c r="J17" s="6">
        <v>0.98099999999999998</v>
      </c>
      <c r="K17" s="6">
        <v>0.43342000000000003</v>
      </c>
      <c r="L17" s="6">
        <v>2.254</v>
      </c>
      <c r="M17" s="6">
        <f t="shared" si="0"/>
        <v>0.44365572315882873</v>
      </c>
      <c r="N17" s="6">
        <v>2.0333999999999999E-3</v>
      </c>
      <c r="O17" s="6">
        <v>2.2120000000000002</v>
      </c>
      <c r="P17" s="6">
        <f t="shared" si="1"/>
        <v>0.4520795660036166</v>
      </c>
      <c r="Q17" s="6">
        <v>5.4726000000000002E-3</v>
      </c>
      <c r="R17" s="6">
        <v>2.319</v>
      </c>
      <c r="S17" s="6">
        <f t="shared" si="2"/>
        <v>0.43122035360068994</v>
      </c>
      <c r="T17" s="6">
        <v>8.9787999999999999E-4</v>
      </c>
      <c r="U17" s="6">
        <v>1.0740000000000001</v>
      </c>
      <c r="V17" s="6">
        <v>9.5299999999999996E-2</v>
      </c>
      <c r="W17" s="6">
        <v>2.1419999999999999</v>
      </c>
      <c r="X17" s="6">
        <f t="shared" si="3"/>
        <v>0.46685340802987862</v>
      </c>
      <c r="Y17" s="6">
        <v>3.1841999999999999E-3</v>
      </c>
      <c r="Z17" s="6">
        <v>1.0329999999999999</v>
      </c>
      <c r="AA17" s="6">
        <v>0.70130000000000003</v>
      </c>
      <c r="AB17" s="6">
        <v>0.91800000000000004</v>
      </c>
      <c r="AC17" s="6">
        <v>8.7354000000000001E-2</v>
      </c>
    </row>
    <row r="18" spans="1:29" s="4" customFormat="1" x14ac:dyDescent="0.25">
      <c r="A18" s="5" t="s">
        <v>56</v>
      </c>
      <c r="B18" s="5" t="s">
        <v>57</v>
      </c>
      <c r="C18" s="5" t="s">
        <v>27</v>
      </c>
      <c r="D18" s="5">
        <v>29703</v>
      </c>
      <c r="E18" s="5">
        <v>17.3</v>
      </c>
      <c r="F18" s="6">
        <v>0.95499999999999996</v>
      </c>
      <c r="G18" s="6">
        <v>0.14060800000000001</v>
      </c>
      <c r="H18" s="6">
        <v>0.95099999999999996</v>
      </c>
      <c r="I18" s="6">
        <v>0.36484</v>
      </c>
      <c r="J18" s="6">
        <v>1.0409999999999999</v>
      </c>
      <c r="K18" s="6">
        <v>0.96545999999999998</v>
      </c>
      <c r="L18" s="6">
        <v>1.9510000000000001</v>
      </c>
      <c r="M18" s="6">
        <f t="shared" si="0"/>
        <v>0.51255766273705794</v>
      </c>
      <c r="N18" s="6">
        <v>1.0031200000000001E-2</v>
      </c>
      <c r="O18" s="6">
        <v>1.8440000000000001</v>
      </c>
      <c r="P18" s="6">
        <f t="shared" si="1"/>
        <v>0.54229934924078094</v>
      </c>
      <c r="Q18" s="6">
        <v>2.9766000000000001E-2</v>
      </c>
      <c r="R18" s="6">
        <v>1.849</v>
      </c>
      <c r="S18" s="6">
        <f t="shared" si="2"/>
        <v>0.54083288263926443</v>
      </c>
      <c r="T18" s="6">
        <v>9.8396000000000004E-3</v>
      </c>
      <c r="U18" s="6">
        <v>1.03</v>
      </c>
      <c r="V18" s="6">
        <v>0.44379999999999997</v>
      </c>
      <c r="W18" s="6">
        <v>1.9470000000000001</v>
      </c>
      <c r="X18" s="6">
        <f t="shared" si="3"/>
        <v>0.51361068310220848</v>
      </c>
      <c r="Y18" s="6">
        <v>3.7932E-3</v>
      </c>
      <c r="Z18" s="6">
        <v>1.054</v>
      </c>
      <c r="AA18" s="6">
        <v>7.2711999999999999E-2</v>
      </c>
      <c r="AB18" s="6">
        <v>1.052</v>
      </c>
      <c r="AC18" s="6">
        <v>0.142286</v>
      </c>
    </row>
    <row r="19" spans="1:29" s="4" customFormat="1" x14ac:dyDescent="0.25">
      <c r="A19" s="5" t="s">
        <v>40</v>
      </c>
      <c r="B19" s="5" t="s">
        <v>41</v>
      </c>
      <c r="C19" s="5" t="s">
        <v>27</v>
      </c>
      <c r="D19" s="5">
        <v>23271</v>
      </c>
      <c r="E19" s="5">
        <v>54.5</v>
      </c>
      <c r="F19" s="6">
        <v>0.97599999999999998</v>
      </c>
      <c r="G19" s="6">
        <v>0.69354000000000005</v>
      </c>
      <c r="H19" s="6">
        <v>0.92800000000000005</v>
      </c>
      <c r="I19" s="6">
        <v>0.43484</v>
      </c>
      <c r="J19" s="6">
        <v>0.997</v>
      </c>
      <c r="K19" s="6">
        <v>0.55686000000000002</v>
      </c>
      <c r="L19" s="6">
        <v>1.76</v>
      </c>
      <c r="M19" s="6">
        <f t="shared" si="0"/>
        <v>0.56818181818181823</v>
      </c>
      <c r="N19" s="6">
        <v>4.3080000000000002E-7</v>
      </c>
      <c r="O19" s="6">
        <v>1.867</v>
      </c>
      <c r="P19" s="6">
        <f t="shared" si="1"/>
        <v>0.53561863952865563</v>
      </c>
      <c r="Q19" s="6">
        <v>8.0192000000000002E-7</v>
      </c>
      <c r="R19" s="6">
        <v>1.857</v>
      </c>
      <c r="S19" s="6">
        <f t="shared" si="2"/>
        <v>0.53850296176628976</v>
      </c>
      <c r="T19" s="6">
        <v>8.8153999999999999E-7</v>
      </c>
      <c r="U19" s="6">
        <v>0.997</v>
      </c>
      <c r="V19" s="6">
        <v>0.25396000000000002</v>
      </c>
      <c r="W19" s="6">
        <v>1.7609999999999999</v>
      </c>
      <c r="X19" s="6">
        <f t="shared" si="3"/>
        <v>0.56785917092561045</v>
      </c>
      <c r="Y19" s="6">
        <v>5.1544000000000002E-6</v>
      </c>
      <c r="Z19" s="6">
        <v>1.01</v>
      </c>
      <c r="AA19" s="6">
        <v>0.68435999999999997</v>
      </c>
      <c r="AB19" s="6">
        <v>0.95099999999999996</v>
      </c>
      <c r="AC19" s="6">
        <v>0.67347999999999997</v>
      </c>
    </row>
    <row r="20" spans="1:29" s="4" customFormat="1" x14ac:dyDescent="0.25">
      <c r="A20" s="5" t="s">
        <v>42</v>
      </c>
      <c r="B20" s="5" t="s">
        <v>43</v>
      </c>
      <c r="C20" s="5" t="s">
        <v>27</v>
      </c>
      <c r="D20" s="5">
        <v>15062</v>
      </c>
      <c r="E20" s="5">
        <v>45.1</v>
      </c>
      <c r="F20" s="6">
        <v>1.0129999999999999</v>
      </c>
      <c r="G20" s="6">
        <v>0.23813999999999999</v>
      </c>
      <c r="H20" s="6">
        <v>0.99299999999999999</v>
      </c>
      <c r="I20" s="6">
        <v>0.25094</v>
      </c>
      <c r="J20" s="6">
        <v>0.92600000000000005</v>
      </c>
      <c r="K20" s="6">
        <v>5.8215999999999997E-2</v>
      </c>
      <c r="L20" s="6">
        <v>1.546</v>
      </c>
      <c r="M20" s="6">
        <f t="shared" si="0"/>
        <v>0.64683053040103489</v>
      </c>
      <c r="N20" s="6">
        <v>3.4313999999999997E-5</v>
      </c>
      <c r="O20" s="6">
        <v>1.4370000000000001</v>
      </c>
      <c r="P20" s="6">
        <f t="shared" si="1"/>
        <v>0.6958942240779401</v>
      </c>
      <c r="Q20" s="6">
        <v>1.393E-4</v>
      </c>
      <c r="R20" s="6">
        <v>1.5389999999999999</v>
      </c>
      <c r="S20" s="6">
        <f t="shared" si="2"/>
        <v>0.64977257959714108</v>
      </c>
      <c r="T20" s="6">
        <v>2.5290000000000002E-4</v>
      </c>
      <c r="U20" s="6">
        <v>0.99199999999999999</v>
      </c>
      <c r="V20" s="6">
        <v>0.84445999999999999</v>
      </c>
      <c r="W20" s="6">
        <v>1.496</v>
      </c>
      <c r="X20" s="6">
        <f t="shared" si="3"/>
        <v>0.66844919786096257</v>
      </c>
      <c r="Y20" s="6">
        <v>6.1228000000000004E-5</v>
      </c>
      <c r="Z20" s="6">
        <v>0.98199999999999998</v>
      </c>
      <c r="AA20" s="6">
        <v>0.63539999999999996</v>
      </c>
      <c r="AB20" s="6">
        <v>0.98499999999999999</v>
      </c>
      <c r="AC20" s="6">
        <v>0.92978000000000005</v>
      </c>
    </row>
    <row r="21" spans="1:29" s="4" customFormat="1" x14ac:dyDescent="0.25">
      <c r="A21" s="5" t="s">
        <v>44</v>
      </c>
      <c r="B21" s="5" t="s">
        <v>45</v>
      </c>
      <c r="C21" s="5" t="s">
        <v>27</v>
      </c>
      <c r="D21" s="5">
        <v>35818</v>
      </c>
      <c r="E21" s="5">
        <v>23.1</v>
      </c>
      <c r="F21" s="6">
        <v>0.96299999999999997</v>
      </c>
      <c r="G21" s="6">
        <v>0.69186000000000003</v>
      </c>
      <c r="H21" s="6">
        <v>0.98799999999999999</v>
      </c>
      <c r="I21" s="6">
        <v>0.54090000000000005</v>
      </c>
      <c r="J21" s="6">
        <v>0.95699999999999996</v>
      </c>
      <c r="K21" s="6">
        <v>0.58040000000000003</v>
      </c>
      <c r="L21" s="6">
        <v>1.879</v>
      </c>
      <c r="M21" s="6">
        <f t="shared" si="0"/>
        <v>0.53219797764768495</v>
      </c>
      <c r="N21" s="6">
        <v>9.2079999999999992E-3</v>
      </c>
      <c r="O21" s="6">
        <v>1.762</v>
      </c>
      <c r="P21" s="6">
        <f t="shared" si="1"/>
        <v>0.56753688989784334</v>
      </c>
      <c r="Q21" s="6">
        <v>1.6177400000000002E-2</v>
      </c>
      <c r="R21" s="6">
        <v>1.9219999999999999</v>
      </c>
      <c r="S21" s="6">
        <f t="shared" si="2"/>
        <v>0.52029136316337155</v>
      </c>
      <c r="T21" s="6">
        <v>8.1060000000000004E-3</v>
      </c>
      <c r="U21" s="6">
        <v>0.99299999999999999</v>
      </c>
      <c r="V21" s="6">
        <v>0.48464000000000002</v>
      </c>
      <c r="W21" s="6">
        <v>1.972</v>
      </c>
      <c r="X21" s="6">
        <f t="shared" si="3"/>
        <v>0.50709939148073024</v>
      </c>
      <c r="Y21" s="6">
        <v>1.4596399999999999E-3</v>
      </c>
      <c r="Z21" s="6">
        <v>1.054</v>
      </c>
      <c r="AA21" s="6">
        <v>0.27279999999999999</v>
      </c>
      <c r="AB21" s="6">
        <v>1.0589999999999999</v>
      </c>
      <c r="AC21" s="6">
        <v>7.7479999999999993E-2</v>
      </c>
    </row>
    <row r="22" spans="1:29" s="4" customFormat="1" x14ac:dyDescent="0.25">
      <c r="A22" s="5" t="s">
        <v>46</v>
      </c>
      <c r="B22" s="5" t="s">
        <v>47</v>
      </c>
      <c r="C22" s="5" t="s">
        <v>27</v>
      </c>
      <c r="D22" s="5">
        <v>27861</v>
      </c>
      <c r="E22" s="5">
        <v>6.4</v>
      </c>
      <c r="F22" s="6">
        <v>0.98</v>
      </c>
      <c r="G22" s="6">
        <v>0.34649999999999997</v>
      </c>
      <c r="H22" s="6">
        <v>0.84299999999999997</v>
      </c>
      <c r="I22" s="6">
        <v>0.21071999999999999</v>
      </c>
      <c r="J22" s="6">
        <v>0.95699999999999996</v>
      </c>
      <c r="K22" s="6">
        <v>0.63366</v>
      </c>
      <c r="L22" s="6">
        <v>3.2349999999999999</v>
      </c>
      <c r="M22" s="6">
        <f t="shared" si="0"/>
        <v>0.30911901081916537</v>
      </c>
      <c r="N22" s="6">
        <v>1.1960199999999999E-3</v>
      </c>
      <c r="O22" s="6">
        <v>2.8359999999999999</v>
      </c>
      <c r="P22" s="6">
        <f t="shared" si="1"/>
        <v>0.35260930888575459</v>
      </c>
      <c r="Q22" s="6">
        <v>6.3429999999999997E-3</v>
      </c>
      <c r="R22" s="6">
        <v>3.1040000000000001</v>
      </c>
      <c r="S22" s="6">
        <f t="shared" si="2"/>
        <v>0.32216494845360821</v>
      </c>
      <c r="T22" s="6">
        <v>7.7176000000000002E-4</v>
      </c>
      <c r="U22" s="6">
        <v>0.97099999999999997</v>
      </c>
      <c r="V22" s="6">
        <v>0.67469999999999997</v>
      </c>
      <c r="W22" s="6">
        <v>3.5459999999999998</v>
      </c>
      <c r="X22" s="6">
        <f t="shared" si="3"/>
        <v>0.28200789622109418</v>
      </c>
      <c r="Y22" s="6">
        <v>1.6123999999999999E-3</v>
      </c>
      <c r="Z22" s="6">
        <v>1.012</v>
      </c>
      <c r="AA22" s="6">
        <v>0.70233999999999996</v>
      </c>
      <c r="AB22" s="6">
        <v>1.038</v>
      </c>
      <c r="AC22" s="6">
        <v>0.107472</v>
      </c>
    </row>
    <row r="23" spans="1:29" s="4" customFormat="1" x14ac:dyDescent="0.25">
      <c r="A23" s="5" t="s">
        <v>48</v>
      </c>
      <c r="B23" s="5" t="s">
        <v>49</v>
      </c>
      <c r="C23" s="5" t="s">
        <v>27</v>
      </c>
      <c r="D23" s="5">
        <v>28264</v>
      </c>
      <c r="E23" s="5">
        <v>17.7</v>
      </c>
      <c r="F23" s="6">
        <v>1.042</v>
      </c>
      <c r="G23" s="6">
        <v>0.72567999999999999</v>
      </c>
      <c r="H23" s="6">
        <v>0.94099999999999995</v>
      </c>
      <c r="I23" s="6">
        <v>0.87238000000000004</v>
      </c>
      <c r="J23" s="6">
        <v>1.103</v>
      </c>
      <c r="K23" s="6">
        <v>0.29486000000000001</v>
      </c>
      <c r="L23" s="6">
        <v>3.8610000000000002</v>
      </c>
      <c r="M23" s="6">
        <f t="shared" si="0"/>
        <v>0.25900025900025897</v>
      </c>
      <c r="N23" s="6">
        <v>2.8699999999999998E-4</v>
      </c>
      <c r="O23" s="6">
        <v>3.528</v>
      </c>
      <c r="P23" s="6">
        <f t="shared" si="1"/>
        <v>0.28344671201814059</v>
      </c>
      <c r="Q23" s="6">
        <v>8.4635999999999999E-4</v>
      </c>
      <c r="R23" s="6">
        <v>3.8769999999999998</v>
      </c>
      <c r="S23" s="6">
        <f t="shared" si="2"/>
        <v>0.25793139025019346</v>
      </c>
      <c r="T23" s="6">
        <v>1.2291E-4</v>
      </c>
      <c r="U23" s="6">
        <v>1.038</v>
      </c>
      <c r="V23" s="6">
        <v>0.28336</v>
      </c>
      <c r="W23" s="6">
        <v>4.0250000000000004</v>
      </c>
      <c r="X23" s="6">
        <f t="shared" si="3"/>
        <v>0.24844720496894407</v>
      </c>
      <c r="Y23" s="6">
        <v>4.2868000000000002E-4</v>
      </c>
      <c r="Z23" s="6">
        <v>1.0720000000000001</v>
      </c>
      <c r="AA23" s="6">
        <v>0.25556000000000001</v>
      </c>
      <c r="AB23" s="6">
        <v>1.04</v>
      </c>
      <c r="AC23" s="6">
        <v>0.87290000000000001</v>
      </c>
    </row>
    <row r="24" spans="1:29" s="4" customFormat="1" x14ac:dyDescent="0.25">
      <c r="A24" s="5" t="s">
        <v>50</v>
      </c>
      <c r="B24" s="5" t="s">
        <v>51</v>
      </c>
      <c r="C24" s="5" t="s">
        <v>27</v>
      </c>
      <c r="D24" s="5">
        <v>20548</v>
      </c>
      <c r="E24" s="5">
        <v>16</v>
      </c>
      <c r="F24" s="6">
        <v>1.0149999999999999</v>
      </c>
      <c r="G24" s="6">
        <v>0.63146000000000002</v>
      </c>
      <c r="H24" s="6">
        <v>0.97599999999999998</v>
      </c>
      <c r="I24" s="6">
        <v>0.29843999999999998</v>
      </c>
      <c r="J24" s="6">
        <v>0.93200000000000005</v>
      </c>
      <c r="K24" s="6">
        <v>0.37653999999999999</v>
      </c>
      <c r="L24" s="6">
        <v>2.31</v>
      </c>
      <c r="M24" s="6">
        <f t="shared" si="0"/>
        <v>0.4329004329004329</v>
      </c>
      <c r="N24" s="6">
        <v>2.8455999999999999E-2</v>
      </c>
      <c r="O24" s="6">
        <v>2.165</v>
      </c>
      <c r="P24" s="6">
        <f t="shared" si="1"/>
        <v>0.46189376443418012</v>
      </c>
      <c r="Q24" s="6">
        <v>2.6100000000000002E-2</v>
      </c>
      <c r="R24" s="6">
        <v>2.1720000000000002</v>
      </c>
      <c r="S24" s="6">
        <f t="shared" si="2"/>
        <v>0.46040515653775321</v>
      </c>
      <c r="T24" s="6">
        <v>4.2861999999999997E-2</v>
      </c>
      <c r="U24" s="6">
        <v>1.0169999999999999</v>
      </c>
      <c r="V24" s="6">
        <v>0.10316400000000001</v>
      </c>
      <c r="W24" s="6">
        <v>2.5619999999999998</v>
      </c>
      <c r="X24" s="6">
        <f t="shared" si="3"/>
        <v>0.39032006245121004</v>
      </c>
      <c r="Y24" s="6">
        <v>2.3019999999999999E-2</v>
      </c>
      <c r="Z24" s="6">
        <v>1.0660000000000001</v>
      </c>
      <c r="AA24" s="6">
        <v>9.4334000000000001E-2</v>
      </c>
      <c r="AB24" s="6">
        <v>1.0509999999999999</v>
      </c>
      <c r="AC24" s="6">
        <v>0.151418</v>
      </c>
    </row>
    <row r="25" spans="1:29" s="4" customFormat="1" x14ac:dyDescent="0.25">
      <c r="A25" s="5" t="s">
        <v>58</v>
      </c>
      <c r="B25" s="5" t="s">
        <v>59</v>
      </c>
      <c r="C25" s="5" t="s">
        <v>27</v>
      </c>
      <c r="D25" s="5">
        <v>23949</v>
      </c>
      <c r="E25" s="5">
        <v>16.8</v>
      </c>
      <c r="F25" s="6">
        <v>1</v>
      </c>
      <c r="G25" s="6">
        <v>0.54112000000000005</v>
      </c>
      <c r="H25" s="6">
        <v>1.024</v>
      </c>
      <c r="I25" s="6">
        <v>0.49928</v>
      </c>
      <c r="J25" s="6">
        <v>1.0069999999999999</v>
      </c>
      <c r="K25" s="6">
        <v>0.70411999999999997</v>
      </c>
      <c r="L25" s="6">
        <v>4.242</v>
      </c>
      <c r="M25" s="6">
        <f t="shared" si="0"/>
        <v>0.23573785950023574</v>
      </c>
      <c r="N25" s="6">
        <v>3.7490000000000001E-4</v>
      </c>
      <c r="O25" s="6">
        <v>3.77</v>
      </c>
      <c r="P25" s="6">
        <f t="shared" si="1"/>
        <v>0.26525198938992045</v>
      </c>
      <c r="Q25" s="6">
        <v>2.3392E-3</v>
      </c>
      <c r="R25" s="6">
        <v>4.1509999999999998</v>
      </c>
      <c r="S25" s="6">
        <f t="shared" si="2"/>
        <v>0.24090580582992052</v>
      </c>
      <c r="T25" s="6">
        <v>2.2264E-4</v>
      </c>
      <c r="U25" s="6">
        <v>1.012</v>
      </c>
      <c r="V25" s="6">
        <v>0.42262</v>
      </c>
      <c r="W25" s="6">
        <v>4.7119999999999997</v>
      </c>
      <c r="X25" s="6">
        <f t="shared" si="3"/>
        <v>0.21222410865874364</v>
      </c>
      <c r="Y25" s="6">
        <v>2.9826000000000001E-4</v>
      </c>
      <c r="Z25" s="6">
        <v>1.071</v>
      </c>
      <c r="AA25" s="6">
        <v>0.10355399999999999</v>
      </c>
      <c r="AB25" s="6">
        <v>1.036</v>
      </c>
      <c r="AC25" s="6">
        <v>0.181424</v>
      </c>
    </row>
    <row r="26" spans="1:29" s="4" customFormat="1" x14ac:dyDescent="0.25">
      <c r="A26" s="5" t="s">
        <v>72</v>
      </c>
      <c r="B26" s="5" t="s">
        <v>73</v>
      </c>
      <c r="C26" s="5" t="s">
        <v>27</v>
      </c>
      <c r="D26" s="5">
        <v>20892</v>
      </c>
      <c r="E26" s="5">
        <v>36.5</v>
      </c>
      <c r="F26" s="6">
        <v>1.0489999999999999</v>
      </c>
      <c r="G26" s="6">
        <v>0.22647999999999999</v>
      </c>
      <c r="H26" s="6">
        <v>1.0660000000000001</v>
      </c>
      <c r="I26" s="6">
        <v>0.137874</v>
      </c>
      <c r="J26" s="6">
        <v>1.042</v>
      </c>
      <c r="K26" s="6">
        <v>0.23680000000000001</v>
      </c>
      <c r="L26" s="6">
        <v>1.8620000000000001</v>
      </c>
      <c r="M26" s="6">
        <f t="shared" si="0"/>
        <v>0.53705692803437166</v>
      </c>
      <c r="N26" s="6">
        <v>9.4236000000000005E-4</v>
      </c>
      <c r="O26" s="6">
        <v>2.1080000000000001</v>
      </c>
      <c r="P26" s="6">
        <f t="shared" si="1"/>
        <v>0.47438330170777987</v>
      </c>
      <c r="Q26" s="6">
        <v>3.9869999999999999E-4</v>
      </c>
      <c r="R26" s="6">
        <v>1.8720000000000001</v>
      </c>
      <c r="S26" s="6">
        <f t="shared" si="2"/>
        <v>0.53418803418803418</v>
      </c>
      <c r="T26" s="6">
        <v>5.1208000000000002E-5</v>
      </c>
      <c r="U26" s="6">
        <v>0.98299999999999998</v>
      </c>
      <c r="V26" s="6">
        <v>0.16159999999999999</v>
      </c>
      <c r="W26" s="6">
        <v>1.806</v>
      </c>
      <c r="X26" s="6">
        <f t="shared" si="3"/>
        <v>0.55370985603543743</v>
      </c>
      <c r="Y26" s="6">
        <v>6.9543999999999997E-4</v>
      </c>
      <c r="Z26" s="6">
        <v>0.94199999999999995</v>
      </c>
      <c r="AA26" s="6">
        <v>0.14301</v>
      </c>
      <c r="AB26" s="6">
        <v>1.0229999999999999</v>
      </c>
      <c r="AC26" s="6">
        <v>0.35714000000000001</v>
      </c>
    </row>
    <row r="27" spans="1:29" s="4" customFormat="1" x14ac:dyDescent="0.25">
      <c r="A27" s="5" t="s">
        <v>74</v>
      </c>
      <c r="B27" s="5" t="s">
        <v>75</v>
      </c>
      <c r="C27" s="5" t="s">
        <v>27</v>
      </c>
      <c r="D27" s="5">
        <v>50879</v>
      </c>
      <c r="E27" s="5">
        <v>3.4</v>
      </c>
      <c r="F27" s="6">
        <v>0.90400000000000003</v>
      </c>
      <c r="G27" s="6">
        <v>3.3127999999999998E-2</v>
      </c>
      <c r="H27" s="6">
        <v>1.1000000000000001</v>
      </c>
      <c r="I27" s="6">
        <v>8.2299999999999998E-2</v>
      </c>
      <c r="J27" s="6">
        <v>1.2190000000000001</v>
      </c>
      <c r="K27" s="6">
        <v>2.1743999999999999E-2</v>
      </c>
      <c r="L27" s="6">
        <v>1.6950000000000001</v>
      </c>
      <c r="M27" s="6">
        <f t="shared" si="0"/>
        <v>0.58997050147492625</v>
      </c>
      <c r="N27" s="6">
        <v>3.338E-2</v>
      </c>
      <c r="O27" s="6">
        <v>1.611</v>
      </c>
      <c r="P27" s="6">
        <f t="shared" si="1"/>
        <v>0.62073246430788331</v>
      </c>
      <c r="Q27" s="6">
        <v>3.2766000000000003E-2</v>
      </c>
      <c r="R27" s="6">
        <v>1.8340000000000001</v>
      </c>
      <c r="S27" s="6">
        <f t="shared" si="2"/>
        <v>0.54525627044711011</v>
      </c>
      <c r="T27" s="6">
        <v>2.1366E-2</v>
      </c>
      <c r="U27" s="6">
        <v>1.0109999999999999</v>
      </c>
      <c r="V27" s="6">
        <v>5.7716000000000003E-2</v>
      </c>
      <c r="W27" s="6">
        <v>1.605</v>
      </c>
      <c r="X27" s="6">
        <f t="shared" si="3"/>
        <v>0.62305295950155759</v>
      </c>
      <c r="Y27" s="6">
        <v>4.8231999999999997E-2</v>
      </c>
      <c r="Z27" s="6">
        <v>1.073</v>
      </c>
      <c r="AA27" s="6">
        <v>0.18634600000000001</v>
      </c>
      <c r="AB27" s="6">
        <v>1.056</v>
      </c>
      <c r="AC27" s="6">
        <v>0.21837999999999999</v>
      </c>
    </row>
    <row r="28" spans="1:29" s="4" customFormat="1" x14ac:dyDescent="0.25">
      <c r="A28" s="5" t="s">
        <v>76</v>
      </c>
      <c r="B28" s="5" t="s">
        <v>77</v>
      </c>
      <c r="C28" s="5" t="s">
        <v>27</v>
      </c>
      <c r="D28" s="5">
        <v>62080</v>
      </c>
      <c r="E28" s="5">
        <v>4.5999999999999996</v>
      </c>
      <c r="F28" s="6">
        <v>0.98299999999999998</v>
      </c>
      <c r="G28" s="6">
        <v>0.56866000000000005</v>
      </c>
      <c r="H28" s="6">
        <v>1.048</v>
      </c>
      <c r="I28" s="6">
        <v>0.20516000000000001</v>
      </c>
      <c r="J28" s="6">
        <v>1.1180000000000001</v>
      </c>
      <c r="K28" s="6">
        <v>0.176838</v>
      </c>
      <c r="L28" s="6">
        <v>1.423</v>
      </c>
      <c r="M28" s="6">
        <f t="shared" si="0"/>
        <v>0.70274068868587491</v>
      </c>
      <c r="N28" s="6">
        <v>7.8551999999999995E-4</v>
      </c>
      <c r="O28" s="6">
        <v>1.5780000000000001</v>
      </c>
      <c r="P28" s="6">
        <f t="shared" si="1"/>
        <v>0.6337135614702154</v>
      </c>
      <c r="Q28" s="6">
        <v>1.59724E-3</v>
      </c>
      <c r="R28" s="6">
        <v>1.472</v>
      </c>
      <c r="S28" s="6">
        <f t="shared" si="2"/>
        <v>0.67934782608695654</v>
      </c>
      <c r="T28" s="6">
        <v>1.05202E-4</v>
      </c>
      <c r="U28" s="6">
        <v>0.93799999999999994</v>
      </c>
      <c r="V28" s="6">
        <v>0.86414000000000002</v>
      </c>
      <c r="W28" s="6">
        <v>1.3839999999999999</v>
      </c>
      <c r="X28" s="6">
        <f t="shared" si="3"/>
        <v>0.7225433526011561</v>
      </c>
      <c r="Y28" s="6">
        <v>2.1531999999999999E-2</v>
      </c>
      <c r="Z28" s="6">
        <v>0.94599999999999995</v>
      </c>
      <c r="AA28" s="6">
        <v>0.71428000000000003</v>
      </c>
      <c r="AB28" s="6">
        <v>1</v>
      </c>
      <c r="AC28" s="6">
        <v>0.78310000000000002</v>
      </c>
    </row>
    <row r="29" spans="1:29" s="4" customFormat="1" ht="57.75" customHeight="1" x14ac:dyDescent="0.25">
      <c r="A29" s="10" t="s">
        <v>82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s="4" customFormat="1" x14ac:dyDescent="0.25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4" customFormat="1" x14ac:dyDescent="0.25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s="4" customFormat="1" x14ac:dyDescent="0.25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</sheetData>
  <mergeCells count="2">
    <mergeCell ref="A1:AC1"/>
    <mergeCell ref="A29:AC2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2016-04-14T09:45:14Z</dcterms:modified>
</cp:coreProperties>
</file>