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17940" windowHeight="6855"/>
  </bookViews>
  <sheets>
    <sheet name="Rawdata Fig. S3b" sheetId="1" r:id="rId1"/>
  </sheets>
  <calcPr calcId="125725"/>
</workbook>
</file>

<file path=xl/calcChain.xml><?xml version="1.0" encoding="utf-8"?>
<calcChain xmlns="http://schemas.openxmlformats.org/spreadsheetml/2006/main">
  <c r="G31" i="1"/>
  <c r="F31"/>
  <c r="F30" s="1"/>
  <c r="E31"/>
  <c r="E30" s="1"/>
  <c r="D31"/>
  <c r="C31"/>
  <c r="B31"/>
  <c r="B30" s="1"/>
  <c r="G30"/>
  <c r="D30"/>
  <c r="C30"/>
  <c r="G29"/>
  <c r="F29"/>
  <c r="E29"/>
  <c r="D29"/>
  <c r="C29"/>
  <c r="B29"/>
  <c r="O19"/>
  <c r="O18" s="1"/>
  <c r="N19"/>
  <c r="M19"/>
  <c r="M18" s="1"/>
  <c r="L19"/>
  <c r="L18" s="1"/>
  <c r="K19"/>
  <c r="K18" s="1"/>
  <c r="J19"/>
  <c r="N18"/>
  <c r="J18"/>
  <c r="O17"/>
  <c r="N17"/>
  <c r="M17"/>
  <c r="L17"/>
  <c r="K17"/>
  <c r="J17"/>
</calcChain>
</file>

<file path=xl/sharedStrings.xml><?xml version="1.0" encoding="utf-8"?>
<sst xmlns="http://schemas.openxmlformats.org/spreadsheetml/2006/main" count="77" uniqueCount="61">
  <si>
    <t>B6cont4 L0R0 4w</t>
  </si>
  <si>
    <t>B6cont4 L0R1 4w</t>
  </si>
  <si>
    <t>B6cont1 L1R0 4w</t>
  </si>
  <si>
    <t>B6cont4 L1R1 4w</t>
  </si>
  <si>
    <t>B6cont5　L0R0 4w</t>
  </si>
  <si>
    <t>B6cont5 L0R1 4w</t>
  </si>
  <si>
    <t>B6cont1 L0R2 4w</t>
  </si>
  <si>
    <t>B6 Cont5 L1R0 4w</t>
  </si>
  <si>
    <t>B6 Cont1 L2R0 4w</t>
  </si>
  <si>
    <t>B6cont3 L0R0</t>
  </si>
  <si>
    <t>B6 Cont3 L0R1</t>
  </si>
  <si>
    <t>B6cont4 L0R2 4w</t>
  </si>
  <si>
    <t>B6 Cont1 L0R0 4w</t>
  </si>
  <si>
    <t>B6 Cont1 L0R1 4w</t>
  </si>
  <si>
    <t>B6 Cont1 L1R0 4w</t>
  </si>
  <si>
    <t>B6 Cont1 L1R1 4w</t>
  </si>
  <si>
    <t>B6 Cont6 L0R0 4w</t>
  </si>
  <si>
    <t>B6 Cont6 L0R1 4w</t>
  </si>
  <si>
    <t>B6Cont6 L1R0 4w</t>
  </si>
  <si>
    <t>B6 Cont10 L0R0 4w</t>
  </si>
  <si>
    <t>B6Cont10 L0R1 4w</t>
  </si>
  <si>
    <t>B6cont10 L1R0 4w</t>
  </si>
  <si>
    <t>B6cont10 L1R1 4w</t>
  </si>
  <si>
    <t>B6cont8 L0R0 4w</t>
  </si>
  <si>
    <t>B6Cont8 L0R1 4w</t>
  </si>
  <si>
    <t>B6Cont8 L1R0 4w</t>
  </si>
  <si>
    <t>B6 Cont8 L1R1 4w</t>
  </si>
  <si>
    <t>Average</t>
    <phoneticPr fontId="0"/>
  </si>
  <si>
    <t>SE</t>
    <phoneticPr fontId="0"/>
  </si>
  <si>
    <t>SD</t>
    <phoneticPr fontId="0"/>
  </si>
  <si>
    <t>B6AB2 L1R1</t>
  </si>
  <si>
    <t>B6AB2 L0R2</t>
  </si>
  <si>
    <t>B6AB2 L2R0 4w</t>
  </si>
  <si>
    <t>B6AB1 L0R0 4w</t>
    <phoneticPr fontId="0"/>
  </si>
  <si>
    <t>B6AB2 L0R1 4w</t>
  </si>
  <si>
    <t>B6AB2 L1R0 4w</t>
  </si>
  <si>
    <t>B6 AB7 L0R2 4w</t>
  </si>
  <si>
    <t>B6 AB7 L0R0 4w</t>
  </si>
  <si>
    <t>B6AB7 L0R1 4w</t>
  </si>
  <si>
    <t>B6AB7 L1R0 4w</t>
  </si>
  <si>
    <t>B6AB7 L1R1 4w</t>
  </si>
  <si>
    <t>B6AB6 L0R0 4w</t>
  </si>
  <si>
    <t>B6AB6 L0R1 4w</t>
  </si>
  <si>
    <t>B6 AB6 L1R0 4w</t>
  </si>
  <si>
    <t>B6AB6 L1R1 4w</t>
  </si>
  <si>
    <t>Empty</t>
    <phoneticPr fontId="0"/>
  </si>
  <si>
    <t>Stranger</t>
    <phoneticPr fontId="0"/>
  </si>
  <si>
    <t>Familier-1</t>
    <phoneticPr fontId="0"/>
  </si>
  <si>
    <t>Familier-2</t>
    <phoneticPr fontId="0"/>
  </si>
  <si>
    <t>Familier-3</t>
    <phoneticPr fontId="0"/>
  </si>
  <si>
    <t>Unpaired t test</t>
    <phoneticPr fontId="0"/>
  </si>
  <si>
    <t>Mann-Whitney U test</t>
    <phoneticPr fontId="0"/>
  </si>
  <si>
    <t>Familiar-1</t>
    <phoneticPr fontId="0"/>
  </si>
  <si>
    <t>Familiar-2</t>
    <phoneticPr fontId="0"/>
  </si>
  <si>
    <t>Familiar-3</t>
    <phoneticPr fontId="0"/>
  </si>
  <si>
    <t>Control</t>
    <phoneticPr fontId="0"/>
  </si>
  <si>
    <t>AB</t>
    <phoneticPr fontId="0"/>
  </si>
  <si>
    <t>Spent time around the right cage areas (s)</t>
  </si>
  <si>
    <t>Control SE</t>
  </si>
  <si>
    <t>AB SE</t>
  </si>
  <si>
    <t>2nd stranger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</si>
</sst>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Spent time around the right cage area (s)</a:t>
            </a:r>
            <a:endParaRPr lang="ja-JP" alt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'Rawdata Fig. S3b'!$A$37</c:f>
              <c:strCache>
                <c:ptCount val="1"/>
                <c:pt idx="0">
                  <c:v>Control</c:v>
                </c:pt>
              </c:strCache>
            </c:strRef>
          </c:tx>
          <c:spPr>
            <a:ln w="38100"/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'Rawdata Fig. S3b'!$B$39:$G$39</c:f>
                <c:numCache>
                  <c:formatCode>General</c:formatCode>
                  <c:ptCount val="6"/>
                  <c:pt idx="0">
                    <c:v>5.3458966857682251</c:v>
                  </c:pt>
                  <c:pt idx="1">
                    <c:v>7.9362684470717415</c:v>
                  </c:pt>
                  <c:pt idx="2">
                    <c:v>9.5465695175626433</c:v>
                  </c:pt>
                  <c:pt idx="3">
                    <c:v>11.552929974197435</c:v>
                  </c:pt>
                  <c:pt idx="4">
                    <c:v>12.195455452425573</c:v>
                  </c:pt>
                  <c:pt idx="5">
                    <c:v>13.462973739791986</c:v>
                  </c:pt>
                </c:numCache>
              </c:numRef>
            </c:plus>
            <c:minus>
              <c:numRef>
                <c:f>'Rawdata Fig. S3b'!$B$39:$G$39</c:f>
                <c:numCache>
                  <c:formatCode>General</c:formatCode>
                  <c:ptCount val="6"/>
                  <c:pt idx="0">
                    <c:v>5.3458966857682251</c:v>
                  </c:pt>
                  <c:pt idx="1">
                    <c:v>7.9362684470717415</c:v>
                  </c:pt>
                  <c:pt idx="2">
                    <c:v>9.5465695175626433</c:v>
                  </c:pt>
                  <c:pt idx="3">
                    <c:v>11.552929974197435</c:v>
                  </c:pt>
                  <c:pt idx="4">
                    <c:v>12.195455452425573</c:v>
                  </c:pt>
                  <c:pt idx="5">
                    <c:v>13.462973739791986</c:v>
                  </c:pt>
                </c:numCache>
              </c:numRef>
            </c:minus>
          </c:errBars>
          <c:cat>
            <c:strRef>
              <c:f>'Rawdata Fig. S3b'!$B$36:$G$36</c:f>
              <c:strCache>
                <c:ptCount val="6"/>
                <c:pt idx="0">
                  <c:v>Empty</c:v>
                </c:pt>
                <c:pt idx="1">
                  <c:v>Stranger</c:v>
                </c:pt>
                <c:pt idx="2">
                  <c:v>Familiar-1</c:v>
                </c:pt>
                <c:pt idx="3">
                  <c:v>Familiar-2</c:v>
                </c:pt>
                <c:pt idx="4">
                  <c:v>Familiar-3</c:v>
                </c:pt>
                <c:pt idx="5">
                  <c:v>2nd stranger</c:v>
                </c:pt>
              </c:strCache>
            </c:strRef>
          </c:cat>
          <c:val>
            <c:numRef>
              <c:f>'Rawdata Fig. S3b'!$B$37:$G$37</c:f>
              <c:numCache>
                <c:formatCode>General</c:formatCode>
                <c:ptCount val="6"/>
                <c:pt idx="0">
                  <c:v>72.759259259259252</c:v>
                </c:pt>
                <c:pt idx="1">
                  <c:v>166.59259259259258</c:v>
                </c:pt>
                <c:pt idx="2">
                  <c:v>124.55555555555556</c:v>
                </c:pt>
                <c:pt idx="3">
                  <c:v>100.81481481481481</c:v>
                </c:pt>
                <c:pt idx="4">
                  <c:v>101.07407407407408</c:v>
                </c:pt>
                <c:pt idx="5">
                  <c:v>136.61111111111111</c:v>
                </c:pt>
              </c:numCache>
            </c:numRef>
          </c:val>
        </c:ser>
        <c:ser>
          <c:idx val="1"/>
          <c:order val="1"/>
          <c:tx>
            <c:strRef>
              <c:f>'Rawdata Fig. S3b'!$A$38</c:f>
              <c:strCache>
                <c:ptCount val="1"/>
                <c:pt idx="0">
                  <c:v>AB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'Rawdata Fig. S3b'!$B$40:$G$40</c:f>
                <c:numCache>
                  <c:formatCode>General</c:formatCode>
                  <c:ptCount val="6"/>
                  <c:pt idx="0">
                    <c:v>7.6326158947522966</c:v>
                  </c:pt>
                  <c:pt idx="1">
                    <c:v>14.072741861203287</c:v>
                  </c:pt>
                  <c:pt idx="2">
                    <c:v>13.75576646759864</c:v>
                  </c:pt>
                  <c:pt idx="3">
                    <c:v>13.947645872935885</c:v>
                  </c:pt>
                  <c:pt idx="4">
                    <c:v>15.297795255609211</c:v>
                  </c:pt>
                  <c:pt idx="5">
                    <c:v>16.47095567817426</c:v>
                  </c:pt>
                </c:numCache>
              </c:numRef>
            </c:plus>
            <c:minus>
              <c:numRef>
                <c:f>'Rawdata Fig. S3b'!$B$40:$G$40</c:f>
                <c:numCache>
                  <c:formatCode>General</c:formatCode>
                  <c:ptCount val="6"/>
                  <c:pt idx="0">
                    <c:v>7.6326158947522966</c:v>
                  </c:pt>
                  <c:pt idx="1">
                    <c:v>14.072741861203287</c:v>
                  </c:pt>
                  <c:pt idx="2">
                    <c:v>13.75576646759864</c:v>
                  </c:pt>
                  <c:pt idx="3">
                    <c:v>13.947645872935885</c:v>
                  </c:pt>
                  <c:pt idx="4">
                    <c:v>15.297795255609211</c:v>
                  </c:pt>
                  <c:pt idx="5">
                    <c:v>16.47095567817426</c:v>
                  </c:pt>
                </c:numCache>
              </c:numRef>
            </c:minus>
          </c:errBars>
          <c:cat>
            <c:strRef>
              <c:f>'Rawdata Fig. S3b'!$B$36:$G$36</c:f>
              <c:strCache>
                <c:ptCount val="6"/>
                <c:pt idx="0">
                  <c:v>Empty</c:v>
                </c:pt>
                <c:pt idx="1">
                  <c:v>Stranger</c:v>
                </c:pt>
                <c:pt idx="2">
                  <c:v>Familiar-1</c:v>
                </c:pt>
                <c:pt idx="3">
                  <c:v>Familiar-2</c:v>
                </c:pt>
                <c:pt idx="4">
                  <c:v>Familiar-3</c:v>
                </c:pt>
                <c:pt idx="5">
                  <c:v>2nd stranger</c:v>
                </c:pt>
              </c:strCache>
            </c:strRef>
          </c:cat>
          <c:val>
            <c:numRef>
              <c:f>'Rawdata Fig. S3b'!$B$38:$G$38</c:f>
              <c:numCache>
                <c:formatCode>General</c:formatCode>
                <c:ptCount val="6"/>
                <c:pt idx="0">
                  <c:v>74.766666666666666</c:v>
                </c:pt>
                <c:pt idx="1">
                  <c:v>163.33333333333334</c:v>
                </c:pt>
                <c:pt idx="2">
                  <c:v>143.43333333333334</c:v>
                </c:pt>
                <c:pt idx="3">
                  <c:v>99.86666666666666</c:v>
                </c:pt>
                <c:pt idx="4">
                  <c:v>114.63333333333334</c:v>
                </c:pt>
                <c:pt idx="5">
                  <c:v>121.7</c:v>
                </c:pt>
              </c:numCache>
            </c:numRef>
          </c:val>
        </c:ser>
        <c:marker val="1"/>
        <c:axId val="88885120"/>
        <c:axId val="88886656"/>
      </c:lineChart>
      <c:catAx>
        <c:axId val="888851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ja-JP" sz="1400">
                <a:latin typeface="+mn-lt"/>
              </a:defRPr>
            </a:pPr>
            <a:endParaRPr lang="en-US"/>
          </a:p>
        </c:txPr>
        <c:crossAx val="88886656"/>
        <c:crosses val="autoZero"/>
        <c:auto val="1"/>
        <c:lblAlgn val="ctr"/>
        <c:lblOffset val="100"/>
      </c:catAx>
      <c:valAx>
        <c:axId val="888866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ja-JP" sz="1200">
                <a:latin typeface="+mn-lt"/>
              </a:defRPr>
            </a:pPr>
            <a:endParaRPr lang="en-US"/>
          </a:p>
        </c:txPr>
        <c:crossAx val="88885120"/>
        <c:crosses val="autoZero"/>
        <c:crossBetween val="between"/>
      </c:valAx>
    </c:plotArea>
    <c:legend>
      <c:legendPos val="r"/>
      <c:txPr>
        <a:bodyPr/>
        <a:lstStyle/>
        <a:p>
          <a:pPr>
            <a:defRPr lang="ja-JP" sz="1400">
              <a:latin typeface="+mn-lt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41</xdr:row>
      <xdr:rowOff>38100</xdr:rowOff>
    </xdr:from>
    <xdr:to>
      <xdr:col>6</xdr:col>
      <xdr:colOff>600075</xdr:colOff>
      <xdr:row>57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I16" sqref="I2:I16"/>
    </sheetView>
  </sheetViews>
  <sheetFormatPr defaultRowHeight="15"/>
  <cols>
    <col min="1" max="1" width="39.5703125" customWidth="1"/>
    <col min="3" max="3" width="11.140625" customWidth="1"/>
    <col min="4" max="4" width="13" customWidth="1"/>
    <col min="5" max="5" width="12.140625" customWidth="1"/>
    <col min="6" max="6" width="11.85546875" customWidth="1"/>
    <col min="9" max="9" width="14.5703125" customWidth="1"/>
    <col min="13" max="13" width="14.140625" customWidth="1"/>
  </cols>
  <sheetData>
    <row r="1" spans="1:15">
      <c r="A1" s="1"/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46</v>
      </c>
      <c r="I1" s="1"/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46</v>
      </c>
    </row>
    <row r="2" spans="1:15">
      <c r="A2" s="1" t="s">
        <v>0</v>
      </c>
      <c r="B2" s="1">
        <v>56.5</v>
      </c>
      <c r="C2" s="1">
        <v>129.5</v>
      </c>
      <c r="D2" s="1">
        <v>60</v>
      </c>
      <c r="E2" s="1">
        <v>32</v>
      </c>
      <c r="F2" s="1">
        <v>126</v>
      </c>
      <c r="G2" s="1">
        <v>129</v>
      </c>
      <c r="I2" s="1" t="s">
        <v>30</v>
      </c>
      <c r="J2" s="1">
        <v>81</v>
      </c>
      <c r="K2" s="1">
        <v>253.5</v>
      </c>
      <c r="L2" s="1">
        <v>237.5</v>
      </c>
      <c r="M2" s="1">
        <v>27.5</v>
      </c>
      <c r="N2" s="1">
        <v>151.5</v>
      </c>
      <c r="O2" s="1">
        <v>165.5</v>
      </c>
    </row>
    <row r="3" spans="1:15">
      <c r="A3" s="1" t="s">
        <v>1</v>
      </c>
      <c r="B3" s="1">
        <v>72</v>
      </c>
      <c r="C3" s="1">
        <v>191</v>
      </c>
      <c r="D3" s="1">
        <v>143.5</v>
      </c>
      <c r="E3" s="1">
        <v>56.5</v>
      </c>
      <c r="F3" s="1">
        <v>78</v>
      </c>
      <c r="G3" s="1">
        <v>49</v>
      </c>
      <c r="I3" s="1" t="s">
        <v>31</v>
      </c>
      <c r="J3" s="1">
        <v>31</v>
      </c>
      <c r="K3" s="1">
        <v>158</v>
      </c>
      <c r="L3" s="1">
        <v>151.5</v>
      </c>
      <c r="M3" s="1">
        <v>10.5</v>
      </c>
      <c r="N3" s="1">
        <v>98</v>
      </c>
      <c r="O3" s="1">
        <v>0</v>
      </c>
    </row>
    <row r="4" spans="1:15">
      <c r="A4" s="1" t="s">
        <v>2</v>
      </c>
      <c r="B4" s="1">
        <v>58.5</v>
      </c>
      <c r="C4" s="1">
        <v>167.5</v>
      </c>
      <c r="D4" s="1">
        <v>89</v>
      </c>
      <c r="E4" s="1">
        <v>71.5</v>
      </c>
      <c r="F4" s="1">
        <v>47.5</v>
      </c>
      <c r="G4" s="1">
        <v>112</v>
      </c>
      <c r="I4" s="1" t="s">
        <v>32</v>
      </c>
      <c r="J4" s="1">
        <v>50.5</v>
      </c>
      <c r="K4" s="1">
        <v>31.5</v>
      </c>
      <c r="L4" s="1">
        <v>130.5</v>
      </c>
      <c r="M4" s="1">
        <v>34</v>
      </c>
      <c r="N4" s="1">
        <v>89</v>
      </c>
      <c r="O4" s="1">
        <v>154.5</v>
      </c>
    </row>
    <row r="5" spans="1:15">
      <c r="A5" s="1" t="s">
        <v>3</v>
      </c>
      <c r="B5" s="1">
        <v>54.5</v>
      </c>
      <c r="C5" s="1">
        <v>216</v>
      </c>
      <c r="D5" s="1">
        <v>147.5</v>
      </c>
      <c r="E5" s="1">
        <v>76</v>
      </c>
      <c r="F5" s="1">
        <v>221</v>
      </c>
      <c r="G5" s="1">
        <v>137.5</v>
      </c>
      <c r="I5" s="1" t="s">
        <v>33</v>
      </c>
      <c r="J5" s="1">
        <v>52</v>
      </c>
      <c r="K5" s="1">
        <v>208.5</v>
      </c>
      <c r="L5" s="1">
        <v>159.5</v>
      </c>
      <c r="M5" s="1">
        <v>150</v>
      </c>
      <c r="N5" s="1">
        <v>49</v>
      </c>
      <c r="O5" s="1">
        <v>103</v>
      </c>
    </row>
    <row r="6" spans="1:15">
      <c r="A6" s="1" t="s">
        <v>4</v>
      </c>
      <c r="B6" s="1">
        <v>39.5</v>
      </c>
      <c r="C6" s="1">
        <v>172.5</v>
      </c>
      <c r="D6" s="1">
        <v>182</v>
      </c>
      <c r="E6" s="1">
        <v>124</v>
      </c>
      <c r="F6" s="1">
        <v>102.5</v>
      </c>
      <c r="G6" s="1">
        <v>153</v>
      </c>
      <c r="I6" s="1" t="s">
        <v>34</v>
      </c>
      <c r="J6" s="1">
        <v>97.5</v>
      </c>
      <c r="K6" s="1">
        <v>164</v>
      </c>
      <c r="L6" s="1">
        <v>125.5</v>
      </c>
      <c r="M6" s="1">
        <v>60.5</v>
      </c>
      <c r="N6" s="1">
        <v>121.5</v>
      </c>
      <c r="O6" s="1">
        <v>74</v>
      </c>
    </row>
    <row r="7" spans="1:15">
      <c r="A7" s="1" t="s">
        <v>5</v>
      </c>
      <c r="B7" s="1">
        <v>36</v>
      </c>
      <c r="C7" s="1">
        <v>187.5</v>
      </c>
      <c r="D7" s="1">
        <v>156.5</v>
      </c>
      <c r="E7" s="1">
        <v>132</v>
      </c>
      <c r="F7" s="1">
        <v>153</v>
      </c>
      <c r="G7" s="1">
        <v>96.5</v>
      </c>
      <c r="I7" s="1" t="s">
        <v>35</v>
      </c>
      <c r="J7" s="1">
        <v>146</v>
      </c>
      <c r="K7" s="1">
        <v>162</v>
      </c>
      <c r="L7" s="1">
        <v>54</v>
      </c>
      <c r="M7" s="1">
        <v>122.5</v>
      </c>
      <c r="N7" s="1">
        <v>158</v>
      </c>
      <c r="O7" s="1">
        <v>72</v>
      </c>
    </row>
    <row r="8" spans="1:15">
      <c r="A8" s="1" t="s">
        <v>6</v>
      </c>
      <c r="B8" s="1">
        <v>55</v>
      </c>
      <c r="C8" s="1">
        <v>69.5</v>
      </c>
      <c r="D8" s="1">
        <v>235</v>
      </c>
      <c r="E8" s="1">
        <v>164.5</v>
      </c>
      <c r="F8" s="1">
        <v>215</v>
      </c>
      <c r="G8" s="1">
        <v>57.5</v>
      </c>
      <c r="I8" s="1" t="s">
        <v>36</v>
      </c>
      <c r="J8" s="1">
        <v>74</v>
      </c>
      <c r="K8" s="1">
        <v>156.5</v>
      </c>
      <c r="L8" s="1">
        <v>61</v>
      </c>
      <c r="M8" s="1">
        <v>64.5</v>
      </c>
      <c r="N8" s="1">
        <v>7.5</v>
      </c>
      <c r="O8" s="1">
        <v>110</v>
      </c>
    </row>
    <row r="9" spans="1:15">
      <c r="A9" s="1" t="s">
        <v>7</v>
      </c>
      <c r="B9" s="1">
        <v>42</v>
      </c>
      <c r="C9" s="1">
        <v>135</v>
      </c>
      <c r="D9" s="1">
        <v>103</v>
      </c>
      <c r="E9" s="1">
        <v>149.5</v>
      </c>
      <c r="F9" s="1">
        <v>89.5</v>
      </c>
      <c r="G9" s="1">
        <v>151.5</v>
      </c>
      <c r="I9" s="1" t="s">
        <v>37</v>
      </c>
      <c r="J9" s="1">
        <v>98.5</v>
      </c>
      <c r="K9" s="1">
        <v>121.5</v>
      </c>
      <c r="L9" s="1">
        <v>168</v>
      </c>
      <c r="M9" s="1">
        <v>98</v>
      </c>
      <c r="N9" s="1">
        <v>165</v>
      </c>
      <c r="O9" s="1">
        <v>66.5</v>
      </c>
    </row>
    <row r="10" spans="1:15">
      <c r="A10" s="1" t="s">
        <v>8</v>
      </c>
      <c r="B10" s="1">
        <v>62</v>
      </c>
      <c r="C10" s="1">
        <v>190</v>
      </c>
      <c r="D10" s="1">
        <v>73.5</v>
      </c>
      <c r="E10" s="1">
        <v>129.5</v>
      </c>
      <c r="F10" s="1">
        <v>55.5</v>
      </c>
      <c r="G10" s="1">
        <v>136.5</v>
      </c>
      <c r="I10" s="1" t="s">
        <v>38</v>
      </c>
      <c r="J10" s="1">
        <v>35.5</v>
      </c>
      <c r="K10" s="1">
        <v>221</v>
      </c>
      <c r="L10" s="1">
        <v>143</v>
      </c>
      <c r="M10" s="1">
        <v>126</v>
      </c>
      <c r="N10" s="1">
        <v>42.5</v>
      </c>
      <c r="O10" s="1">
        <v>172.5</v>
      </c>
    </row>
    <row r="11" spans="1:15">
      <c r="A11" s="1" t="s">
        <v>9</v>
      </c>
      <c r="B11" s="1">
        <v>83.5</v>
      </c>
      <c r="C11" s="1">
        <v>219</v>
      </c>
      <c r="D11" s="1">
        <v>237</v>
      </c>
      <c r="E11" s="1">
        <v>170.5</v>
      </c>
      <c r="F11" s="1">
        <v>136.5</v>
      </c>
      <c r="G11" s="1">
        <v>210.5</v>
      </c>
      <c r="I11" s="1" t="s">
        <v>39</v>
      </c>
      <c r="J11" s="1">
        <v>62</v>
      </c>
      <c r="K11" s="1">
        <v>94.5</v>
      </c>
      <c r="L11" s="1">
        <v>87.5</v>
      </c>
      <c r="M11" s="1">
        <v>66</v>
      </c>
      <c r="N11" s="1">
        <v>154</v>
      </c>
      <c r="O11" s="1">
        <v>14.5</v>
      </c>
    </row>
    <row r="12" spans="1:15">
      <c r="A12" s="1" t="s">
        <v>10</v>
      </c>
      <c r="B12" s="1">
        <v>34</v>
      </c>
      <c r="C12" s="1">
        <v>186.5</v>
      </c>
      <c r="D12" s="1">
        <v>76.5</v>
      </c>
      <c r="E12" s="1">
        <v>0</v>
      </c>
      <c r="F12" s="1">
        <v>53</v>
      </c>
      <c r="G12" s="1">
        <v>81.5</v>
      </c>
      <c r="I12" s="1" t="s">
        <v>40</v>
      </c>
      <c r="J12" s="1">
        <v>56.5</v>
      </c>
      <c r="K12" s="1">
        <v>181.5</v>
      </c>
      <c r="L12" s="1">
        <v>110</v>
      </c>
      <c r="M12" s="1">
        <v>157.5</v>
      </c>
      <c r="N12" s="1">
        <v>45.5</v>
      </c>
      <c r="O12" s="1">
        <v>176.5</v>
      </c>
    </row>
    <row r="13" spans="1:15">
      <c r="A13" s="1" t="s">
        <v>11</v>
      </c>
      <c r="B13" s="1">
        <v>132.5</v>
      </c>
      <c r="C13" s="1">
        <v>209</v>
      </c>
      <c r="D13" s="1">
        <v>127.5</v>
      </c>
      <c r="E13" s="1">
        <v>169</v>
      </c>
      <c r="F13" s="1">
        <v>78</v>
      </c>
      <c r="G13" s="1">
        <v>264.5</v>
      </c>
      <c r="I13" s="1" t="s">
        <v>41</v>
      </c>
      <c r="J13" s="1">
        <v>87.5</v>
      </c>
      <c r="K13" s="1">
        <v>164.5</v>
      </c>
      <c r="L13" s="1">
        <v>154.5</v>
      </c>
      <c r="M13" s="1">
        <v>123</v>
      </c>
      <c r="N13" s="1">
        <v>126</v>
      </c>
      <c r="O13" s="1">
        <v>188</v>
      </c>
    </row>
    <row r="14" spans="1:15">
      <c r="A14" s="1" t="s">
        <v>12</v>
      </c>
      <c r="B14" s="1">
        <v>64</v>
      </c>
      <c r="C14" s="1">
        <v>138.5</v>
      </c>
      <c r="D14" s="1">
        <v>101.5</v>
      </c>
      <c r="E14" s="1">
        <v>64</v>
      </c>
      <c r="F14" s="1">
        <v>89</v>
      </c>
      <c r="G14" s="1">
        <v>40.5</v>
      </c>
      <c r="I14" s="1" t="s">
        <v>42</v>
      </c>
      <c r="J14" s="1">
        <v>76</v>
      </c>
      <c r="K14" s="1">
        <v>202</v>
      </c>
      <c r="L14" s="1">
        <v>181</v>
      </c>
      <c r="M14" s="1">
        <v>106</v>
      </c>
      <c r="N14" s="1">
        <v>201.5</v>
      </c>
      <c r="O14" s="1">
        <v>174.5</v>
      </c>
    </row>
    <row r="15" spans="1:15">
      <c r="A15" s="1" t="s">
        <v>13</v>
      </c>
      <c r="B15" s="1">
        <v>106.5</v>
      </c>
      <c r="C15" s="1">
        <v>198</v>
      </c>
      <c r="D15" s="1">
        <v>120</v>
      </c>
      <c r="E15" s="1">
        <v>75</v>
      </c>
      <c r="F15" s="1">
        <v>170</v>
      </c>
      <c r="G15" s="1">
        <v>72.5</v>
      </c>
      <c r="I15" s="1" t="s">
        <v>43</v>
      </c>
      <c r="J15" s="1">
        <v>103</v>
      </c>
      <c r="K15" s="1">
        <v>131.5</v>
      </c>
      <c r="L15" s="1">
        <v>150.5</v>
      </c>
      <c r="M15" s="1">
        <v>167.5</v>
      </c>
      <c r="N15" s="1">
        <v>110</v>
      </c>
      <c r="O15" s="1">
        <v>161</v>
      </c>
    </row>
    <row r="16" spans="1:15">
      <c r="A16" s="1" t="s">
        <v>14</v>
      </c>
      <c r="B16" s="1">
        <v>66.5</v>
      </c>
      <c r="C16" s="1">
        <v>140.5</v>
      </c>
      <c r="D16" s="1">
        <v>66.5</v>
      </c>
      <c r="E16" s="1">
        <v>179.5</v>
      </c>
      <c r="F16" s="1">
        <v>170</v>
      </c>
      <c r="G16" s="1">
        <v>162</v>
      </c>
      <c r="I16" s="1" t="s">
        <v>44</v>
      </c>
      <c r="J16" s="1">
        <v>70.5</v>
      </c>
      <c r="K16" s="1">
        <v>199.5</v>
      </c>
      <c r="L16" s="1">
        <v>237.5</v>
      </c>
      <c r="M16" s="1">
        <v>184.5</v>
      </c>
      <c r="N16" s="1">
        <v>200.5</v>
      </c>
      <c r="O16" s="1">
        <v>193</v>
      </c>
    </row>
    <row r="17" spans="1:15">
      <c r="A17" s="1" t="s">
        <v>15</v>
      </c>
      <c r="B17" s="1">
        <v>103.5</v>
      </c>
      <c r="C17" s="1">
        <v>175</v>
      </c>
      <c r="D17" s="1">
        <v>100.5</v>
      </c>
      <c r="E17" s="1">
        <v>74</v>
      </c>
      <c r="F17" s="1">
        <v>27</v>
      </c>
      <c r="G17" s="1">
        <v>200</v>
      </c>
      <c r="I17" s="1" t="s">
        <v>27</v>
      </c>
      <c r="J17" s="1">
        <f t="shared" ref="J17:O17" si="0">AVERAGE(J2:J16)</f>
        <v>74.766666666666666</v>
      </c>
      <c r="K17" s="1">
        <f t="shared" si="0"/>
        <v>163.33333333333334</v>
      </c>
      <c r="L17" s="1">
        <f t="shared" si="0"/>
        <v>143.43333333333334</v>
      </c>
      <c r="M17" s="1">
        <f t="shared" si="0"/>
        <v>99.86666666666666</v>
      </c>
      <c r="N17" s="1">
        <f t="shared" si="0"/>
        <v>114.63333333333334</v>
      </c>
      <c r="O17" s="1">
        <f t="shared" si="0"/>
        <v>121.7</v>
      </c>
    </row>
    <row r="18" spans="1:15">
      <c r="A18" s="1" t="s">
        <v>16</v>
      </c>
      <c r="B18" s="1">
        <v>53.5</v>
      </c>
      <c r="C18" s="1">
        <v>108</v>
      </c>
      <c r="D18" s="1">
        <v>80.5</v>
      </c>
      <c r="E18" s="1">
        <v>97</v>
      </c>
      <c r="F18" s="1">
        <v>74</v>
      </c>
      <c r="G18" s="1">
        <v>86</v>
      </c>
      <c r="I18" s="1" t="s">
        <v>28</v>
      </c>
      <c r="J18" s="1">
        <f t="shared" ref="J18:O18" si="1">J19/SQRT(15)</f>
        <v>7.6326158947522966</v>
      </c>
      <c r="K18" s="1">
        <f t="shared" si="1"/>
        <v>14.072741861203287</v>
      </c>
      <c r="L18" s="1">
        <f t="shared" si="1"/>
        <v>13.75576646759864</v>
      </c>
      <c r="M18" s="1">
        <f t="shared" si="1"/>
        <v>13.947645872935885</v>
      </c>
      <c r="N18" s="1">
        <f t="shared" si="1"/>
        <v>15.297795255609211</v>
      </c>
      <c r="O18" s="1">
        <f t="shared" si="1"/>
        <v>16.47095567817426</v>
      </c>
    </row>
    <row r="19" spans="1:15">
      <c r="A19" s="1" t="s">
        <v>17</v>
      </c>
      <c r="B19" s="1">
        <v>52</v>
      </c>
      <c r="C19" s="1">
        <v>156.5</v>
      </c>
      <c r="D19" s="1">
        <v>121</v>
      </c>
      <c r="E19" s="1">
        <v>78.5</v>
      </c>
      <c r="F19" s="1">
        <v>137</v>
      </c>
      <c r="G19" s="1">
        <v>168.5</v>
      </c>
      <c r="I19" s="1" t="s">
        <v>29</v>
      </c>
      <c r="J19" s="1">
        <f t="shared" ref="J19:O19" si="2">STDEV(J2:J16)</f>
        <v>29.560994248373667</v>
      </c>
      <c r="K19" s="1">
        <f t="shared" si="2"/>
        <v>54.503494863916302</v>
      </c>
      <c r="L19" s="1">
        <f t="shared" si="2"/>
        <v>53.275854443327965</v>
      </c>
      <c r="M19" s="1">
        <f t="shared" si="2"/>
        <v>54.019000184679292</v>
      </c>
      <c r="N19" s="1">
        <f t="shared" si="2"/>
        <v>59.24810625866531</v>
      </c>
      <c r="O19" s="1">
        <f t="shared" si="2"/>
        <v>63.791737037689401</v>
      </c>
    </row>
    <row r="20" spans="1:15">
      <c r="A20" s="1" t="s">
        <v>18</v>
      </c>
      <c r="B20" s="1">
        <v>78</v>
      </c>
      <c r="C20" s="1">
        <v>133.5</v>
      </c>
      <c r="D20" s="1">
        <v>79.5</v>
      </c>
      <c r="E20" s="1">
        <v>108</v>
      </c>
      <c r="F20" s="1">
        <v>80.5</v>
      </c>
      <c r="G20" s="1">
        <v>166.5</v>
      </c>
      <c r="I20" s="1"/>
      <c r="J20" s="1">
        <v>0.82750000000000001</v>
      </c>
      <c r="K20" s="1">
        <v>0.82809999999999995</v>
      </c>
      <c r="L20" s="1">
        <v>0.25650000000000001</v>
      </c>
      <c r="M20" s="1">
        <v>0.95979999999999999</v>
      </c>
      <c r="N20" s="1">
        <v>0.50070000000000003</v>
      </c>
      <c r="O20" s="1">
        <v>0.88519999999999999</v>
      </c>
    </row>
    <row r="21" spans="1:15">
      <c r="A21" s="1" t="s">
        <v>19</v>
      </c>
      <c r="B21" s="1">
        <v>93.5</v>
      </c>
      <c r="C21" s="1">
        <v>224</v>
      </c>
      <c r="D21" s="1">
        <v>162</v>
      </c>
      <c r="E21" s="1">
        <v>119</v>
      </c>
      <c r="F21" s="1">
        <v>193</v>
      </c>
      <c r="G21" s="1">
        <v>281</v>
      </c>
      <c r="I21" s="1"/>
      <c r="J21" s="1" t="s">
        <v>50</v>
      </c>
      <c r="K21" s="1" t="s">
        <v>50</v>
      </c>
      <c r="L21" s="1" t="s">
        <v>50</v>
      </c>
      <c r="M21" s="1" t="s">
        <v>50</v>
      </c>
      <c r="N21" s="1" t="s">
        <v>50</v>
      </c>
      <c r="O21" s="1" t="s">
        <v>51</v>
      </c>
    </row>
    <row r="22" spans="1:15">
      <c r="A22" s="1" t="s">
        <v>20</v>
      </c>
      <c r="B22" s="1">
        <v>125</v>
      </c>
      <c r="C22" s="1">
        <v>156.5</v>
      </c>
      <c r="D22" s="1">
        <v>210</v>
      </c>
      <c r="E22" s="1">
        <v>206</v>
      </c>
      <c r="F22" s="1">
        <v>200</v>
      </c>
      <c r="G22" s="1">
        <v>191.5</v>
      </c>
    </row>
    <row r="23" spans="1:15">
      <c r="A23" s="1" t="s">
        <v>21</v>
      </c>
      <c r="B23" s="1">
        <v>75.5</v>
      </c>
      <c r="C23" s="1">
        <v>224</v>
      </c>
      <c r="D23" s="1">
        <v>124</v>
      </c>
      <c r="E23" s="1">
        <v>226.5</v>
      </c>
      <c r="F23" s="1">
        <v>17.5</v>
      </c>
      <c r="G23" s="1">
        <v>148</v>
      </c>
    </row>
    <row r="24" spans="1:15">
      <c r="A24" s="1" t="s">
        <v>22</v>
      </c>
      <c r="B24" s="1">
        <v>68.5</v>
      </c>
      <c r="C24" s="1">
        <v>124</v>
      </c>
      <c r="D24" s="1">
        <v>111.5</v>
      </c>
      <c r="E24" s="1">
        <v>0</v>
      </c>
      <c r="F24" s="1">
        <v>92.5</v>
      </c>
      <c r="G24" s="1">
        <v>258.5</v>
      </c>
    </row>
    <row r="25" spans="1:15">
      <c r="A25" s="1" t="s">
        <v>23</v>
      </c>
      <c r="B25" s="1">
        <v>79</v>
      </c>
      <c r="C25" s="1">
        <v>147.5</v>
      </c>
      <c r="D25" s="1">
        <v>68</v>
      </c>
      <c r="E25" s="1">
        <v>62.5</v>
      </c>
      <c r="F25" s="1">
        <v>49</v>
      </c>
      <c r="G25" s="1">
        <v>65</v>
      </c>
    </row>
    <row r="26" spans="1:15">
      <c r="A26" s="1" t="s">
        <v>24</v>
      </c>
      <c r="B26" s="1">
        <v>135</v>
      </c>
      <c r="C26" s="1">
        <v>175.5</v>
      </c>
      <c r="D26" s="1">
        <v>168.5</v>
      </c>
      <c r="E26" s="1">
        <v>49.5</v>
      </c>
      <c r="F26" s="1">
        <v>0</v>
      </c>
      <c r="G26" s="1">
        <v>0</v>
      </c>
    </row>
    <row r="27" spans="1:15">
      <c r="A27" s="1" t="s">
        <v>25</v>
      </c>
      <c r="B27" s="1">
        <v>62.5</v>
      </c>
      <c r="C27" s="1">
        <v>101.5</v>
      </c>
      <c r="D27" s="1">
        <v>100.5</v>
      </c>
      <c r="E27" s="1">
        <v>83</v>
      </c>
      <c r="F27" s="1">
        <v>37</v>
      </c>
      <c r="G27" s="1">
        <v>118</v>
      </c>
    </row>
    <row r="28" spans="1:15">
      <c r="A28" s="1" t="s">
        <v>26</v>
      </c>
      <c r="B28" s="1">
        <v>75.5</v>
      </c>
      <c r="C28" s="1">
        <v>222</v>
      </c>
      <c r="D28" s="1">
        <v>118</v>
      </c>
      <c r="E28" s="1">
        <v>24.5</v>
      </c>
      <c r="F28" s="1">
        <v>37</v>
      </c>
      <c r="G28" s="1">
        <v>151.5</v>
      </c>
    </row>
    <row r="29" spans="1:15">
      <c r="A29" s="1" t="s">
        <v>27</v>
      </c>
      <c r="B29" s="1">
        <f t="shared" ref="B29:G29" si="3">AVERAGE(B2:B28)</f>
        <v>72.759259259259252</v>
      </c>
      <c r="C29" s="1">
        <f t="shared" si="3"/>
        <v>166.59259259259258</v>
      </c>
      <c r="D29" s="1">
        <f t="shared" si="3"/>
        <v>124.55555555555556</v>
      </c>
      <c r="E29" s="1">
        <f t="shared" si="3"/>
        <v>100.81481481481481</v>
      </c>
      <c r="F29" s="1">
        <f t="shared" si="3"/>
        <v>101.07407407407408</v>
      </c>
      <c r="G29" s="1">
        <f t="shared" si="3"/>
        <v>136.61111111111111</v>
      </c>
    </row>
    <row r="30" spans="1:15">
      <c r="A30" s="1" t="s">
        <v>28</v>
      </c>
      <c r="B30" s="1">
        <f t="shared" ref="B30:G30" si="4">B31/SQRT(27)</f>
        <v>5.3458966857682251</v>
      </c>
      <c r="C30" s="1">
        <f t="shared" si="4"/>
        <v>7.9362684470717415</v>
      </c>
      <c r="D30" s="1">
        <f t="shared" si="4"/>
        <v>9.5465695175626433</v>
      </c>
      <c r="E30" s="1">
        <f t="shared" si="4"/>
        <v>11.552929974197435</v>
      </c>
      <c r="F30" s="1">
        <f t="shared" si="4"/>
        <v>12.195455452425573</v>
      </c>
      <c r="G30" s="1">
        <f t="shared" si="4"/>
        <v>13.462973739791986</v>
      </c>
    </row>
    <row r="31" spans="1:15">
      <c r="A31" s="1" t="s">
        <v>29</v>
      </c>
      <c r="B31" s="1">
        <f t="shared" ref="B31:G31" si="5">STDEV(B2:B28)</f>
        <v>27.778094015293917</v>
      </c>
      <c r="C31" s="1">
        <f t="shared" si="5"/>
        <v>41.238060518502031</v>
      </c>
      <c r="D31" s="1">
        <f t="shared" si="5"/>
        <v>49.605430327220411</v>
      </c>
      <c r="E31" s="1">
        <f t="shared" si="5"/>
        <v>60.030785074786067</v>
      </c>
      <c r="F31" s="1">
        <f t="shared" si="5"/>
        <v>63.369445395131947</v>
      </c>
      <c r="G31" s="1">
        <f t="shared" si="5"/>
        <v>69.955663614855894</v>
      </c>
    </row>
    <row r="36" spans="1:7">
      <c r="A36" s="1" t="s">
        <v>57</v>
      </c>
      <c r="B36" s="1" t="s">
        <v>45</v>
      </c>
      <c r="C36" s="1" t="s">
        <v>46</v>
      </c>
      <c r="D36" s="1" t="s">
        <v>52</v>
      </c>
      <c r="E36" s="1" t="s">
        <v>53</v>
      </c>
      <c r="F36" s="1" t="s">
        <v>54</v>
      </c>
      <c r="G36" s="1" t="s">
        <v>60</v>
      </c>
    </row>
    <row r="37" spans="1:7">
      <c r="A37" s="1" t="s">
        <v>55</v>
      </c>
      <c r="B37" s="1">
        <v>72.759259259259252</v>
      </c>
      <c r="C37" s="1">
        <v>166.59259259259258</v>
      </c>
      <c r="D37" s="1">
        <v>124.55555555555556</v>
      </c>
      <c r="E37" s="1">
        <v>100.81481481481481</v>
      </c>
      <c r="F37" s="1">
        <v>101.07407407407408</v>
      </c>
      <c r="G37" s="1">
        <v>136.61111111111111</v>
      </c>
    </row>
    <row r="38" spans="1:7">
      <c r="A38" s="1" t="s">
        <v>56</v>
      </c>
      <c r="B38" s="1">
        <v>74.766666666666666</v>
      </c>
      <c r="C38" s="1">
        <v>163.33333333333334</v>
      </c>
      <c r="D38" s="1">
        <v>143.43333333333334</v>
      </c>
      <c r="E38" s="1">
        <v>99.86666666666666</v>
      </c>
      <c r="F38" s="1">
        <v>114.63333333333334</v>
      </c>
      <c r="G38" s="1">
        <v>121.7</v>
      </c>
    </row>
    <row r="39" spans="1:7">
      <c r="A39" s="1" t="s">
        <v>58</v>
      </c>
      <c r="B39" s="1">
        <v>5.3458966857682251</v>
      </c>
      <c r="C39" s="1">
        <v>7.9362684470717415</v>
      </c>
      <c r="D39" s="1">
        <v>9.5465695175626433</v>
      </c>
      <c r="E39" s="1">
        <v>11.552929974197435</v>
      </c>
      <c r="F39" s="1">
        <v>12.195455452425573</v>
      </c>
      <c r="G39" s="1">
        <v>13.462973739791986</v>
      </c>
    </row>
    <row r="40" spans="1:7">
      <c r="A40" s="1" t="s">
        <v>59</v>
      </c>
      <c r="B40" s="1">
        <v>7.6326158947522966</v>
      </c>
      <c r="C40" s="1">
        <v>14.072741861203287</v>
      </c>
      <c r="D40" s="1">
        <v>13.75576646759864</v>
      </c>
      <c r="E40" s="1">
        <v>13.947645872935885</v>
      </c>
      <c r="F40" s="1">
        <v>15.297795255609211</v>
      </c>
      <c r="G40" s="1">
        <v>16.47095567817426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Rawdata Fig. S3b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 Tochitani</dc:creator>
  <cp:lastModifiedBy>Shiro Tochitani</cp:lastModifiedBy>
  <dcterms:created xsi:type="dcterms:W3CDTF">2015-05-07T06:25:42Z</dcterms:created>
  <dcterms:modified xsi:type="dcterms:W3CDTF">2015-08-26T07:41:16Z</dcterms:modified>
</cp:coreProperties>
</file>