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180" windowHeight="7200"/>
  </bookViews>
  <sheets>
    <sheet name="Raw data  to S1 Figure" sheetId="1" r:id="rId1"/>
  </sheets>
  <calcPr calcId="125725" calcMode="manual"/>
</workbook>
</file>

<file path=xl/calcChain.xml><?xml version="1.0" encoding="utf-8"?>
<calcChain xmlns="http://schemas.openxmlformats.org/spreadsheetml/2006/main">
  <c r="K18" i="1"/>
  <c r="K17" s="1"/>
  <c r="J18"/>
  <c r="I18"/>
  <c r="H18"/>
  <c r="H17" s="1"/>
  <c r="J17"/>
  <c r="I17"/>
  <c r="K16"/>
  <c r="J16"/>
  <c r="I16"/>
  <c r="H16"/>
  <c r="E19"/>
  <c r="E18" s="1"/>
  <c r="D19"/>
  <c r="C19"/>
  <c r="B19"/>
  <c r="D18"/>
  <c r="C18"/>
  <c r="B18"/>
  <c r="E17"/>
  <c r="D17"/>
  <c r="C17"/>
  <c r="B17"/>
</calcChain>
</file>

<file path=xl/sharedStrings.xml><?xml version="1.0" encoding="utf-8"?>
<sst xmlns="http://schemas.openxmlformats.org/spreadsheetml/2006/main" count="58" uniqueCount="44">
  <si>
    <t>Day5-6</t>
    <phoneticPr fontId="2"/>
  </si>
  <si>
    <t>Day7</t>
    <phoneticPr fontId="2"/>
  </si>
  <si>
    <t>B6 AB6</t>
  </si>
  <si>
    <t>B6 AB7</t>
  </si>
  <si>
    <t>B6 AB10</t>
  </si>
  <si>
    <t>B6 AB M</t>
  </si>
  <si>
    <t>B6 AB N</t>
  </si>
  <si>
    <t>B6 AB O</t>
  </si>
  <si>
    <t>B6 Control L</t>
  </si>
  <si>
    <t>B6 AB P</t>
  </si>
  <si>
    <t>B6 Control N</t>
  </si>
  <si>
    <t>Average</t>
    <phoneticPr fontId="2"/>
  </si>
  <si>
    <t>SE</t>
    <phoneticPr fontId="2"/>
  </si>
  <si>
    <t>SD</t>
    <phoneticPr fontId="2"/>
  </si>
  <si>
    <t>&lt; 0.0001</t>
  </si>
  <si>
    <t>Student's t test</t>
    <phoneticPr fontId="2"/>
  </si>
  <si>
    <t>Welch's</t>
    <phoneticPr fontId="2"/>
  </si>
  <si>
    <t>Mann-Whitney U test</t>
    <phoneticPr fontId="2"/>
  </si>
  <si>
    <t>Control</t>
    <phoneticPr fontId="2"/>
  </si>
  <si>
    <t>AB</t>
    <phoneticPr fontId="2"/>
  </si>
  <si>
    <t>Day1-2</t>
    <phoneticPr fontId="2"/>
  </si>
  <si>
    <t>Day3-4</t>
    <phoneticPr fontId="2"/>
  </si>
  <si>
    <t>B6 Control6</t>
  </si>
  <si>
    <t>B6 Control8</t>
  </si>
  <si>
    <t>B6 Control10</t>
  </si>
  <si>
    <t>B6 AB13</t>
  </si>
  <si>
    <t>B6 Control A</t>
  </si>
  <si>
    <t>B6 AB E</t>
  </si>
  <si>
    <t>B6 Control B</t>
  </si>
  <si>
    <t>B6 AB1</t>
  </si>
  <si>
    <t>B6 Control C</t>
  </si>
  <si>
    <t>B6 AB2</t>
  </si>
  <si>
    <t>B6 Control D</t>
  </si>
  <si>
    <t>B6 AB3</t>
  </si>
  <si>
    <t>B6 Control E</t>
  </si>
  <si>
    <t>B6 AB4</t>
  </si>
  <si>
    <t>B6 Control1</t>
  </si>
  <si>
    <t>B6 AB5</t>
  </si>
  <si>
    <t>B6 Control3</t>
  </si>
  <si>
    <t>B6 Control4</t>
  </si>
  <si>
    <t>B6 Control5</t>
  </si>
  <si>
    <t>Volume consumption (ml/day)</t>
    <phoneticPr fontId="2"/>
  </si>
  <si>
    <t>Control SE</t>
    <phoneticPr fontId="2"/>
  </si>
  <si>
    <t>AB SE</t>
    <phoneticPr fontId="2"/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</si>
</sst>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28"/>
      <scheme val="minor"/>
    </font>
    <font>
      <sz val="11"/>
      <color rgb="FFFF0000"/>
      <name val="Calibri"/>
      <family val="2"/>
      <charset val="128"/>
      <scheme val="minor"/>
    </font>
    <font>
      <sz val="6"/>
      <name val="Calibri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ja-JP" sz="1400"/>
            </a:pPr>
            <a:r>
              <a:rPr lang="en-US" altLang="ja-JP" sz="1400"/>
              <a:t>The volume of solution</a:t>
            </a:r>
            <a:r>
              <a:rPr lang="en-US" altLang="ja-JP" sz="1400" baseline="0"/>
              <a:t> consumed by the pregnant dams during non-absorbable antibiotics administeration (ml/day)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'Raw data  to S1 Figure'!$A$28</c:f>
              <c:strCache>
                <c:ptCount val="1"/>
                <c:pt idx="0">
                  <c:v>Control</c:v>
                </c:pt>
              </c:strCache>
            </c:strRef>
          </c:tx>
          <c:spPr>
            <a:ln w="38100"/>
          </c:spPr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'Raw data  to S1 Figure'!$B$30:$E$30</c:f>
                <c:numCache>
                  <c:formatCode>General</c:formatCode>
                  <c:ptCount val="4"/>
                  <c:pt idx="0">
                    <c:v>0.43059943452804833</c:v>
                  </c:pt>
                  <c:pt idx="1">
                    <c:v>0.15787779079210937</c:v>
                  </c:pt>
                  <c:pt idx="2">
                    <c:v>0.50806511268749754</c:v>
                  </c:pt>
                  <c:pt idx="3">
                    <c:v>0.45823678636808823</c:v>
                  </c:pt>
                </c:numCache>
              </c:numRef>
            </c:plus>
            <c:minus>
              <c:numRef>
                <c:f>'Raw data  to S1 Figure'!$B$30:$E$30</c:f>
                <c:numCache>
                  <c:formatCode>General</c:formatCode>
                  <c:ptCount val="4"/>
                  <c:pt idx="0">
                    <c:v>0.43059943452804833</c:v>
                  </c:pt>
                  <c:pt idx="1">
                    <c:v>0.15787779079210937</c:v>
                  </c:pt>
                  <c:pt idx="2">
                    <c:v>0.50806511268749754</c:v>
                  </c:pt>
                  <c:pt idx="3">
                    <c:v>0.45823678636808823</c:v>
                  </c:pt>
                </c:numCache>
              </c:numRef>
            </c:minus>
          </c:errBars>
          <c:cat>
            <c:strRef>
              <c:f>'Raw data  to S1 Figure'!$B$27:$E$27</c:f>
              <c:strCache>
                <c:ptCount val="4"/>
                <c:pt idx="0">
                  <c:v>Day1-2</c:v>
                </c:pt>
                <c:pt idx="1">
                  <c:v>Day3-4</c:v>
                </c:pt>
                <c:pt idx="2">
                  <c:v>Day5-6</c:v>
                </c:pt>
                <c:pt idx="3">
                  <c:v>Day7</c:v>
                </c:pt>
              </c:strCache>
            </c:strRef>
          </c:cat>
          <c:val>
            <c:numRef>
              <c:f>'Raw data  to S1 Figure'!$B$28:$E$28</c:f>
              <c:numCache>
                <c:formatCode>General</c:formatCode>
                <c:ptCount val="4"/>
                <c:pt idx="0">
                  <c:v>6.8533333333333326</c:v>
                </c:pt>
                <c:pt idx="1">
                  <c:v>5.6933333333333325</c:v>
                </c:pt>
                <c:pt idx="2">
                  <c:v>6.546666666666666</c:v>
                </c:pt>
                <c:pt idx="3">
                  <c:v>7.56</c:v>
                </c:pt>
              </c:numCache>
            </c:numRef>
          </c:val>
        </c:ser>
        <c:ser>
          <c:idx val="1"/>
          <c:order val="1"/>
          <c:tx>
            <c:strRef>
              <c:f>'Raw data  to S1 Figure'!$A$29</c:f>
              <c:strCache>
                <c:ptCount val="1"/>
                <c:pt idx="0">
                  <c:v>AB</c:v>
                </c:pt>
              </c:strCache>
            </c:strRef>
          </c:tx>
          <c:spPr>
            <a:ln w="38100">
              <a:prstDash val="dash"/>
            </a:ln>
          </c:spPr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'Raw data  to S1 Figure'!$B$31:$E$31</c:f>
                <c:numCache>
                  <c:formatCode>General</c:formatCode>
                  <c:ptCount val="4"/>
                  <c:pt idx="0">
                    <c:v>0.33592610806320672</c:v>
                  </c:pt>
                  <c:pt idx="1">
                    <c:v>0.52510744957101552</c:v>
                  </c:pt>
                  <c:pt idx="2">
                    <c:v>0.27361933990695136</c:v>
                  </c:pt>
                  <c:pt idx="3">
                    <c:v>0.62157696851355293</c:v>
                  </c:pt>
                </c:numCache>
              </c:numRef>
            </c:plus>
            <c:minus>
              <c:numRef>
                <c:f>'Raw data  to S1 Figure'!$B$31:$E$31</c:f>
                <c:numCache>
                  <c:formatCode>General</c:formatCode>
                  <c:ptCount val="4"/>
                  <c:pt idx="0">
                    <c:v>0.33592610806320672</c:v>
                  </c:pt>
                  <c:pt idx="1">
                    <c:v>0.52510744957101552</c:v>
                  </c:pt>
                  <c:pt idx="2">
                    <c:v>0.27361933990695136</c:v>
                  </c:pt>
                  <c:pt idx="3">
                    <c:v>0.62157696851355293</c:v>
                  </c:pt>
                </c:numCache>
              </c:numRef>
            </c:minus>
          </c:errBars>
          <c:cat>
            <c:strRef>
              <c:f>'Raw data  to S1 Figure'!$B$27:$E$27</c:f>
              <c:strCache>
                <c:ptCount val="4"/>
                <c:pt idx="0">
                  <c:v>Day1-2</c:v>
                </c:pt>
                <c:pt idx="1">
                  <c:v>Day3-4</c:v>
                </c:pt>
                <c:pt idx="2">
                  <c:v>Day5-6</c:v>
                </c:pt>
                <c:pt idx="3">
                  <c:v>Day7</c:v>
                </c:pt>
              </c:strCache>
            </c:strRef>
          </c:cat>
          <c:val>
            <c:numRef>
              <c:f>'Raw data  to S1 Figure'!$B$29:$E$29</c:f>
              <c:numCache>
                <c:formatCode>General</c:formatCode>
                <c:ptCount val="4"/>
                <c:pt idx="0">
                  <c:v>3.9821428571428568</c:v>
                </c:pt>
                <c:pt idx="1">
                  <c:v>5.1071428571428568</c:v>
                </c:pt>
                <c:pt idx="2">
                  <c:v>7.2607142857142852</c:v>
                </c:pt>
                <c:pt idx="3">
                  <c:v>9.3142857142857149</c:v>
                </c:pt>
              </c:numCache>
            </c:numRef>
          </c:val>
        </c:ser>
        <c:marker val="1"/>
        <c:axId val="57533184"/>
        <c:axId val="57534720"/>
      </c:lineChart>
      <c:catAx>
        <c:axId val="5753318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ja-JP" sz="1400">
                <a:latin typeface="+mn-lt"/>
              </a:defRPr>
            </a:pPr>
            <a:endParaRPr lang="en-US"/>
          </a:p>
        </c:txPr>
        <c:crossAx val="57534720"/>
        <c:crosses val="autoZero"/>
        <c:auto val="1"/>
        <c:lblAlgn val="ctr"/>
        <c:lblOffset val="100"/>
      </c:catAx>
      <c:valAx>
        <c:axId val="5753472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ja-JP" sz="1200">
                <a:latin typeface="+mn-lt"/>
              </a:defRPr>
            </a:pPr>
            <a:endParaRPr lang="en-US"/>
          </a:p>
        </c:txPr>
        <c:crossAx val="5753318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ja-JP" sz="1400">
              <a:latin typeface="+mn-lt"/>
            </a:defRPr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23</xdr:row>
      <xdr:rowOff>123825</xdr:rowOff>
    </xdr:from>
    <xdr:to>
      <xdr:col>12</xdr:col>
      <xdr:colOff>581025</xdr:colOff>
      <xdr:row>39</xdr:row>
      <xdr:rowOff>123825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>
      <selection activeCell="A25" sqref="A25"/>
    </sheetView>
  </sheetViews>
  <sheetFormatPr defaultRowHeight="15"/>
  <cols>
    <col min="1" max="1" width="28.7109375" customWidth="1"/>
    <col min="6" max="6" width="15.7109375" customWidth="1"/>
    <col min="7" max="7" width="24.85546875" customWidth="1"/>
  </cols>
  <sheetData>
    <row r="1" spans="1:11">
      <c r="A1" t="s">
        <v>41</v>
      </c>
      <c r="B1" s="1" t="s">
        <v>20</v>
      </c>
      <c r="C1" s="1" t="s">
        <v>21</v>
      </c>
      <c r="D1" s="1" t="s">
        <v>0</v>
      </c>
      <c r="E1" s="1" t="s">
        <v>1</v>
      </c>
      <c r="G1" t="s">
        <v>41</v>
      </c>
      <c r="H1" s="1" t="s">
        <v>20</v>
      </c>
      <c r="I1" s="1" t="s">
        <v>21</v>
      </c>
      <c r="J1" s="1" t="s">
        <v>0</v>
      </c>
      <c r="K1" s="1" t="s">
        <v>1</v>
      </c>
    </row>
    <row r="2" spans="1:11">
      <c r="A2" s="3" t="s">
        <v>22</v>
      </c>
      <c r="B2" s="3">
        <v>8.0500000000000007</v>
      </c>
      <c r="C2" s="3">
        <v>6.05</v>
      </c>
      <c r="D2" s="3">
        <v>6.5</v>
      </c>
      <c r="E2" s="3">
        <v>6</v>
      </c>
      <c r="F2" s="3"/>
      <c r="G2" s="3" t="s">
        <v>2</v>
      </c>
      <c r="H2" s="3">
        <v>4.9000000000000004</v>
      </c>
      <c r="I2" s="3">
        <v>8</v>
      </c>
      <c r="J2" s="3">
        <v>7.5</v>
      </c>
      <c r="K2" s="3">
        <v>6</v>
      </c>
    </row>
    <row r="3" spans="1:11">
      <c r="A3" s="3" t="s">
        <v>23</v>
      </c>
      <c r="B3" s="3">
        <v>12.05</v>
      </c>
      <c r="C3" s="3">
        <v>6.55</v>
      </c>
      <c r="D3" s="3">
        <v>5.85</v>
      </c>
      <c r="E3" s="3">
        <v>5.7</v>
      </c>
      <c r="F3" s="3"/>
      <c r="G3" s="3" t="s">
        <v>3</v>
      </c>
      <c r="H3" s="3">
        <v>7</v>
      </c>
      <c r="I3" s="3">
        <v>8.4499999999999993</v>
      </c>
      <c r="J3" s="3">
        <v>8.75</v>
      </c>
      <c r="K3" s="3">
        <v>8.4</v>
      </c>
    </row>
    <row r="4" spans="1:11">
      <c r="A4" s="3" t="s">
        <v>24</v>
      </c>
      <c r="B4" s="3">
        <v>6</v>
      </c>
      <c r="C4" s="3">
        <v>6.3</v>
      </c>
      <c r="D4" s="3">
        <v>6.1</v>
      </c>
      <c r="E4" s="3">
        <v>5.0999999999999996</v>
      </c>
      <c r="F4" s="3"/>
      <c r="G4" s="3" t="s">
        <v>4</v>
      </c>
      <c r="H4" s="3">
        <v>2.9</v>
      </c>
      <c r="I4" s="3">
        <v>6</v>
      </c>
      <c r="J4" s="3">
        <v>6</v>
      </c>
      <c r="K4" s="3">
        <v>7.2</v>
      </c>
    </row>
    <row r="5" spans="1:11">
      <c r="A5" s="3" t="s">
        <v>22</v>
      </c>
      <c r="B5" s="3">
        <v>6.05</v>
      </c>
      <c r="C5" s="3">
        <v>6.1</v>
      </c>
      <c r="D5" s="3">
        <v>12.35</v>
      </c>
      <c r="E5" s="3">
        <v>6</v>
      </c>
      <c r="F5" s="3"/>
      <c r="G5" s="3" t="s">
        <v>25</v>
      </c>
      <c r="H5" s="3">
        <v>3.75</v>
      </c>
      <c r="I5" s="3">
        <v>3.6</v>
      </c>
      <c r="J5" s="3">
        <v>8.0500000000000007</v>
      </c>
      <c r="K5" s="3">
        <v>6.2</v>
      </c>
    </row>
    <row r="6" spans="1:11">
      <c r="A6" s="3" t="s">
        <v>26</v>
      </c>
      <c r="B6" s="3">
        <v>5.75</v>
      </c>
      <c r="C6" s="3">
        <v>4.8</v>
      </c>
      <c r="D6" s="3">
        <v>6.75</v>
      </c>
      <c r="E6" s="3">
        <v>9</v>
      </c>
      <c r="F6" s="3"/>
      <c r="G6" s="3" t="s">
        <v>27</v>
      </c>
      <c r="H6" s="3">
        <v>3.05</v>
      </c>
      <c r="I6" s="3">
        <v>3.05</v>
      </c>
      <c r="J6" s="3">
        <v>8.75</v>
      </c>
      <c r="K6" s="3">
        <v>13.1</v>
      </c>
    </row>
    <row r="7" spans="1:11">
      <c r="A7" s="3" t="s">
        <v>28</v>
      </c>
      <c r="B7" s="3">
        <v>6.8</v>
      </c>
      <c r="C7" s="3">
        <v>5.8</v>
      </c>
      <c r="D7" s="3">
        <v>7.1</v>
      </c>
      <c r="E7" s="3">
        <v>9.1999999999999993</v>
      </c>
      <c r="F7" s="3"/>
      <c r="G7" s="3" t="s">
        <v>29</v>
      </c>
      <c r="H7" s="3">
        <v>3.75</v>
      </c>
      <c r="I7" s="3">
        <v>4.5999999999999996</v>
      </c>
      <c r="J7" s="3">
        <v>7.25</v>
      </c>
      <c r="K7" s="3">
        <v>6.6</v>
      </c>
    </row>
    <row r="8" spans="1:11">
      <c r="A8" s="3" t="s">
        <v>30</v>
      </c>
      <c r="B8" s="3">
        <v>5.55</v>
      </c>
      <c r="C8" s="3">
        <v>5.05</v>
      </c>
      <c r="D8" s="3">
        <v>5.85</v>
      </c>
      <c r="E8" s="3">
        <v>8.1999999999999993</v>
      </c>
      <c r="F8" s="3"/>
      <c r="G8" s="3" t="s">
        <v>31</v>
      </c>
      <c r="H8" s="3">
        <v>3.75</v>
      </c>
      <c r="I8" s="3">
        <v>7.55</v>
      </c>
      <c r="J8" s="3">
        <v>6</v>
      </c>
      <c r="K8" s="3">
        <v>9.6999999999999993</v>
      </c>
    </row>
    <row r="9" spans="1:11">
      <c r="A9" s="3" t="s">
        <v>32</v>
      </c>
      <c r="B9" s="3">
        <v>6.6</v>
      </c>
      <c r="C9" s="3">
        <v>6.25</v>
      </c>
      <c r="D9" s="3">
        <v>6.75</v>
      </c>
      <c r="E9" s="3">
        <v>9</v>
      </c>
      <c r="F9" s="3"/>
      <c r="G9" s="3" t="s">
        <v>33</v>
      </c>
      <c r="H9" s="3">
        <v>2.5</v>
      </c>
      <c r="I9" s="3">
        <v>3.5</v>
      </c>
      <c r="J9" s="3">
        <v>6.5</v>
      </c>
      <c r="K9" s="3">
        <v>10.7</v>
      </c>
    </row>
    <row r="10" spans="1:11">
      <c r="A10" s="3" t="s">
        <v>34</v>
      </c>
      <c r="B10" s="3">
        <v>5.55</v>
      </c>
      <c r="C10" s="3">
        <v>5.7</v>
      </c>
      <c r="D10" s="3">
        <v>6.6</v>
      </c>
      <c r="E10" s="3">
        <v>8.1</v>
      </c>
      <c r="F10" s="3"/>
      <c r="G10" s="3" t="s">
        <v>35</v>
      </c>
      <c r="H10" s="3">
        <v>2.5499999999999998</v>
      </c>
      <c r="I10" s="3">
        <v>2.5499999999999998</v>
      </c>
      <c r="J10" s="3">
        <v>8.8000000000000007</v>
      </c>
      <c r="K10" s="3">
        <v>12</v>
      </c>
    </row>
    <row r="11" spans="1:11">
      <c r="A11" s="3" t="s">
        <v>36</v>
      </c>
      <c r="B11" s="3">
        <v>7.75</v>
      </c>
      <c r="C11" s="3">
        <v>5.9</v>
      </c>
      <c r="D11" s="3">
        <v>7.75</v>
      </c>
      <c r="E11" s="3">
        <v>9.6</v>
      </c>
      <c r="F11" s="3"/>
      <c r="G11" s="3" t="s">
        <v>37</v>
      </c>
      <c r="H11" s="3">
        <v>3.25</v>
      </c>
      <c r="I11" s="3">
        <v>3.15</v>
      </c>
      <c r="J11" s="3">
        <v>7.25</v>
      </c>
      <c r="K11" s="3">
        <v>8</v>
      </c>
    </row>
    <row r="12" spans="1:11">
      <c r="A12" s="3" t="s">
        <v>38</v>
      </c>
      <c r="B12" s="3">
        <v>6.1</v>
      </c>
      <c r="C12" s="3">
        <v>5.6</v>
      </c>
      <c r="D12" s="3">
        <v>6.65</v>
      </c>
      <c r="E12" s="3">
        <v>8.1999999999999993</v>
      </c>
      <c r="F12" s="3"/>
      <c r="G12" s="3" t="s">
        <v>5</v>
      </c>
      <c r="H12" s="3">
        <v>4.75</v>
      </c>
      <c r="I12" s="3">
        <v>5.85</v>
      </c>
      <c r="J12" s="3">
        <v>7.55</v>
      </c>
      <c r="K12" s="3">
        <v>11.5</v>
      </c>
    </row>
    <row r="13" spans="1:11">
      <c r="A13" s="3" t="s">
        <v>39</v>
      </c>
      <c r="B13" s="3">
        <v>6</v>
      </c>
      <c r="C13" s="3">
        <v>5.05</v>
      </c>
      <c r="D13" s="3">
        <v>6.1</v>
      </c>
      <c r="E13" s="3">
        <v>7</v>
      </c>
      <c r="F13" s="3"/>
      <c r="G13" s="3" t="s">
        <v>6</v>
      </c>
      <c r="H13" s="3">
        <v>5.55</v>
      </c>
      <c r="I13" s="3">
        <v>4.0999999999999996</v>
      </c>
      <c r="J13" s="3">
        <v>6.65</v>
      </c>
      <c r="K13" s="3">
        <v>9.1</v>
      </c>
    </row>
    <row r="14" spans="1:11">
      <c r="A14" s="3" t="s">
        <v>40</v>
      </c>
      <c r="B14" s="3">
        <v>5.6</v>
      </c>
      <c r="C14" s="3">
        <v>4.4000000000000004</v>
      </c>
      <c r="D14" s="3">
        <v>2.6</v>
      </c>
      <c r="E14" s="3">
        <v>6.1</v>
      </c>
      <c r="F14" s="3"/>
      <c r="G14" s="3" t="s">
        <v>7</v>
      </c>
      <c r="H14" s="3">
        <v>3.5</v>
      </c>
      <c r="I14" s="3">
        <v>4.5</v>
      </c>
      <c r="J14" s="3">
        <v>6.5</v>
      </c>
      <c r="K14" s="3">
        <v>11.8</v>
      </c>
    </row>
    <row r="15" spans="1:11">
      <c r="A15" s="3" t="s">
        <v>8</v>
      </c>
      <c r="B15" s="3">
        <v>7.5</v>
      </c>
      <c r="C15" s="3">
        <v>6.1</v>
      </c>
      <c r="D15" s="3">
        <v>5.75</v>
      </c>
      <c r="E15" s="3">
        <v>10.8</v>
      </c>
      <c r="F15" s="3"/>
      <c r="G15" s="3" t="s">
        <v>9</v>
      </c>
      <c r="H15" s="3">
        <v>4.55</v>
      </c>
      <c r="I15" s="3">
        <v>6.6</v>
      </c>
      <c r="J15" s="3">
        <v>6.1</v>
      </c>
      <c r="K15" s="3">
        <v>10.1</v>
      </c>
    </row>
    <row r="16" spans="1:11">
      <c r="A16" s="3" t="s">
        <v>10</v>
      </c>
      <c r="B16" s="3">
        <v>7.45</v>
      </c>
      <c r="C16" s="3">
        <v>5.75</v>
      </c>
      <c r="D16" s="3">
        <v>5.5</v>
      </c>
      <c r="E16" s="3">
        <v>5.4</v>
      </c>
      <c r="F16" s="3"/>
      <c r="G16" s="3" t="s">
        <v>11</v>
      </c>
      <c r="H16" s="3">
        <f>AVERAGE(H2:H15)</f>
        <v>3.9821428571428568</v>
      </c>
      <c r="I16" s="3">
        <f t="shared" ref="I16:K16" si="0">AVERAGE(I2:I15)</f>
        <v>5.1071428571428568</v>
      </c>
      <c r="J16" s="3">
        <f t="shared" si="0"/>
        <v>7.2607142857142852</v>
      </c>
      <c r="K16" s="3">
        <f t="shared" si="0"/>
        <v>9.3142857142857149</v>
      </c>
    </row>
    <row r="17" spans="1:11">
      <c r="A17" t="s">
        <v>11</v>
      </c>
      <c r="B17">
        <f t="shared" ref="B17:E17" si="1">AVERAGE(B2:B16)</f>
        <v>6.8533333333333326</v>
      </c>
      <c r="C17">
        <f t="shared" si="1"/>
        <v>5.6933333333333325</v>
      </c>
      <c r="D17">
        <f t="shared" si="1"/>
        <v>6.546666666666666</v>
      </c>
      <c r="E17">
        <f t="shared" si="1"/>
        <v>7.56</v>
      </c>
      <c r="G17" t="s">
        <v>12</v>
      </c>
      <c r="H17">
        <f>H18/SQRT(14)</f>
        <v>0.33592610806320672</v>
      </c>
      <c r="I17">
        <f t="shared" ref="I17:K17" si="2">I18/SQRT(14)</f>
        <v>0.52510744957101552</v>
      </c>
      <c r="J17">
        <f t="shared" si="2"/>
        <v>0.27361933990695136</v>
      </c>
      <c r="K17">
        <f t="shared" si="2"/>
        <v>0.62157696851355293</v>
      </c>
    </row>
    <row r="18" spans="1:11">
      <c r="A18" t="s">
        <v>12</v>
      </c>
      <c r="B18">
        <f t="shared" ref="B18:E18" si="3">B19/SQRT(15)</f>
        <v>0.43059943452804833</v>
      </c>
      <c r="C18">
        <f t="shared" si="3"/>
        <v>0.15787779079210937</v>
      </c>
      <c r="D18">
        <f t="shared" si="3"/>
        <v>0.50806511268749754</v>
      </c>
      <c r="E18">
        <f t="shared" si="3"/>
        <v>0.45823678636808823</v>
      </c>
      <c r="G18" t="s">
        <v>13</v>
      </c>
      <c r="H18">
        <f t="shared" ref="H18:K18" si="4">STDEV(H2:H15)</f>
        <v>1.2569204036449186</v>
      </c>
      <c r="I18">
        <f t="shared" si="4"/>
        <v>1.9647721675374152</v>
      </c>
      <c r="J18">
        <f t="shared" si="4"/>
        <v>1.0237898243270545</v>
      </c>
      <c r="K18">
        <f t="shared" si="4"/>
        <v>2.3257280556872888</v>
      </c>
    </row>
    <row r="19" spans="1:11">
      <c r="A19" t="s">
        <v>13</v>
      </c>
      <c r="B19">
        <f t="shared" ref="B19:E19" si="5">STDEV(B2:B16)</f>
        <v>1.6677044388134623</v>
      </c>
      <c r="C19">
        <f t="shared" si="5"/>
        <v>0.61145805447385826</v>
      </c>
      <c r="D19">
        <f t="shared" si="5"/>
        <v>1.9677277202276726</v>
      </c>
      <c r="E19">
        <f t="shared" si="5"/>
        <v>1.7747434422232116</v>
      </c>
      <c r="H19" s="2" t="s">
        <v>14</v>
      </c>
      <c r="I19">
        <v>0.3019</v>
      </c>
      <c r="J19">
        <v>6.0199999999999997E-2</v>
      </c>
      <c r="K19" s="2">
        <v>2.98E-2</v>
      </c>
    </row>
    <row r="20" spans="1:11">
      <c r="H20" t="s">
        <v>15</v>
      </c>
      <c r="I20" t="s">
        <v>16</v>
      </c>
      <c r="J20" t="s">
        <v>17</v>
      </c>
      <c r="K20" t="s">
        <v>15</v>
      </c>
    </row>
    <row r="27" spans="1:11">
      <c r="B27" t="s">
        <v>20</v>
      </c>
      <c r="C27" t="s">
        <v>21</v>
      </c>
      <c r="D27" t="s">
        <v>0</v>
      </c>
      <c r="E27" t="s">
        <v>1</v>
      </c>
    </row>
    <row r="28" spans="1:11">
      <c r="A28" t="s">
        <v>18</v>
      </c>
      <c r="B28">
        <v>6.8533333333333326</v>
      </c>
      <c r="C28">
        <v>5.6933333333333325</v>
      </c>
      <c r="D28">
        <v>6.546666666666666</v>
      </c>
      <c r="E28">
        <v>7.56</v>
      </c>
    </row>
    <row r="29" spans="1:11">
      <c r="A29" t="s">
        <v>19</v>
      </c>
      <c r="B29">
        <v>3.9821428571428568</v>
      </c>
      <c r="C29">
        <v>5.1071428571428568</v>
      </c>
      <c r="D29">
        <v>7.2607142857142852</v>
      </c>
      <c r="E29">
        <v>9.3142857142857149</v>
      </c>
    </row>
    <row r="30" spans="1:11">
      <c r="A30" t="s">
        <v>42</v>
      </c>
      <c r="B30">
        <v>0.43059943452804833</v>
      </c>
      <c r="C30">
        <v>0.15787779079210937</v>
      </c>
      <c r="D30">
        <v>0.50806511268749754</v>
      </c>
      <c r="E30">
        <v>0.45823678636808823</v>
      </c>
    </row>
    <row r="31" spans="1:11">
      <c r="A31" t="s">
        <v>43</v>
      </c>
      <c r="B31">
        <v>0.33592610806320672</v>
      </c>
      <c r="C31">
        <v>0.52510744957101552</v>
      </c>
      <c r="D31">
        <v>0.27361933990695136</v>
      </c>
      <c r="E31">
        <v>0.62157696851355293</v>
      </c>
    </row>
  </sheetData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Raw data  to S1 Figure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Shiro Tochitani</dc:creator>
  <cp:lastModifiedBy>Shiro Tochitani</cp:lastModifiedBy>
  <dcterms:created xsi:type="dcterms:W3CDTF">2015-05-05T06:03:25Z</dcterms:created>
  <dcterms:modified xsi:type="dcterms:W3CDTF">2015-08-14T11:27:19Z</dcterms:modified>
</cp:coreProperties>
</file>