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4835" yWindow="1320" windowWidth="13815" windowHeight="1599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C35" i="1"/>
  <c r="D34" i="1"/>
  <c r="C34" i="1"/>
  <c r="B35" i="1"/>
  <c r="B34" i="1"/>
  <c r="D32" i="1"/>
  <c r="C32" i="1"/>
  <c r="B32" i="1"/>
  <c r="C31" i="1"/>
  <c r="B31" i="1"/>
  <c r="D16" i="1"/>
  <c r="D15" i="1"/>
  <c r="C16" i="1"/>
  <c r="C15" i="1"/>
  <c r="B16" i="1"/>
  <c r="B15" i="1"/>
  <c r="D13" i="1"/>
  <c r="D12" i="1"/>
  <c r="C13" i="1"/>
  <c r="C12" i="1"/>
  <c r="B13" i="1"/>
  <c r="B12" i="1"/>
</calcChain>
</file>

<file path=xl/sharedStrings.xml><?xml version="1.0" encoding="utf-8"?>
<sst xmlns="http://schemas.openxmlformats.org/spreadsheetml/2006/main" count="25" uniqueCount="11">
  <si>
    <t>WT</t>
  </si>
  <si>
    <t>tom20Δ</t>
  </si>
  <si>
    <t>Average</t>
  </si>
  <si>
    <t>WT + SEM</t>
  </si>
  <si>
    <t>tom20Δ+SEM</t>
  </si>
  <si>
    <t>Time (min)</t>
  </si>
  <si>
    <t>WT + Trypsin</t>
  </si>
  <si>
    <t>WT - Trypsin</t>
  </si>
  <si>
    <t>WT - Trypsin + SEM</t>
  </si>
  <si>
    <t>WT + Trypsin + SEM</t>
  </si>
  <si>
    <t>S1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</si>
</sst>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3" fillId="0" borderId="0" xfId="0" applyFont="1"/>
    <xf numFmtId="0" fontId="4" fillId="0" borderId="0" xfId="0" applyFont="1"/>
  </cellXfs>
  <cellStyles count="3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G7" sqref="G7"/>
    </sheetView>
  </sheetViews>
  <sheetFormatPr baseColWidth="10" defaultRowHeight="15.75" x14ac:dyDescent="0.25"/>
  <cols>
    <col min="1" max="1" width="13.375" customWidth="1"/>
  </cols>
  <sheetData>
    <row r="1" spans="1:5" x14ac:dyDescent="0.25">
      <c r="A1" s="2" t="s">
        <v>10</v>
      </c>
      <c r="B1">
        <v>1</v>
      </c>
      <c r="C1">
        <v>2</v>
      </c>
      <c r="D1">
        <v>5</v>
      </c>
      <c r="E1" t="s">
        <v>5</v>
      </c>
    </row>
    <row r="2" spans="1:5" x14ac:dyDescent="0.25">
      <c r="A2" t="s">
        <v>0</v>
      </c>
      <c r="B2">
        <v>65.33</v>
      </c>
      <c r="C2">
        <v>73.400000000000006</v>
      </c>
      <c r="D2">
        <v>100</v>
      </c>
    </row>
    <row r="3" spans="1:5" x14ac:dyDescent="0.25">
      <c r="A3" t="s">
        <v>1</v>
      </c>
      <c r="B3">
        <v>58.21</v>
      </c>
      <c r="C3">
        <v>67.77</v>
      </c>
      <c r="D3">
        <v>73.77</v>
      </c>
    </row>
    <row r="5" spans="1:5" x14ac:dyDescent="0.25">
      <c r="A5" t="s">
        <v>0</v>
      </c>
      <c r="B5">
        <v>58.07</v>
      </c>
      <c r="C5">
        <v>79.09</v>
      </c>
      <c r="D5">
        <v>100</v>
      </c>
    </row>
    <row r="6" spans="1:5" x14ac:dyDescent="0.25">
      <c r="A6" t="s">
        <v>1</v>
      </c>
      <c r="B6">
        <v>59.66</v>
      </c>
      <c r="C6">
        <v>74.36</v>
      </c>
      <c r="D6">
        <v>95.11</v>
      </c>
    </row>
    <row r="8" spans="1:5" x14ac:dyDescent="0.25">
      <c r="A8" t="s">
        <v>0</v>
      </c>
      <c r="B8">
        <v>64.739999999999995</v>
      </c>
      <c r="C8">
        <v>74.31</v>
      </c>
      <c r="D8">
        <v>100</v>
      </c>
    </row>
    <row r="9" spans="1:5" x14ac:dyDescent="0.25">
      <c r="A9" t="s">
        <v>1</v>
      </c>
      <c r="B9">
        <v>64.260000000000005</v>
      </c>
      <c r="C9">
        <v>77.64</v>
      </c>
      <c r="D9">
        <v>124.95</v>
      </c>
    </row>
    <row r="11" spans="1:5" x14ac:dyDescent="0.25">
      <c r="A11" t="s">
        <v>2</v>
      </c>
    </row>
    <row r="12" spans="1:5" x14ac:dyDescent="0.25">
      <c r="A12" t="s">
        <v>0</v>
      </c>
      <c r="B12">
        <f t="shared" ref="B12:D13" si="0">(B2+B5+B8)/3</f>
        <v>62.713333333333331</v>
      </c>
      <c r="C12">
        <f t="shared" si="0"/>
        <v>75.600000000000009</v>
      </c>
      <c r="D12">
        <f t="shared" si="0"/>
        <v>100</v>
      </c>
    </row>
    <row r="13" spans="1:5" x14ac:dyDescent="0.25">
      <c r="A13" t="s">
        <v>1</v>
      </c>
      <c r="B13">
        <f t="shared" si="0"/>
        <v>60.71</v>
      </c>
      <c r="C13">
        <f t="shared" si="0"/>
        <v>73.256666666666661</v>
      </c>
      <c r="D13">
        <f t="shared" si="0"/>
        <v>97.943333333333328</v>
      </c>
    </row>
    <row r="15" spans="1:5" x14ac:dyDescent="0.25">
      <c r="A15" t="s">
        <v>3</v>
      </c>
      <c r="B15">
        <f t="shared" ref="B15:D16" si="1">STDEV(B2,B5,B8)/1.73</f>
        <v>2.3306651793424793</v>
      </c>
      <c r="C15">
        <f t="shared" si="1"/>
        <v>1.7667542827587435</v>
      </c>
      <c r="D15">
        <f t="shared" si="1"/>
        <v>0</v>
      </c>
    </row>
    <row r="16" spans="1:5" x14ac:dyDescent="0.25">
      <c r="A16" t="s">
        <v>4</v>
      </c>
      <c r="B16">
        <f t="shared" si="1"/>
        <v>1.8258486094898385</v>
      </c>
      <c r="C16">
        <f t="shared" si="1"/>
        <v>2.905579363485574</v>
      </c>
      <c r="D16">
        <f t="shared" si="1"/>
        <v>14.859752131069262</v>
      </c>
    </row>
    <row r="20" spans="1:5" x14ac:dyDescent="0.25">
      <c r="B20">
        <v>1</v>
      </c>
      <c r="C20">
        <v>2</v>
      </c>
      <c r="D20">
        <v>5</v>
      </c>
      <c r="E20" t="s">
        <v>5</v>
      </c>
    </row>
    <row r="21" spans="1:5" x14ac:dyDescent="0.25">
      <c r="A21" t="s">
        <v>7</v>
      </c>
      <c r="B21">
        <v>61.33</v>
      </c>
      <c r="C21">
        <v>76.88</v>
      </c>
      <c r="D21">
        <v>100</v>
      </c>
    </row>
    <row r="22" spans="1:5" x14ac:dyDescent="0.25">
      <c r="A22" t="s">
        <v>6</v>
      </c>
      <c r="B22">
        <v>52.52</v>
      </c>
      <c r="C22">
        <v>61.93</v>
      </c>
      <c r="D22">
        <v>72.52</v>
      </c>
    </row>
    <row r="24" spans="1:5" x14ac:dyDescent="0.25">
      <c r="A24" t="s">
        <v>7</v>
      </c>
      <c r="B24">
        <v>62.43</v>
      </c>
      <c r="C24">
        <v>89.12</v>
      </c>
      <c r="D24">
        <v>100</v>
      </c>
    </row>
    <row r="25" spans="1:5" x14ac:dyDescent="0.25">
      <c r="A25" t="s">
        <v>6</v>
      </c>
      <c r="B25">
        <v>39.369999999999997</v>
      </c>
      <c r="C25">
        <v>39.31</v>
      </c>
      <c r="D25">
        <v>41.97</v>
      </c>
    </row>
    <row r="27" spans="1:5" x14ac:dyDescent="0.25">
      <c r="A27" t="s">
        <v>7</v>
      </c>
      <c r="B27">
        <v>54.12</v>
      </c>
      <c r="C27">
        <v>83.57</v>
      </c>
      <c r="D27">
        <v>100</v>
      </c>
    </row>
    <row r="28" spans="1:5" x14ac:dyDescent="0.25">
      <c r="A28" t="s">
        <v>6</v>
      </c>
      <c r="B28">
        <v>44.6</v>
      </c>
      <c r="C28">
        <v>52.71</v>
      </c>
      <c r="D28">
        <v>67.209999999999994</v>
      </c>
    </row>
    <row r="30" spans="1:5" x14ac:dyDescent="0.25">
      <c r="A30" t="s">
        <v>2</v>
      </c>
    </row>
    <row r="31" spans="1:5" x14ac:dyDescent="0.25">
      <c r="A31" t="s">
        <v>7</v>
      </c>
      <c r="B31">
        <f>(B21+B24+B27)/3</f>
        <v>59.293333333333329</v>
      </c>
      <c r="C31">
        <f>(C21+C24+C27)/3</f>
        <v>83.19</v>
      </c>
      <c r="D31">
        <v>100</v>
      </c>
    </row>
    <row r="32" spans="1:5" x14ac:dyDescent="0.25">
      <c r="A32" t="s">
        <v>6</v>
      </c>
      <c r="B32">
        <f>(B22+B25+B28)/3</f>
        <v>45.49666666666667</v>
      </c>
      <c r="C32">
        <f>(C22+C25+C28)/3</f>
        <v>51.31666666666667</v>
      </c>
      <c r="D32">
        <f>(D22+D25+D28)/3</f>
        <v>60.566666666666663</v>
      </c>
    </row>
    <row r="34" spans="1:4" x14ac:dyDescent="0.25">
      <c r="A34" t="s">
        <v>8</v>
      </c>
      <c r="B34">
        <f>STDEV(B21,B24,B27)/1.73</f>
        <v>2.6091741119309875</v>
      </c>
      <c r="C34">
        <f t="shared" ref="C34:D34" si="2">STDEV(C21,C24,C27)/1.73</f>
        <v>3.5426830360602577</v>
      </c>
      <c r="D34">
        <f t="shared" si="2"/>
        <v>0</v>
      </c>
    </row>
    <row r="35" spans="1:4" x14ac:dyDescent="0.25">
      <c r="A35" s="1" t="s">
        <v>9</v>
      </c>
      <c r="B35">
        <f>STDEV(B22,B25,B28)/1.73</f>
        <v>3.8269926849380584</v>
      </c>
      <c r="C35">
        <f t="shared" ref="C35:D35" si="3">STDEV(C22,C25,C28)/1.73</f>
        <v>6.574674653436027</v>
      </c>
      <c r="D35">
        <f t="shared" si="3"/>
        <v>9.4350069911205843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>ZBMZ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 Meisinger</dc:creator>
  <cp:lastModifiedBy>Dr. Arnim Weber</cp:lastModifiedBy>
  <dcterms:created xsi:type="dcterms:W3CDTF">2014-07-15T17:43:53Z</dcterms:created>
  <dcterms:modified xsi:type="dcterms:W3CDTF">2015-03-13T15:20:31Z</dcterms:modified>
</cp:coreProperties>
</file>