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6608" windowHeight="9432"/>
  </bookViews>
  <sheets>
    <sheet name="Table S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 l="1"/>
  <c r="C3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4" s="1"/>
  <c r="C33" l="1"/>
  <c r="D3"/>
  <c r="F3" s="1"/>
  <c r="D4"/>
  <c r="F4" s="1"/>
  <c r="D5"/>
  <c r="F5" s="1"/>
  <c r="D6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F33" l="1"/>
  <c r="D33"/>
  <c r="E34" l="1"/>
  <c r="D34"/>
</calcChain>
</file>

<file path=xl/sharedStrings.xml><?xml version="1.0" encoding="utf-8"?>
<sst xmlns="http://schemas.openxmlformats.org/spreadsheetml/2006/main" count="9" uniqueCount="9">
  <si>
    <t>SNO</t>
  </si>
  <si>
    <t>Sorting Length</t>
  </si>
  <si>
    <t>Average</t>
  </si>
  <si>
    <t>% Change</t>
  </si>
  <si>
    <t xml:space="preserve">TT on Local SMD  </t>
  </si>
  <si>
    <t xml:space="preserve">TT in Traditional Computational Offloading </t>
  </si>
  <si>
    <t>TT in DCOF Based Computational Offloading</t>
  </si>
  <si>
    <t>Difference in TT</t>
  </si>
  <si>
    <t xml:space="preserve">Table S1: Comparison of Application Processing Time (ms)  of the Sort Service Component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</si>
</sst>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70197842916701"/>
          <c:y val="4.0612777635523123E-2"/>
          <c:w val="0.84940514788592558"/>
          <c:h val="0.75890317160355125"/>
        </c:manualLayout>
      </c:layout>
      <c:lineChart>
        <c:grouping val="standard"/>
        <c:ser>
          <c:idx val="0"/>
          <c:order val="0"/>
          <c:tx>
            <c:strRef>
              <c:f>'Table S1'!$C$2</c:f>
              <c:strCache>
                <c:ptCount val="1"/>
                <c:pt idx="0">
                  <c:v>TT on Local SMD  </c:v>
                </c:pt>
              </c:strCache>
            </c:strRef>
          </c:tx>
          <c:spPr>
            <a:ln w="19050"/>
          </c:spPr>
          <c:marker>
            <c:symbol val="x"/>
            <c:size val="2"/>
          </c:marker>
          <c:cat>
            <c:numRef>
              <c:f>'Table S1'!$B$3:$B$32</c:f>
              <c:numCache>
                <c:formatCode>General</c:formatCode>
                <c:ptCount val="30"/>
                <c:pt idx="0">
                  <c:v>11000</c:v>
                </c:pt>
                <c:pt idx="1">
                  <c:v>12000</c:v>
                </c:pt>
                <c:pt idx="2">
                  <c:v>13000</c:v>
                </c:pt>
                <c:pt idx="3">
                  <c:v>14000</c:v>
                </c:pt>
                <c:pt idx="4">
                  <c:v>15000</c:v>
                </c:pt>
                <c:pt idx="5">
                  <c:v>16000</c:v>
                </c:pt>
                <c:pt idx="6">
                  <c:v>17000</c:v>
                </c:pt>
                <c:pt idx="7">
                  <c:v>18000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  <c:pt idx="12">
                  <c:v>23000</c:v>
                </c:pt>
                <c:pt idx="13">
                  <c:v>24000</c:v>
                </c:pt>
                <c:pt idx="14">
                  <c:v>25000</c:v>
                </c:pt>
                <c:pt idx="15">
                  <c:v>26000</c:v>
                </c:pt>
                <c:pt idx="16">
                  <c:v>27000</c:v>
                </c:pt>
                <c:pt idx="17">
                  <c:v>28000</c:v>
                </c:pt>
                <c:pt idx="18">
                  <c:v>29000</c:v>
                </c:pt>
                <c:pt idx="19">
                  <c:v>30000</c:v>
                </c:pt>
                <c:pt idx="20">
                  <c:v>31000</c:v>
                </c:pt>
                <c:pt idx="21">
                  <c:v>32000</c:v>
                </c:pt>
                <c:pt idx="22">
                  <c:v>33000</c:v>
                </c:pt>
                <c:pt idx="23">
                  <c:v>34000</c:v>
                </c:pt>
                <c:pt idx="24">
                  <c:v>35000</c:v>
                </c:pt>
                <c:pt idx="25">
                  <c:v>36000</c:v>
                </c:pt>
                <c:pt idx="26">
                  <c:v>37000</c:v>
                </c:pt>
                <c:pt idx="27">
                  <c:v>38000</c:v>
                </c:pt>
                <c:pt idx="28">
                  <c:v>39000</c:v>
                </c:pt>
                <c:pt idx="29">
                  <c:v>40000</c:v>
                </c:pt>
              </c:numCache>
            </c:numRef>
          </c:cat>
          <c:val>
            <c:numRef>
              <c:f>'Table S1'!$C$3:$C$32</c:f>
              <c:numCache>
                <c:formatCode>General</c:formatCode>
                <c:ptCount val="30"/>
                <c:pt idx="0">
                  <c:v>4876</c:v>
                </c:pt>
                <c:pt idx="1">
                  <c:v>5510</c:v>
                </c:pt>
                <c:pt idx="2">
                  <c:v>6566</c:v>
                </c:pt>
                <c:pt idx="3">
                  <c:v>6989</c:v>
                </c:pt>
                <c:pt idx="4">
                  <c:v>7406</c:v>
                </c:pt>
                <c:pt idx="5">
                  <c:v>7450</c:v>
                </c:pt>
                <c:pt idx="6">
                  <c:v>10414</c:v>
                </c:pt>
                <c:pt idx="7">
                  <c:v>11457</c:v>
                </c:pt>
                <c:pt idx="8">
                  <c:v>11857</c:v>
                </c:pt>
                <c:pt idx="9">
                  <c:v>13221</c:v>
                </c:pt>
                <c:pt idx="10">
                  <c:v>13774</c:v>
                </c:pt>
                <c:pt idx="11">
                  <c:v>14410</c:v>
                </c:pt>
                <c:pt idx="12">
                  <c:v>15579</c:v>
                </c:pt>
                <c:pt idx="13">
                  <c:v>16059</c:v>
                </c:pt>
                <c:pt idx="14">
                  <c:v>16950</c:v>
                </c:pt>
                <c:pt idx="15">
                  <c:v>17764</c:v>
                </c:pt>
                <c:pt idx="16">
                  <c:v>18421</c:v>
                </c:pt>
                <c:pt idx="17">
                  <c:v>19176</c:v>
                </c:pt>
                <c:pt idx="18">
                  <c:v>20179</c:v>
                </c:pt>
                <c:pt idx="19">
                  <c:v>20987</c:v>
                </c:pt>
                <c:pt idx="20">
                  <c:v>21600</c:v>
                </c:pt>
                <c:pt idx="21">
                  <c:v>22565</c:v>
                </c:pt>
                <c:pt idx="22">
                  <c:v>24701</c:v>
                </c:pt>
                <c:pt idx="23">
                  <c:v>25687</c:v>
                </c:pt>
                <c:pt idx="24">
                  <c:v>25825</c:v>
                </c:pt>
                <c:pt idx="25">
                  <c:v>26432</c:v>
                </c:pt>
                <c:pt idx="26">
                  <c:v>26910</c:v>
                </c:pt>
                <c:pt idx="27">
                  <c:v>28859</c:v>
                </c:pt>
                <c:pt idx="28">
                  <c:v>29968</c:v>
                </c:pt>
                <c:pt idx="29">
                  <c:v>31207</c:v>
                </c:pt>
              </c:numCache>
            </c:numRef>
          </c:val>
        </c:ser>
        <c:ser>
          <c:idx val="1"/>
          <c:order val="1"/>
          <c:tx>
            <c:strRef>
              <c:f>'Table S1'!$D$2</c:f>
              <c:strCache>
                <c:ptCount val="1"/>
                <c:pt idx="0">
                  <c:v>TT in DCOF Based Computational Offloading</c:v>
                </c:pt>
              </c:strCache>
            </c:strRef>
          </c:tx>
          <c:spPr>
            <a:ln w="19050"/>
          </c:spPr>
          <c:marker>
            <c:symbol val="circle"/>
            <c:size val="2"/>
          </c:marker>
          <c:cat>
            <c:numRef>
              <c:f>'Table S1'!$B$3:$B$32</c:f>
              <c:numCache>
                <c:formatCode>General</c:formatCode>
                <c:ptCount val="30"/>
                <c:pt idx="0">
                  <c:v>11000</c:v>
                </c:pt>
                <c:pt idx="1">
                  <c:v>12000</c:v>
                </c:pt>
                <c:pt idx="2">
                  <c:v>13000</c:v>
                </c:pt>
                <c:pt idx="3">
                  <c:v>14000</c:v>
                </c:pt>
                <c:pt idx="4">
                  <c:v>15000</c:v>
                </c:pt>
                <c:pt idx="5">
                  <c:v>16000</c:v>
                </c:pt>
                <c:pt idx="6">
                  <c:v>17000</c:v>
                </c:pt>
                <c:pt idx="7">
                  <c:v>18000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  <c:pt idx="12">
                  <c:v>23000</c:v>
                </c:pt>
                <c:pt idx="13">
                  <c:v>24000</c:v>
                </c:pt>
                <c:pt idx="14">
                  <c:v>25000</c:v>
                </c:pt>
                <c:pt idx="15">
                  <c:v>26000</c:v>
                </c:pt>
                <c:pt idx="16">
                  <c:v>27000</c:v>
                </c:pt>
                <c:pt idx="17">
                  <c:v>28000</c:v>
                </c:pt>
                <c:pt idx="18">
                  <c:v>29000</c:v>
                </c:pt>
                <c:pt idx="19">
                  <c:v>30000</c:v>
                </c:pt>
                <c:pt idx="20">
                  <c:v>31000</c:v>
                </c:pt>
                <c:pt idx="21">
                  <c:v>32000</c:v>
                </c:pt>
                <c:pt idx="22">
                  <c:v>33000</c:v>
                </c:pt>
                <c:pt idx="23">
                  <c:v>34000</c:v>
                </c:pt>
                <c:pt idx="24">
                  <c:v>35000</c:v>
                </c:pt>
                <c:pt idx="25">
                  <c:v>36000</c:v>
                </c:pt>
                <c:pt idx="26">
                  <c:v>37000</c:v>
                </c:pt>
                <c:pt idx="27">
                  <c:v>38000</c:v>
                </c:pt>
                <c:pt idx="28">
                  <c:v>39000</c:v>
                </c:pt>
                <c:pt idx="29">
                  <c:v>40000</c:v>
                </c:pt>
              </c:numCache>
            </c:numRef>
          </c:cat>
          <c:val>
            <c:numRef>
              <c:f>'Table S1'!$D$3:$D$32</c:f>
              <c:numCache>
                <c:formatCode>General</c:formatCode>
                <c:ptCount val="30"/>
                <c:pt idx="0">
                  <c:v>2559</c:v>
                </c:pt>
                <c:pt idx="1">
                  <c:v>2902</c:v>
                </c:pt>
                <c:pt idx="2">
                  <c:v>3132</c:v>
                </c:pt>
                <c:pt idx="3">
                  <c:v>3345</c:v>
                </c:pt>
                <c:pt idx="4">
                  <c:v>3494</c:v>
                </c:pt>
                <c:pt idx="5">
                  <c:v>3757</c:v>
                </c:pt>
                <c:pt idx="6">
                  <c:v>3888</c:v>
                </c:pt>
                <c:pt idx="7">
                  <c:v>4379</c:v>
                </c:pt>
                <c:pt idx="8">
                  <c:v>4579</c:v>
                </c:pt>
                <c:pt idx="9">
                  <c:v>4864</c:v>
                </c:pt>
                <c:pt idx="10">
                  <c:v>5222</c:v>
                </c:pt>
                <c:pt idx="11">
                  <c:v>5461</c:v>
                </c:pt>
                <c:pt idx="12">
                  <c:v>5838</c:v>
                </c:pt>
                <c:pt idx="13">
                  <c:v>6171</c:v>
                </c:pt>
                <c:pt idx="14">
                  <c:v>6770</c:v>
                </c:pt>
                <c:pt idx="15">
                  <c:v>6844</c:v>
                </c:pt>
                <c:pt idx="16">
                  <c:v>7377</c:v>
                </c:pt>
                <c:pt idx="17">
                  <c:v>7885</c:v>
                </c:pt>
                <c:pt idx="18">
                  <c:v>8436</c:v>
                </c:pt>
                <c:pt idx="19">
                  <c:v>8525</c:v>
                </c:pt>
                <c:pt idx="20">
                  <c:v>8989</c:v>
                </c:pt>
                <c:pt idx="21">
                  <c:v>9378</c:v>
                </c:pt>
                <c:pt idx="22">
                  <c:v>10042</c:v>
                </c:pt>
                <c:pt idx="23">
                  <c:v>10328</c:v>
                </c:pt>
                <c:pt idx="24">
                  <c:v>10790</c:v>
                </c:pt>
                <c:pt idx="25">
                  <c:v>10914</c:v>
                </c:pt>
                <c:pt idx="26">
                  <c:v>11704</c:v>
                </c:pt>
                <c:pt idx="27">
                  <c:v>12537</c:v>
                </c:pt>
                <c:pt idx="28">
                  <c:v>13182</c:v>
                </c:pt>
                <c:pt idx="29">
                  <c:v>13416</c:v>
                </c:pt>
              </c:numCache>
            </c:numRef>
          </c:val>
        </c:ser>
        <c:ser>
          <c:idx val="2"/>
          <c:order val="2"/>
          <c:tx>
            <c:strRef>
              <c:f>'Table S1'!$E$2</c:f>
              <c:strCache>
                <c:ptCount val="1"/>
                <c:pt idx="0">
                  <c:v>TT in Traditional Computational Offloading </c:v>
                </c:pt>
              </c:strCache>
            </c:strRef>
          </c:tx>
          <c:spPr>
            <a:ln w="19050"/>
          </c:spPr>
          <c:marker>
            <c:symbol val="diamond"/>
            <c:size val="2"/>
          </c:marker>
          <c:cat>
            <c:numRef>
              <c:f>'Table S1'!$B$3:$B$32</c:f>
              <c:numCache>
                <c:formatCode>General</c:formatCode>
                <c:ptCount val="30"/>
                <c:pt idx="0">
                  <c:v>11000</c:v>
                </c:pt>
                <c:pt idx="1">
                  <c:v>12000</c:v>
                </c:pt>
                <c:pt idx="2">
                  <c:v>13000</c:v>
                </c:pt>
                <c:pt idx="3">
                  <c:v>14000</c:v>
                </c:pt>
                <c:pt idx="4">
                  <c:v>15000</c:v>
                </c:pt>
                <c:pt idx="5">
                  <c:v>16000</c:v>
                </c:pt>
                <c:pt idx="6">
                  <c:v>17000</c:v>
                </c:pt>
                <c:pt idx="7">
                  <c:v>18000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  <c:pt idx="12">
                  <c:v>23000</c:v>
                </c:pt>
                <c:pt idx="13">
                  <c:v>24000</c:v>
                </c:pt>
                <c:pt idx="14">
                  <c:v>25000</c:v>
                </c:pt>
                <c:pt idx="15">
                  <c:v>26000</c:v>
                </c:pt>
                <c:pt idx="16">
                  <c:v>27000</c:v>
                </c:pt>
                <c:pt idx="17">
                  <c:v>28000</c:v>
                </c:pt>
                <c:pt idx="18">
                  <c:v>29000</c:v>
                </c:pt>
                <c:pt idx="19">
                  <c:v>30000</c:v>
                </c:pt>
                <c:pt idx="20">
                  <c:v>31000</c:v>
                </c:pt>
                <c:pt idx="21">
                  <c:v>32000</c:v>
                </c:pt>
                <c:pt idx="22">
                  <c:v>33000</c:v>
                </c:pt>
                <c:pt idx="23">
                  <c:v>34000</c:v>
                </c:pt>
                <c:pt idx="24">
                  <c:v>35000</c:v>
                </c:pt>
                <c:pt idx="25">
                  <c:v>36000</c:v>
                </c:pt>
                <c:pt idx="26">
                  <c:v>37000</c:v>
                </c:pt>
                <c:pt idx="27">
                  <c:v>38000</c:v>
                </c:pt>
                <c:pt idx="28">
                  <c:v>39000</c:v>
                </c:pt>
                <c:pt idx="29">
                  <c:v>40000</c:v>
                </c:pt>
              </c:numCache>
            </c:numRef>
          </c:cat>
          <c:val>
            <c:numRef>
              <c:f>'Table S1'!$E$3:$E$32</c:f>
              <c:numCache>
                <c:formatCode>General</c:formatCode>
                <c:ptCount val="30"/>
                <c:pt idx="0">
                  <c:v>24331</c:v>
                </c:pt>
                <c:pt idx="1">
                  <c:v>28267</c:v>
                </c:pt>
                <c:pt idx="2">
                  <c:v>31609</c:v>
                </c:pt>
                <c:pt idx="3">
                  <c:v>35115</c:v>
                </c:pt>
                <c:pt idx="4">
                  <c:v>37010</c:v>
                </c:pt>
                <c:pt idx="5">
                  <c:v>38571</c:v>
                </c:pt>
                <c:pt idx="6">
                  <c:v>42244</c:v>
                </c:pt>
                <c:pt idx="7">
                  <c:v>47714</c:v>
                </c:pt>
                <c:pt idx="8">
                  <c:v>49481</c:v>
                </c:pt>
                <c:pt idx="9">
                  <c:v>54599</c:v>
                </c:pt>
                <c:pt idx="10">
                  <c:v>58953</c:v>
                </c:pt>
                <c:pt idx="11">
                  <c:v>63141</c:v>
                </c:pt>
                <c:pt idx="12">
                  <c:v>69280</c:v>
                </c:pt>
                <c:pt idx="13">
                  <c:v>73368</c:v>
                </c:pt>
                <c:pt idx="14">
                  <c:v>76615</c:v>
                </c:pt>
                <c:pt idx="15">
                  <c:v>81668</c:v>
                </c:pt>
                <c:pt idx="16">
                  <c:v>87634</c:v>
                </c:pt>
                <c:pt idx="17">
                  <c:v>92439</c:v>
                </c:pt>
                <c:pt idx="18">
                  <c:v>97729</c:v>
                </c:pt>
                <c:pt idx="19">
                  <c:v>107042</c:v>
                </c:pt>
                <c:pt idx="20">
                  <c:v>119084</c:v>
                </c:pt>
                <c:pt idx="21">
                  <c:v>120380</c:v>
                </c:pt>
                <c:pt idx="22">
                  <c:v>124931</c:v>
                </c:pt>
                <c:pt idx="23">
                  <c:v>128864</c:v>
                </c:pt>
                <c:pt idx="24">
                  <c:v>135006</c:v>
                </c:pt>
                <c:pt idx="25">
                  <c:v>139564</c:v>
                </c:pt>
                <c:pt idx="26">
                  <c:v>148009</c:v>
                </c:pt>
                <c:pt idx="27">
                  <c:v>154216</c:v>
                </c:pt>
                <c:pt idx="28">
                  <c:v>157490</c:v>
                </c:pt>
                <c:pt idx="29">
                  <c:v>166457</c:v>
                </c:pt>
              </c:numCache>
            </c:numRef>
          </c:val>
        </c:ser>
        <c:marker val="1"/>
        <c:axId val="59565952"/>
        <c:axId val="65343872"/>
      </c:lineChart>
      <c:catAx>
        <c:axId val="59565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 the Sorting List</a:t>
                </a:r>
              </a:p>
            </c:rich>
          </c:tx>
          <c:layout>
            <c:manualLayout>
              <c:xMode val="edge"/>
              <c:yMode val="edge"/>
              <c:x val="0.43206378614437935"/>
              <c:y val="0.91774112373205552"/>
            </c:manualLayout>
          </c:layout>
        </c:title>
        <c:numFmt formatCode="General" sourceLinked="1"/>
        <c:tickLblPos val="nextTo"/>
        <c:crossAx val="65343872"/>
        <c:crosses val="autoZero"/>
        <c:auto val="1"/>
        <c:lblAlgn val="ctr"/>
        <c:lblOffset val="100"/>
      </c:catAx>
      <c:valAx>
        <c:axId val="653438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Turnaround Time(ms)</a:t>
                </a:r>
              </a:p>
            </c:rich>
          </c:tx>
          <c:layout>
            <c:manualLayout>
              <c:xMode val="edge"/>
              <c:yMode val="edge"/>
              <c:x val="5.1081850062859751E-4"/>
              <c:y val="0.25066427011373865"/>
            </c:manualLayout>
          </c:layout>
        </c:title>
        <c:numFmt formatCode="General" sourceLinked="1"/>
        <c:tickLblPos val="nextTo"/>
        <c:crossAx val="5956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14750362087092"/>
          <c:y val="3.1018792768997192E-2"/>
          <c:w val="0.44801223376489741"/>
          <c:h val="0.2876359041468925"/>
        </c:manualLayout>
      </c:layout>
    </c:legend>
    <c:plotVisOnly val="1"/>
    <c:dispBlanksAs val="gap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3</xdr:row>
      <xdr:rowOff>138112</xdr:rowOff>
    </xdr:from>
    <xdr:to>
      <xdr:col>17</xdr:col>
      <xdr:colOff>76200</xdr:colOff>
      <xdr:row>20</xdr:row>
      <xdr:rowOff>190501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D/PhD%20Thesis/Chapters/chapter%205/Evalution/Comparison/Time/Comparison%20of%20APT%20in%20Local%20and%20Runtime%20Offload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HD/PhD%20Thesis/Chapters/chapter%205/Evalution/Comparison/Time/Comparison%20of%20APT%20in%20Local%20and%20DEAP%20Based%20Process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 Without Prof "/>
      <sheetName val="Matrix Without Prof "/>
      <sheetName val="PowerCompute Without Prof "/>
      <sheetName val="Sort With Prof "/>
      <sheetName val="Matrix With Prof "/>
      <sheetName val="PowerCompute With Prof "/>
    </sheetNames>
    <sheetDataSet>
      <sheetData sheetId="0">
        <row r="3">
          <cell r="C3">
            <v>4876</v>
          </cell>
          <cell r="D3">
            <v>24331</v>
          </cell>
        </row>
        <row r="4">
          <cell r="C4">
            <v>5510</v>
          </cell>
          <cell r="D4">
            <v>28267</v>
          </cell>
        </row>
        <row r="5">
          <cell r="C5">
            <v>6566</v>
          </cell>
          <cell r="D5">
            <v>31609</v>
          </cell>
        </row>
        <row r="6">
          <cell r="C6">
            <v>6989</v>
          </cell>
          <cell r="D6">
            <v>35115</v>
          </cell>
        </row>
        <row r="7">
          <cell r="C7">
            <v>7406</v>
          </cell>
          <cell r="D7">
            <v>37010</v>
          </cell>
        </row>
        <row r="8">
          <cell r="C8">
            <v>7450</v>
          </cell>
          <cell r="D8">
            <v>38571</v>
          </cell>
        </row>
        <row r="9">
          <cell r="C9">
            <v>10414</v>
          </cell>
          <cell r="D9">
            <v>42244</v>
          </cell>
        </row>
        <row r="10">
          <cell r="C10">
            <v>11457</v>
          </cell>
          <cell r="D10">
            <v>47714</v>
          </cell>
        </row>
        <row r="11">
          <cell r="C11">
            <v>11857</v>
          </cell>
          <cell r="D11">
            <v>49481</v>
          </cell>
        </row>
        <row r="12">
          <cell r="C12">
            <v>13221</v>
          </cell>
          <cell r="D12">
            <v>54599</v>
          </cell>
        </row>
        <row r="13">
          <cell r="C13">
            <v>13774</v>
          </cell>
          <cell r="D13">
            <v>58953</v>
          </cell>
        </row>
        <row r="14">
          <cell r="C14">
            <v>14410</v>
          </cell>
          <cell r="D14">
            <v>63141</v>
          </cell>
        </row>
        <row r="15">
          <cell r="C15">
            <v>15579</v>
          </cell>
          <cell r="D15">
            <v>69280</v>
          </cell>
        </row>
        <row r="16">
          <cell r="C16">
            <v>16059</v>
          </cell>
          <cell r="D16">
            <v>73368</v>
          </cell>
        </row>
        <row r="17">
          <cell r="C17">
            <v>16950</v>
          </cell>
          <cell r="D17">
            <v>76615</v>
          </cell>
        </row>
        <row r="18">
          <cell r="C18">
            <v>17764</v>
          </cell>
          <cell r="D18">
            <v>81668</v>
          </cell>
        </row>
        <row r="19">
          <cell r="C19">
            <v>18421</v>
          </cell>
          <cell r="D19">
            <v>87634</v>
          </cell>
        </row>
        <row r="20">
          <cell r="C20">
            <v>19176</v>
          </cell>
          <cell r="D20">
            <v>92439</v>
          </cell>
        </row>
        <row r="21">
          <cell r="C21">
            <v>20179</v>
          </cell>
          <cell r="D21">
            <v>97729</v>
          </cell>
        </row>
        <row r="22">
          <cell r="C22">
            <v>20987</v>
          </cell>
          <cell r="D22">
            <v>107042</v>
          </cell>
        </row>
        <row r="23">
          <cell r="C23">
            <v>21600</v>
          </cell>
          <cell r="D23">
            <v>119084</v>
          </cell>
        </row>
        <row r="24">
          <cell r="C24">
            <v>22565</v>
          </cell>
          <cell r="D24">
            <v>120380</v>
          </cell>
        </row>
        <row r="25">
          <cell r="C25">
            <v>24701</v>
          </cell>
          <cell r="D25">
            <v>124931</v>
          </cell>
        </row>
        <row r="26">
          <cell r="C26">
            <v>25687</v>
          </cell>
          <cell r="D26">
            <v>128864</v>
          </cell>
        </row>
        <row r="27">
          <cell r="C27">
            <v>25825</v>
          </cell>
          <cell r="D27">
            <v>135006</v>
          </cell>
        </row>
        <row r="28">
          <cell r="C28">
            <v>26432</v>
          </cell>
          <cell r="D28">
            <v>139564</v>
          </cell>
        </row>
        <row r="29">
          <cell r="C29">
            <v>26910</v>
          </cell>
          <cell r="D29">
            <v>148009</v>
          </cell>
        </row>
        <row r="30">
          <cell r="C30">
            <v>28859</v>
          </cell>
          <cell r="D30">
            <v>154216</v>
          </cell>
        </row>
        <row r="31">
          <cell r="C31">
            <v>29968</v>
          </cell>
          <cell r="D31">
            <v>157490</v>
          </cell>
        </row>
        <row r="32">
          <cell r="C32">
            <v>31207</v>
          </cell>
          <cell r="D32">
            <v>166457</v>
          </cell>
        </row>
      </sheetData>
      <sheetData sheetId="1">
        <row r="3">
          <cell r="C3">
            <v>3653</v>
          </cell>
        </row>
      </sheetData>
      <sheetData sheetId="2">
        <row r="3">
          <cell r="D3">
            <v>7175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rt "/>
      <sheetName val="Matrix"/>
      <sheetName val="PowerCompute"/>
    </sheetNames>
    <sheetDataSet>
      <sheetData sheetId="0">
        <row r="3">
          <cell r="C3">
            <v>2559</v>
          </cell>
        </row>
        <row r="4">
          <cell r="C4">
            <v>2902</v>
          </cell>
        </row>
        <row r="5">
          <cell r="C5">
            <v>3132</v>
          </cell>
        </row>
        <row r="6">
          <cell r="C6">
            <v>3345</v>
          </cell>
        </row>
        <row r="7">
          <cell r="C7">
            <v>3494</v>
          </cell>
        </row>
        <row r="8">
          <cell r="C8">
            <v>3757</v>
          </cell>
        </row>
        <row r="9">
          <cell r="C9">
            <v>3888</v>
          </cell>
        </row>
        <row r="10">
          <cell r="C10">
            <v>4379</v>
          </cell>
        </row>
        <row r="11">
          <cell r="C11">
            <v>4579</v>
          </cell>
        </row>
        <row r="12">
          <cell r="C12">
            <v>4864</v>
          </cell>
        </row>
        <row r="13">
          <cell r="C13">
            <v>5222</v>
          </cell>
        </row>
        <row r="14">
          <cell r="C14">
            <v>5461</v>
          </cell>
        </row>
        <row r="15">
          <cell r="C15">
            <v>5838</v>
          </cell>
        </row>
        <row r="16">
          <cell r="C16">
            <v>6171</v>
          </cell>
        </row>
        <row r="17">
          <cell r="C17">
            <v>6770</v>
          </cell>
        </row>
        <row r="18">
          <cell r="C18">
            <v>6844</v>
          </cell>
        </row>
        <row r="19">
          <cell r="C19">
            <v>7377</v>
          </cell>
        </row>
        <row r="20">
          <cell r="C20">
            <v>7885</v>
          </cell>
        </row>
        <row r="21">
          <cell r="C21">
            <v>8436</v>
          </cell>
        </row>
        <row r="22">
          <cell r="C22">
            <v>8525</v>
          </cell>
        </row>
        <row r="23">
          <cell r="C23">
            <v>8989</v>
          </cell>
        </row>
        <row r="24">
          <cell r="C24">
            <v>9378</v>
          </cell>
        </row>
        <row r="25">
          <cell r="C25">
            <v>10042</v>
          </cell>
        </row>
        <row r="26">
          <cell r="C26">
            <v>10328</v>
          </cell>
        </row>
        <row r="27">
          <cell r="C27">
            <v>10790</v>
          </cell>
        </row>
        <row r="28">
          <cell r="C28">
            <v>10914</v>
          </cell>
        </row>
        <row r="29">
          <cell r="C29">
            <v>11704</v>
          </cell>
        </row>
        <row r="30">
          <cell r="C30">
            <v>12537</v>
          </cell>
        </row>
        <row r="31">
          <cell r="C31">
            <v>13182</v>
          </cell>
        </row>
        <row r="32">
          <cell r="C32">
            <v>13416</v>
          </cell>
        </row>
      </sheetData>
      <sheetData sheetId="1">
        <row r="3">
          <cell r="C3">
            <v>3294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>
      <selection activeCell="B4" sqref="B4"/>
    </sheetView>
  </sheetViews>
  <sheetFormatPr defaultRowHeight="14.4"/>
  <cols>
    <col min="2" max="2" width="14.33203125" customWidth="1"/>
    <col min="3" max="3" width="22.88671875" customWidth="1"/>
    <col min="4" max="5" width="23.33203125" customWidth="1"/>
    <col min="6" max="6" width="23.5546875" customWidth="1"/>
    <col min="7" max="7" width="12.33203125" customWidth="1"/>
  </cols>
  <sheetData>
    <row r="1" spans="1:25" ht="36.75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3" customFormat="1" ht="68.25" customHeight="1">
      <c r="A2" s="4" t="s">
        <v>0</v>
      </c>
      <c r="B2" s="7" t="s">
        <v>1</v>
      </c>
      <c r="C2" s="8" t="s">
        <v>4</v>
      </c>
      <c r="D2" s="8" t="s">
        <v>6</v>
      </c>
      <c r="E2" s="8" t="s">
        <v>5</v>
      </c>
      <c r="F2" s="2" t="s">
        <v>7</v>
      </c>
      <c r="G2" s="2"/>
    </row>
    <row r="3" spans="1:25" ht="15.6">
      <c r="A3" s="6">
        <v>1</v>
      </c>
      <c r="B3" s="5">
        <v>11000</v>
      </c>
      <c r="C3" s="5">
        <f>'[1]Sort Without Prof '!C3</f>
        <v>4876</v>
      </c>
      <c r="D3" s="5">
        <f>'[2]Sort '!C3</f>
        <v>2559</v>
      </c>
      <c r="E3" s="5">
        <f>'[1]Sort Without Prof '!D3</f>
        <v>24331</v>
      </c>
      <c r="F3" s="1">
        <f>(E3-D3)/E3*100</f>
        <v>89.482553121532206</v>
      </c>
    </row>
    <row r="4" spans="1:25" ht="15.6">
      <c r="A4" s="6">
        <v>2</v>
      </c>
      <c r="B4" s="5">
        <v>12000</v>
      </c>
      <c r="C4" s="5">
        <f>'[1]Sort Without Prof '!C4</f>
        <v>5510</v>
      </c>
      <c r="D4" s="5">
        <f>'[2]Sort '!C4</f>
        <v>2902</v>
      </c>
      <c r="E4" s="5">
        <f>'[1]Sort Without Prof '!D4</f>
        <v>28267</v>
      </c>
      <c r="F4" s="1">
        <f t="shared" ref="F4:F31" si="0">(E4-D4)/E4*100</f>
        <v>89.733611631938302</v>
      </c>
    </row>
    <row r="5" spans="1:25" ht="15.6">
      <c r="A5" s="6">
        <v>3</v>
      </c>
      <c r="B5" s="5">
        <v>13000</v>
      </c>
      <c r="C5" s="5">
        <f>'[1]Sort Without Prof '!C5</f>
        <v>6566</v>
      </c>
      <c r="D5" s="5">
        <f>'[2]Sort '!C5</f>
        <v>3132</v>
      </c>
      <c r="E5" s="5">
        <f>'[1]Sort Without Prof '!D5</f>
        <v>31609</v>
      </c>
      <c r="F5" s="1">
        <f t="shared" si="0"/>
        <v>90.091429656110606</v>
      </c>
    </row>
    <row r="6" spans="1:25" ht="15.6">
      <c r="A6" s="6">
        <v>4</v>
      </c>
      <c r="B6" s="5">
        <v>14000</v>
      </c>
      <c r="C6" s="5">
        <f>'[1]Sort Without Prof '!C6</f>
        <v>6989</v>
      </c>
      <c r="D6" s="5">
        <f>'[2]Sort '!C6</f>
        <v>3345</v>
      </c>
      <c r="E6" s="5">
        <f>'[1]Sort Without Prof '!D6</f>
        <v>35115</v>
      </c>
      <c r="F6" s="1">
        <f t="shared" si="0"/>
        <v>90.474156343442971</v>
      </c>
    </row>
    <row r="7" spans="1:25" ht="15.6">
      <c r="A7" s="6">
        <v>5</v>
      </c>
      <c r="B7" s="5">
        <v>15000</v>
      </c>
      <c r="C7" s="5">
        <f>'[1]Sort Without Prof '!C7</f>
        <v>7406</v>
      </c>
      <c r="D7" s="5">
        <f>'[2]Sort '!C7</f>
        <v>3494</v>
      </c>
      <c r="E7" s="5">
        <f>'[1]Sort Without Prof '!D7</f>
        <v>37010</v>
      </c>
      <c r="F7" s="1">
        <f t="shared" si="0"/>
        <v>90.559308295055388</v>
      </c>
    </row>
    <row r="8" spans="1:25" ht="15.6">
      <c r="A8" s="6">
        <v>6</v>
      </c>
      <c r="B8" s="5">
        <v>16000</v>
      </c>
      <c r="C8" s="5">
        <f>'[1]Sort Without Prof '!C8</f>
        <v>7450</v>
      </c>
      <c r="D8" s="5">
        <f>'[2]Sort '!C8</f>
        <v>3757</v>
      </c>
      <c r="E8" s="5">
        <f>'[1]Sort Without Prof '!D8</f>
        <v>38571</v>
      </c>
      <c r="F8" s="1">
        <f t="shared" si="0"/>
        <v>90.259521402089646</v>
      </c>
    </row>
    <row r="9" spans="1:25" ht="15.6">
      <c r="A9" s="6">
        <v>7</v>
      </c>
      <c r="B9" s="5">
        <v>17000</v>
      </c>
      <c r="C9" s="5">
        <f>'[1]Sort Without Prof '!C9</f>
        <v>10414</v>
      </c>
      <c r="D9" s="5">
        <f>'[2]Sort '!C9</f>
        <v>3888</v>
      </c>
      <c r="E9" s="5">
        <f>'[1]Sort Without Prof '!D9</f>
        <v>42244</v>
      </c>
      <c r="F9" s="1">
        <f t="shared" si="0"/>
        <v>90.796326105482436</v>
      </c>
    </row>
    <row r="10" spans="1:25" ht="15.6">
      <c r="A10" s="6">
        <v>8</v>
      </c>
      <c r="B10" s="5">
        <v>18000</v>
      </c>
      <c r="C10" s="5">
        <f>'[1]Sort Without Prof '!C10</f>
        <v>11457</v>
      </c>
      <c r="D10" s="5">
        <f>'[2]Sort '!C10</f>
        <v>4379</v>
      </c>
      <c r="E10" s="5">
        <f>'[1]Sort Without Prof '!D10</f>
        <v>47714</v>
      </c>
      <c r="F10" s="1">
        <f t="shared" si="0"/>
        <v>90.822400134132536</v>
      </c>
    </row>
    <row r="11" spans="1:25" ht="15.6">
      <c r="A11" s="6">
        <v>9</v>
      </c>
      <c r="B11" s="5">
        <v>19000</v>
      </c>
      <c r="C11" s="5">
        <f>'[1]Sort Without Prof '!C11</f>
        <v>11857</v>
      </c>
      <c r="D11" s="5">
        <f>'[2]Sort '!C11</f>
        <v>4579</v>
      </c>
      <c r="E11" s="5">
        <f>'[1]Sort Without Prof '!D11</f>
        <v>49481</v>
      </c>
      <c r="F11" s="1">
        <f t="shared" si="0"/>
        <v>90.745942887168809</v>
      </c>
    </row>
    <row r="12" spans="1:25" ht="15.6">
      <c r="A12" s="6">
        <v>10</v>
      </c>
      <c r="B12" s="5">
        <v>20000</v>
      </c>
      <c r="C12" s="5">
        <f>'[1]Sort Without Prof '!C12</f>
        <v>13221</v>
      </c>
      <c r="D12" s="5">
        <f>'[2]Sort '!C12</f>
        <v>4864</v>
      </c>
      <c r="E12" s="5">
        <f>'[1]Sort Without Prof '!D12</f>
        <v>54599</v>
      </c>
      <c r="F12" s="1">
        <f t="shared" si="0"/>
        <v>91.091411930621433</v>
      </c>
    </row>
    <row r="13" spans="1:25" ht="15.6">
      <c r="A13" s="6">
        <v>11</v>
      </c>
      <c r="B13" s="5">
        <v>21000</v>
      </c>
      <c r="C13" s="5">
        <f>'[1]Sort Without Prof '!C13</f>
        <v>13774</v>
      </c>
      <c r="D13" s="5">
        <f>'[2]Sort '!C13</f>
        <v>5222</v>
      </c>
      <c r="E13" s="5">
        <f>'[1]Sort Without Prof '!D13</f>
        <v>58953</v>
      </c>
      <c r="F13" s="1">
        <f t="shared" si="0"/>
        <v>91.142096246162197</v>
      </c>
    </row>
    <row r="14" spans="1:25" ht="15.6">
      <c r="A14" s="6">
        <v>12</v>
      </c>
      <c r="B14" s="5">
        <v>22000</v>
      </c>
      <c r="C14" s="5">
        <f>'[1]Sort Without Prof '!C14</f>
        <v>14410</v>
      </c>
      <c r="D14" s="5">
        <f>'[2]Sort '!C14</f>
        <v>5461</v>
      </c>
      <c r="E14" s="5">
        <f>'[1]Sort Without Prof '!D14</f>
        <v>63141</v>
      </c>
      <c r="F14" s="1">
        <f t="shared" si="0"/>
        <v>91.35110308674237</v>
      </c>
    </row>
    <row r="15" spans="1:25" ht="15.6">
      <c r="A15" s="6">
        <v>13</v>
      </c>
      <c r="B15" s="5">
        <v>23000</v>
      </c>
      <c r="C15" s="5">
        <f>'[1]Sort Without Prof '!C15</f>
        <v>15579</v>
      </c>
      <c r="D15" s="5">
        <f>'[2]Sort '!C15</f>
        <v>5838</v>
      </c>
      <c r="E15" s="5">
        <f>'[1]Sort Without Prof '!D15</f>
        <v>69280</v>
      </c>
      <c r="F15" s="1">
        <f t="shared" si="0"/>
        <v>91.573325635103927</v>
      </c>
    </row>
    <row r="16" spans="1:25" ht="15.6">
      <c r="A16" s="6">
        <v>14</v>
      </c>
      <c r="B16" s="5">
        <v>24000</v>
      </c>
      <c r="C16" s="5">
        <f>'[1]Sort Without Prof '!C16</f>
        <v>16059</v>
      </c>
      <c r="D16" s="5">
        <f>'[2]Sort '!C16</f>
        <v>6171</v>
      </c>
      <c r="E16" s="5">
        <f>'[1]Sort Without Prof '!D16</f>
        <v>73368</v>
      </c>
      <c r="F16" s="1">
        <f t="shared" si="0"/>
        <v>91.588976120379456</v>
      </c>
    </row>
    <row r="17" spans="1:6" ht="15.6">
      <c r="A17" s="6">
        <v>15</v>
      </c>
      <c r="B17" s="5">
        <v>25000</v>
      </c>
      <c r="C17" s="5">
        <f>'[1]Sort Without Prof '!C17</f>
        <v>16950</v>
      </c>
      <c r="D17" s="5">
        <f>'[2]Sort '!C17</f>
        <v>6770</v>
      </c>
      <c r="E17" s="5">
        <f>'[1]Sort Without Prof '!D17</f>
        <v>76615</v>
      </c>
      <c r="F17" s="1">
        <f t="shared" si="0"/>
        <v>91.163610259087648</v>
      </c>
    </row>
    <row r="18" spans="1:6" ht="15.6">
      <c r="A18" s="6">
        <v>16</v>
      </c>
      <c r="B18" s="5">
        <v>26000</v>
      </c>
      <c r="C18" s="5">
        <f>'[1]Sort Without Prof '!C18</f>
        <v>17764</v>
      </c>
      <c r="D18" s="5">
        <f>'[2]Sort '!C18</f>
        <v>6844</v>
      </c>
      <c r="E18" s="5">
        <f>'[1]Sort Without Prof '!D18</f>
        <v>81668</v>
      </c>
      <c r="F18" s="1">
        <f t="shared" si="0"/>
        <v>91.619728657491308</v>
      </c>
    </row>
    <row r="19" spans="1:6" ht="15.6">
      <c r="A19" s="6">
        <v>17</v>
      </c>
      <c r="B19" s="5">
        <v>27000</v>
      </c>
      <c r="C19" s="5">
        <f>'[1]Sort Without Prof '!C19</f>
        <v>18421</v>
      </c>
      <c r="D19" s="5">
        <f>'[2]Sort '!C19</f>
        <v>7377</v>
      </c>
      <c r="E19" s="5">
        <f>'[1]Sort Without Prof '!D19</f>
        <v>87634</v>
      </c>
      <c r="F19" s="1">
        <f t="shared" si="0"/>
        <v>91.582034370221592</v>
      </c>
    </row>
    <row r="20" spans="1:6" ht="15.6">
      <c r="A20" s="6">
        <v>18</v>
      </c>
      <c r="B20" s="5">
        <v>28000</v>
      </c>
      <c r="C20" s="5">
        <f>'[1]Sort Without Prof '!C20</f>
        <v>19176</v>
      </c>
      <c r="D20" s="5">
        <f>'[2]Sort '!C20</f>
        <v>7885</v>
      </c>
      <c r="E20" s="5">
        <f>'[1]Sort Without Prof '!D20</f>
        <v>92439</v>
      </c>
      <c r="F20" s="1">
        <f t="shared" si="0"/>
        <v>91.470050519802243</v>
      </c>
    </row>
    <row r="21" spans="1:6" ht="15.6">
      <c r="A21" s="6">
        <v>19</v>
      </c>
      <c r="B21" s="5">
        <v>29000</v>
      </c>
      <c r="C21" s="5">
        <f>'[1]Sort Without Prof '!C21</f>
        <v>20179</v>
      </c>
      <c r="D21" s="5">
        <f>'[2]Sort '!C21</f>
        <v>8436</v>
      </c>
      <c r="E21" s="5">
        <f>'[1]Sort Without Prof '!D21</f>
        <v>97729</v>
      </c>
      <c r="F21" s="1">
        <f t="shared" si="0"/>
        <v>91.367966519661508</v>
      </c>
    </row>
    <row r="22" spans="1:6" ht="15.6">
      <c r="A22" s="6">
        <v>20</v>
      </c>
      <c r="B22" s="5">
        <v>30000</v>
      </c>
      <c r="C22" s="5">
        <f>'[1]Sort Without Prof '!C22</f>
        <v>20987</v>
      </c>
      <c r="D22" s="5">
        <f>'[2]Sort '!C22</f>
        <v>8525</v>
      </c>
      <c r="E22" s="5">
        <f>'[1]Sort Without Prof '!D22</f>
        <v>107042</v>
      </c>
      <c r="F22" s="1">
        <f t="shared" si="0"/>
        <v>92.035836400665161</v>
      </c>
    </row>
    <row r="23" spans="1:6" ht="15.6">
      <c r="A23" s="6">
        <v>21</v>
      </c>
      <c r="B23" s="5">
        <v>31000</v>
      </c>
      <c r="C23" s="5">
        <f>'[1]Sort Without Prof '!C23</f>
        <v>21600</v>
      </c>
      <c r="D23" s="5">
        <f>'[2]Sort '!C23</f>
        <v>8989</v>
      </c>
      <c r="E23" s="5">
        <f>'[1]Sort Without Prof '!D23</f>
        <v>119084</v>
      </c>
      <c r="F23" s="1">
        <f t="shared" si="0"/>
        <v>92.451546807295699</v>
      </c>
    </row>
    <row r="24" spans="1:6" ht="15.6">
      <c r="A24" s="6">
        <v>22</v>
      </c>
      <c r="B24" s="5">
        <v>32000</v>
      </c>
      <c r="C24" s="5">
        <f>'[1]Sort Without Prof '!C24</f>
        <v>22565</v>
      </c>
      <c r="D24" s="5">
        <f>'[2]Sort '!C24</f>
        <v>9378</v>
      </c>
      <c r="E24" s="5">
        <f>'[1]Sort Without Prof '!D24</f>
        <v>120380</v>
      </c>
      <c r="F24" s="1">
        <f t="shared" si="0"/>
        <v>92.209669380295736</v>
      </c>
    </row>
    <row r="25" spans="1:6" ht="15.6">
      <c r="A25" s="6">
        <v>23</v>
      </c>
      <c r="B25" s="5">
        <v>33000</v>
      </c>
      <c r="C25" s="5">
        <f>'[1]Sort Without Prof '!C25</f>
        <v>24701</v>
      </c>
      <c r="D25" s="5">
        <f>'[2]Sort '!C25</f>
        <v>10042</v>
      </c>
      <c r="E25" s="5">
        <f>'[1]Sort Without Prof '!D25</f>
        <v>124931</v>
      </c>
      <c r="F25" s="1">
        <f t="shared" si="0"/>
        <v>91.961963003577978</v>
      </c>
    </row>
    <row r="26" spans="1:6" ht="15.6">
      <c r="A26" s="6">
        <v>24</v>
      </c>
      <c r="B26" s="5">
        <v>34000</v>
      </c>
      <c r="C26" s="5">
        <f>'[1]Sort Without Prof '!C26</f>
        <v>25687</v>
      </c>
      <c r="D26" s="5">
        <f>'[2]Sort '!C26</f>
        <v>10328</v>
      </c>
      <c r="E26" s="5">
        <f>'[1]Sort Without Prof '!D26</f>
        <v>128864</v>
      </c>
      <c r="F26" s="1">
        <f t="shared" si="0"/>
        <v>91.985348894959031</v>
      </c>
    </row>
    <row r="27" spans="1:6" ht="15.6">
      <c r="A27" s="6">
        <v>25</v>
      </c>
      <c r="B27" s="5">
        <v>35000</v>
      </c>
      <c r="C27" s="5">
        <f>'[1]Sort Without Prof '!C27</f>
        <v>25825</v>
      </c>
      <c r="D27" s="5">
        <f>'[2]Sort '!C27</f>
        <v>10790</v>
      </c>
      <c r="E27" s="5">
        <f>'[1]Sort Without Prof '!D27</f>
        <v>135006</v>
      </c>
      <c r="F27" s="1">
        <f t="shared" si="0"/>
        <v>92.007762617957724</v>
      </c>
    </row>
    <row r="28" spans="1:6" ht="15.6">
      <c r="A28" s="6">
        <v>26</v>
      </c>
      <c r="B28" s="5">
        <v>36000</v>
      </c>
      <c r="C28" s="5">
        <f>'[1]Sort Without Prof '!C28</f>
        <v>26432</v>
      </c>
      <c r="D28" s="5">
        <f>'[2]Sort '!C28</f>
        <v>10914</v>
      </c>
      <c r="E28" s="5">
        <f>'[1]Sort Without Prof '!D28</f>
        <v>139564</v>
      </c>
      <c r="F28" s="1">
        <f t="shared" si="0"/>
        <v>92.179931787567</v>
      </c>
    </row>
    <row r="29" spans="1:6" ht="15.6">
      <c r="A29" s="6">
        <v>27</v>
      </c>
      <c r="B29" s="5">
        <v>37000</v>
      </c>
      <c r="C29" s="5">
        <f>'[1]Sort Without Prof '!C29</f>
        <v>26910</v>
      </c>
      <c r="D29" s="5">
        <f>'[2]Sort '!C29</f>
        <v>11704</v>
      </c>
      <c r="E29" s="5">
        <f>'[1]Sort Without Prof '!D29</f>
        <v>148009</v>
      </c>
      <c r="F29" s="1">
        <f t="shared" si="0"/>
        <v>92.092372761115882</v>
      </c>
    </row>
    <row r="30" spans="1:6" ht="15.6">
      <c r="A30" s="6">
        <v>28</v>
      </c>
      <c r="B30" s="5">
        <v>38000</v>
      </c>
      <c r="C30" s="5">
        <f>'[1]Sort Without Prof '!C30</f>
        <v>28859</v>
      </c>
      <c r="D30" s="5">
        <f>'[2]Sort '!C30</f>
        <v>12537</v>
      </c>
      <c r="E30" s="5">
        <f>'[1]Sort Without Prof '!D30</f>
        <v>154216</v>
      </c>
      <c r="F30" s="1">
        <f t="shared" si="0"/>
        <v>91.870493334024999</v>
      </c>
    </row>
    <row r="31" spans="1:6" ht="15.6">
      <c r="A31" s="6">
        <v>29</v>
      </c>
      <c r="B31" s="5">
        <v>39000</v>
      </c>
      <c r="C31" s="5">
        <f>'[1]Sort Without Prof '!C31</f>
        <v>29968</v>
      </c>
      <c r="D31" s="5">
        <f>'[2]Sort '!C31</f>
        <v>13182</v>
      </c>
      <c r="E31" s="5">
        <f>'[1]Sort Without Prof '!D31</f>
        <v>157490</v>
      </c>
      <c r="F31" s="1">
        <f t="shared" si="0"/>
        <v>91.629944758397357</v>
      </c>
    </row>
    <row r="32" spans="1:6" ht="15.6">
      <c r="A32" s="6">
        <v>30</v>
      </c>
      <c r="B32" s="5">
        <v>40000</v>
      </c>
      <c r="C32" s="5">
        <f>'[1]Sort Without Prof '!C32</f>
        <v>31207</v>
      </c>
      <c r="D32" s="5">
        <f>'[2]Sort '!C32</f>
        <v>13416</v>
      </c>
      <c r="E32" s="5">
        <f>'[1]Sort Without Prof '!D32</f>
        <v>166457</v>
      </c>
      <c r="F32" s="1">
        <f>(E32-D32)/E32*100</f>
        <v>91.940260848146977</v>
      </c>
    </row>
    <row r="33" spans="1:6">
      <c r="A33" t="s">
        <v>2</v>
      </c>
      <c r="C33">
        <f>AVERAGE(C3:C32)</f>
        <v>17426.633333333335</v>
      </c>
      <c r="D33">
        <f t="shared" ref="D33:F33" si="1">AVERAGE(D3:D32)</f>
        <v>7223.6</v>
      </c>
      <c r="E33">
        <f>ROUND(AVERAGE(E3:E32),0)</f>
        <v>86360</v>
      </c>
      <c r="F33">
        <f t="shared" si="1"/>
        <v>91.309356117207656</v>
      </c>
    </row>
    <row r="34" spans="1:6">
      <c r="A34" t="s">
        <v>3</v>
      </c>
      <c r="C34">
        <f>(C32-C3)/C32*100</f>
        <v>84.375300413368791</v>
      </c>
      <c r="D34">
        <f>(C33-D33)/C33*100</f>
        <v>58.548505257278613</v>
      </c>
      <c r="E34">
        <f>(E33-D33)/E33*100</f>
        <v>91.63547938860583</v>
      </c>
    </row>
  </sheetData>
  <mergeCells count="1">
    <mergeCell ref="A1:Y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</dc:creator>
  <cp:lastModifiedBy>Windows User</cp:lastModifiedBy>
  <dcterms:created xsi:type="dcterms:W3CDTF">2013-02-19T18:49:38Z</dcterms:created>
  <dcterms:modified xsi:type="dcterms:W3CDTF">2014-06-26T17:22:09Z</dcterms:modified>
</cp:coreProperties>
</file>