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13950" windowHeight="9885" firstSheet="2" activeTab="2"/>
  </bookViews>
  <sheets>
    <sheet name="start here" sheetId="1" r:id="rId1"/>
    <sheet name="results" sheetId="2" r:id="rId2"/>
    <sheet name="Taxon list+GenBank" sheetId="3" r:id="rId3"/>
  </sheets>
  <definedNames/>
  <calcPr fullCalcOnLoad="1"/>
</workbook>
</file>

<file path=xl/comments1.xml><?xml version="1.0" encoding="utf-8"?>
<comments xmlns="http://schemas.openxmlformats.org/spreadsheetml/2006/main">
  <authors>
    <author>RemkoL</author>
    <author>Remko Leijs</author>
  </authors>
  <commentList>
    <comment ref="C4" authorId="0">
      <text>
        <r>
          <rPr>
            <b/>
            <sz val="8"/>
            <rFont val="Tahoma"/>
            <family val="0"/>
          </rPr>
          <t>new data 18(1),16(2),11(3) aquifers(species)
Simulation of random colonisation of aquifers-Generation of randomizations for hypothesis testing</t>
        </r>
        <r>
          <rPr>
            <sz val="8"/>
            <rFont val="Tahoma"/>
            <family val="0"/>
          </rPr>
          <t xml:space="preserve">
Input niche colonization chance in C2.(To maximize sympatric pairs through repeated collonization this should be 0.5)
Input number of ancestral species in column N (column T shows the minimum number of ancestral species estimated using ancestral distibution inferrrence) 
Coloured fields in colomns G-H represent the aquifers with species colonised in first period (Col G) and in second period (col H). Aquifers with different numbers of extant species(niches) have different background colours (1 species yellow; 2 species light green; 3 species light blue; 4 species brigth blue). Each row in a coloured block might be considered as a 'niche'.
Col E-F is to decide which niche will be colonised in which period (a '1' means a colonisation).
Col G-H represent the ancestral species (each species designated by a number) that colonise the niches using the results from col E-F.
Col I-L compares the species from both periods: a '0'  means multiple colonisation of the same species.
Col M counts the number of 'zero's' in col I-L per aquifer.
</t>
        </r>
        <r>
          <rPr>
            <b/>
            <sz val="8"/>
            <rFont val="Tahoma"/>
            <family val="2"/>
          </rPr>
          <t>Output</t>
        </r>
        <r>
          <rPr>
            <sz val="8"/>
            <rFont val="Tahoma"/>
            <family val="0"/>
          </rPr>
          <t xml:space="preserve">:
O2 gives the percentage of aquifers with pairs of matching species ( through repeated colonisation)
S2 gives the percentage of aquifers with pairs of species by speciation within the aquifer
S4 gives the percentage of aquifers with triplets of species by speciation within the aquifer
A </t>
        </r>
        <r>
          <rPr>
            <b/>
            <sz val="8"/>
            <rFont val="Tahoma"/>
            <family val="2"/>
          </rPr>
          <t>macro</t>
        </r>
        <r>
          <rPr>
            <sz val="8"/>
            <rFont val="Tahoma"/>
            <family val="0"/>
          </rPr>
          <t xml:space="preserve"> is used to recalculate this sheet a requested number of times, and write the output to worksheet "results". Activate the macro by Alt-F8,Alt-r. The results can be used to generate  null-distributions for testing hypotheses.
Alt-F8,Alt-e will open the macro formula for editting</t>
        </r>
      </text>
    </comment>
    <comment ref="T1" authorId="0">
      <text>
        <r>
          <rPr>
            <sz val="8"/>
            <rFont val="Tahoma"/>
            <family val="0"/>
          </rPr>
          <t>In this column are the minimum number of ancestral species expected for each aquifer. Table 1 shows that there are 6 wide-spread ancestral species. The number of ancestral species per aquifers is therefor 6 + the number of 'local' lineages:
2 niches: 13 aquifers have 6 ancestors
                 3 aquifers have 7 ancestors
3 niches:   8 aquifers have 6 ancestors
                 2 aquifers have 7 ancestors
                 1 aquifer  has    8  ancestors
to use this: copy this column to column N</t>
        </r>
      </text>
    </comment>
    <comment ref="B97" authorId="1">
      <text>
        <r>
          <rPr>
            <sz val="8"/>
            <rFont val="Tahoma"/>
            <family val="0"/>
          </rPr>
          <t>based on 55000 randomizations the probability of finding a triplet due to repeated colonisation is
P=0.009673
the probability of finding a pair is
P=0.155236</t>
        </r>
      </text>
    </comment>
  </commentList>
</comments>
</file>

<file path=xl/sharedStrings.xml><?xml version="1.0" encoding="utf-8"?>
<sst xmlns="http://schemas.openxmlformats.org/spreadsheetml/2006/main" count="709" uniqueCount="551">
  <si>
    <t>ancsp1</t>
  </si>
  <si>
    <t>ancsp2</t>
  </si>
  <si>
    <t>Read this first !</t>
  </si>
  <si>
    <t>4 niches example</t>
  </si>
  <si>
    <t>min ancestral</t>
  </si>
  <si>
    <t>% allo pairs</t>
  </si>
  <si>
    <t>chance &gt;</t>
  </si>
  <si>
    <t>no. ancestral</t>
  </si>
  <si>
    <t>niche colonisation chance variable</t>
  </si>
  <si>
    <t>niche colonisation chance</t>
  </si>
  <si>
    <t>input:</t>
  </si>
  <si>
    <t>% symp triplets</t>
  </si>
  <si>
    <t>% symp pairs</t>
  </si>
  <si>
    <t>Allo pairs</t>
  </si>
  <si>
    <t>Symp pairs</t>
  </si>
  <si>
    <t>Symp triplets</t>
  </si>
  <si>
    <t>aquifer</t>
  </si>
  <si>
    <t>locality</t>
  </si>
  <si>
    <t>dec.lat</t>
  </si>
  <si>
    <t>dec.long</t>
  </si>
  <si>
    <t>genus</t>
  </si>
  <si>
    <t>species</t>
  </si>
  <si>
    <t>number squenced</t>
  </si>
  <si>
    <t>ABTC</t>
  </si>
  <si>
    <t>CO1</t>
  </si>
  <si>
    <t>16S-tRNA-ND1</t>
  </si>
  <si>
    <t>S</t>
  </si>
  <si>
    <t>E</t>
  </si>
  <si>
    <t>Bunnawarra Stn</t>
  </si>
  <si>
    <t>Limbodessus</t>
  </si>
  <si>
    <t>78662-3</t>
  </si>
  <si>
    <t>microocula</t>
  </si>
  <si>
    <t>78656-7,78769</t>
  </si>
  <si>
    <t>Three Rivers</t>
  </si>
  <si>
    <t>plutonicensis</t>
  </si>
  <si>
    <t>78578,80,78632-47</t>
  </si>
  <si>
    <t>AY350892</t>
  </si>
  <si>
    <t>AY353839</t>
  </si>
  <si>
    <t>Bidessodes</t>
  </si>
  <si>
    <t>gutteridgei</t>
  </si>
  <si>
    <t>78577,79</t>
  </si>
  <si>
    <t>AY350894</t>
  </si>
  <si>
    <t>AY353841</t>
  </si>
  <si>
    <t>limestonensis</t>
  </si>
  <si>
    <t>78581</t>
  </si>
  <si>
    <t>AY350880</t>
  </si>
  <si>
    <t>AY353827</t>
  </si>
  <si>
    <t>Milgun</t>
  </si>
  <si>
    <t>hamoni</t>
  </si>
  <si>
    <t>AY350878</t>
  </si>
  <si>
    <t>AY353825</t>
  </si>
  <si>
    <t>milgunensis</t>
  </si>
  <si>
    <t>AY350879</t>
  </si>
  <si>
    <t>AY353826</t>
  </si>
  <si>
    <t>Mt Augustus Stn Isobel Well</t>
  </si>
  <si>
    <t>tetrameres</t>
  </si>
  <si>
    <t>78764-5</t>
  </si>
  <si>
    <t xml:space="preserve">Windimurra </t>
  </si>
  <si>
    <t>78555</t>
  </si>
  <si>
    <t>AY350889</t>
  </si>
  <si>
    <t>AY353836</t>
  </si>
  <si>
    <t>Challa Stn North Main Road Bore</t>
  </si>
  <si>
    <t>surreptitius</t>
  </si>
  <si>
    <t>78556-8</t>
  </si>
  <si>
    <t>AY350903</t>
  </si>
  <si>
    <t>AY353850</t>
  </si>
  <si>
    <t xml:space="preserve">Challa </t>
  </si>
  <si>
    <t>challaensis</t>
  </si>
  <si>
    <t>75367</t>
  </si>
  <si>
    <t>AF484142</t>
  </si>
  <si>
    <t>AF485947</t>
  </si>
  <si>
    <t>Austin Downs</t>
  </si>
  <si>
    <t>bigbellensis</t>
  </si>
  <si>
    <t>78560-1,593,684,698</t>
  </si>
  <si>
    <t>AY350902</t>
  </si>
  <si>
    <t>AY353849</t>
  </si>
  <si>
    <t>cf. cueensis</t>
  </si>
  <si>
    <t>78559,62,78614-621</t>
  </si>
  <si>
    <t>AY350888</t>
  </si>
  <si>
    <t>AY353835</t>
  </si>
  <si>
    <t>Nannine</t>
  </si>
  <si>
    <t>cueensis</t>
  </si>
  <si>
    <t>75368-9,78622-5</t>
  </si>
  <si>
    <t>AF484143</t>
  </si>
  <si>
    <t>AF485948</t>
  </si>
  <si>
    <t>magnificus</t>
  </si>
  <si>
    <t>75383-4</t>
  </si>
  <si>
    <t>AF484149</t>
  </si>
  <si>
    <t>AF485954</t>
  </si>
  <si>
    <t>Karalundi</t>
  </si>
  <si>
    <t>karalundiensis</t>
  </si>
  <si>
    <t>78549-50</t>
  </si>
  <si>
    <t>AY350891</t>
  </si>
  <si>
    <t>AY353838</t>
  </si>
  <si>
    <t>skaphites</t>
  </si>
  <si>
    <t>78669-70,78694-6</t>
  </si>
  <si>
    <t>stegastos</t>
  </si>
  <si>
    <t>78671,91,78701-2</t>
  </si>
  <si>
    <t>Killara</t>
  </si>
  <si>
    <t>killaraensis</t>
  </si>
  <si>
    <t>78770-1</t>
  </si>
  <si>
    <t>Hillview</t>
  </si>
  <si>
    <t>hillviewensis</t>
  </si>
  <si>
    <t>78983</t>
  </si>
  <si>
    <t>Belele</t>
  </si>
  <si>
    <t>cf. skaphites</t>
  </si>
  <si>
    <t>78757</t>
  </si>
  <si>
    <t>Moorarie</t>
  </si>
  <si>
    <t>wogarthaensis</t>
  </si>
  <si>
    <t>78679-80</t>
  </si>
  <si>
    <t>eurypleuron</t>
  </si>
  <si>
    <t>78681,78766</t>
  </si>
  <si>
    <t>verucosus</t>
  </si>
  <si>
    <t>78682</t>
  </si>
  <si>
    <t>Byro</t>
  </si>
  <si>
    <t>arachnoides</t>
  </si>
  <si>
    <t>78660-1</t>
  </si>
  <si>
    <t>byroensis</t>
  </si>
  <si>
    <t>78677-8</t>
  </si>
  <si>
    <t>Byro Dingbat Well</t>
  </si>
  <si>
    <t>dingbatensis</t>
  </si>
  <si>
    <t>78675-6</t>
  </si>
  <si>
    <t>Innouendy</t>
  </si>
  <si>
    <t>copidotibiae</t>
  </si>
  <si>
    <t>78674,78761</t>
  </si>
  <si>
    <t>innouendiensis</t>
  </si>
  <si>
    <t>78672-3</t>
  </si>
  <si>
    <t>Moorarie Bin Bin</t>
  </si>
  <si>
    <t>bulbus</t>
  </si>
  <si>
    <t>78658-9</t>
  </si>
  <si>
    <t>Padbury</t>
  </si>
  <si>
    <t>padburyensis</t>
  </si>
  <si>
    <t>78666-7</t>
  </si>
  <si>
    <t>Mt Narryer Stn</t>
  </si>
  <si>
    <t>narryerensis</t>
  </si>
  <si>
    <t>78757-8</t>
  </si>
  <si>
    <t>Windarra Stn, South Well</t>
  </si>
  <si>
    <t>palmulaoides</t>
  </si>
  <si>
    <t>78934</t>
  </si>
  <si>
    <t>lapostae</t>
  </si>
  <si>
    <t>78853-4</t>
  </si>
  <si>
    <t>windarraensis</t>
  </si>
  <si>
    <t>75378-9</t>
  </si>
  <si>
    <t>AF484148</t>
  </si>
  <si>
    <t>AF485953</t>
  </si>
  <si>
    <t>Paroo</t>
  </si>
  <si>
    <t>eberhardi</t>
  </si>
  <si>
    <t>75381-2</t>
  </si>
  <si>
    <t>AF484152</t>
  </si>
  <si>
    <t>AF485957</t>
  </si>
  <si>
    <t>Kintinga</t>
  </si>
  <si>
    <t>kurutjutu</t>
  </si>
  <si>
    <t>78893-4</t>
  </si>
  <si>
    <t>AF484151</t>
  </si>
  <si>
    <t>AF485956</t>
  </si>
  <si>
    <t>pulpa</t>
  </si>
  <si>
    <t>75376-7</t>
  </si>
  <si>
    <t>Hinkler Stn Dawsons Well</t>
  </si>
  <si>
    <t>hinkleri</t>
  </si>
  <si>
    <t>75371-3</t>
  </si>
  <si>
    <t>AF484146</t>
  </si>
  <si>
    <t>AF485951</t>
  </si>
  <si>
    <t>macrohinkleri</t>
  </si>
  <si>
    <t>78877</t>
  </si>
  <si>
    <t>raeae</t>
  </si>
  <si>
    <t>78879,81-82</t>
  </si>
  <si>
    <t>Melrose</t>
  </si>
  <si>
    <t>darlotensis</t>
  </si>
  <si>
    <t>78703-4</t>
  </si>
  <si>
    <t>melrosensis</t>
  </si>
  <si>
    <t>78705-6</t>
  </si>
  <si>
    <t>Jundee</t>
  </si>
  <si>
    <t>jundeeensis</t>
  </si>
  <si>
    <t>78563-4</t>
  </si>
  <si>
    <t>AY350887</t>
  </si>
  <si>
    <t>AY353834</t>
  </si>
  <si>
    <t>Cunyu</t>
  </si>
  <si>
    <t>bialveus</t>
  </si>
  <si>
    <t>78573-4</t>
  </si>
  <si>
    <t>AY350904</t>
  </si>
  <si>
    <t>AY353851</t>
  </si>
  <si>
    <t>macrotarsus</t>
  </si>
  <si>
    <t>78575-6,78605</t>
  </si>
  <si>
    <t>AY350881</t>
  </si>
  <si>
    <t>AY353828</t>
  </si>
  <si>
    <t>Cunyu, Sweetwater Well</t>
  </si>
  <si>
    <t>silus</t>
  </si>
  <si>
    <t>78568-9</t>
  </si>
  <si>
    <t>AY350883</t>
  </si>
  <si>
    <t>AY353830</t>
  </si>
  <si>
    <t>cunyensis</t>
  </si>
  <si>
    <t>78572</t>
  </si>
  <si>
    <t>AY350893</t>
  </si>
  <si>
    <t>AY353840</t>
  </si>
  <si>
    <t>sweetwatersensis</t>
  </si>
  <si>
    <t>78750-1</t>
  </si>
  <si>
    <t>AY350882</t>
  </si>
  <si>
    <t>AY353829</t>
  </si>
  <si>
    <t>Yuinmery</t>
  </si>
  <si>
    <t>yuinmeryensis</t>
  </si>
  <si>
    <t>78552-3</t>
  </si>
  <si>
    <t>AY350890</t>
  </si>
  <si>
    <t>AY353837</t>
  </si>
  <si>
    <t>cf. hinzeae</t>
  </si>
  <si>
    <t>78551</t>
  </si>
  <si>
    <t>AY350885</t>
  </si>
  <si>
    <t>AY353832</t>
  </si>
  <si>
    <t>Pinnacles</t>
  </si>
  <si>
    <t>pinnaclesensis</t>
  </si>
  <si>
    <t>78612-3</t>
  </si>
  <si>
    <t>AY350899</t>
  </si>
  <si>
    <t>AY353846</t>
  </si>
  <si>
    <t>fortisspina</t>
  </si>
  <si>
    <t>78610-1</t>
  </si>
  <si>
    <t>AY350900</t>
  </si>
  <si>
    <t>AY353847</t>
  </si>
  <si>
    <t>sp. 8</t>
  </si>
  <si>
    <t>78554</t>
  </si>
  <si>
    <t>AY350884</t>
  </si>
  <si>
    <t>AY353831</t>
  </si>
  <si>
    <t>Depot Springs</t>
  </si>
  <si>
    <t>fridaywellensis</t>
  </si>
  <si>
    <t>75370</t>
  </si>
  <si>
    <t>AF484145</t>
  </si>
  <si>
    <t>AF485950</t>
  </si>
  <si>
    <t>hinzeae</t>
  </si>
  <si>
    <t>75380</t>
  </si>
  <si>
    <t>AF484135</t>
  </si>
  <si>
    <t>AF485940</t>
  </si>
  <si>
    <t>Lake Mason</t>
  </si>
  <si>
    <t>masonensis</t>
  </si>
  <si>
    <t>75374-5</t>
  </si>
  <si>
    <t>AF484147</t>
  </si>
  <si>
    <t>AF485952</t>
  </si>
  <si>
    <t>raesidensis</t>
  </si>
  <si>
    <t>75385</t>
  </si>
  <si>
    <t>AF484153</t>
  </si>
  <si>
    <t>AF485958</t>
  </si>
  <si>
    <t>Barwidgee St.</t>
  </si>
  <si>
    <t>barwidgeeensis</t>
  </si>
  <si>
    <t>78863</t>
  </si>
  <si>
    <t>usitatus</t>
  </si>
  <si>
    <t>78864-5</t>
  </si>
  <si>
    <t>Mt Weld St, Mt Morgan</t>
  </si>
  <si>
    <t>cooperi</t>
  </si>
  <si>
    <t>78932-3</t>
  </si>
  <si>
    <t>leysi</t>
  </si>
  <si>
    <t>78936-7</t>
  </si>
  <si>
    <t>Maranalgo St</t>
  </si>
  <si>
    <t>exilis</t>
  </si>
  <si>
    <t>78869,86-7</t>
  </si>
  <si>
    <t>Perrinvale stn Gum Well</t>
  </si>
  <si>
    <t>gumwellensis</t>
  </si>
  <si>
    <t>78840-1</t>
  </si>
  <si>
    <t>Carnegie Stn Jimmys Well</t>
  </si>
  <si>
    <t>harleyi</t>
  </si>
  <si>
    <t>78867-8</t>
  </si>
  <si>
    <t>Melita Stn Suns of Gwalia</t>
  </si>
  <si>
    <t>melitaensis</t>
  </si>
  <si>
    <t>78907-8</t>
  </si>
  <si>
    <t>78899-900</t>
  </si>
  <si>
    <t>Millbillie Stn Bubble Well</t>
  </si>
  <si>
    <t>millbilliensis</t>
  </si>
  <si>
    <t>78909-10</t>
  </si>
  <si>
    <t>Yakabindie Stn</t>
  </si>
  <si>
    <t>mirandaea</t>
  </si>
  <si>
    <t>78874,6</t>
  </si>
  <si>
    <t>Nambi Stn</t>
  </si>
  <si>
    <t>78857-8</t>
  </si>
  <si>
    <t>Yakabindie Stn, Lake Miranda East</t>
  </si>
  <si>
    <t>phoebeae</t>
  </si>
  <si>
    <t>78871-3,5,78921-2</t>
  </si>
  <si>
    <t>Yandal Stn</t>
  </si>
  <si>
    <t>yandalensis</t>
  </si>
  <si>
    <t>78859,60-1</t>
  </si>
  <si>
    <t>Sturt Meadows</t>
  </si>
  <si>
    <t>macrosturtensis</t>
  </si>
  <si>
    <t>78843-4</t>
  </si>
  <si>
    <t>mesosturtensis</t>
  </si>
  <si>
    <t>78845-6</t>
  </si>
  <si>
    <t>microsturtensis</t>
  </si>
  <si>
    <t>78847-8,50</t>
  </si>
  <si>
    <t>Lorna Glen Stn</t>
  </si>
  <si>
    <t>78903-4</t>
  </si>
  <si>
    <t>78901-2</t>
  </si>
  <si>
    <t>Murrum</t>
  </si>
  <si>
    <t>78978-9</t>
  </si>
  <si>
    <t>Yarrabubba</t>
  </si>
  <si>
    <t>78982-3</t>
  </si>
  <si>
    <t>78984-5</t>
  </si>
  <si>
    <t>Uramurdah Lake</t>
  </si>
  <si>
    <t>morgani</t>
  </si>
  <si>
    <t>78885</t>
  </si>
  <si>
    <t>hahni</t>
  </si>
  <si>
    <t>Surface species</t>
  </si>
  <si>
    <t>70192-4</t>
  </si>
  <si>
    <t>AF484126</t>
  </si>
  <si>
    <t>AF485931</t>
  </si>
  <si>
    <t xml:space="preserve">Bidessodes </t>
  </si>
  <si>
    <t>AF484127</t>
  </si>
  <si>
    <t>AF485932</t>
  </si>
  <si>
    <t>AF484128</t>
  </si>
  <si>
    <t>AF485933</t>
  </si>
  <si>
    <t>AF484129</t>
  </si>
  <si>
    <t>AF485934</t>
  </si>
  <si>
    <t>75354-5</t>
  </si>
  <si>
    <t>AF484150</t>
  </si>
  <si>
    <t>AF485955</t>
  </si>
  <si>
    <t>Clypeodytes</t>
  </si>
  <si>
    <t>AF484130</t>
  </si>
  <si>
    <t>AF485935</t>
  </si>
  <si>
    <t xml:space="preserve">Gibbidessus </t>
  </si>
  <si>
    <t>AF484132</t>
  </si>
  <si>
    <t>AF485937</t>
  </si>
  <si>
    <t xml:space="preserve">Hydroglyphus </t>
  </si>
  <si>
    <t>AF484133</t>
  </si>
  <si>
    <t>AF485938</t>
  </si>
  <si>
    <t>AF484134</t>
  </si>
  <si>
    <t>AF485939</t>
  </si>
  <si>
    <t xml:space="preserve">Limbodessus </t>
  </si>
  <si>
    <t>75359-61</t>
  </si>
  <si>
    <t>AF484155</t>
  </si>
  <si>
    <t>AF485960</t>
  </si>
  <si>
    <t>AF484136</t>
  </si>
  <si>
    <t>AF485941</t>
  </si>
  <si>
    <t>AF484137</t>
  </si>
  <si>
    <t>AF485942</t>
  </si>
  <si>
    <t>AF484138</t>
  </si>
  <si>
    <t>AF485943</t>
  </si>
  <si>
    <t>AY350901</t>
  </si>
  <si>
    <t>AY353848</t>
  </si>
  <si>
    <t>AF484139</t>
  </si>
  <si>
    <t>AF485944</t>
  </si>
  <si>
    <t>AF484156</t>
  </si>
  <si>
    <t>AF485961</t>
  </si>
  <si>
    <t xml:space="preserve">Paroster </t>
  </si>
  <si>
    <t>78588-9</t>
  </si>
  <si>
    <t>AY350895</t>
  </si>
  <si>
    <t>AY353842</t>
  </si>
  <si>
    <t>78650-1</t>
  </si>
  <si>
    <t>78584-5</t>
  </si>
  <si>
    <t>AY350877</t>
  </si>
  <si>
    <t>AY353824</t>
  </si>
  <si>
    <t>Paroster</t>
  </si>
  <si>
    <t>78942-3</t>
  </si>
  <si>
    <t>78965-6</t>
  </si>
  <si>
    <t xml:space="preserve">Uvarus </t>
  </si>
  <si>
    <t>AF484154</t>
  </si>
  <si>
    <t>AF485959</t>
  </si>
  <si>
    <r>
      <t>Allodessus</t>
    </r>
    <r>
      <rPr>
        <sz val="10"/>
        <rFont val="Arial"/>
        <family val="2"/>
      </rPr>
      <t xml:space="preserve"> </t>
    </r>
    <r>
      <rPr>
        <sz val="10"/>
        <rFont val="Arial"/>
        <family val="2"/>
      </rPr>
      <t xml:space="preserve"> </t>
    </r>
  </si>
  <si>
    <r>
      <t xml:space="preserve">chipi </t>
    </r>
    <r>
      <rPr>
        <sz val="10"/>
        <rFont val="Arial"/>
        <family val="2"/>
      </rPr>
      <t>Watts</t>
    </r>
  </si>
  <si>
    <r>
      <t>balkei</t>
    </r>
    <r>
      <rPr>
        <sz val="10"/>
        <rFont val="Arial"/>
        <family val="2"/>
      </rPr>
      <t xml:space="preserve"> Hendrick</t>
    </r>
  </si>
  <si>
    <r>
      <t>deameli</t>
    </r>
    <r>
      <rPr>
        <sz val="10"/>
        <rFont val="Arial"/>
        <family val="2"/>
      </rPr>
      <t xml:space="preserve"> (Sharp)</t>
    </r>
  </si>
  <si>
    <r>
      <t>compactus</t>
    </r>
    <r>
      <rPr>
        <sz val="10"/>
        <rFont val="Arial"/>
        <family val="2"/>
      </rPr>
      <t xml:space="preserve"> (Clark)</t>
    </r>
  </si>
  <si>
    <r>
      <t>amablis</t>
    </r>
    <r>
      <rPr>
        <sz val="10"/>
        <rFont val="Arial"/>
        <family val="2"/>
      </rPr>
      <t xml:space="preserve"> (Clark)</t>
    </r>
  </si>
  <si>
    <r>
      <t>dispar</t>
    </r>
    <r>
      <rPr>
        <sz val="10"/>
        <rFont val="Arial"/>
        <family val="2"/>
      </rPr>
      <t xml:space="preserve"> (Sharp)</t>
    </r>
  </si>
  <si>
    <r>
      <t>inornatus</t>
    </r>
    <r>
      <rPr>
        <sz val="10"/>
        <rFont val="Arial"/>
        <family val="2"/>
      </rPr>
      <t xml:space="preserve"> (Sharp)</t>
    </r>
  </si>
  <si>
    <r>
      <t>gemellus</t>
    </r>
    <r>
      <rPr>
        <sz val="10"/>
        <rFont val="Arial"/>
        <family val="2"/>
      </rPr>
      <t xml:space="preserve"> (Clark)</t>
    </r>
  </si>
  <si>
    <r>
      <t>praelargus</t>
    </r>
    <r>
      <rPr>
        <sz val="10"/>
        <rFont val="Arial"/>
        <family val="2"/>
      </rPr>
      <t xml:space="preserve"> (Lea)</t>
    </r>
  </si>
  <si>
    <r>
      <t>shuckhardi</t>
    </r>
    <r>
      <rPr>
        <sz val="10"/>
        <rFont val="Arial"/>
        <family val="2"/>
      </rPr>
      <t xml:space="preserve"> (Clark)</t>
    </r>
  </si>
  <si>
    <r>
      <t>gibbi</t>
    </r>
    <r>
      <rPr>
        <sz val="10"/>
        <rFont val="Arial"/>
        <family val="2"/>
      </rPr>
      <t xml:space="preserve"> Watts</t>
    </r>
  </si>
  <si>
    <r>
      <t xml:space="preserve">couragei </t>
    </r>
    <r>
      <rPr>
        <sz val="10"/>
        <rFont val="Arial"/>
        <family val="2"/>
      </rPr>
      <t>Watts</t>
    </r>
  </si>
  <si>
    <r>
      <t xml:space="preserve">niger </t>
    </r>
    <r>
      <rPr>
        <sz val="10"/>
        <rFont val="Arial"/>
        <family val="2"/>
      </rPr>
      <t>Watts</t>
    </r>
  </si>
  <si>
    <r>
      <t>nigroadumbratus</t>
    </r>
    <r>
      <rPr>
        <sz val="10"/>
        <rFont val="Arial"/>
        <family val="2"/>
      </rPr>
      <t xml:space="preserve"> (Clark)</t>
    </r>
  </si>
  <si>
    <t>Symp tot</t>
  </si>
  <si>
    <t>0.78 col chance, 10 ancestors</t>
  </si>
  <si>
    <t>0.5 col chance ,10 ancestors</t>
  </si>
  <si>
    <t>0.5 col chance ,mixed no. ancestors</t>
  </si>
  <si>
    <r>
      <t xml:space="preserve">Use </t>
    </r>
    <r>
      <rPr>
        <b/>
        <sz val="10"/>
        <rFont val="Arial"/>
        <family val="2"/>
      </rPr>
      <t>T-tests two sample assuming equal variances</t>
    </r>
    <r>
      <rPr>
        <sz val="10"/>
        <rFont val="Arial"/>
        <family val="0"/>
      </rPr>
      <t xml:space="preserve"> to calculate difference between observed (24.44) % of sister species and expected  using randomization.</t>
    </r>
  </si>
  <si>
    <t>EU616985</t>
  </si>
  <si>
    <t>EU616930</t>
  </si>
  <si>
    <t>EU616970</t>
  </si>
  <si>
    <t>EU616915</t>
  </si>
  <si>
    <t>EU616969</t>
  </si>
  <si>
    <t>EU616914</t>
  </si>
  <si>
    <t>EU616968</t>
  </si>
  <si>
    <t>EU616931</t>
  </si>
  <si>
    <t>EU616964</t>
  </si>
  <si>
    <t>EU616909</t>
  </si>
  <si>
    <t>EU616963</t>
  </si>
  <si>
    <t>EU616908</t>
  </si>
  <si>
    <t>EU616972</t>
  </si>
  <si>
    <t>EU616917</t>
  </si>
  <si>
    <t>EU616965</t>
  </si>
  <si>
    <t>EU616910</t>
  </si>
  <si>
    <t>EU616966</t>
  </si>
  <si>
    <t>EU616911</t>
  </si>
  <si>
    <t>EU616967</t>
  </si>
  <si>
    <t>EU616912</t>
  </si>
  <si>
    <t>EU616913</t>
  </si>
  <si>
    <t>EU616973</t>
  </si>
  <si>
    <t>EU616918</t>
  </si>
  <si>
    <t>EU616976</t>
  </si>
  <si>
    <t>EU616921</t>
  </si>
  <si>
    <t>EU616977</t>
  </si>
  <si>
    <t>EU616922</t>
  </si>
  <si>
    <t>EU616995</t>
  </si>
  <si>
    <t>EU616940</t>
  </si>
  <si>
    <t>EU616997</t>
  </si>
  <si>
    <t>EU616942</t>
  </si>
  <si>
    <t>EU616996</t>
  </si>
  <si>
    <t>EU616941</t>
  </si>
  <si>
    <t>EU616975</t>
  </si>
  <si>
    <t>EU616920</t>
  </si>
  <si>
    <r>
      <t>bistrigatus</t>
    </r>
    <r>
      <rPr>
        <sz val="10"/>
        <rFont val="Arial"/>
        <family val="2"/>
      </rPr>
      <t xml:space="preserve"> (Clark)</t>
    </r>
  </si>
  <si>
    <r>
      <t>biliti</t>
    </r>
    <r>
      <rPr>
        <sz val="10"/>
        <rFont val="Arial"/>
        <family val="2"/>
      </rPr>
      <t xml:space="preserve"> Watts</t>
    </r>
  </si>
  <si>
    <r>
      <t>mjoberg</t>
    </r>
    <r>
      <rPr>
        <sz val="10"/>
        <rFont val="Arial"/>
        <family val="2"/>
      </rPr>
      <t xml:space="preserve"> (Zimmerman) </t>
    </r>
  </si>
  <si>
    <r>
      <t>rivulus</t>
    </r>
    <r>
      <rPr>
        <sz val="10"/>
        <rFont val="Arial"/>
        <family val="2"/>
      </rPr>
      <t xml:space="preserve"> (Larson) </t>
    </r>
  </si>
  <si>
    <r>
      <t>occidentalis</t>
    </r>
    <r>
      <rPr>
        <sz val="10"/>
        <rFont val="Arial"/>
        <family val="2"/>
      </rPr>
      <t xml:space="preserve">  (Watts)</t>
    </r>
  </si>
  <si>
    <r>
      <t>migrator</t>
    </r>
    <r>
      <rPr>
        <sz val="10"/>
        <rFont val="Arial"/>
        <family val="2"/>
      </rPr>
      <t xml:space="preserve"> (Sharp) </t>
    </r>
  </si>
  <si>
    <r>
      <t>michaelseni</t>
    </r>
    <r>
      <rPr>
        <sz val="10"/>
        <rFont val="Arial"/>
        <family val="2"/>
      </rPr>
      <t xml:space="preserve"> Regimbart</t>
    </r>
  </si>
  <si>
    <t>EU616974</t>
  </si>
  <si>
    <t>EU616919</t>
  </si>
  <si>
    <t>EU616989</t>
  </si>
  <si>
    <t>EU616934</t>
  </si>
  <si>
    <r>
      <t xml:space="preserve">subterranean species from the Yilgarn, Western Australia </t>
    </r>
    <r>
      <rPr>
        <sz val="10"/>
        <rFont val="Arial"/>
        <family val="2"/>
      </rPr>
      <t>(all described by Watts &amp; Hymphreys)</t>
    </r>
  </si>
  <si>
    <t>78883-4</t>
  </si>
  <si>
    <r>
      <t>pictipes</t>
    </r>
    <r>
      <rPr>
        <sz val="10"/>
        <rFont val="Arial"/>
        <family val="2"/>
      </rPr>
      <t xml:space="preserve"> (Lea)</t>
    </r>
  </si>
  <si>
    <r>
      <t xml:space="preserve">subterranean species from other parts of Australia </t>
    </r>
    <r>
      <rPr>
        <sz val="10"/>
        <rFont val="Arial"/>
        <family val="2"/>
      </rPr>
      <t>(described by Watts &amp; Hymphreys unless otherwise stated)</t>
    </r>
  </si>
  <si>
    <r>
      <t xml:space="preserve">extraordinarius </t>
    </r>
    <r>
      <rPr>
        <sz val="10"/>
        <rFont val="Arial"/>
        <family val="2"/>
      </rPr>
      <t>Leys et all.</t>
    </r>
  </si>
  <si>
    <t>Willow Springs, SA</t>
  </si>
  <si>
    <t>peelensis</t>
  </si>
  <si>
    <t>Newhaven R401</t>
  </si>
  <si>
    <t>spnMtWedgeR357</t>
  </si>
  <si>
    <t>megamacrocephalus</t>
  </si>
  <si>
    <t>newhavenensis</t>
  </si>
  <si>
    <t>wedgeensis</t>
  </si>
  <si>
    <t>napperbyensis</t>
  </si>
  <si>
    <t>macrocephalus</t>
  </si>
  <si>
    <t>pentameres</t>
  </si>
  <si>
    <t>Newhaven Stn, NT</t>
  </si>
  <si>
    <t>Napperby Stn, NT</t>
  </si>
  <si>
    <t>Newhaven Camel Well, NT</t>
  </si>
  <si>
    <t>Mt Wedge, NT</t>
  </si>
  <si>
    <t>EU371111</t>
  </si>
  <si>
    <t>EU371112</t>
  </si>
  <si>
    <t>Woolomin Store, NSW</t>
  </si>
  <si>
    <t xml:space="preserve"> 151.08.06</t>
  </si>
  <si>
    <t xml:space="preserve"> -31.18.17</t>
  </si>
  <si>
    <t>GQ380572</t>
  </si>
  <si>
    <t>GQ380574</t>
  </si>
  <si>
    <t>sp. Belele R407</t>
  </si>
  <si>
    <t>79980</t>
  </si>
  <si>
    <t>EU617014</t>
  </si>
  <si>
    <t>78777-8</t>
  </si>
  <si>
    <t>EU616991</t>
  </si>
  <si>
    <t>EU616936</t>
  </si>
  <si>
    <t>78566</t>
  </si>
  <si>
    <t>EU616960</t>
  </si>
  <si>
    <t>EU616905</t>
  </si>
  <si>
    <t>78592</t>
  </si>
  <si>
    <t>EU616961</t>
  </si>
  <si>
    <t>EU616906</t>
  </si>
  <si>
    <t>78773-4,78787-8</t>
  </si>
  <si>
    <t>EU616993</t>
  </si>
  <si>
    <t>EU616938</t>
  </si>
  <si>
    <t>78590-1</t>
  </si>
  <si>
    <t>EU616962</t>
  </si>
  <si>
    <t>EU616907</t>
  </si>
  <si>
    <t>78781</t>
  </si>
  <si>
    <t>EU616990</t>
  </si>
  <si>
    <t>EU616935</t>
  </si>
  <si>
    <t>78930</t>
  </si>
  <si>
    <t>EU617009</t>
  </si>
  <si>
    <t>EU616954</t>
  </si>
  <si>
    <t>138.7603</t>
  </si>
  <si>
    <t xml:space="preserve"> -31.4490</t>
  </si>
  <si>
    <t>78974</t>
  </si>
  <si>
    <t>readi</t>
  </si>
  <si>
    <t>78931,74</t>
  </si>
  <si>
    <t>EU617013</t>
  </si>
  <si>
    <t>EU616958</t>
  </si>
  <si>
    <t>Newhaven Yelabra Well, NT</t>
  </si>
  <si>
    <t>79000-1</t>
  </si>
  <si>
    <t>3 niches 3 colonisations example</t>
  </si>
  <si>
    <t>trispinosus</t>
  </si>
  <si>
    <t>micromelitaensis</t>
  </si>
  <si>
    <t>lornaensis</t>
  </si>
  <si>
    <t>macrolornaensis</t>
  </si>
  <si>
    <t>microbubba</t>
  </si>
  <si>
    <t>yarrabubbaensis</t>
  </si>
  <si>
    <t>JQ745723</t>
  </si>
  <si>
    <t>JQ745724-5</t>
  </si>
  <si>
    <t>EU616992</t>
  </si>
  <si>
    <t>EU616937</t>
  </si>
  <si>
    <t>JQ745726</t>
  </si>
  <si>
    <t>JQ745727</t>
  </si>
  <si>
    <t>JQ745729</t>
  </si>
  <si>
    <t>JQ745730</t>
  </si>
  <si>
    <t>JQ745728</t>
  </si>
  <si>
    <t>JQ745731</t>
  </si>
  <si>
    <t>JQ745732</t>
  </si>
  <si>
    <t>JQ745733</t>
  </si>
  <si>
    <t>JQ745734</t>
  </si>
  <si>
    <t>JQ745735</t>
  </si>
  <si>
    <t>JQ745736</t>
  </si>
  <si>
    <t>JQ745737</t>
  </si>
  <si>
    <t>JQ745738</t>
  </si>
  <si>
    <t>JQ745739</t>
  </si>
  <si>
    <t>JQ745740</t>
  </si>
  <si>
    <t>JQ745741</t>
  </si>
  <si>
    <t>JQ745742</t>
  </si>
  <si>
    <t>JQ745743</t>
  </si>
  <si>
    <t>JQ745744</t>
  </si>
  <si>
    <t>JQ745745</t>
  </si>
  <si>
    <t>nambiaensis</t>
  </si>
  <si>
    <t>JQ745746</t>
  </si>
  <si>
    <t>JQ745747</t>
  </si>
  <si>
    <t>JQ745748</t>
  </si>
  <si>
    <t>murrumensis</t>
  </si>
  <si>
    <t>JQ745749</t>
  </si>
  <si>
    <t>JQ745750</t>
  </si>
  <si>
    <t>JQ745751</t>
  </si>
  <si>
    <t>JQ745752</t>
  </si>
  <si>
    <t>JQ745753</t>
  </si>
  <si>
    <t>nyungduo</t>
  </si>
  <si>
    <t>JQ745754</t>
  </si>
  <si>
    <t>micrommatoion</t>
  </si>
  <si>
    <t>JQ745755</t>
  </si>
  <si>
    <t>JQ745756-7</t>
  </si>
  <si>
    <t>JQ745758</t>
  </si>
  <si>
    <t>JQ745759</t>
  </si>
  <si>
    <t>JQ745760</t>
  </si>
  <si>
    <t>JQ745761</t>
  </si>
  <si>
    <t>JQ745762</t>
  </si>
  <si>
    <t>JQ745763</t>
  </si>
  <si>
    <t>JQ745764</t>
  </si>
  <si>
    <t>JQ745765</t>
  </si>
  <si>
    <t>JQ745766</t>
  </si>
  <si>
    <t>JQ745767</t>
  </si>
  <si>
    <t>JQ745768</t>
  </si>
  <si>
    <t>JQ745769</t>
  </si>
  <si>
    <t>JQ745770</t>
  </si>
  <si>
    <t>JQ745771</t>
  </si>
  <si>
    <t>JQ745772</t>
  </si>
  <si>
    <t>JQ745773</t>
  </si>
  <si>
    <t>JQ745774</t>
  </si>
  <si>
    <t>JQ745775</t>
  </si>
  <si>
    <t>JQ745776</t>
  </si>
  <si>
    <t>JQ745777</t>
  </si>
  <si>
    <t>JQ745778</t>
  </si>
  <si>
    <t>JQ745779</t>
  </si>
  <si>
    <t>JQ745780</t>
  </si>
  <si>
    <t>JQ745781</t>
  </si>
  <si>
    <t>JQ745782</t>
  </si>
  <si>
    <t>JQ745783</t>
  </si>
  <si>
    <t>JQ745784</t>
  </si>
  <si>
    <t>JQ745785</t>
  </si>
  <si>
    <t>JQ745786</t>
  </si>
  <si>
    <t>JQ745787</t>
  </si>
  <si>
    <t>JQ745788</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</si>
</sst>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0.000000"/>
    <numFmt numFmtId="182" formatCode="0.00000"/>
    <numFmt numFmtId="183" formatCode=".00%"/>
    <numFmt numFmtId="184" formatCode="0.00000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s>
  <fonts count="13">
    <font>
      <sz val="10"/>
      <name val="Arial"/>
      <family val="0"/>
    </font>
    <font>
      <u val="single"/>
      <sz val="10"/>
      <color indexed="36"/>
      <name val="Arial"/>
      <family val="0"/>
    </font>
    <font>
      <u val="single"/>
      <sz val="10"/>
      <color indexed="12"/>
      <name val="Arial"/>
      <family val="0"/>
    </font>
    <font>
      <sz val="10"/>
      <color indexed="10"/>
      <name val="Arial"/>
      <family val="2"/>
    </font>
    <font>
      <sz val="8"/>
      <name val="Tahoma"/>
      <family val="0"/>
    </font>
    <font>
      <b/>
      <sz val="8"/>
      <name val="Tahoma"/>
      <family val="0"/>
    </font>
    <font>
      <b/>
      <sz val="10"/>
      <name val="Arial"/>
      <family val="2"/>
    </font>
    <font>
      <i/>
      <sz val="10"/>
      <name val="Arial"/>
      <family val="2"/>
    </font>
    <font>
      <sz val="10"/>
      <color indexed="8"/>
      <name val="Arial"/>
      <family val="2"/>
    </font>
    <font>
      <sz val="10"/>
      <name val="Times New Roman"/>
      <family val="1"/>
    </font>
    <font>
      <i/>
      <sz val="10"/>
      <color indexed="10"/>
      <name val="Arial"/>
      <family val="2"/>
    </font>
    <font>
      <sz val="12"/>
      <name val="Times New Roman"/>
      <family val="1"/>
    </font>
    <font>
      <b/>
      <sz val="8"/>
      <name val="Arial"/>
      <family val="2"/>
    </font>
  </fonts>
  <fills count="9">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4"/>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35">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medium"/>
      <bottom style="medium"/>
    </border>
    <border>
      <left style="thin"/>
      <right style="thin"/>
      <top style="medium"/>
      <bottom>
        <color indexed="63"/>
      </bottom>
    </border>
    <border>
      <left style="thin"/>
      <right style="thin"/>
      <top style="thin"/>
      <bottom style="thin"/>
    </border>
    <border>
      <left style="thin"/>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thin"/>
    </border>
    <border>
      <left style="medium"/>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0" fillId="0" borderId="0" xfId="0" applyAlignment="1">
      <alignment horizontal="center"/>
    </xf>
    <xf numFmtId="0" fontId="0" fillId="0" borderId="1" xfId="0" applyBorder="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Font="1" applyAlignment="1">
      <alignment horizontal="center"/>
    </xf>
    <xf numFmtId="0" fontId="0" fillId="0" borderId="0" xfId="0" applyNumberFormat="1" applyBorder="1" applyAlignment="1">
      <alignment/>
    </xf>
    <xf numFmtId="0" fontId="0" fillId="0" borderId="4" xfId="0" applyBorder="1" applyAlignment="1">
      <alignment/>
    </xf>
    <xf numFmtId="0" fontId="0" fillId="0" borderId="5" xfId="0" applyBorder="1" applyAlignment="1">
      <alignment/>
    </xf>
    <xf numFmtId="0" fontId="0" fillId="0" borderId="0" xfId="0" applyNumberFormat="1" applyFont="1" applyAlignment="1">
      <alignment horizontal="center"/>
    </xf>
    <xf numFmtId="0" fontId="0" fillId="2" borderId="0" xfId="0" applyFill="1" applyBorder="1" applyAlignment="1">
      <alignment/>
    </xf>
    <xf numFmtId="0" fontId="0" fillId="0" borderId="6" xfId="0" applyBorder="1" applyAlignment="1">
      <alignment/>
    </xf>
    <xf numFmtId="0" fontId="3" fillId="0" borderId="0"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2" borderId="9" xfId="0" applyFill="1" applyBorder="1" applyAlignment="1">
      <alignment/>
    </xf>
    <xf numFmtId="0" fontId="3" fillId="0" borderId="10" xfId="0" applyFont="1" applyFill="1" applyBorder="1" applyAlignment="1">
      <alignment horizontal="center"/>
    </xf>
    <xf numFmtId="0" fontId="0" fillId="2" borderId="11" xfId="0" applyFill="1" applyBorder="1" applyAlignment="1">
      <alignment/>
    </xf>
    <xf numFmtId="0" fontId="0" fillId="2" borderId="9" xfId="0" applyNumberForma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0" fillId="0" borderId="0" xfId="0" applyFill="1" applyBorder="1" applyAlignment="1">
      <alignment/>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xf>
    <xf numFmtId="0" fontId="0" fillId="3" borderId="1" xfId="0" applyNumberFormat="1" applyFill="1" applyBorder="1" applyAlignment="1">
      <alignment/>
    </xf>
    <xf numFmtId="0" fontId="0" fillId="3" borderId="2" xfId="0" applyFill="1" applyBorder="1" applyAlignment="1">
      <alignment/>
    </xf>
    <xf numFmtId="0" fontId="0" fillId="3" borderId="6" xfId="0" applyNumberFormat="1" applyFill="1" applyBorder="1" applyAlignment="1">
      <alignment/>
    </xf>
    <xf numFmtId="0" fontId="0" fillId="3" borderId="16" xfId="0" applyFill="1" applyBorder="1" applyAlignment="1">
      <alignment/>
    </xf>
    <xf numFmtId="0" fontId="0" fillId="3" borderId="9" xfId="0" applyFill="1" applyBorder="1" applyAlignment="1">
      <alignment/>
    </xf>
    <xf numFmtId="0" fontId="0" fillId="3" borderId="11" xfId="0" applyFill="1" applyBorder="1" applyAlignment="1">
      <alignment/>
    </xf>
    <xf numFmtId="0" fontId="0" fillId="0" borderId="4" xfId="0" applyNumberFormat="1" applyBorder="1" applyAlignment="1">
      <alignment/>
    </xf>
    <xf numFmtId="0" fontId="0" fillId="2" borderId="17" xfId="0" applyNumberFormat="1" applyFill="1" applyBorder="1" applyAlignment="1">
      <alignment/>
    </xf>
    <xf numFmtId="0" fontId="0" fillId="2" borderId="4" xfId="0" applyNumberFormat="1" applyFill="1" applyBorder="1" applyAlignment="1">
      <alignment/>
    </xf>
    <xf numFmtId="0" fontId="0" fillId="2" borderId="18" xfId="0" applyNumberFormat="1" applyFill="1" applyBorder="1" applyAlignment="1">
      <alignment/>
    </xf>
    <xf numFmtId="0" fontId="0" fillId="3" borderId="3" xfId="0" applyNumberFormat="1" applyFill="1" applyBorder="1" applyAlignment="1">
      <alignment/>
    </xf>
    <xf numFmtId="0" fontId="0" fillId="3" borderId="19" xfId="0" applyNumberFormat="1" applyFill="1" applyBorder="1" applyAlignment="1">
      <alignment/>
    </xf>
    <xf numFmtId="0" fontId="0" fillId="3" borderId="7" xfId="0" applyFill="1" applyBorder="1" applyAlignment="1">
      <alignment/>
    </xf>
    <xf numFmtId="0" fontId="0" fillId="3" borderId="12" xfId="0" applyFill="1" applyBorder="1" applyAlignment="1">
      <alignment/>
    </xf>
    <xf numFmtId="0" fontId="0" fillId="3" borderId="8" xfId="0" applyFill="1" applyBorder="1" applyAlignment="1">
      <alignment/>
    </xf>
    <xf numFmtId="0" fontId="0" fillId="3" borderId="14"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7" xfId="0" applyFill="1" applyBorder="1" applyAlignment="1">
      <alignment/>
    </xf>
    <xf numFmtId="0" fontId="0" fillId="2" borderId="10" xfId="0" applyFill="1" applyBorder="1" applyAlignment="1">
      <alignment/>
    </xf>
    <xf numFmtId="0" fontId="0" fillId="2" borderId="8" xfId="0" applyFill="1" applyBorder="1" applyAlignment="1">
      <alignment/>
    </xf>
    <xf numFmtId="0" fontId="0" fillId="0" borderId="20" xfId="0" applyBorder="1" applyAlignment="1">
      <alignment horizontal="center"/>
    </xf>
    <xf numFmtId="0" fontId="0" fillId="0" borderId="20" xfId="0" applyBorder="1" applyAlignment="1">
      <alignment/>
    </xf>
    <xf numFmtId="0" fontId="0" fillId="4" borderId="21" xfId="0"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xf>
    <xf numFmtId="0" fontId="0" fillId="5" borderId="3" xfId="0" applyNumberFormat="1" applyFill="1" applyBorder="1" applyAlignment="1">
      <alignment/>
    </xf>
    <xf numFmtId="0" fontId="0" fillId="5" borderId="5" xfId="0" applyNumberFormat="1" applyFill="1" applyBorder="1" applyAlignment="1">
      <alignment/>
    </xf>
    <xf numFmtId="0" fontId="0" fillId="5" borderId="0" xfId="0" applyFill="1" applyBorder="1" applyAlignment="1">
      <alignment/>
    </xf>
    <xf numFmtId="0" fontId="0" fillId="0" borderId="4" xfId="0" applyBorder="1" applyAlignment="1">
      <alignment horizontal="center"/>
    </xf>
    <xf numFmtId="0" fontId="0" fillId="0" borderId="16" xfId="0" applyBorder="1" applyAlignment="1">
      <alignment horizontal="center"/>
    </xf>
    <xf numFmtId="0" fontId="0" fillId="5" borderId="22" xfId="0" applyNumberFormat="1" applyFill="1" applyBorder="1" applyAlignment="1">
      <alignment/>
    </xf>
    <xf numFmtId="0" fontId="0" fillId="5" borderId="15" xfId="0" applyNumberFormat="1" applyFill="1" applyBorder="1" applyAlignment="1">
      <alignment/>
    </xf>
    <xf numFmtId="0" fontId="0" fillId="5" borderId="7" xfId="0" applyFill="1" applyBorder="1" applyAlignment="1">
      <alignment/>
    </xf>
    <xf numFmtId="0" fontId="0" fillId="5" borderId="9" xfId="0" applyFill="1" applyBorder="1" applyAlignment="1">
      <alignment/>
    </xf>
    <xf numFmtId="0" fontId="0" fillId="5" borderId="12" xfId="0" applyFill="1" applyBorder="1" applyAlignment="1">
      <alignment/>
    </xf>
    <xf numFmtId="0" fontId="0" fillId="5" borderId="10" xfId="0" applyFill="1" applyBorder="1" applyAlignment="1">
      <alignment/>
    </xf>
    <xf numFmtId="0" fontId="0" fillId="5" borderId="13" xfId="0" applyFill="1" applyBorder="1" applyAlignment="1">
      <alignment/>
    </xf>
    <xf numFmtId="0" fontId="0" fillId="5" borderId="8" xfId="0" applyFill="1" applyBorder="1" applyAlignment="1">
      <alignment/>
    </xf>
    <xf numFmtId="0" fontId="0" fillId="5" borderId="11" xfId="0" applyFill="1" applyBorder="1" applyAlignment="1">
      <alignment/>
    </xf>
    <xf numFmtId="0" fontId="0" fillId="5" borderId="14" xfId="0" applyFill="1" applyBorder="1" applyAlignment="1">
      <alignment/>
    </xf>
    <xf numFmtId="0" fontId="0" fillId="0" borderId="0" xfId="0" applyNumberFormat="1" applyFill="1" applyBorder="1" applyAlignment="1">
      <alignment/>
    </xf>
    <xf numFmtId="0" fontId="3" fillId="6" borderId="2" xfId="0" applyFont="1" applyFill="1" applyBorder="1" applyAlignment="1">
      <alignment horizontal="center"/>
    </xf>
    <xf numFmtId="0" fontId="0" fillId="6" borderId="3" xfId="0" applyNumberFormat="1" applyFill="1" applyBorder="1" applyAlignment="1">
      <alignment/>
    </xf>
    <xf numFmtId="0" fontId="0" fillId="6" borderId="7" xfId="0" applyFill="1" applyBorder="1" applyAlignment="1">
      <alignment/>
    </xf>
    <xf numFmtId="0" fontId="0" fillId="6" borderId="9" xfId="0" applyFill="1" applyBorder="1" applyAlignment="1">
      <alignment/>
    </xf>
    <xf numFmtId="0" fontId="0" fillId="6" borderId="12" xfId="0" applyFill="1" applyBorder="1" applyAlignment="1">
      <alignment/>
    </xf>
    <xf numFmtId="0" fontId="0" fillId="6" borderId="2" xfId="0" applyFill="1" applyBorder="1" applyAlignment="1">
      <alignment/>
    </xf>
    <xf numFmtId="2" fontId="0" fillId="0" borderId="0" xfId="0" applyNumberFormat="1" applyFill="1" applyBorder="1" applyAlignment="1">
      <alignment horizontal="center"/>
    </xf>
    <xf numFmtId="0" fontId="0" fillId="0" borderId="0" xfId="0" applyBorder="1" applyAlignment="1">
      <alignment horizontal="center"/>
    </xf>
    <xf numFmtId="0" fontId="0" fillId="2" borderId="23" xfId="0" applyNumberFormat="1" applyFill="1" applyBorder="1" applyAlignment="1">
      <alignment/>
    </xf>
    <xf numFmtId="0" fontId="0" fillId="5" borderId="24" xfId="0" applyNumberFormat="1" applyFill="1" applyBorder="1" applyAlignment="1">
      <alignment/>
    </xf>
    <xf numFmtId="0" fontId="0" fillId="0" borderId="9"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1" xfId="0" applyNumberFormat="1" applyBorder="1" applyAlignment="1">
      <alignment/>
    </xf>
    <xf numFmtId="0" fontId="0" fillId="0" borderId="11" xfId="0" applyBorder="1" applyAlignment="1">
      <alignment/>
    </xf>
    <xf numFmtId="0" fontId="0" fillId="0" borderId="14" xfId="0" applyBorder="1" applyAlignment="1">
      <alignment/>
    </xf>
    <xf numFmtId="0" fontId="0" fillId="5" borderId="25" xfId="0" applyNumberFormat="1" applyFill="1" applyBorder="1" applyAlignment="1">
      <alignment/>
    </xf>
    <xf numFmtId="0" fontId="0" fillId="5" borderId="26" xfId="0" applyNumberFormat="1" applyFill="1" applyBorder="1" applyAlignment="1">
      <alignment/>
    </xf>
    <xf numFmtId="0" fontId="0" fillId="5" borderId="27" xfId="0" applyNumberFormat="1" applyFill="1" applyBorder="1" applyAlignment="1">
      <alignment/>
    </xf>
    <xf numFmtId="0" fontId="0" fillId="0" borderId="27" xfId="0" applyBorder="1" applyAlignment="1">
      <alignment/>
    </xf>
    <xf numFmtId="0" fontId="0" fillId="0" borderId="17" xfId="0" applyBorder="1" applyAlignment="1">
      <alignment/>
    </xf>
    <xf numFmtId="0" fontId="0" fillId="0" borderId="28" xfId="0" applyBorder="1" applyAlignment="1">
      <alignment/>
    </xf>
    <xf numFmtId="0" fontId="0" fillId="0" borderId="18" xfId="0" applyBorder="1" applyAlignment="1">
      <alignment/>
    </xf>
    <xf numFmtId="0" fontId="0" fillId="0" borderId="17" xfId="0" applyBorder="1" applyAlignment="1">
      <alignment horizontal="center"/>
    </xf>
    <xf numFmtId="0" fontId="0" fillId="5" borderId="29" xfId="0" applyNumberFormat="1" applyFill="1" applyBorder="1" applyAlignment="1">
      <alignment/>
    </xf>
    <xf numFmtId="0" fontId="0" fillId="5" borderId="28" xfId="0" applyNumberFormat="1" applyFill="1" applyBorder="1" applyAlignment="1">
      <alignment/>
    </xf>
    <xf numFmtId="0" fontId="0" fillId="5" borderId="17" xfId="0" applyNumberFormat="1" applyFill="1" applyBorder="1" applyAlignment="1">
      <alignment/>
    </xf>
    <xf numFmtId="0" fontId="0" fillId="5" borderId="2" xfId="0" applyNumberFormat="1" applyFill="1" applyBorder="1" applyAlignment="1">
      <alignment/>
    </xf>
    <xf numFmtId="0" fontId="0" fillId="5" borderId="30" xfId="0" applyNumberFormat="1" applyFill="1" applyBorder="1" applyAlignment="1">
      <alignment/>
    </xf>
    <xf numFmtId="0" fontId="0" fillId="0" borderId="9" xfId="0" applyBorder="1" applyAlignment="1">
      <alignment horizontal="center"/>
    </xf>
    <xf numFmtId="0" fontId="0" fillId="0" borderId="31" xfId="0" applyBorder="1" applyAlignment="1">
      <alignment horizontal="center"/>
    </xf>
    <xf numFmtId="181" fontId="0" fillId="7" borderId="0" xfId="0" applyNumberFormat="1" applyFill="1" applyAlignment="1">
      <alignment horizontal="left"/>
    </xf>
    <xf numFmtId="0" fontId="0" fillId="0" borderId="26" xfId="0" applyBorder="1" applyAlignment="1">
      <alignment/>
    </xf>
    <xf numFmtId="0" fontId="0" fillId="0" borderId="32" xfId="0" applyBorder="1" applyAlignment="1">
      <alignment horizontal="left"/>
    </xf>
    <xf numFmtId="0" fontId="0" fillId="0" borderId="32" xfId="0" applyBorder="1" applyAlignment="1">
      <alignment/>
    </xf>
    <xf numFmtId="0" fontId="0" fillId="0" borderId="30" xfId="0" applyBorder="1" applyAlignment="1">
      <alignment horizontal="left"/>
    </xf>
    <xf numFmtId="0" fontId="0" fillId="0" borderId="6" xfId="0" applyBorder="1" applyAlignment="1">
      <alignment horizontal="left"/>
    </xf>
    <xf numFmtId="0" fontId="0" fillId="0" borderId="0" xfId="0" applyFill="1" applyBorder="1" applyAlignment="1">
      <alignment horizontal="right"/>
    </xf>
    <xf numFmtId="179" fontId="0" fillId="0" borderId="0" xfId="0" applyNumberFormat="1" applyFill="1" applyBorder="1" applyAlignment="1">
      <alignment/>
    </xf>
    <xf numFmtId="0" fontId="0" fillId="3" borderId="2" xfId="0" applyNumberFormat="1" applyFill="1" applyBorder="1" applyAlignment="1">
      <alignment/>
    </xf>
    <xf numFmtId="0" fontId="0" fillId="3" borderId="16" xfId="0" applyNumberFormat="1" applyFill="1" applyBorder="1" applyAlignment="1">
      <alignment/>
    </xf>
    <xf numFmtId="181" fontId="0" fillId="0" borderId="0" xfId="0" applyNumberFormat="1" applyFill="1" applyAlignment="1">
      <alignment horizontal="left"/>
    </xf>
    <xf numFmtId="0" fontId="0" fillId="3" borderId="24" xfId="0" applyNumberFormat="1" applyFill="1" applyBorder="1" applyAlignment="1">
      <alignment/>
    </xf>
    <xf numFmtId="0" fontId="0" fillId="3" borderId="12" xfId="0" applyNumberFormat="1" applyFill="1" applyBorder="1" applyAlignment="1">
      <alignment/>
    </xf>
    <xf numFmtId="0" fontId="0" fillId="3" borderId="29" xfId="0" applyNumberFormat="1" applyFill="1" applyBorder="1" applyAlignment="1">
      <alignment/>
    </xf>
    <xf numFmtId="0" fontId="0" fillId="3" borderId="14" xfId="0" applyNumberFormat="1" applyFill="1" applyBorder="1" applyAlignment="1">
      <alignment/>
    </xf>
    <xf numFmtId="0" fontId="3" fillId="6" borderId="7"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lignment horizontal="center"/>
    </xf>
    <xf numFmtId="0" fontId="3" fillId="3" borderId="16" xfId="0" applyFont="1" applyFill="1"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33" xfId="0" applyFont="1" applyFill="1" applyBorder="1" applyAlignment="1">
      <alignment horizontal="center"/>
    </xf>
    <xf numFmtId="0" fontId="3" fillId="3" borderId="17" xfId="0" applyFont="1" applyFill="1" applyBorder="1" applyAlignment="1">
      <alignment horizontal="center"/>
    </xf>
    <xf numFmtId="0" fontId="3" fillId="3" borderId="33" xfId="0" applyFont="1" applyFill="1" applyBorder="1" applyAlignment="1">
      <alignment horizontal="center"/>
    </xf>
    <xf numFmtId="0" fontId="3" fillId="3" borderId="18" xfId="0" applyFont="1" applyFill="1" applyBorder="1" applyAlignment="1">
      <alignment horizontal="center"/>
    </xf>
    <xf numFmtId="0" fontId="0" fillId="0" borderId="7" xfId="0" applyBorder="1" applyAlignment="1">
      <alignment horizontal="left"/>
    </xf>
    <xf numFmtId="0" fontId="3" fillId="0" borderId="12" xfId="0" applyFont="1" applyFill="1" applyBorder="1" applyAlignment="1">
      <alignment/>
    </xf>
    <xf numFmtId="0" fontId="0" fillId="0" borderId="8" xfId="0" applyBorder="1" applyAlignment="1">
      <alignment horizontal="left"/>
    </xf>
    <xf numFmtId="179" fontId="0" fillId="7" borderId="21" xfId="0" applyNumberFormat="1" applyFill="1" applyBorder="1" applyAlignment="1">
      <alignment horizontal="left"/>
    </xf>
    <xf numFmtId="185" fontId="0" fillId="8" borderId="34" xfId="0" applyNumberFormat="1" applyFill="1" applyBorder="1" applyAlignment="1">
      <alignment horizontal="center"/>
    </xf>
    <xf numFmtId="180" fontId="0" fillId="8" borderId="34" xfId="0" applyNumberFormat="1" applyFill="1" applyBorder="1" applyAlignment="1">
      <alignment horizontal="center"/>
    </xf>
    <xf numFmtId="0" fontId="3" fillId="5" borderId="33" xfId="0" applyFont="1" applyFill="1" applyBorder="1" applyAlignment="1">
      <alignment horizontal="center"/>
    </xf>
    <xf numFmtId="0" fontId="0" fillId="5" borderId="17" xfId="0" applyFill="1" applyBorder="1" applyAlignment="1">
      <alignment horizontal="center"/>
    </xf>
    <xf numFmtId="0" fontId="0" fillId="5" borderId="4" xfId="0" applyFill="1" applyBorder="1" applyAlignment="1">
      <alignment horizontal="center"/>
    </xf>
    <xf numFmtId="0" fontId="0" fillId="5" borderId="18" xfId="0" applyFill="1" applyBorder="1" applyAlignment="1">
      <alignment horizontal="center"/>
    </xf>
    <xf numFmtId="179" fontId="0" fillId="0" borderId="0" xfId="0" applyNumberFormat="1" applyFill="1" applyBorder="1" applyAlignment="1">
      <alignment/>
    </xf>
    <xf numFmtId="0" fontId="0" fillId="0" borderId="11" xfId="0" applyBorder="1" applyAlignment="1">
      <alignment horizontal="left"/>
    </xf>
    <xf numFmtId="178" fontId="0" fillId="0" borderId="11" xfId="0" applyNumberFormat="1" applyBorder="1" applyAlignment="1">
      <alignment horizontal="right"/>
    </xf>
    <xf numFmtId="0" fontId="0" fillId="0" borderId="11" xfId="0" applyFont="1" applyBorder="1" applyAlignment="1">
      <alignment horizontal="left"/>
    </xf>
    <xf numFmtId="49" fontId="0" fillId="0" borderId="11" xfId="0" applyNumberFormat="1" applyBorder="1" applyAlignment="1">
      <alignment/>
    </xf>
    <xf numFmtId="0" fontId="0" fillId="0" borderId="0" xfId="0" applyFont="1" applyAlignment="1">
      <alignment/>
    </xf>
    <xf numFmtId="0" fontId="0" fillId="0" borderId="0" xfId="0" applyAlignment="1">
      <alignment horizontal="right"/>
    </xf>
    <xf numFmtId="0" fontId="0" fillId="0" borderId="0" xfId="0" applyBorder="1" applyAlignment="1">
      <alignment horizontal="left"/>
    </xf>
    <xf numFmtId="178" fontId="0" fillId="0" borderId="0" xfId="0" applyNumberFormat="1" applyBorder="1" applyAlignment="1">
      <alignment horizontal="right"/>
    </xf>
    <xf numFmtId="0" fontId="6" fillId="0" borderId="0" xfId="0" applyFont="1" applyBorder="1" applyAlignment="1">
      <alignment horizontal="left"/>
    </xf>
    <xf numFmtId="0" fontId="0" fillId="0" borderId="0" xfId="0" applyFont="1" applyBorder="1" applyAlignment="1">
      <alignment horizontal="left"/>
    </xf>
    <xf numFmtId="49" fontId="0" fillId="0" borderId="0" xfId="0" applyNumberFormat="1" applyBorder="1" applyAlignment="1">
      <alignment/>
    </xf>
    <xf numFmtId="178" fontId="0" fillId="0" borderId="0" xfId="0" applyNumberFormat="1" applyAlignment="1">
      <alignment/>
    </xf>
    <xf numFmtId="0" fontId="7" fillId="0" borderId="0" xfId="0" applyFont="1" applyAlignment="1">
      <alignment/>
    </xf>
    <xf numFmtId="0" fontId="7" fillId="0" borderId="4" xfId="0" applyFont="1" applyBorder="1" applyAlignment="1">
      <alignment horizontal="left"/>
    </xf>
    <xf numFmtId="49" fontId="0" fillId="0" borderId="0" xfId="0" applyNumberFormat="1" applyAlignment="1">
      <alignment/>
    </xf>
    <xf numFmtId="0" fontId="8" fillId="0" borderId="0" xfId="0" applyFont="1" applyAlignment="1">
      <alignment horizontal="center" vertical="top" wrapText="1"/>
    </xf>
    <xf numFmtId="0" fontId="0" fillId="0" borderId="0" xfId="0" applyFont="1" applyAlignment="1">
      <alignment horizontal="center" vertical="top" wrapText="1"/>
    </xf>
    <xf numFmtId="178" fontId="0" fillId="0" borderId="0" xfId="0" applyNumberFormat="1" applyFill="1" applyAlignment="1">
      <alignment/>
    </xf>
    <xf numFmtId="0" fontId="7" fillId="0" borderId="0" xfId="0" applyFont="1" applyFill="1" applyAlignment="1">
      <alignment/>
    </xf>
    <xf numFmtId="49" fontId="0" fillId="0" borderId="0" xfId="0" applyNumberFormat="1" applyFill="1" applyAlignment="1">
      <alignment/>
    </xf>
    <xf numFmtId="0" fontId="8" fillId="0" borderId="0" xfId="0" applyFont="1" applyFill="1" applyAlignment="1">
      <alignment horizontal="center" vertical="top" wrapText="1"/>
    </xf>
    <xf numFmtId="0" fontId="0" fillId="0" borderId="0" xfId="0" applyFont="1" applyFill="1" applyAlignment="1">
      <alignment horizontal="center" vertical="top" wrapText="1"/>
    </xf>
    <xf numFmtId="0" fontId="9" fillId="0" borderId="0" xfId="0" applyFont="1" applyAlignment="1">
      <alignment horizontal="center" vertical="top" wrapText="1"/>
    </xf>
    <xf numFmtId="0" fontId="0" fillId="0" borderId="0" xfId="0" applyFont="1" applyFill="1" applyAlignment="1">
      <alignment/>
    </xf>
    <xf numFmtId="0" fontId="6" fillId="0" borderId="0" xfId="0" applyFont="1" applyAlignment="1">
      <alignment vertical="top" wrapText="1"/>
    </xf>
    <xf numFmtId="49" fontId="9" fillId="0" borderId="0" xfId="0" applyNumberFormat="1" applyFont="1" applyAlignment="1">
      <alignment vertical="top" wrapText="1"/>
    </xf>
    <xf numFmtId="0" fontId="7" fillId="0" borderId="0" xfId="0" applyFont="1" applyAlignment="1">
      <alignment horizontal="left" vertical="top" wrapText="1"/>
    </xf>
    <xf numFmtId="49" fontId="0" fillId="0" borderId="0" xfId="0" applyNumberFormat="1" applyFont="1" applyAlignment="1">
      <alignment vertical="top" wrapText="1"/>
    </xf>
    <xf numFmtId="179" fontId="0" fillId="2" borderId="0" xfId="0" applyNumberFormat="1" applyFill="1" applyBorder="1" applyAlignment="1">
      <alignment/>
    </xf>
    <xf numFmtId="0" fontId="0" fillId="2" borderId="0" xfId="0" applyFill="1" applyAlignment="1">
      <alignment/>
    </xf>
    <xf numFmtId="0" fontId="10" fillId="0" borderId="0" xfId="0" applyFont="1" applyAlignment="1">
      <alignment horizontal="left" vertical="top" wrapText="1"/>
    </xf>
    <xf numFmtId="0" fontId="10"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3" fillId="0" borderId="0" xfId="0" applyFont="1" applyAlignment="1">
      <alignment horizontal="center" vertical="top" wrapText="1"/>
    </xf>
    <xf numFmtId="0" fontId="3" fillId="0" borderId="0" xfId="0" applyFont="1" applyAlignment="1">
      <alignment/>
    </xf>
    <xf numFmtId="0" fontId="7" fillId="0" borderId="0" xfId="0" applyFont="1" applyFill="1" applyAlignment="1">
      <alignment horizontal="left" vertical="top" wrapText="1"/>
    </xf>
    <xf numFmtId="49" fontId="0" fillId="0" borderId="0" xfId="0" applyNumberFormat="1" applyFont="1" applyFill="1" applyAlignment="1">
      <alignment vertical="top" wrapText="1"/>
    </xf>
    <xf numFmtId="0" fontId="0" fillId="0" borderId="0" xfId="0" applyFont="1" applyFill="1" applyAlignment="1">
      <alignment horizontal="left" vertical="top" wrapText="1"/>
    </xf>
    <xf numFmtId="0" fontId="11" fillId="0" borderId="0" xfId="0" applyFont="1" applyAlignment="1">
      <alignment/>
    </xf>
    <xf numFmtId="49" fontId="0" fillId="0" borderId="0" xfId="0" applyNumberFormat="1" applyAlignment="1">
      <alignment horizontal="right"/>
    </xf>
    <xf numFmtId="178" fontId="0" fillId="0" borderId="0" xfId="0" applyNumberForma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0"/>
  <dimension ref="A1:T115"/>
  <sheetViews>
    <sheetView workbookViewId="0" topLeftCell="A1">
      <selection activeCell="T92" sqref="T92"/>
    </sheetView>
  </sheetViews>
  <sheetFormatPr defaultColWidth="9.140625" defaultRowHeight="12.75"/>
  <cols>
    <col min="1" max="1" width="2.8515625" style="0" customWidth="1"/>
    <col min="2" max="2" width="11.140625" style="53" customWidth="1"/>
    <col min="3" max="3" width="13.421875" style="0" customWidth="1"/>
    <col min="4" max="4" width="7.57421875" style="1" customWidth="1"/>
    <col min="5" max="5" width="2.57421875" style="1" customWidth="1"/>
    <col min="6" max="6" width="2.28125" style="1" customWidth="1"/>
    <col min="7" max="7" width="6.140625" style="8" customWidth="1"/>
    <col min="8" max="8" width="3.00390625" style="8" customWidth="1"/>
    <col min="9" max="11" width="2.28125" style="6" customWidth="1"/>
    <col min="12" max="12" width="2.140625" style="9" customWidth="1"/>
    <col min="13" max="13" width="2.8515625" style="10" customWidth="1"/>
    <col min="14" max="14" width="12.00390625" style="6" customWidth="1"/>
    <col min="15" max="15" width="10.28125" style="0" customWidth="1"/>
    <col min="16" max="16" width="3.140625" style="0" customWidth="1"/>
    <col min="17" max="17" width="3.00390625" style="0" customWidth="1"/>
    <col min="18" max="18" width="2.8515625" style="0" customWidth="1"/>
    <col min="19" max="19" width="14.421875" style="0" customWidth="1"/>
  </cols>
  <sheetData>
    <row r="1" spans="1:20" ht="13.5" thickBot="1">
      <c r="A1" s="1"/>
      <c r="B1" s="136" t="s">
        <v>9</v>
      </c>
      <c r="C1" s="137"/>
      <c r="D1" s="14"/>
      <c r="E1" s="14"/>
      <c r="F1" s="14"/>
      <c r="G1" s="8" t="s">
        <v>0</v>
      </c>
      <c r="H1" s="34" t="s">
        <v>1</v>
      </c>
      <c r="I1" s="3"/>
      <c r="J1" s="2"/>
      <c r="K1" s="3"/>
      <c r="L1" s="4"/>
      <c r="M1" s="5"/>
      <c r="N1" s="6" t="s">
        <v>7</v>
      </c>
      <c r="O1" s="50" t="s">
        <v>5</v>
      </c>
      <c r="S1" s="51" t="s">
        <v>12</v>
      </c>
      <c r="T1" s="6" t="s">
        <v>4</v>
      </c>
    </row>
    <row r="2" spans="1:20" ht="13.5" thickBot="1">
      <c r="A2" s="7"/>
      <c r="B2" s="138" t="s">
        <v>10</v>
      </c>
      <c r="C2" s="139">
        <v>0.5</v>
      </c>
      <c r="D2" s="1">
        <f ca="1">RAND()</f>
        <v>0.6012472546278764</v>
      </c>
      <c r="E2" s="125">
        <f aca="true" t="shared" si="0" ref="E2:E7">IF(D2&lt;C$2,1,0)</f>
        <v>0</v>
      </c>
      <c r="F2" s="133">
        <f aca="true" t="shared" si="1" ref="F2:F67">IF(E2=0,1,0)</f>
        <v>1</v>
      </c>
      <c r="G2" s="120" t="e">
        <f ca="1">INT(RAND()*N2)/E2</f>
        <v>#DIV/0!</v>
      </c>
      <c r="H2" s="121">
        <f ca="1">INT(RAND()*N2)/F2</f>
        <v>4</v>
      </c>
      <c r="I2" s="40" t="e">
        <f>G2-H2</f>
        <v>#DIV/0!</v>
      </c>
      <c r="J2" s="32" t="e">
        <f>H2-G3</f>
        <v>#DIV/0!</v>
      </c>
      <c r="K2" s="32"/>
      <c r="L2" s="41"/>
      <c r="M2" s="29">
        <f>COUNTIF(I2:L3,0)</f>
        <v>0</v>
      </c>
      <c r="N2">
        <v>6</v>
      </c>
      <c r="O2" s="140">
        <f>(45-COUNTIF(M2:M87,0))/45*100</f>
        <v>13.333333333333334</v>
      </c>
      <c r="P2">
        <f>COUNTIF(E2:E3,0)</f>
        <v>2</v>
      </c>
      <c r="Q2">
        <f>IF(P2=2,0,P2)</f>
        <v>0</v>
      </c>
      <c r="S2" s="141">
        <f>(COUNTIF(Q2:Q87,1))/45*100</f>
        <v>20</v>
      </c>
      <c r="T2">
        <v>6</v>
      </c>
    </row>
    <row r="3" spans="1:20" ht="13.5" thickBot="1">
      <c r="A3" s="7"/>
      <c r="B3" s="119"/>
      <c r="D3" s="1">
        <f ca="1">RAND()</f>
        <v>0.9125622663018851</v>
      </c>
      <c r="E3" s="134">
        <f t="shared" si="0"/>
        <v>0</v>
      </c>
      <c r="F3" s="135">
        <f t="shared" si="1"/>
        <v>1</v>
      </c>
      <c r="G3" s="122" t="e">
        <f ca="1">INT(RAND()*N2)/E3</f>
        <v>#DIV/0!</v>
      </c>
      <c r="H3" s="123">
        <f ca="1">INT(RAND()*N2)/F3</f>
        <v>2</v>
      </c>
      <c r="I3" s="42" t="e">
        <f>G3-H3</f>
        <v>#DIV/0!</v>
      </c>
      <c r="J3" s="33" t="e">
        <f>H3-G2</f>
        <v>#DIV/0!</v>
      </c>
      <c r="K3" s="33"/>
      <c r="L3" s="43"/>
      <c r="M3" s="31"/>
      <c r="N3">
        <v>6</v>
      </c>
      <c r="O3" s="1"/>
      <c r="S3" s="51" t="s">
        <v>11</v>
      </c>
      <c r="T3">
        <v>6</v>
      </c>
    </row>
    <row r="4" spans="1:20" ht="13.5" thickBot="1">
      <c r="A4" s="7"/>
      <c r="B4" s="54"/>
      <c r="C4" s="52" t="s">
        <v>2</v>
      </c>
      <c r="D4" s="1">
        <f aca="true" ca="1" t="shared" si="2" ref="D4:D67">RAND()</f>
        <v>0.3680670264210548</v>
      </c>
      <c r="E4" s="128">
        <f t="shared" si="0"/>
        <v>1</v>
      </c>
      <c r="F4" s="129">
        <f t="shared" si="1"/>
        <v>0</v>
      </c>
      <c r="G4" s="35">
        <f ca="1">INT(RAND()*N4)/E4</f>
        <v>2</v>
      </c>
      <c r="H4" s="20" t="e">
        <f ca="1">INT(RAND()*N4)/F4</f>
        <v>#DIV/0!</v>
      </c>
      <c r="I4" s="47" t="e">
        <f>G4-H4</f>
        <v>#DIV/0!</v>
      </c>
      <c r="J4" s="17" t="e">
        <f>H4-G5</f>
        <v>#DIV/0!</v>
      </c>
      <c r="K4" s="17" t="e">
        <f>H4-G6</f>
        <v>#DIV/0!</v>
      </c>
      <c r="L4" s="44"/>
      <c r="M4" s="44">
        <f>COUNTIF(I4:L6,0)</f>
        <v>0</v>
      </c>
      <c r="N4">
        <v>6</v>
      </c>
      <c r="P4">
        <f>COUNTIF(E4:E6,0)</f>
        <v>0</v>
      </c>
      <c r="Q4">
        <f>IF(P4=3,0,P4)</f>
        <v>0</v>
      </c>
      <c r="S4" s="141">
        <f>(COUNTIF(Q2:Q87,2))/45*100</f>
        <v>11.11111111111111</v>
      </c>
      <c r="T4">
        <v>6</v>
      </c>
    </row>
    <row r="5" spans="1:20" ht="13.5" thickBot="1">
      <c r="A5" s="7"/>
      <c r="B5" s="54"/>
      <c r="C5" s="7"/>
      <c r="D5" s="1">
        <f ca="1" t="shared" si="2"/>
        <v>0.03775645118574911</v>
      </c>
      <c r="E5" s="128">
        <f t="shared" si="0"/>
        <v>1</v>
      </c>
      <c r="F5" s="130">
        <f t="shared" si="1"/>
        <v>0</v>
      </c>
      <c r="G5" s="36">
        <f ca="1">INT(RAND()*N4)/E5</f>
        <v>5</v>
      </c>
      <c r="H5" s="20" t="e">
        <f ca="1">INT(RAND()*N4)/F5</f>
        <v>#DIV/0!</v>
      </c>
      <c r="I5" s="48" t="e">
        <f>G5-H5</f>
        <v>#DIV/0!</v>
      </c>
      <c r="J5" s="12" t="e">
        <f>H5-G4</f>
        <v>#DIV/0!</v>
      </c>
      <c r="K5" s="12" t="e">
        <f>H5-G6</f>
        <v>#DIV/0!</v>
      </c>
      <c r="L5" s="45"/>
      <c r="M5" s="45"/>
      <c r="N5">
        <v>6</v>
      </c>
      <c r="T5">
        <v>6</v>
      </c>
    </row>
    <row r="6" spans="1:20" ht="13.5" thickBot="1">
      <c r="A6" s="7"/>
      <c r="B6" s="54"/>
      <c r="C6" s="7"/>
      <c r="D6" s="1">
        <f ca="1" t="shared" si="2"/>
        <v>0.3927029713364698</v>
      </c>
      <c r="E6" s="128">
        <f t="shared" si="0"/>
        <v>1</v>
      </c>
      <c r="F6" s="131">
        <f t="shared" si="1"/>
        <v>0</v>
      </c>
      <c r="G6" s="37">
        <f ca="1">INT(RAND()*N4)/E6</f>
        <v>0</v>
      </c>
      <c r="H6" s="20" t="e">
        <f ca="1">INT(RAND()*N4)/F6</f>
        <v>#DIV/0!</v>
      </c>
      <c r="I6" s="49" t="e">
        <f>G6-H6</f>
        <v>#DIV/0!</v>
      </c>
      <c r="J6" s="19" t="e">
        <f>H6-G5</f>
        <v>#DIV/0!</v>
      </c>
      <c r="K6" s="19" t="e">
        <f>H6-G4</f>
        <v>#DIV/0!</v>
      </c>
      <c r="L6" s="46"/>
      <c r="M6" s="46"/>
      <c r="N6">
        <v>6</v>
      </c>
      <c r="T6">
        <v>6</v>
      </c>
    </row>
    <row r="7" spans="1:20" ht="13.5" thickBot="1">
      <c r="A7" s="11"/>
      <c r="B7" s="55"/>
      <c r="D7" s="1">
        <f ca="1" t="shared" si="2"/>
        <v>0.11237926492251393</v>
      </c>
      <c r="E7" s="124">
        <f t="shared" si="0"/>
        <v>1</v>
      </c>
      <c r="F7" s="75">
        <f t="shared" si="1"/>
        <v>0</v>
      </c>
      <c r="G7" s="76">
        <f aca="true" ca="1" t="shared" si="3" ref="G7:G25">INT(RAND()*N7)/E7</f>
        <v>0</v>
      </c>
      <c r="H7" s="76" t="e">
        <f aca="true" ca="1" t="shared" si="4" ref="H7:H24">INT(RAND()*N$7)/F7</f>
        <v>#DIV/0!</v>
      </c>
      <c r="I7" s="77"/>
      <c r="J7" s="78"/>
      <c r="K7" s="78"/>
      <c r="L7" s="79"/>
      <c r="M7" s="80">
        <f>COUNTIF(I7:L7,0)</f>
        <v>0</v>
      </c>
      <c r="N7">
        <v>10</v>
      </c>
      <c r="P7">
        <v>0</v>
      </c>
      <c r="Q7">
        <f>IF(P7=2,0,P7)</f>
        <v>0</v>
      </c>
      <c r="T7">
        <v>10</v>
      </c>
    </row>
    <row r="8" spans="1:20" ht="13.5" thickBot="1">
      <c r="A8" s="11"/>
      <c r="B8" s="55"/>
      <c r="C8" s="24"/>
      <c r="D8" s="1">
        <f ca="1" t="shared" si="2"/>
        <v>0.5233714292803069</v>
      </c>
      <c r="E8" s="124">
        <f aca="true" t="shared" si="5" ref="E8:E71">IF(D8&lt;C$2,1,0)</f>
        <v>0</v>
      </c>
      <c r="F8" s="75">
        <f t="shared" si="1"/>
        <v>1</v>
      </c>
      <c r="G8" s="76" t="e">
        <f ca="1" t="shared" si="3"/>
        <v>#DIV/0!</v>
      </c>
      <c r="H8" s="76">
        <f ca="1" t="shared" si="4"/>
        <v>9</v>
      </c>
      <c r="I8" s="77"/>
      <c r="J8" s="78"/>
      <c r="K8" s="78"/>
      <c r="L8" s="79"/>
      <c r="M8" s="80">
        <f aca="true" t="shared" si="6" ref="M8:M24">COUNTIF(I8:L8,0)</f>
        <v>0</v>
      </c>
      <c r="N8">
        <v>10</v>
      </c>
      <c r="P8">
        <v>0</v>
      </c>
      <c r="Q8">
        <f aca="true" t="shared" si="7" ref="Q8:Q24">IF(P8=2,0,P8)</f>
        <v>0</v>
      </c>
      <c r="T8">
        <v>10</v>
      </c>
    </row>
    <row r="9" spans="1:20" ht="13.5" thickBot="1">
      <c r="A9" s="7"/>
      <c r="B9" s="54"/>
      <c r="C9" s="24"/>
      <c r="D9" s="1">
        <f ca="1" t="shared" si="2"/>
        <v>0.2956886458176671</v>
      </c>
      <c r="E9" s="124">
        <f t="shared" si="5"/>
        <v>1</v>
      </c>
      <c r="F9" s="75">
        <f t="shared" si="1"/>
        <v>0</v>
      </c>
      <c r="G9" s="76">
        <f ca="1" t="shared" si="3"/>
        <v>1</v>
      </c>
      <c r="H9" s="76" t="e">
        <f ca="1" t="shared" si="4"/>
        <v>#DIV/0!</v>
      </c>
      <c r="I9" s="77"/>
      <c r="J9" s="78"/>
      <c r="K9" s="78"/>
      <c r="L9" s="79"/>
      <c r="M9" s="80">
        <f t="shared" si="6"/>
        <v>0</v>
      </c>
      <c r="N9">
        <v>10</v>
      </c>
      <c r="P9">
        <v>0</v>
      </c>
      <c r="Q9">
        <f t="shared" si="7"/>
        <v>0</v>
      </c>
      <c r="T9">
        <v>10</v>
      </c>
    </row>
    <row r="10" spans="1:20" ht="13.5" thickBot="1">
      <c r="A10" s="7"/>
      <c r="B10" s="54"/>
      <c r="C10" s="24"/>
      <c r="D10" s="1">
        <f ca="1" t="shared" si="2"/>
        <v>0.876218228146076</v>
      </c>
      <c r="E10" s="124">
        <f t="shared" si="5"/>
        <v>0</v>
      </c>
      <c r="F10" s="75">
        <f t="shared" si="1"/>
        <v>1</v>
      </c>
      <c r="G10" s="76" t="e">
        <f ca="1" t="shared" si="3"/>
        <v>#DIV/0!</v>
      </c>
      <c r="H10" s="76">
        <f ca="1" t="shared" si="4"/>
        <v>0</v>
      </c>
      <c r="I10" s="77"/>
      <c r="J10" s="78"/>
      <c r="K10" s="78"/>
      <c r="L10" s="79"/>
      <c r="M10" s="80">
        <f t="shared" si="6"/>
        <v>0</v>
      </c>
      <c r="N10">
        <v>10</v>
      </c>
      <c r="P10">
        <v>0</v>
      </c>
      <c r="Q10">
        <f t="shared" si="7"/>
        <v>0</v>
      </c>
      <c r="T10">
        <v>10</v>
      </c>
    </row>
    <row r="11" spans="1:20" ht="13.5" thickBot="1">
      <c r="A11" s="1"/>
      <c r="C11" s="24"/>
      <c r="D11" s="1">
        <f ca="1" t="shared" si="2"/>
        <v>0.6700544553052259</v>
      </c>
      <c r="E11" s="124">
        <f t="shared" si="5"/>
        <v>0</v>
      </c>
      <c r="F11" s="75">
        <f t="shared" si="1"/>
        <v>1</v>
      </c>
      <c r="G11" s="76" t="e">
        <f ca="1" t="shared" si="3"/>
        <v>#DIV/0!</v>
      </c>
      <c r="H11" s="76">
        <f ca="1" t="shared" si="4"/>
        <v>0</v>
      </c>
      <c r="I11" s="77"/>
      <c r="J11" s="78"/>
      <c r="K11" s="78"/>
      <c r="L11" s="79"/>
      <c r="M11" s="80">
        <f t="shared" si="6"/>
        <v>0</v>
      </c>
      <c r="N11">
        <v>10</v>
      </c>
      <c r="P11">
        <v>0</v>
      </c>
      <c r="Q11">
        <f t="shared" si="7"/>
        <v>0</v>
      </c>
      <c r="T11">
        <v>10</v>
      </c>
    </row>
    <row r="12" spans="1:20" ht="13.5" thickBot="1">
      <c r="A12" s="1"/>
      <c r="C12" s="24"/>
      <c r="D12" s="1">
        <f ca="1" t="shared" si="2"/>
        <v>0.3066655170915009</v>
      </c>
      <c r="E12" s="124">
        <f t="shared" si="5"/>
        <v>1</v>
      </c>
      <c r="F12" s="75">
        <f t="shared" si="1"/>
        <v>0</v>
      </c>
      <c r="G12" s="76">
        <f ca="1" t="shared" si="3"/>
        <v>9</v>
      </c>
      <c r="H12" s="76" t="e">
        <f ca="1" t="shared" si="4"/>
        <v>#DIV/0!</v>
      </c>
      <c r="I12" s="77"/>
      <c r="J12" s="78"/>
      <c r="K12" s="78"/>
      <c r="L12" s="79"/>
      <c r="M12" s="80">
        <f t="shared" si="6"/>
        <v>0</v>
      </c>
      <c r="N12">
        <v>10</v>
      </c>
      <c r="P12">
        <v>0</v>
      </c>
      <c r="Q12">
        <f t="shared" si="7"/>
        <v>0</v>
      </c>
      <c r="T12">
        <v>10</v>
      </c>
    </row>
    <row r="13" spans="1:20" ht="13.5" thickBot="1">
      <c r="A13" s="11"/>
      <c r="B13" s="55"/>
      <c r="C13" s="24"/>
      <c r="D13" s="1">
        <f ca="1" t="shared" si="2"/>
        <v>0.9557548883205496</v>
      </c>
      <c r="E13" s="124">
        <f t="shared" si="5"/>
        <v>0</v>
      </c>
      <c r="F13" s="75">
        <f t="shared" si="1"/>
        <v>1</v>
      </c>
      <c r="G13" s="76" t="e">
        <f ca="1" t="shared" si="3"/>
        <v>#DIV/0!</v>
      </c>
      <c r="H13" s="76">
        <f ca="1" t="shared" si="4"/>
        <v>1</v>
      </c>
      <c r="I13" s="77"/>
      <c r="J13" s="78"/>
      <c r="K13" s="78"/>
      <c r="L13" s="79"/>
      <c r="M13" s="80">
        <f t="shared" si="6"/>
        <v>0</v>
      </c>
      <c r="N13">
        <v>10</v>
      </c>
      <c r="P13">
        <v>0</v>
      </c>
      <c r="Q13">
        <f t="shared" si="7"/>
        <v>0</v>
      </c>
      <c r="T13">
        <v>10</v>
      </c>
    </row>
    <row r="14" spans="1:20" ht="13.5" thickBot="1">
      <c r="A14" s="11"/>
      <c r="B14" s="55"/>
      <c r="C14" s="24"/>
      <c r="D14" s="1">
        <f ca="1" t="shared" si="2"/>
        <v>0.0003813942468431364</v>
      </c>
      <c r="E14" s="124">
        <f t="shared" si="5"/>
        <v>1</v>
      </c>
      <c r="F14" s="75">
        <f t="shared" si="1"/>
        <v>0</v>
      </c>
      <c r="G14" s="76">
        <f ca="1" t="shared" si="3"/>
        <v>1</v>
      </c>
      <c r="H14" s="76" t="e">
        <f ca="1" t="shared" si="4"/>
        <v>#DIV/0!</v>
      </c>
      <c r="I14" s="77"/>
      <c r="J14" s="78"/>
      <c r="K14" s="78"/>
      <c r="L14" s="79"/>
      <c r="M14" s="80">
        <f t="shared" si="6"/>
        <v>0</v>
      </c>
      <c r="N14">
        <v>10</v>
      </c>
      <c r="P14">
        <v>0</v>
      </c>
      <c r="Q14">
        <f t="shared" si="7"/>
        <v>0</v>
      </c>
      <c r="T14">
        <v>10</v>
      </c>
    </row>
    <row r="15" spans="1:20" ht="13.5" thickBot="1">
      <c r="A15" s="11"/>
      <c r="B15" s="55"/>
      <c r="C15" s="24"/>
      <c r="D15" s="1">
        <f ca="1" t="shared" si="2"/>
        <v>0.19896093039861817</v>
      </c>
      <c r="E15" s="124">
        <f t="shared" si="5"/>
        <v>1</v>
      </c>
      <c r="F15" s="75">
        <f t="shared" si="1"/>
        <v>0</v>
      </c>
      <c r="G15" s="76">
        <f ca="1" t="shared" si="3"/>
        <v>7</v>
      </c>
      <c r="H15" s="76" t="e">
        <f ca="1" t="shared" si="4"/>
        <v>#DIV/0!</v>
      </c>
      <c r="I15" s="77"/>
      <c r="J15" s="78"/>
      <c r="K15" s="78"/>
      <c r="L15" s="79"/>
      <c r="M15" s="80">
        <f t="shared" si="6"/>
        <v>0</v>
      </c>
      <c r="N15">
        <v>10</v>
      </c>
      <c r="P15">
        <v>0</v>
      </c>
      <c r="Q15">
        <f t="shared" si="7"/>
        <v>0</v>
      </c>
      <c r="T15">
        <v>10</v>
      </c>
    </row>
    <row r="16" spans="1:20" ht="13.5" thickBot="1">
      <c r="A16" s="11"/>
      <c r="B16" s="55"/>
      <c r="C16" s="24"/>
      <c r="D16" s="1">
        <f ca="1" t="shared" si="2"/>
        <v>0.9865951205359533</v>
      </c>
      <c r="E16" s="124">
        <f t="shared" si="5"/>
        <v>0</v>
      </c>
      <c r="F16" s="75">
        <f t="shared" si="1"/>
        <v>1</v>
      </c>
      <c r="G16" s="76" t="e">
        <f ca="1" t="shared" si="3"/>
        <v>#DIV/0!</v>
      </c>
      <c r="H16" s="76">
        <f ca="1" t="shared" si="4"/>
        <v>3</v>
      </c>
      <c r="I16" s="77"/>
      <c r="J16" s="78"/>
      <c r="K16" s="78"/>
      <c r="L16" s="79"/>
      <c r="M16" s="80">
        <f t="shared" si="6"/>
        <v>0</v>
      </c>
      <c r="N16">
        <v>10</v>
      </c>
      <c r="P16">
        <v>0</v>
      </c>
      <c r="Q16">
        <f t="shared" si="7"/>
        <v>0</v>
      </c>
      <c r="T16">
        <v>10</v>
      </c>
    </row>
    <row r="17" spans="1:20" ht="13.5" thickBot="1">
      <c r="A17" s="11"/>
      <c r="B17" s="55"/>
      <c r="C17" s="24"/>
      <c r="D17" s="1">
        <f ca="1" t="shared" si="2"/>
        <v>0.4437417343060366</v>
      </c>
      <c r="E17" s="124">
        <f t="shared" si="5"/>
        <v>1</v>
      </c>
      <c r="F17" s="75">
        <f t="shared" si="1"/>
        <v>0</v>
      </c>
      <c r="G17" s="76">
        <f ca="1" t="shared" si="3"/>
        <v>7</v>
      </c>
      <c r="H17" s="76" t="e">
        <f ca="1" t="shared" si="4"/>
        <v>#DIV/0!</v>
      </c>
      <c r="I17" s="77"/>
      <c r="J17" s="78"/>
      <c r="K17" s="78"/>
      <c r="L17" s="79"/>
      <c r="M17" s="80">
        <f t="shared" si="6"/>
        <v>0</v>
      </c>
      <c r="N17">
        <v>10</v>
      </c>
      <c r="P17">
        <v>0</v>
      </c>
      <c r="Q17">
        <f t="shared" si="7"/>
        <v>0</v>
      </c>
      <c r="T17">
        <v>10</v>
      </c>
    </row>
    <row r="18" spans="1:20" ht="13.5" thickBot="1">
      <c r="A18" s="11"/>
      <c r="B18" s="55"/>
      <c r="C18" s="24"/>
      <c r="D18" s="1">
        <f ca="1" t="shared" si="2"/>
        <v>0.07182087779642488</v>
      </c>
      <c r="E18" s="124">
        <f t="shared" si="5"/>
        <v>1</v>
      </c>
      <c r="F18" s="75">
        <f t="shared" si="1"/>
        <v>0</v>
      </c>
      <c r="G18" s="76">
        <f ca="1" t="shared" si="3"/>
        <v>0</v>
      </c>
      <c r="H18" s="76" t="e">
        <f ca="1" t="shared" si="4"/>
        <v>#DIV/0!</v>
      </c>
      <c r="I18" s="77"/>
      <c r="J18" s="78"/>
      <c r="K18" s="78"/>
      <c r="L18" s="79"/>
      <c r="M18" s="80">
        <f t="shared" si="6"/>
        <v>0</v>
      </c>
      <c r="N18">
        <v>10</v>
      </c>
      <c r="P18">
        <v>0</v>
      </c>
      <c r="Q18">
        <f t="shared" si="7"/>
        <v>0</v>
      </c>
      <c r="T18">
        <v>10</v>
      </c>
    </row>
    <row r="19" spans="1:20" ht="13.5" thickBot="1">
      <c r="A19" s="1"/>
      <c r="C19" s="24"/>
      <c r="D19" s="1">
        <f ca="1" t="shared" si="2"/>
        <v>0.6907051318844286</v>
      </c>
      <c r="E19" s="124">
        <f t="shared" si="5"/>
        <v>0</v>
      </c>
      <c r="F19" s="75">
        <f t="shared" si="1"/>
        <v>1</v>
      </c>
      <c r="G19" s="76" t="e">
        <f ca="1" t="shared" si="3"/>
        <v>#DIV/0!</v>
      </c>
      <c r="H19" s="76">
        <f ca="1" t="shared" si="4"/>
        <v>5</v>
      </c>
      <c r="I19" s="77"/>
      <c r="J19" s="78"/>
      <c r="K19" s="78"/>
      <c r="L19" s="79"/>
      <c r="M19" s="80">
        <f t="shared" si="6"/>
        <v>0</v>
      </c>
      <c r="N19">
        <v>10</v>
      </c>
      <c r="P19">
        <v>0</v>
      </c>
      <c r="Q19">
        <f t="shared" si="7"/>
        <v>0</v>
      </c>
      <c r="T19">
        <v>10</v>
      </c>
    </row>
    <row r="20" spans="1:20" ht="13.5" thickBot="1">
      <c r="A20" s="11"/>
      <c r="B20" s="55"/>
      <c r="C20" s="24"/>
      <c r="D20" s="1">
        <f ca="1" t="shared" si="2"/>
        <v>0.4814087490375287</v>
      </c>
      <c r="E20" s="124">
        <f t="shared" si="5"/>
        <v>1</v>
      </c>
      <c r="F20" s="75">
        <f t="shared" si="1"/>
        <v>0</v>
      </c>
      <c r="G20" s="76">
        <f ca="1" t="shared" si="3"/>
        <v>5</v>
      </c>
      <c r="H20" s="76" t="e">
        <f ca="1" t="shared" si="4"/>
        <v>#DIV/0!</v>
      </c>
      <c r="I20" s="77"/>
      <c r="J20" s="78"/>
      <c r="K20" s="78"/>
      <c r="L20" s="79"/>
      <c r="M20" s="80">
        <f t="shared" si="6"/>
        <v>0</v>
      </c>
      <c r="N20">
        <v>10</v>
      </c>
      <c r="P20">
        <v>0</v>
      </c>
      <c r="Q20">
        <f t="shared" si="7"/>
        <v>0</v>
      </c>
      <c r="T20">
        <v>10</v>
      </c>
    </row>
    <row r="21" spans="1:20" ht="13.5" thickBot="1">
      <c r="A21" s="1"/>
      <c r="C21" s="24"/>
      <c r="D21" s="1">
        <f ca="1" t="shared" si="2"/>
        <v>0.23370239279640792</v>
      </c>
      <c r="E21" s="124">
        <f t="shared" si="5"/>
        <v>1</v>
      </c>
      <c r="F21" s="75">
        <f t="shared" si="1"/>
        <v>0</v>
      </c>
      <c r="G21" s="76">
        <f ca="1" t="shared" si="3"/>
        <v>8</v>
      </c>
      <c r="H21" s="76" t="e">
        <f ca="1" t="shared" si="4"/>
        <v>#DIV/0!</v>
      </c>
      <c r="I21" s="77"/>
      <c r="J21" s="78"/>
      <c r="K21" s="78"/>
      <c r="L21" s="79"/>
      <c r="M21" s="80">
        <f t="shared" si="6"/>
        <v>0</v>
      </c>
      <c r="N21">
        <v>10</v>
      </c>
      <c r="P21">
        <v>0</v>
      </c>
      <c r="Q21">
        <f t="shared" si="7"/>
        <v>0</v>
      </c>
      <c r="T21">
        <v>10</v>
      </c>
    </row>
    <row r="22" spans="1:20" ht="13.5" thickBot="1">
      <c r="A22" s="7"/>
      <c r="B22" s="54"/>
      <c r="C22" s="24"/>
      <c r="D22" s="1">
        <f ca="1" t="shared" si="2"/>
        <v>0.020317177904332517</v>
      </c>
      <c r="E22" s="124">
        <f t="shared" si="5"/>
        <v>1</v>
      </c>
      <c r="F22" s="75">
        <f t="shared" si="1"/>
        <v>0</v>
      </c>
      <c r="G22" s="76">
        <f ca="1" t="shared" si="3"/>
        <v>1</v>
      </c>
      <c r="H22" s="76" t="e">
        <f ca="1" t="shared" si="4"/>
        <v>#DIV/0!</v>
      </c>
      <c r="I22" s="77"/>
      <c r="J22" s="78"/>
      <c r="K22" s="78"/>
      <c r="L22" s="79"/>
      <c r="M22" s="80">
        <f t="shared" si="6"/>
        <v>0</v>
      </c>
      <c r="N22">
        <v>10</v>
      </c>
      <c r="P22">
        <v>0</v>
      </c>
      <c r="Q22">
        <f t="shared" si="7"/>
        <v>0</v>
      </c>
      <c r="T22">
        <v>10</v>
      </c>
    </row>
    <row r="23" spans="1:20" ht="13.5" thickBot="1">
      <c r="A23" s="1"/>
      <c r="C23" s="24"/>
      <c r="D23" s="1">
        <f ca="1" t="shared" si="2"/>
        <v>0.608935756917518</v>
      </c>
      <c r="E23" s="124">
        <f t="shared" si="5"/>
        <v>0</v>
      </c>
      <c r="F23" s="75">
        <f t="shared" si="1"/>
        <v>1</v>
      </c>
      <c r="G23" s="76" t="e">
        <f ca="1" t="shared" si="3"/>
        <v>#DIV/0!</v>
      </c>
      <c r="H23" s="76">
        <f ca="1" t="shared" si="4"/>
        <v>3</v>
      </c>
      <c r="I23" s="77"/>
      <c r="J23" s="78"/>
      <c r="K23" s="78"/>
      <c r="L23" s="79"/>
      <c r="M23" s="80">
        <f t="shared" si="6"/>
        <v>0</v>
      </c>
      <c r="N23">
        <v>10</v>
      </c>
      <c r="P23">
        <v>0</v>
      </c>
      <c r="Q23">
        <f t="shared" si="7"/>
        <v>0</v>
      </c>
      <c r="T23">
        <v>10</v>
      </c>
    </row>
    <row r="24" spans="1:20" ht="13.5" thickBot="1">
      <c r="A24" s="1"/>
      <c r="C24" s="24"/>
      <c r="D24" s="1">
        <f ca="1" t="shared" si="2"/>
        <v>0.3462762492497351</v>
      </c>
      <c r="E24" s="124">
        <f t="shared" si="5"/>
        <v>1</v>
      </c>
      <c r="F24" s="75">
        <f t="shared" si="1"/>
        <v>0</v>
      </c>
      <c r="G24" s="76">
        <f ca="1" t="shared" si="3"/>
        <v>5</v>
      </c>
      <c r="H24" s="76" t="e">
        <f ca="1" t="shared" si="4"/>
        <v>#DIV/0!</v>
      </c>
      <c r="I24" s="77"/>
      <c r="J24" s="78"/>
      <c r="K24" s="78"/>
      <c r="L24" s="79"/>
      <c r="M24" s="80">
        <f t="shared" si="6"/>
        <v>0</v>
      </c>
      <c r="N24">
        <v>10</v>
      </c>
      <c r="P24">
        <v>0</v>
      </c>
      <c r="Q24">
        <f t="shared" si="7"/>
        <v>0</v>
      </c>
      <c r="T24">
        <v>10</v>
      </c>
    </row>
    <row r="25" spans="1:20" ht="13.5" thickBot="1">
      <c r="A25" s="1"/>
      <c r="C25" s="24"/>
      <c r="D25" s="1">
        <f ca="1" t="shared" si="2"/>
        <v>0.9190326557136208</v>
      </c>
      <c r="E25" s="125">
        <f t="shared" si="5"/>
        <v>0</v>
      </c>
      <c r="F25" s="126">
        <f t="shared" si="1"/>
        <v>1</v>
      </c>
      <c r="G25" s="38" t="e">
        <f ca="1" t="shared" si="3"/>
        <v>#DIV/0!</v>
      </c>
      <c r="H25" s="28">
        <f ca="1">INT(RAND()*N25)/F25</f>
        <v>4</v>
      </c>
      <c r="I25" s="40" t="e">
        <f>G25-H25</f>
        <v>#DIV/0!</v>
      </c>
      <c r="J25" s="32" t="e">
        <f>H25-G26</f>
        <v>#DIV/0!</v>
      </c>
      <c r="K25" s="32"/>
      <c r="L25" s="41"/>
      <c r="M25" s="29">
        <f>COUNTIF(I25:L26,0)</f>
        <v>0</v>
      </c>
      <c r="N25">
        <v>6</v>
      </c>
      <c r="O25" s="81"/>
      <c r="P25">
        <f>COUNTIF(E25:E26,0)</f>
        <v>2</v>
      </c>
      <c r="Q25">
        <f>IF(P25=2,0,P25)</f>
        <v>0</v>
      </c>
      <c r="T25">
        <v>6</v>
      </c>
    </row>
    <row r="26" spans="1:20" ht="13.5" thickBot="1">
      <c r="A26" s="1"/>
      <c r="C26" s="24"/>
      <c r="D26" s="1">
        <f ca="1" t="shared" si="2"/>
        <v>0.8447104362706863</v>
      </c>
      <c r="E26" s="125">
        <f t="shared" si="5"/>
        <v>0</v>
      </c>
      <c r="F26" s="127">
        <f t="shared" si="1"/>
        <v>1</v>
      </c>
      <c r="G26" s="39" t="e">
        <f ca="1">INT(RAND()*N25)/E26</f>
        <v>#DIV/0!</v>
      </c>
      <c r="H26" s="30">
        <f ca="1">INT(RAND()*N25)/F26</f>
        <v>3</v>
      </c>
      <c r="I26" s="42" t="e">
        <f>G26-H26</f>
        <v>#DIV/0!</v>
      </c>
      <c r="J26" s="33" t="e">
        <f>H26-G25</f>
        <v>#DIV/0!</v>
      </c>
      <c r="K26" s="33"/>
      <c r="L26" s="43"/>
      <c r="M26" s="31"/>
      <c r="N26">
        <v>6</v>
      </c>
      <c r="T26">
        <v>6</v>
      </c>
    </row>
    <row r="27" spans="1:20" ht="13.5" thickBot="1">
      <c r="A27" s="1"/>
      <c r="C27" s="24"/>
      <c r="D27" s="1">
        <f ca="1" t="shared" si="2"/>
        <v>0.16781425384524695</v>
      </c>
      <c r="E27" s="125">
        <f t="shared" si="5"/>
        <v>1</v>
      </c>
      <c r="F27" s="126">
        <f t="shared" si="1"/>
        <v>0</v>
      </c>
      <c r="G27" s="38">
        <f ca="1">INT(RAND()*N27)/E27</f>
        <v>2</v>
      </c>
      <c r="H27" s="28" t="e">
        <f ca="1">INT(RAND()*N27)/F27</f>
        <v>#DIV/0!</v>
      </c>
      <c r="I27" s="40" t="e">
        <f aca="true" t="shared" si="8" ref="I27:I84">G27-H27</f>
        <v>#DIV/0!</v>
      </c>
      <c r="J27" s="32" t="e">
        <f>H27-G28</f>
        <v>#DIV/0!</v>
      </c>
      <c r="K27" s="32"/>
      <c r="L27" s="41"/>
      <c r="M27" s="29">
        <f>COUNTIF(I27:L28,0)</f>
        <v>0</v>
      </c>
      <c r="N27">
        <v>6</v>
      </c>
      <c r="O27" s="81"/>
      <c r="P27">
        <f>COUNTIF(E27:E28,0)</f>
        <v>1</v>
      </c>
      <c r="Q27">
        <f>IF(P27=2,0,P27)</f>
        <v>1</v>
      </c>
      <c r="T27">
        <v>6</v>
      </c>
    </row>
    <row r="28" spans="1:20" ht="13.5" thickBot="1">
      <c r="A28" s="1"/>
      <c r="C28" s="24"/>
      <c r="D28" s="1">
        <f ca="1" t="shared" si="2"/>
        <v>0.909612970519809</v>
      </c>
      <c r="E28" s="125">
        <f t="shared" si="5"/>
        <v>0</v>
      </c>
      <c r="F28" s="127">
        <f t="shared" si="1"/>
        <v>1</v>
      </c>
      <c r="G28" s="39" t="e">
        <f ca="1">INT(RAND()*N27)/E28</f>
        <v>#DIV/0!</v>
      </c>
      <c r="H28" s="30">
        <f ca="1">INT(RAND()*N27)/F28</f>
        <v>1</v>
      </c>
      <c r="I28" s="42" t="e">
        <f t="shared" si="8"/>
        <v>#DIV/0!</v>
      </c>
      <c r="J28" s="33">
        <f>H28-G27</f>
        <v>-1</v>
      </c>
      <c r="K28" s="33"/>
      <c r="L28" s="43"/>
      <c r="M28" s="31"/>
      <c r="N28">
        <v>6</v>
      </c>
      <c r="T28">
        <v>6</v>
      </c>
    </row>
    <row r="29" spans="1:20" ht="13.5" thickBot="1">
      <c r="A29" s="1"/>
      <c r="C29" s="24"/>
      <c r="D29" s="1">
        <f ca="1" t="shared" si="2"/>
        <v>0.15771034398843442</v>
      </c>
      <c r="E29" s="125">
        <f t="shared" si="5"/>
        <v>1</v>
      </c>
      <c r="F29" s="126">
        <f t="shared" si="1"/>
        <v>0</v>
      </c>
      <c r="G29" s="38">
        <f ca="1">INT(RAND()*N29)/E29</f>
        <v>5</v>
      </c>
      <c r="H29" s="28" t="e">
        <f ca="1">INT(RAND()*N29)/F29</f>
        <v>#DIV/0!</v>
      </c>
      <c r="I29" s="40" t="e">
        <f t="shared" si="8"/>
        <v>#DIV/0!</v>
      </c>
      <c r="J29" s="32" t="e">
        <f>H29-G30</f>
        <v>#DIV/0!</v>
      </c>
      <c r="K29" s="32"/>
      <c r="L29" s="41"/>
      <c r="M29" s="29">
        <f>COUNTIF(I29:L30,0)</f>
        <v>0</v>
      </c>
      <c r="N29">
        <v>6</v>
      </c>
      <c r="O29" s="81"/>
      <c r="P29">
        <f>COUNTIF(E29:E30,0)</f>
        <v>1</v>
      </c>
      <c r="Q29">
        <f>IF(P29=2,0,P29)</f>
        <v>1</v>
      </c>
      <c r="T29">
        <v>6</v>
      </c>
    </row>
    <row r="30" spans="1:20" ht="13.5" thickBot="1">
      <c r="A30" s="1"/>
      <c r="C30" s="24"/>
      <c r="D30" s="1">
        <f ca="1" t="shared" si="2"/>
        <v>0.5644494151979549</v>
      </c>
      <c r="E30" s="125">
        <f t="shared" si="5"/>
        <v>0</v>
      </c>
      <c r="F30" s="127">
        <f t="shared" si="1"/>
        <v>1</v>
      </c>
      <c r="G30" s="39" t="e">
        <f ca="1">INT(RAND()*N29)/E30</f>
        <v>#DIV/0!</v>
      </c>
      <c r="H30" s="30">
        <f ca="1">INT(RAND()*N29)/F30</f>
        <v>4</v>
      </c>
      <c r="I30" s="42" t="e">
        <f t="shared" si="8"/>
        <v>#DIV/0!</v>
      </c>
      <c r="J30" s="33">
        <f>H30-G29</f>
        <v>-1</v>
      </c>
      <c r="K30" s="33"/>
      <c r="L30" s="43"/>
      <c r="M30" s="31"/>
      <c r="N30">
        <v>6</v>
      </c>
      <c r="T30">
        <v>6</v>
      </c>
    </row>
    <row r="31" spans="1:20" ht="13.5" thickBot="1">
      <c r="A31" s="1"/>
      <c r="C31" s="24"/>
      <c r="D31" s="1">
        <f ca="1" t="shared" si="2"/>
        <v>0.7644107757157492</v>
      </c>
      <c r="E31" s="125">
        <f t="shared" si="5"/>
        <v>0</v>
      </c>
      <c r="F31" s="126">
        <f t="shared" si="1"/>
        <v>1</v>
      </c>
      <c r="G31" s="38" t="e">
        <f ca="1">INT(RAND()*N31)/E31</f>
        <v>#DIV/0!</v>
      </c>
      <c r="H31" s="28">
        <f ca="1">INT(RAND()*N31)/F31</f>
        <v>2</v>
      </c>
      <c r="I31" s="40" t="e">
        <f t="shared" si="8"/>
        <v>#DIV/0!</v>
      </c>
      <c r="J31" s="32">
        <f>H31-G32</f>
        <v>2</v>
      </c>
      <c r="K31" s="32"/>
      <c r="L31" s="41"/>
      <c r="M31" s="29">
        <f>COUNTIF(I31:L32,0)</f>
        <v>0</v>
      </c>
      <c r="N31">
        <v>6</v>
      </c>
      <c r="O31" s="81"/>
      <c r="P31">
        <f>COUNTIF(E31:E32,0)</f>
        <v>1</v>
      </c>
      <c r="Q31">
        <f>IF(P31=2,0,P31)</f>
        <v>1</v>
      </c>
      <c r="T31">
        <v>6</v>
      </c>
    </row>
    <row r="32" spans="1:20" ht="13.5" thickBot="1">
      <c r="A32" s="1"/>
      <c r="C32" s="24"/>
      <c r="D32" s="1">
        <f ca="1" t="shared" si="2"/>
        <v>0.08100469218579587</v>
      </c>
      <c r="E32" s="125">
        <f t="shared" si="5"/>
        <v>1</v>
      </c>
      <c r="F32" s="127">
        <f t="shared" si="1"/>
        <v>0</v>
      </c>
      <c r="G32" s="39">
        <f ca="1">INT(RAND()*N31)/E32</f>
        <v>0</v>
      </c>
      <c r="H32" s="30" t="e">
        <f ca="1">INT(RAND()*N31)/F32</f>
        <v>#DIV/0!</v>
      </c>
      <c r="I32" s="42" t="e">
        <f t="shared" si="8"/>
        <v>#DIV/0!</v>
      </c>
      <c r="J32" s="33" t="e">
        <f>H32-G31</f>
        <v>#DIV/0!</v>
      </c>
      <c r="K32" s="33"/>
      <c r="L32" s="43"/>
      <c r="M32" s="31"/>
      <c r="N32">
        <v>6</v>
      </c>
      <c r="T32">
        <v>6</v>
      </c>
    </row>
    <row r="33" spans="1:20" ht="13.5" thickBot="1">
      <c r="A33" s="7"/>
      <c r="B33" s="54"/>
      <c r="C33" s="24"/>
      <c r="D33" s="1">
        <f ca="1" t="shared" si="2"/>
        <v>0.39374500023926373</v>
      </c>
      <c r="E33" s="125">
        <f t="shared" si="5"/>
        <v>1</v>
      </c>
      <c r="F33" s="126">
        <f t="shared" si="1"/>
        <v>0</v>
      </c>
      <c r="G33" s="38">
        <f ca="1">INT(RAND()*N33)/E33</f>
        <v>0</v>
      </c>
      <c r="H33" s="28" t="e">
        <f ca="1">INT(RAND()*N33)/F33</f>
        <v>#DIV/0!</v>
      </c>
      <c r="I33" s="40" t="e">
        <f t="shared" si="8"/>
        <v>#DIV/0!</v>
      </c>
      <c r="J33" s="32" t="e">
        <f>H33-G34</f>
        <v>#DIV/0!</v>
      </c>
      <c r="K33" s="32"/>
      <c r="L33" s="41"/>
      <c r="M33" s="29">
        <f>COUNTIF(I33:L34,0)</f>
        <v>0</v>
      </c>
      <c r="N33">
        <v>6</v>
      </c>
      <c r="O33" s="81"/>
      <c r="P33">
        <f>COUNTIF(E33:E34,0)</f>
        <v>1</v>
      </c>
      <c r="Q33">
        <f>IF(P33=2,0,P33)</f>
        <v>1</v>
      </c>
      <c r="T33">
        <v>6</v>
      </c>
    </row>
    <row r="34" spans="1:20" ht="13.5" thickBot="1">
      <c r="A34" s="7"/>
      <c r="B34" s="54"/>
      <c r="C34" s="24"/>
      <c r="D34" s="1">
        <f ca="1" t="shared" si="2"/>
        <v>0.6710630297340918</v>
      </c>
      <c r="E34" s="125">
        <f t="shared" si="5"/>
        <v>0</v>
      </c>
      <c r="F34" s="127">
        <f t="shared" si="1"/>
        <v>1</v>
      </c>
      <c r="G34" s="39" t="e">
        <f ca="1">INT(RAND()*N33)/E34</f>
        <v>#DIV/0!</v>
      </c>
      <c r="H34" s="30">
        <f ca="1">INT(RAND()*N33)/F34</f>
        <v>4</v>
      </c>
      <c r="I34" s="42" t="e">
        <f t="shared" si="8"/>
        <v>#DIV/0!</v>
      </c>
      <c r="J34" s="33">
        <f>H34-G33</f>
        <v>4</v>
      </c>
      <c r="K34" s="33"/>
      <c r="L34" s="43"/>
      <c r="M34" s="31"/>
      <c r="N34">
        <v>6</v>
      </c>
      <c r="T34">
        <v>6</v>
      </c>
    </row>
    <row r="35" spans="1:20" s="58" customFormat="1" ht="13.5" thickBot="1">
      <c r="A35" s="56"/>
      <c r="B35" s="57"/>
      <c r="C35" s="24"/>
      <c r="D35" s="1">
        <f ca="1" t="shared" si="2"/>
        <v>0.2443324291399005</v>
      </c>
      <c r="E35" s="125">
        <f t="shared" si="5"/>
        <v>1</v>
      </c>
      <c r="F35" s="126">
        <f t="shared" si="1"/>
        <v>0</v>
      </c>
      <c r="G35" s="38">
        <f ca="1">INT(RAND()*N35)/E35</f>
        <v>1</v>
      </c>
      <c r="H35" s="28" t="e">
        <f ca="1">INT(RAND()*N35)/F35</f>
        <v>#DIV/0!</v>
      </c>
      <c r="I35" s="40" t="e">
        <f t="shared" si="8"/>
        <v>#DIV/0!</v>
      </c>
      <c r="J35" s="32" t="e">
        <f>H35-G36</f>
        <v>#DIV/0!</v>
      </c>
      <c r="K35" s="32"/>
      <c r="L35" s="41"/>
      <c r="M35" s="29">
        <f>COUNTIF(I35:L36,0)</f>
        <v>0</v>
      </c>
      <c r="N35" s="58">
        <v>6</v>
      </c>
      <c r="O35" s="81"/>
      <c r="P35">
        <f>COUNTIF(E35:E36,0)</f>
        <v>1</v>
      </c>
      <c r="Q35">
        <f>IF(P35=2,0,P35)</f>
        <v>1</v>
      </c>
      <c r="T35" s="58">
        <v>6</v>
      </c>
    </row>
    <row r="36" spans="1:20" ht="13.5" thickBot="1">
      <c r="A36" s="7"/>
      <c r="B36" s="54"/>
      <c r="C36" s="24"/>
      <c r="D36" s="1">
        <f ca="1" t="shared" si="2"/>
        <v>0.8811467680877065</v>
      </c>
      <c r="E36" s="125">
        <f t="shared" si="5"/>
        <v>0</v>
      </c>
      <c r="F36" s="127">
        <f t="shared" si="1"/>
        <v>1</v>
      </c>
      <c r="G36" s="39" t="e">
        <f ca="1">INT(RAND()*N35)/E36</f>
        <v>#DIV/0!</v>
      </c>
      <c r="H36" s="30">
        <f ca="1">INT(RAND()*N35)/F36</f>
        <v>2</v>
      </c>
      <c r="I36" s="42" t="e">
        <f t="shared" si="8"/>
        <v>#DIV/0!</v>
      </c>
      <c r="J36" s="33">
        <f>H36-G35</f>
        <v>1</v>
      </c>
      <c r="K36" s="33"/>
      <c r="L36" s="43"/>
      <c r="M36" s="31"/>
      <c r="N36">
        <v>6</v>
      </c>
      <c r="T36">
        <v>6</v>
      </c>
    </row>
    <row r="37" spans="1:20" ht="13.5" thickBot="1">
      <c r="A37" s="1"/>
      <c r="C37" s="24"/>
      <c r="D37" s="1">
        <f ca="1" t="shared" si="2"/>
        <v>0.5975734290273709</v>
      </c>
      <c r="E37" s="125">
        <f t="shared" si="5"/>
        <v>0</v>
      </c>
      <c r="F37" s="126">
        <f t="shared" si="1"/>
        <v>1</v>
      </c>
      <c r="G37" s="38" t="e">
        <f ca="1">INT(RAND()*N37)/E37</f>
        <v>#DIV/0!</v>
      </c>
      <c r="H37" s="28">
        <f ca="1">INT(RAND()*N37)/F37</f>
        <v>3</v>
      </c>
      <c r="I37" s="40" t="e">
        <f t="shared" si="8"/>
        <v>#DIV/0!</v>
      </c>
      <c r="J37" s="32" t="e">
        <f>H37-G38</f>
        <v>#DIV/0!</v>
      </c>
      <c r="K37" s="32"/>
      <c r="L37" s="41"/>
      <c r="M37" s="29">
        <f>COUNTIF(I37:L38,0)</f>
        <v>0</v>
      </c>
      <c r="N37">
        <v>6</v>
      </c>
      <c r="O37" s="81"/>
      <c r="P37">
        <f>COUNTIF(E37:E38,0)</f>
        <v>2</v>
      </c>
      <c r="Q37">
        <f>IF(P37=2,0,P37)</f>
        <v>0</v>
      </c>
      <c r="T37">
        <v>6</v>
      </c>
    </row>
    <row r="38" spans="1:20" ht="13.5" thickBot="1">
      <c r="A38" s="1"/>
      <c r="C38" s="24"/>
      <c r="D38" s="1">
        <f ca="1" t="shared" si="2"/>
        <v>0.7951483723084847</v>
      </c>
      <c r="E38" s="125">
        <f t="shared" si="5"/>
        <v>0</v>
      </c>
      <c r="F38" s="127">
        <f t="shared" si="1"/>
        <v>1</v>
      </c>
      <c r="G38" s="39" t="e">
        <f ca="1">INT(RAND()*N37)/E38</f>
        <v>#DIV/0!</v>
      </c>
      <c r="H38" s="30">
        <f ca="1">INT(RAND()*N37)/F38</f>
        <v>1</v>
      </c>
      <c r="I38" s="42" t="e">
        <f t="shared" si="8"/>
        <v>#DIV/0!</v>
      </c>
      <c r="J38" s="33" t="e">
        <f>H38-G37</f>
        <v>#DIV/0!</v>
      </c>
      <c r="K38" s="33"/>
      <c r="L38" s="43"/>
      <c r="M38" s="31"/>
      <c r="N38">
        <v>6</v>
      </c>
      <c r="T38">
        <v>6</v>
      </c>
    </row>
    <row r="39" spans="1:20" ht="13.5" thickBot="1">
      <c r="A39" s="1"/>
      <c r="C39" s="24"/>
      <c r="D39" s="1">
        <f ca="1" t="shared" si="2"/>
        <v>0.5222204183113617</v>
      </c>
      <c r="E39" s="125">
        <f t="shared" si="5"/>
        <v>0</v>
      </c>
      <c r="F39" s="126">
        <f t="shared" si="1"/>
        <v>1</v>
      </c>
      <c r="G39" s="38" t="e">
        <f ca="1">INT(RAND()*N39)/E39</f>
        <v>#DIV/0!</v>
      </c>
      <c r="H39" s="28">
        <f ca="1">INT(RAND()*N39)/F39</f>
        <v>2</v>
      </c>
      <c r="I39" s="40" t="e">
        <f t="shared" si="8"/>
        <v>#DIV/0!</v>
      </c>
      <c r="J39" s="32" t="e">
        <f>H39-G40</f>
        <v>#DIV/0!</v>
      </c>
      <c r="K39" s="32"/>
      <c r="L39" s="41"/>
      <c r="M39" s="29">
        <f>COUNTIF(I39:L40,0)</f>
        <v>0</v>
      </c>
      <c r="N39">
        <v>6</v>
      </c>
      <c r="O39" s="81"/>
      <c r="P39">
        <f>COUNTIF(E39:E40,0)</f>
        <v>2</v>
      </c>
      <c r="Q39">
        <f>IF(P39=2,0,P39)</f>
        <v>0</v>
      </c>
      <c r="T39">
        <v>6</v>
      </c>
    </row>
    <row r="40" spans="1:20" ht="13.5" thickBot="1">
      <c r="A40" s="1"/>
      <c r="C40" s="24"/>
      <c r="D40" s="1">
        <f ca="1" t="shared" si="2"/>
        <v>0.7015628373376175</v>
      </c>
      <c r="E40" s="125">
        <f t="shared" si="5"/>
        <v>0</v>
      </c>
      <c r="F40" s="127">
        <f t="shared" si="1"/>
        <v>1</v>
      </c>
      <c r="G40" s="39" t="e">
        <f ca="1">INT(RAND()*N39)/E40</f>
        <v>#DIV/0!</v>
      </c>
      <c r="H40" s="30">
        <f ca="1">INT(RAND()*N39)/F40</f>
        <v>5</v>
      </c>
      <c r="I40" s="42" t="e">
        <f t="shared" si="8"/>
        <v>#DIV/0!</v>
      </c>
      <c r="J40" s="33" t="e">
        <f>H40-G39</f>
        <v>#DIV/0!</v>
      </c>
      <c r="K40" s="33"/>
      <c r="L40" s="43"/>
      <c r="M40" s="31"/>
      <c r="N40">
        <v>6</v>
      </c>
      <c r="T40">
        <v>6</v>
      </c>
    </row>
    <row r="41" spans="1:20" ht="13.5" thickBot="1">
      <c r="A41" s="7"/>
      <c r="B41" s="54"/>
      <c r="C41" s="24"/>
      <c r="D41" s="1">
        <f ca="1" t="shared" si="2"/>
        <v>0.07394406394431541</v>
      </c>
      <c r="E41" s="125">
        <f t="shared" si="5"/>
        <v>1</v>
      </c>
      <c r="F41" s="126">
        <f t="shared" si="1"/>
        <v>0</v>
      </c>
      <c r="G41" s="38">
        <f ca="1">INT(RAND()*N41)/E41</f>
        <v>1</v>
      </c>
      <c r="H41" s="28" t="e">
        <f ca="1">INT(RAND()*N41)/F41</f>
        <v>#DIV/0!</v>
      </c>
      <c r="I41" s="40" t="e">
        <f t="shared" si="8"/>
        <v>#DIV/0!</v>
      </c>
      <c r="J41" s="32" t="e">
        <f>H41-G42</f>
        <v>#DIV/0!</v>
      </c>
      <c r="K41" s="32"/>
      <c r="L41" s="41"/>
      <c r="M41" s="29">
        <f>COUNTIF(I41:L42,0)</f>
        <v>1</v>
      </c>
      <c r="N41">
        <v>6</v>
      </c>
      <c r="O41" s="81"/>
      <c r="P41">
        <f>COUNTIF(E41:E42,0)</f>
        <v>1</v>
      </c>
      <c r="Q41">
        <f>IF(P41=2,0,P41)</f>
        <v>1</v>
      </c>
      <c r="T41">
        <v>6</v>
      </c>
    </row>
    <row r="42" spans="1:20" ht="13.5" thickBot="1">
      <c r="A42" s="7"/>
      <c r="B42" s="54"/>
      <c r="C42" s="24"/>
      <c r="D42" s="1">
        <f ca="1" t="shared" si="2"/>
        <v>0.985737843440136</v>
      </c>
      <c r="E42" s="125">
        <f t="shared" si="5"/>
        <v>0</v>
      </c>
      <c r="F42" s="127">
        <f t="shared" si="1"/>
        <v>1</v>
      </c>
      <c r="G42" s="39" t="e">
        <f ca="1">INT(RAND()*N41)/E42</f>
        <v>#DIV/0!</v>
      </c>
      <c r="H42" s="30">
        <f ca="1">INT(RAND()*N41)/F42</f>
        <v>1</v>
      </c>
      <c r="I42" s="42" t="e">
        <f t="shared" si="8"/>
        <v>#DIV/0!</v>
      </c>
      <c r="J42" s="33">
        <f>H42-G41</f>
        <v>0</v>
      </c>
      <c r="K42" s="33"/>
      <c r="L42" s="43"/>
      <c r="M42" s="31"/>
      <c r="N42">
        <v>6</v>
      </c>
      <c r="T42">
        <v>6</v>
      </c>
    </row>
    <row r="43" spans="1:20" ht="13.5" thickBot="1">
      <c r="A43" s="7"/>
      <c r="B43" s="54"/>
      <c r="C43" s="24"/>
      <c r="D43" s="1">
        <f ca="1" t="shared" si="2"/>
        <v>0.6844306614607192</v>
      </c>
      <c r="E43" s="125">
        <f t="shared" si="5"/>
        <v>0</v>
      </c>
      <c r="F43" s="126">
        <f t="shared" si="1"/>
        <v>1</v>
      </c>
      <c r="G43" s="38" t="e">
        <f ca="1">INT(RAND()*N43)/E43</f>
        <v>#DIV/0!</v>
      </c>
      <c r="H43" s="28">
        <f ca="1">INT(RAND()*N43)/F43</f>
        <v>3</v>
      </c>
      <c r="I43" s="40" t="e">
        <f t="shared" si="8"/>
        <v>#DIV/0!</v>
      </c>
      <c r="J43" s="32" t="e">
        <f>H43-G44</f>
        <v>#DIV/0!</v>
      </c>
      <c r="K43" s="32"/>
      <c r="L43" s="41"/>
      <c r="M43" s="29">
        <f>COUNTIF(I43:L44,0)</f>
        <v>0</v>
      </c>
      <c r="N43">
        <v>6</v>
      </c>
      <c r="O43" s="81"/>
      <c r="P43">
        <f>COUNTIF(E43:E44,0)</f>
        <v>2</v>
      </c>
      <c r="Q43">
        <f>IF(P43=2,0,P43)</f>
        <v>0</v>
      </c>
      <c r="T43">
        <v>6</v>
      </c>
    </row>
    <row r="44" spans="1:20" ht="13.5" thickBot="1">
      <c r="A44" s="7"/>
      <c r="B44" s="54"/>
      <c r="C44" s="24"/>
      <c r="D44" s="1">
        <f ca="1" t="shared" si="2"/>
        <v>0.6481076345967063</v>
      </c>
      <c r="E44" s="125">
        <f t="shared" si="5"/>
        <v>0</v>
      </c>
      <c r="F44" s="127">
        <f t="shared" si="1"/>
        <v>1</v>
      </c>
      <c r="G44" s="39" t="e">
        <f ca="1">INT(RAND()*N43)/E44</f>
        <v>#DIV/0!</v>
      </c>
      <c r="H44" s="30">
        <f ca="1">INT(RAND()*N43)/F44</f>
        <v>5</v>
      </c>
      <c r="I44" s="42" t="e">
        <f t="shared" si="8"/>
        <v>#DIV/0!</v>
      </c>
      <c r="J44" s="33" t="e">
        <f>H44-G43</f>
        <v>#DIV/0!</v>
      </c>
      <c r="K44" s="33"/>
      <c r="L44" s="43"/>
      <c r="M44" s="31"/>
      <c r="N44">
        <v>6</v>
      </c>
      <c r="T44">
        <v>6</v>
      </c>
    </row>
    <row r="45" spans="1:20" ht="13.5" thickBot="1">
      <c r="A45" s="7"/>
      <c r="B45" s="54"/>
      <c r="C45" s="24"/>
      <c r="D45" s="1">
        <f ca="1" t="shared" si="2"/>
        <v>0.1108165315759404</v>
      </c>
      <c r="E45" s="125">
        <f t="shared" si="5"/>
        <v>1</v>
      </c>
      <c r="F45" s="126">
        <f t="shared" si="1"/>
        <v>0</v>
      </c>
      <c r="G45" s="38">
        <f ca="1">INT(RAND()*N45)/E45</f>
        <v>3</v>
      </c>
      <c r="H45" s="28" t="e">
        <f ca="1">INT(RAND()*N45)/F45</f>
        <v>#DIV/0!</v>
      </c>
      <c r="I45" s="40" t="e">
        <f t="shared" si="8"/>
        <v>#DIV/0!</v>
      </c>
      <c r="J45" s="32" t="e">
        <f>H45-G46</f>
        <v>#DIV/0!</v>
      </c>
      <c r="K45" s="32"/>
      <c r="L45" s="41"/>
      <c r="M45" s="29">
        <f>COUNTIF(I45:L46,0)</f>
        <v>0</v>
      </c>
      <c r="N45">
        <v>6</v>
      </c>
      <c r="O45" s="81"/>
      <c r="P45">
        <f>COUNTIF(E45:E46,0)</f>
        <v>0</v>
      </c>
      <c r="Q45">
        <f>IF(P45=2,0,P45)</f>
        <v>0</v>
      </c>
      <c r="T45">
        <v>6</v>
      </c>
    </row>
    <row r="46" spans="1:20" ht="13.5" thickBot="1">
      <c r="A46" s="7"/>
      <c r="B46" s="54"/>
      <c r="C46" s="24"/>
      <c r="D46" s="1">
        <f ca="1" t="shared" si="2"/>
        <v>0.1286432344589592</v>
      </c>
      <c r="E46" s="125">
        <f t="shared" si="5"/>
        <v>1</v>
      </c>
      <c r="F46" s="127">
        <f t="shared" si="1"/>
        <v>0</v>
      </c>
      <c r="G46" s="39">
        <f ca="1">INT(RAND()*N45)/E46</f>
        <v>0</v>
      </c>
      <c r="H46" s="30" t="e">
        <f ca="1">INT(RAND()*N45)/F46</f>
        <v>#DIV/0!</v>
      </c>
      <c r="I46" s="42" t="e">
        <f t="shared" si="8"/>
        <v>#DIV/0!</v>
      </c>
      <c r="J46" s="33" t="e">
        <f>H46-G45</f>
        <v>#DIV/0!</v>
      </c>
      <c r="K46" s="33"/>
      <c r="L46" s="43"/>
      <c r="M46" s="31"/>
      <c r="N46">
        <v>6</v>
      </c>
      <c r="T46">
        <v>6</v>
      </c>
    </row>
    <row r="47" spans="1:20" ht="13.5" thickBot="1">
      <c r="A47" s="1"/>
      <c r="C47" s="24"/>
      <c r="D47" s="1">
        <f ca="1" t="shared" si="2"/>
        <v>0.9257466958647915</v>
      </c>
      <c r="E47" s="125">
        <f t="shared" si="5"/>
        <v>0</v>
      </c>
      <c r="F47" s="126">
        <f t="shared" si="1"/>
        <v>1</v>
      </c>
      <c r="G47" s="38" t="e">
        <f ca="1">INT(RAND()*N47)/E47</f>
        <v>#DIV/0!</v>
      </c>
      <c r="H47" s="28">
        <f ca="1">INT(RAND()*N47)/F47</f>
        <v>4</v>
      </c>
      <c r="I47" s="40" t="e">
        <f t="shared" si="8"/>
        <v>#DIV/0!</v>
      </c>
      <c r="J47" s="32">
        <f>H47-G48</f>
        <v>0</v>
      </c>
      <c r="K47" s="32"/>
      <c r="L47" s="41"/>
      <c r="M47" s="29">
        <f>COUNTIF(I47:L48,0)</f>
        <v>1</v>
      </c>
      <c r="N47">
        <v>6</v>
      </c>
      <c r="O47" s="81"/>
      <c r="P47">
        <f>COUNTIF(E47:E48,0)</f>
        <v>1</v>
      </c>
      <c r="Q47">
        <f>IF(P47=2,0,P47)</f>
        <v>1</v>
      </c>
      <c r="T47">
        <v>6</v>
      </c>
    </row>
    <row r="48" spans="1:20" ht="13.5" thickBot="1">
      <c r="A48" s="7"/>
      <c r="B48" s="54"/>
      <c r="C48" s="24"/>
      <c r="D48" s="1">
        <f ca="1" t="shared" si="2"/>
        <v>0.08544734085766725</v>
      </c>
      <c r="E48" s="125">
        <f t="shared" si="5"/>
        <v>1</v>
      </c>
      <c r="F48" s="127">
        <f t="shared" si="1"/>
        <v>0</v>
      </c>
      <c r="G48" s="39">
        <f ca="1">INT(RAND()*N47)/E48</f>
        <v>4</v>
      </c>
      <c r="H48" s="30" t="e">
        <f ca="1">INT(RAND()*N47)/F48</f>
        <v>#DIV/0!</v>
      </c>
      <c r="I48" s="42" t="e">
        <f t="shared" si="8"/>
        <v>#DIV/0!</v>
      </c>
      <c r="J48" s="33" t="e">
        <f>H48-G47</f>
        <v>#DIV/0!</v>
      </c>
      <c r="K48" s="33"/>
      <c r="L48" s="43"/>
      <c r="M48" s="31"/>
      <c r="N48">
        <v>6</v>
      </c>
      <c r="T48">
        <v>6</v>
      </c>
    </row>
    <row r="49" spans="1:20" ht="13.5" thickBot="1">
      <c r="A49" s="7"/>
      <c r="B49" s="54"/>
      <c r="C49" s="24"/>
      <c r="D49" s="1">
        <f ca="1" t="shared" si="2"/>
        <v>0.7052893817085186</v>
      </c>
      <c r="E49" s="125">
        <f t="shared" si="5"/>
        <v>0</v>
      </c>
      <c r="F49" s="126">
        <f t="shared" si="1"/>
        <v>1</v>
      </c>
      <c r="G49" s="38" t="e">
        <f ca="1">INT(RAND()*N49)/E49</f>
        <v>#DIV/0!</v>
      </c>
      <c r="H49" s="28">
        <f ca="1">INT(RAND()*N49)/F49</f>
        <v>0</v>
      </c>
      <c r="I49" s="40" t="e">
        <f t="shared" si="8"/>
        <v>#DIV/0!</v>
      </c>
      <c r="J49" s="32">
        <f>H49-G50</f>
        <v>-3</v>
      </c>
      <c r="K49" s="32"/>
      <c r="L49" s="41"/>
      <c r="M49" s="29">
        <f>COUNTIF(I49:L50,0)</f>
        <v>0</v>
      </c>
      <c r="N49">
        <v>7</v>
      </c>
      <c r="O49" s="81"/>
      <c r="P49">
        <f>COUNTIF(E49:E50,0)</f>
        <v>1</v>
      </c>
      <c r="Q49">
        <f>IF(P49=2,0,P49)</f>
        <v>1</v>
      </c>
      <c r="T49">
        <v>7</v>
      </c>
    </row>
    <row r="50" spans="1:20" ht="13.5" thickBot="1">
      <c r="A50" s="1"/>
      <c r="C50" s="24"/>
      <c r="D50" s="1">
        <f ca="1" t="shared" si="2"/>
        <v>0.1927766497522958</v>
      </c>
      <c r="E50" s="125">
        <f t="shared" si="5"/>
        <v>1</v>
      </c>
      <c r="F50" s="127">
        <f t="shared" si="1"/>
        <v>0</v>
      </c>
      <c r="G50" s="39">
        <f ca="1">INT(RAND()*N49)/E50</f>
        <v>3</v>
      </c>
      <c r="H50" s="30" t="e">
        <f ca="1">INT(RAND()*N49)/F50</f>
        <v>#DIV/0!</v>
      </c>
      <c r="I50" s="42" t="e">
        <f t="shared" si="8"/>
        <v>#DIV/0!</v>
      </c>
      <c r="J50" s="33" t="e">
        <f>H50-G49</f>
        <v>#DIV/0!</v>
      </c>
      <c r="K50" s="33"/>
      <c r="L50" s="43"/>
      <c r="M50" s="31"/>
      <c r="N50">
        <v>7</v>
      </c>
      <c r="T50">
        <v>7</v>
      </c>
    </row>
    <row r="51" spans="1:20" ht="13.5" thickBot="1">
      <c r="A51" s="1"/>
      <c r="C51" s="24"/>
      <c r="D51" s="1">
        <f ca="1" t="shared" si="2"/>
        <v>0.5751215415720479</v>
      </c>
      <c r="E51" s="125">
        <f t="shared" si="5"/>
        <v>0</v>
      </c>
      <c r="F51" s="126">
        <f t="shared" si="1"/>
        <v>1</v>
      </c>
      <c r="G51" s="38" t="e">
        <f ca="1">INT(RAND()*N51)/E51</f>
        <v>#DIV/0!</v>
      </c>
      <c r="H51" s="28">
        <f ca="1">INT(RAND()*N51)/F51</f>
        <v>1</v>
      </c>
      <c r="I51" s="40" t="e">
        <f t="shared" si="8"/>
        <v>#DIV/0!</v>
      </c>
      <c r="J51" s="32" t="e">
        <f>H51-G52</f>
        <v>#DIV/0!</v>
      </c>
      <c r="K51" s="32"/>
      <c r="L51" s="41"/>
      <c r="M51" s="29">
        <f>COUNTIF(I51:L52,0)</f>
        <v>0</v>
      </c>
      <c r="N51">
        <v>7</v>
      </c>
      <c r="O51" s="81"/>
      <c r="P51">
        <f>COUNTIF(E51:E52,0)</f>
        <v>2</v>
      </c>
      <c r="Q51">
        <f>IF(P51=2,0,P51)</f>
        <v>0</v>
      </c>
      <c r="T51">
        <v>7</v>
      </c>
    </row>
    <row r="52" spans="1:20" ht="13.5" thickBot="1">
      <c r="A52" s="1"/>
      <c r="C52" s="24"/>
      <c r="D52" s="1">
        <f ca="1" t="shared" si="2"/>
        <v>0.533054151277029</v>
      </c>
      <c r="E52" s="125">
        <f t="shared" si="5"/>
        <v>0</v>
      </c>
      <c r="F52" s="127">
        <f t="shared" si="1"/>
        <v>1</v>
      </c>
      <c r="G52" s="39" t="e">
        <f ca="1">INT(RAND()*N51)/E52</f>
        <v>#DIV/0!</v>
      </c>
      <c r="H52" s="30">
        <f ca="1">INT(RAND()*N51)/F52</f>
        <v>0</v>
      </c>
      <c r="I52" s="42" t="e">
        <f t="shared" si="8"/>
        <v>#DIV/0!</v>
      </c>
      <c r="J52" s="33" t="e">
        <f>H52-G51</f>
        <v>#DIV/0!</v>
      </c>
      <c r="K52" s="33"/>
      <c r="L52" s="43"/>
      <c r="M52" s="31"/>
      <c r="N52">
        <v>7</v>
      </c>
      <c r="T52">
        <v>7</v>
      </c>
    </row>
    <row r="53" spans="1:20" ht="13.5" thickBot="1">
      <c r="A53" s="1"/>
      <c r="C53" s="24"/>
      <c r="D53" s="1">
        <f ca="1" t="shared" si="2"/>
        <v>0.7585428615534169</v>
      </c>
      <c r="E53" s="125">
        <f t="shared" si="5"/>
        <v>0</v>
      </c>
      <c r="F53" s="126">
        <f t="shared" si="1"/>
        <v>1</v>
      </c>
      <c r="G53" s="38" t="e">
        <f ca="1">INT(RAND()*N53)/E53</f>
        <v>#DIV/0!</v>
      </c>
      <c r="H53" s="28">
        <f ca="1">INT(RAND()*N53)/F53</f>
        <v>1</v>
      </c>
      <c r="I53" s="40" t="e">
        <f>G53-H53</f>
        <v>#DIV/0!</v>
      </c>
      <c r="J53" s="32" t="e">
        <f>H53-G54</f>
        <v>#DIV/0!</v>
      </c>
      <c r="K53" s="32"/>
      <c r="L53" s="41"/>
      <c r="M53" s="29">
        <f>COUNTIF(I53:L54,0)</f>
        <v>0</v>
      </c>
      <c r="N53">
        <v>7</v>
      </c>
      <c r="O53" s="81"/>
      <c r="P53">
        <f>COUNTIF(E53:E54,0)</f>
        <v>2</v>
      </c>
      <c r="Q53">
        <f>IF(P53=2,0,P53)</f>
        <v>0</v>
      </c>
      <c r="T53">
        <v>7</v>
      </c>
    </row>
    <row r="54" spans="1:20" ht="13.5" thickBot="1">
      <c r="A54" s="1"/>
      <c r="C54" s="24"/>
      <c r="D54" s="1">
        <f ca="1" t="shared" si="2"/>
        <v>0.7426107097092043</v>
      </c>
      <c r="E54" s="125">
        <f t="shared" si="5"/>
        <v>0</v>
      </c>
      <c r="F54" s="127">
        <f t="shared" si="1"/>
        <v>1</v>
      </c>
      <c r="G54" s="39" t="e">
        <f ca="1">INT(RAND()*N53)/E54</f>
        <v>#DIV/0!</v>
      </c>
      <c r="H54" s="30">
        <f ca="1">INT(RAND()*N53)/F54</f>
        <v>3</v>
      </c>
      <c r="I54" s="42" t="e">
        <f>G54-H54</f>
        <v>#DIV/0!</v>
      </c>
      <c r="J54" s="33" t="e">
        <f>H54-G53</f>
        <v>#DIV/0!</v>
      </c>
      <c r="K54" s="33"/>
      <c r="L54" s="43"/>
      <c r="M54" s="31"/>
      <c r="N54">
        <v>7</v>
      </c>
      <c r="T54">
        <v>7</v>
      </c>
    </row>
    <row r="55" spans="1:20" ht="13.5" thickBot="1">
      <c r="A55" s="1"/>
      <c r="C55" s="24"/>
      <c r="D55" s="1">
        <f ca="1" t="shared" si="2"/>
        <v>0.271023149200174</v>
      </c>
      <c r="E55" s="128">
        <f t="shared" si="5"/>
        <v>1</v>
      </c>
      <c r="F55" s="129">
        <f t="shared" si="1"/>
        <v>0</v>
      </c>
      <c r="G55" s="35">
        <f ca="1">INT(RAND()*N55)/E55</f>
        <v>3</v>
      </c>
      <c r="H55" s="20" t="e">
        <f ca="1">INT(RAND()*N55)/F55</f>
        <v>#DIV/0!</v>
      </c>
      <c r="I55" s="47" t="e">
        <f t="shared" si="8"/>
        <v>#DIV/0!</v>
      </c>
      <c r="J55" s="17" t="e">
        <f>H55-G56</f>
        <v>#DIV/0!</v>
      </c>
      <c r="K55" s="17" t="e">
        <f>H55-G57</f>
        <v>#DIV/0!</v>
      </c>
      <c r="L55" s="44"/>
      <c r="M55" s="44">
        <f>COUNTIF(I55:L57,0)</f>
        <v>1</v>
      </c>
      <c r="N55">
        <v>6</v>
      </c>
      <c r="P55">
        <f>COUNTIF(E55:E57,0)</f>
        <v>2</v>
      </c>
      <c r="Q55">
        <f>IF(P55=3,0,P55)</f>
        <v>2</v>
      </c>
      <c r="T55">
        <v>6</v>
      </c>
    </row>
    <row r="56" spans="3:20" ht="13.5" thickBot="1">
      <c r="C56" s="24"/>
      <c r="D56" s="1">
        <f ca="1" t="shared" si="2"/>
        <v>0.6437508229243005</v>
      </c>
      <c r="E56" s="128">
        <f t="shared" si="5"/>
        <v>0</v>
      </c>
      <c r="F56" s="130">
        <f t="shared" si="1"/>
        <v>1</v>
      </c>
      <c r="G56" s="36" t="e">
        <f ca="1">INT(RAND()*N55)/E56</f>
        <v>#DIV/0!</v>
      </c>
      <c r="H56" s="20">
        <f ca="1">INT(RAND()*N55)/F56</f>
        <v>3</v>
      </c>
      <c r="I56" s="48" t="e">
        <f t="shared" si="8"/>
        <v>#DIV/0!</v>
      </c>
      <c r="J56" s="12">
        <f>H56-G55</f>
        <v>0</v>
      </c>
      <c r="K56" s="12" t="e">
        <f>H56-G57</f>
        <v>#DIV/0!</v>
      </c>
      <c r="L56" s="45"/>
      <c r="M56" s="45"/>
      <c r="N56">
        <v>6</v>
      </c>
      <c r="T56">
        <v>6</v>
      </c>
    </row>
    <row r="57" spans="3:20" ht="13.5" thickBot="1">
      <c r="C57" s="24"/>
      <c r="D57" s="1">
        <f ca="1" t="shared" si="2"/>
        <v>0.6848937700094142</v>
      </c>
      <c r="E57" s="128">
        <f t="shared" si="5"/>
        <v>0</v>
      </c>
      <c r="F57" s="131">
        <f t="shared" si="1"/>
        <v>1</v>
      </c>
      <c r="G57" s="37" t="e">
        <f ca="1">INT(RAND()*N55)/E57</f>
        <v>#DIV/0!</v>
      </c>
      <c r="H57" s="20">
        <f ca="1">INT(RAND()*N55)/F57</f>
        <v>1</v>
      </c>
      <c r="I57" s="49" t="e">
        <f t="shared" si="8"/>
        <v>#DIV/0!</v>
      </c>
      <c r="J57" s="19" t="e">
        <f>H57-G56</f>
        <v>#DIV/0!</v>
      </c>
      <c r="K57" s="19">
        <f>H57-G55</f>
        <v>-2</v>
      </c>
      <c r="L57" s="46"/>
      <c r="M57" s="46"/>
      <c r="N57">
        <v>6</v>
      </c>
      <c r="T57">
        <v>6</v>
      </c>
    </row>
    <row r="58" spans="3:20" ht="13.5" thickBot="1">
      <c r="C58" s="24"/>
      <c r="D58" s="1">
        <f ca="1" t="shared" si="2"/>
        <v>0.8013103119634426</v>
      </c>
      <c r="E58" s="128">
        <f t="shared" si="5"/>
        <v>0</v>
      </c>
      <c r="F58" s="129">
        <f t="shared" si="1"/>
        <v>1</v>
      </c>
      <c r="G58" s="35" t="e">
        <f ca="1">INT(RAND()*N58)/E58</f>
        <v>#DIV/0!</v>
      </c>
      <c r="H58" s="20">
        <f ca="1">INT(RAND()*N58)/F58</f>
        <v>2</v>
      </c>
      <c r="I58" s="47" t="e">
        <f t="shared" si="8"/>
        <v>#DIV/0!</v>
      </c>
      <c r="J58" s="17">
        <f>H58-G59</f>
        <v>2</v>
      </c>
      <c r="K58" s="17" t="e">
        <f>H58-G60</f>
        <v>#DIV/0!</v>
      </c>
      <c r="L58" s="44"/>
      <c r="M58" s="44">
        <f>COUNTIF(I58:L60,0)</f>
        <v>0</v>
      </c>
      <c r="N58">
        <v>6</v>
      </c>
      <c r="P58">
        <f>COUNTIF(E58:E60,0)</f>
        <v>2</v>
      </c>
      <c r="Q58">
        <f>IF(P58=3,0,P58)</f>
        <v>2</v>
      </c>
      <c r="T58">
        <v>6</v>
      </c>
    </row>
    <row r="59" spans="3:20" ht="13.5" thickBot="1">
      <c r="C59" s="24"/>
      <c r="D59" s="1">
        <f ca="1" t="shared" si="2"/>
        <v>0.08407279517740918</v>
      </c>
      <c r="E59" s="128">
        <f t="shared" si="5"/>
        <v>1</v>
      </c>
      <c r="F59" s="130">
        <f t="shared" si="1"/>
        <v>0</v>
      </c>
      <c r="G59" s="36">
        <f ca="1">INT(RAND()*N58)/E59</f>
        <v>0</v>
      </c>
      <c r="H59" s="20" t="e">
        <f ca="1">INT(RAND()*N58)/F59</f>
        <v>#DIV/0!</v>
      </c>
      <c r="I59" s="48" t="e">
        <f t="shared" si="8"/>
        <v>#DIV/0!</v>
      </c>
      <c r="J59" s="12" t="e">
        <f>H59-G58</f>
        <v>#DIV/0!</v>
      </c>
      <c r="K59" s="12" t="e">
        <f>H59-G60</f>
        <v>#DIV/0!</v>
      </c>
      <c r="L59" s="45"/>
      <c r="M59" s="45"/>
      <c r="N59">
        <v>6</v>
      </c>
      <c r="T59">
        <v>6</v>
      </c>
    </row>
    <row r="60" spans="3:20" ht="13.5" thickBot="1">
      <c r="C60" s="24"/>
      <c r="D60" s="1">
        <f ca="1" t="shared" si="2"/>
        <v>0.7589078149916304</v>
      </c>
      <c r="E60" s="128">
        <f t="shared" si="5"/>
        <v>0</v>
      </c>
      <c r="F60" s="131">
        <f t="shared" si="1"/>
        <v>1</v>
      </c>
      <c r="G60" s="37" t="e">
        <f ca="1">INT(RAND()*N58)/E60</f>
        <v>#DIV/0!</v>
      </c>
      <c r="H60" s="20">
        <f ca="1">INT(RAND()*N58)/F60</f>
        <v>4</v>
      </c>
      <c r="I60" s="49" t="e">
        <f t="shared" si="8"/>
        <v>#DIV/0!</v>
      </c>
      <c r="J60" s="19">
        <f>H60-G59</f>
        <v>4</v>
      </c>
      <c r="K60" s="19" t="e">
        <f>H60-G58</f>
        <v>#DIV/0!</v>
      </c>
      <c r="L60" s="46"/>
      <c r="M60" s="46"/>
      <c r="N60">
        <v>6</v>
      </c>
      <c r="T60">
        <v>6</v>
      </c>
    </row>
    <row r="61" spans="4:20" ht="13.5" thickBot="1">
      <c r="D61" s="1">
        <f ca="1" t="shared" si="2"/>
        <v>0.29045766441459264</v>
      </c>
      <c r="E61" s="128">
        <f t="shared" si="5"/>
        <v>1</v>
      </c>
      <c r="F61" s="129">
        <f t="shared" si="1"/>
        <v>0</v>
      </c>
      <c r="G61" s="35">
        <f ca="1">INT(RAND()*N61)/E61</f>
        <v>0</v>
      </c>
      <c r="H61" s="20" t="e">
        <f ca="1">INT(RAND()*N61)/F61</f>
        <v>#DIV/0!</v>
      </c>
      <c r="I61" s="47" t="e">
        <f t="shared" si="8"/>
        <v>#DIV/0!</v>
      </c>
      <c r="J61" s="17" t="e">
        <f>H61-G62</f>
        <v>#DIV/0!</v>
      </c>
      <c r="K61" s="17" t="e">
        <f>H61-G63</f>
        <v>#DIV/0!</v>
      </c>
      <c r="L61" s="44"/>
      <c r="M61" s="44">
        <f>COUNTIF(I61:L63,0)</f>
        <v>0</v>
      </c>
      <c r="N61">
        <v>6</v>
      </c>
      <c r="P61">
        <f>COUNTIF(E61:E63,0)</f>
        <v>0</v>
      </c>
      <c r="Q61">
        <f>IF(P61=3,0,P61)</f>
        <v>0</v>
      </c>
      <c r="T61">
        <v>6</v>
      </c>
    </row>
    <row r="62" spans="4:20" ht="13.5" thickBot="1">
      <c r="D62" s="1">
        <f ca="1" t="shared" si="2"/>
        <v>0.25033587839655347</v>
      </c>
      <c r="E62" s="128">
        <f t="shared" si="5"/>
        <v>1</v>
      </c>
      <c r="F62" s="130">
        <f t="shared" si="1"/>
        <v>0</v>
      </c>
      <c r="G62" s="36">
        <f ca="1">INT(RAND()*N61)/E62</f>
        <v>4</v>
      </c>
      <c r="H62" s="20" t="e">
        <f ca="1">INT(RAND()*N61)/F62</f>
        <v>#DIV/0!</v>
      </c>
      <c r="I62" s="48" t="e">
        <f t="shared" si="8"/>
        <v>#DIV/0!</v>
      </c>
      <c r="J62" s="12" t="e">
        <f>H62-G61</f>
        <v>#DIV/0!</v>
      </c>
      <c r="K62" s="12" t="e">
        <f>H62-G63</f>
        <v>#DIV/0!</v>
      </c>
      <c r="L62" s="45"/>
      <c r="M62" s="45"/>
      <c r="N62">
        <v>6</v>
      </c>
      <c r="T62">
        <v>6</v>
      </c>
    </row>
    <row r="63" spans="4:20" ht="13.5" thickBot="1">
      <c r="D63" s="1">
        <f ca="1" t="shared" si="2"/>
        <v>0.1489670574695119</v>
      </c>
      <c r="E63" s="128">
        <f t="shared" si="5"/>
        <v>1</v>
      </c>
      <c r="F63" s="131">
        <f t="shared" si="1"/>
        <v>0</v>
      </c>
      <c r="G63" s="37">
        <f ca="1">INT(RAND()*N61)/E63</f>
        <v>3</v>
      </c>
      <c r="H63" s="20" t="e">
        <f ca="1">INT(RAND()*N61)/F63</f>
        <v>#DIV/0!</v>
      </c>
      <c r="I63" s="49" t="e">
        <f t="shared" si="8"/>
        <v>#DIV/0!</v>
      </c>
      <c r="J63" s="19" t="e">
        <f>H63-G62</f>
        <v>#DIV/0!</v>
      </c>
      <c r="K63" s="19" t="e">
        <f>H63-G61</f>
        <v>#DIV/0!</v>
      </c>
      <c r="L63" s="46"/>
      <c r="M63" s="46"/>
      <c r="N63">
        <v>6</v>
      </c>
      <c r="T63">
        <v>6</v>
      </c>
    </row>
    <row r="64" spans="4:20" ht="13.5" thickBot="1">
      <c r="D64" s="1">
        <f ca="1" t="shared" si="2"/>
        <v>0.11823365043108502</v>
      </c>
      <c r="E64" s="128">
        <f t="shared" si="5"/>
        <v>1</v>
      </c>
      <c r="F64" s="129">
        <f t="shared" si="1"/>
        <v>0</v>
      </c>
      <c r="G64" s="35">
        <f ca="1">INT(RAND()*N64)/E64</f>
        <v>0</v>
      </c>
      <c r="H64" s="20" t="e">
        <f ca="1">INT(RAND()*N64)/F64</f>
        <v>#DIV/0!</v>
      </c>
      <c r="I64" s="47" t="e">
        <f t="shared" si="8"/>
        <v>#DIV/0!</v>
      </c>
      <c r="J64" s="17" t="e">
        <f>H64-G65</f>
        <v>#DIV/0!</v>
      </c>
      <c r="K64" s="17" t="e">
        <f>H64-G66</f>
        <v>#DIV/0!</v>
      </c>
      <c r="L64" s="44"/>
      <c r="M64" s="44">
        <f>COUNTIF(I64:L66,0)</f>
        <v>1</v>
      </c>
      <c r="N64">
        <v>6</v>
      </c>
      <c r="P64">
        <f>COUNTIF(E64:E66,0)</f>
        <v>2</v>
      </c>
      <c r="Q64">
        <f>IF(P64=3,0,P64)</f>
        <v>2</v>
      </c>
      <c r="T64">
        <v>6</v>
      </c>
    </row>
    <row r="65" spans="4:20" ht="13.5" thickBot="1">
      <c r="D65" s="1">
        <f ca="1" t="shared" si="2"/>
        <v>0.87224060979797</v>
      </c>
      <c r="E65" s="128">
        <f t="shared" si="5"/>
        <v>0</v>
      </c>
      <c r="F65" s="130">
        <f t="shared" si="1"/>
        <v>1</v>
      </c>
      <c r="G65" s="36" t="e">
        <f ca="1">INT(RAND()*N64)/E65</f>
        <v>#DIV/0!</v>
      </c>
      <c r="H65" s="20">
        <f ca="1">INT(RAND()*N64)/F65</f>
        <v>3</v>
      </c>
      <c r="I65" s="48" t="e">
        <f t="shared" si="8"/>
        <v>#DIV/0!</v>
      </c>
      <c r="J65" s="12">
        <f>H65-G64</f>
        <v>3</v>
      </c>
      <c r="K65" s="12" t="e">
        <f>H65-G66</f>
        <v>#DIV/0!</v>
      </c>
      <c r="L65" s="45"/>
      <c r="M65" s="45"/>
      <c r="N65">
        <v>6</v>
      </c>
      <c r="T65">
        <v>6</v>
      </c>
    </row>
    <row r="66" spans="4:20" ht="13.5" thickBot="1">
      <c r="D66" s="1">
        <f ca="1" t="shared" si="2"/>
        <v>0.6042988834628187</v>
      </c>
      <c r="E66" s="128">
        <f t="shared" si="5"/>
        <v>0</v>
      </c>
      <c r="F66" s="131">
        <f t="shared" si="1"/>
        <v>1</v>
      </c>
      <c r="G66" s="37" t="e">
        <f ca="1">INT(RAND()*N64)/E66</f>
        <v>#DIV/0!</v>
      </c>
      <c r="H66" s="20">
        <f ca="1">INT(RAND()*N64)/F66</f>
        <v>0</v>
      </c>
      <c r="I66" s="49" t="e">
        <f t="shared" si="8"/>
        <v>#DIV/0!</v>
      </c>
      <c r="J66" s="19" t="e">
        <f>H66-G65</f>
        <v>#DIV/0!</v>
      </c>
      <c r="K66" s="19">
        <f>H66-G64</f>
        <v>0</v>
      </c>
      <c r="L66" s="46"/>
      <c r="M66" s="46"/>
      <c r="N66">
        <v>6</v>
      </c>
      <c r="T66">
        <v>6</v>
      </c>
    </row>
    <row r="67" spans="4:20" ht="13.5" thickBot="1">
      <c r="D67" s="1">
        <f ca="1" t="shared" si="2"/>
        <v>0.9848869657174926</v>
      </c>
      <c r="E67" s="128">
        <f t="shared" si="5"/>
        <v>0</v>
      </c>
      <c r="F67" s="129">
        <f t="shared" si="1"/>
        <v>1</v>
      </c>
      <c r="G67" s="35" t="e">
        <f ca="1">INT(RAND()*N67)/E67</f>
        <v>#DIV/0!</v>
      </c>
      <c r="H67" s="20">
        <f ca="1">INT(RAND()*N67)/F67</f>
        <v>2</v>
      </c>
      <c r="I67" s="47" t="e">
        <f t="shared" si="8"/>
        <v>#DIV/0!</v>
      </c>
      <c r="J67" s="17">
        <f>H67-G68</f>
        <v>2</v>
      </c>
      <c r="K67" s="17">
        <f>H67-G69</f>
        <v>0</v>
      </c>
      <c r="L67" s="44"/>
      <c r="M67" s="44">
        <f>COUNTIF(I67:L69,0)</f>
        <v>1</v>
      </c>
      <c r="N67">
        <v>6</v>
      </c>
      <c r="P67">
        <f>COUNTIF(E67:E69,0)</f>
        <v>1</v>
      </c>
      <c r="Q67">
        <f>IF(P67=3,0,P67)</f>
        <v>1</v>
      </c>
      <c r="T67">
        <v>6</v>
      </c>
    </row>
    <row r="68" spans="4:20" ht="13.5" thickBot="1">
      <c r="D68" s="1">
        <f aca="true" ca="1" t="shared" si="9" ref="D68:D84">RAND()</f>
        <v>0.4462715114513893</v>
      </c>
      <c r="E68" s="128">
        <f t="shared" si="5"/>
        <v>1</v>
      </c>
      <c r="F68" s="130">
        <f aca="true" t="shared" si="10" ref="F68:F84">IF(E68=0,1,0)</f>
        <v>0</v>
      </c>
      <c r="G68" s="36">
        <f ca="1">INT(RAND()*N67)/E68</f>
        <v>0</v>
      </c>
      <c r="H68" s="20" t="e">
        <f ca="1">INT(RAND()*N67)/F68</f>
        <v>#DIV/0!</v>
      </c>
      <c r="I68" s="48" t="e">
        <f t="shared" si="8"/>
        <v>#DIV/0!</v>
      </c>
      <c r="J68" s="12" t="e">
        <f>H68-G67</f>
        <v>#DIV/0!</v>
      </c>
      <c r="K68" s="12" t="e">
        <f>H68-G69</f>
        <v>#DIV/0!</v>
      </c>
      <c r="L68" s="45"/>
      <c r="M68" s="45"/>
      <c r="N68">
        <v>6</v>
      </c>
      <c r="T68">
        <v>6</v>
      </c>
    </row>
    <row r="69" spans="4:20" ht="13.5" thickBot="1">
      <c r="D69" s="1">
        <f ca="1" t="shared" si="9"/>
        <v>0.23927968497724228</v>
      </c>
      <c r="E69" s="128">
        <f t="shared" si="5"/>
        <v>1</v>
      </c>
      <c r="F69" s="131">
        <f t="shared" si="10"/>
        <v>0</v>
      </c>
      <c r="G69" s="37">
        <f ca="1">INT(RAND()*N67)/E69</f>
        <v>2</v>
      </c>
      <c r="H69" s="20" t="e">
        <f ca="1">INT(RAND()*N67)/F69</f>
        <v>#DIV/0!</v>
      </c>
      <c r="I69" s="49" t="e">
        <f t="shared" si="8"/>
        <v>#DIV/0!</v>
      </c>
      <c r="J69" s="19" t="e">
        <f>H69-G68</f>
        <v>#DIV/0!</v>
      </c>
      <c r="K69" s="19" t="e">
        <f>H69-G67</f>
        <v>#DIV/0!</v>
      </c>
      <c r="L69" s="46"/>
      <c r="M69" s="46"/>
      <c r="N69">
        <v>6</v>
      </c>
      <c r="T69">
        <v>6</v>
      </c>
    </row>
    <row r="70" spans="4:20" ht="13.5" thickBot="1">
      <c r="D70" s="1">
        <f ca="1" t="shared" si="9"/>
        <v>0.09809770610063229</v>
      </c>
      <c r="E70" s="128">
        <f t="shared" si="5"/>
        <v>1</v>
      </c>
      <c r="F70" s="129">
        <f t="shared" si="10"/>
        <v>0</v>
      </c>
      <c r="G70" s="35">
        <f ca="1">INT(RAND()*N70)/E70</f>
        <v>3</v>
      </c>
      <c r="H70" s="20" t="e">
        <f ca="1">INT(RAND()*N70)/F70</f>
        <v>#DIV/0!</v>
      </c>
      <c r="I70" s="47" t="e">
        <f t="shared" si="8"/>
        <v>#DIV/0!</v>
      </c>
      <c r="J70" s="17" t="e">
        <f>H70-G71</f>
        <v>#DIV/0!</v>
      </c>
      <c r="K70" s="17" t="e">
        <f>H70-G72</f>
        <v>#DIV/0!</v>
      </c>
      <c r="L70" s="44"/>
      <c r="M70" s="44">
        <f>COUNTIF(I70:L72,0)</f>
        <v>1</v>
      </c>
      <c r="N70">
        <v>6</v>
      </c>
      <c r="P70">
        <f>COUNTIF(E70:E72,0)</f>
        <v>2</v>
      </c>
      <c r="Q70">
        <f>IF(P70=3,0,P70)</f>
        <v>2</v>
      </c>
      <c r="T70">
        <v>6</v>
      </c>
    </row>
    <row r="71" spans="4:20" ht="13.5" thickBot="1">
      <c r="D71" s="1">
        <f ca="1" t="shared" si="9"/>
        <v>0.900423050943026</v>
      </c>
      <c r="E71" s="128">
        <f t="shared" si="5"/>
        <v>0</v>
      </c>
      <c r="F71" s="130">
        <f t="shared" si="10"/>
        <v>1</v>
      </c>
      <c r="G71" s="36" t="e">
        <f ca="1">INT(RAND()*N70)/E71</f>
        <v>#DIV/0!</v>
      </c>
      <c r="H71" s="20">
        <f ca="1">INT(RAND()*N70)/F71</f>
        <v>4</v>
      </c>
      <c r="I71" s="48" t="e">
        <f t="shared" si="8"/>
        <v>#DIV/0!</v>
      </c>
      <c r="J71" s="12">
        <f>H71-G70</f>
        <v>1</v>
      </c>
      <c r="K71" s="12" t="e">
        <f>H71-G72</f>
        <v>#DIV/0!</v>
      </c>
      <c r="L71" s="45"/>
      <c r="M71" s="45"/>
      <c r="N71">
        <v>6</v>
      </c>
      <c r="T71">
        <v>6</v>
      </c>
    </row>
    <row r="72" spans="4:20" ht="13.5" thickBot="1">
      <c r="D72" s="1">
        <f ca="1" t="shared" si="9"/>
        <v>0.8270267937745666</v>
      </c>
      <c r="E72" s="128">
        <f aca="true" t="shared" si="11" ref="E72:E84">IF(D72&lt;C$2,1,0)</f>
        <v>0</v>
      </c>
      <c r="F72" s="131">
        <f t="shared" si="10"/>
        <v>1</v>
      </c>
      <c r="G72" s="37" t="e">
        <f ca="1">INT(RAND()*N70)/E72</f>
        <v>#DIV/0!</v>
      </c>
      <c r="H72" s="20">
        <f ca="1">INT(RAND()*N70)/F72</f>
        <v>3</v>
      </c>
      <c r="I72" s="49" t="e">
        <f t="shared" si="8"/>
        <v>#DIV/0!</v>
      </c>
      <c r="J72" s="19" t="e">
        <f>H72-G71</f>
        <v>#DIV/0!</v>
      </c>
      <c r="K72" s="19">
        <f>H72-G70</f>
        <v>0</v>
      </c>
      <c r="L72" s="46"/>
      <c r="M72" s="46"/>
      <c r="N72">
        <v>6</v>
      </c>
      <c r="T72">
        <v>6</v>
      </c>
    </row>
    <row r="73" spans="4:20" ht="13.5" thickBot="1">
      <c r="D73" s="1">
        <f ca="1" t="shared" si="9"/>
        <v>0.2194141174867661</v>
      </c>
      <c r="E73" s="128">
        <f t="shared" si="11"/>
        <v>1</v>
      </c>
      <c r="F73" s="129">
        <f t="shared" si="10"/>
        <v>0</v>
      </c>
      <c r="G73" s="35">
        <f ca="1">INT(RAND()*N73)/E73</f>
        <v>1</v>
      </c>
      <c r="H73" s="20" t="e">
        <f ca="1">INT(RAND()*N73)/F73</f>
        <v>#DIV/0!</v>
      </c>
      <c r="I73" s="47" t="e">
        <f t="shared" si="8"/>
        <v>#DIV/0!</v>
      </c>
      <c r="J73" s="17" t="e">
        <f>H73-G74</f>
        <v>#DIV/0!</v>
      </c>
      <c r="K73" s="17" t="e">
        <f>H73-G75</f>
        <v>#DIV/0!</v>
      </c>
      <c r="L73" s="44"/>
      <c r="M73" s="44">
        <f>COUNTIF(I73:L75,0)</f>
        <v>0</v>
      </c>
      <c r="N73">
        <v>6</v>
      </c>
      <c r="P73">
        <f>COUNTIF(E73:E75,0)</f>
        <v>0</v>
      </c>
      <c r="Q73">
        <f>IF(P73=3,0,P73)</f>
        <v>0</v>
      </c>
      <c r="T73">
        <v>6</v>
      </c>
    </row>
    <row r="74" spans="4:20" ht="13.5" thickBot="1">
      <c r="D74" s="1">
        <f ca="1" t="shared" si="9"/>
        <v>0.0364608023313977</v>
      </c>
      <c r="E74" s="128">
        <f t="shared" si="11"/>
        <v>1</v>
      </c>
      <c r="F74" s="130">
        <f t="shared" si="10"/>
        <v>0</v>
      </c>
      <c r="G74" s="36">
        <f ca="1">INT(RAND()*N73)/E74</f>
        <v>1</v>
      </c>
      <c r="H74" s="20" t="e">
        <f ca="1">INT(RAND()*N73)/F74</f>
        <v>#DIV/0!</v>
      </c>
      <c r="I74" s="48" t="e">
        <f t="shared" si="8"/>
        <v>#DIV/0!</v>
      </c>
      <c r="J74" s="12" t="e">
        <f>H74-G73</f>
        <v>#DIV/0!</v>
      </c>
      <c r="K74" s="12" t="e">
        <f>H74-G75</f>
        <v>#DIV/0!</v>
      </c>
      <c r="L74" s="45"/>
      <c r="M74" s="45"/>
      <c r="N74">
        <v>6</v>
      </c>
      <c r="T74">
        <v>6</v>
      </c>
    </row>
    <row r="75" spans="4:20" ht="13.5" thickBot="1">
      <c r="D75" s="1">
        <f ca="1" t="shared" si="9"/>
        <v>0.47909570794767053</v>
      </c>
      <c r="E75" s="128">
        <f t="shared" si="11"/>
        <v>1</v>
      </c>
      <c r="F75" s="131">
        <f t="shared" si="10"/>
        <v>0</v>
      </c>
      <c r="G75" s="37">
        <f ca="1">INT(RAND()*N73)/E75</f>
        <v>0</v>
      </c>
      <c r="H75" s="20" t="e">
        <f ca="1">INT(RAND()*N73)/F75</f>
        <v>#DIV/0!</v>
      </c>
      <c r="I75" s="49" t="e">
        <f t="shared" si="8"/>
        <v>#DIV/0!</v>
      </c>
      <c r="J75" s="19" t="e">
        <f>H75-G74</f>
        <v>#DIV/0!</v>
      </c>
      <c r="K75" s="19" t="e">
        <f>H75-G73</f>
        <v>#DIV/0!</v>
      </c>
      <c r="L75" s="46"/>
      <c r="M75" s="46"/>
      <c r="N75">
        <v>6</v>
      </c>
      <c r="T75">
        <v>6</v>
      </c>
    </row>
    <row r="76" spans="4:20" ht="13.5" thickBot="1">
      <c r="D76" s="1">
        <f ca="1" t="shared" si="9"/>
        <v>0.2233008891392836</v>
      </c>
      <c r="E76" s="128">
        <f t="shared" si="11"/>
        <v>1</v>
      </c>
      <c r="F76" s="129">
        <f t="shared" si="10"/>
        <v>0</v>
      </c>
      <c r="G76" s="35">
        <f ca="1">INT(RAND()*N76)/E76</f>
        <v>0</v>
      </c>
      <c r="H76" s="20" t="e">
        <f ca="1">INT(RAND()*N76)/F76</f>
        <v>#DIV/0!</v>
      </c>
      <c r="I76" s="47" t="e">
        <f t="shared" si="8"/>
        <v>#DIV/0!</v>
      </c>
      <c r="J76" s="17" t="e">
        <f>H76-G77</f>
        <v>#DIV/0!</v>
      </c>
      <c r="K76" s="17" t="e">
        <f>H76-G78</f>
        <v>#DIV/0!</v>
      </c>
      <c r="L76" s="44"/>
      <c r="M76" s="44">
        <f>COUNTIF(I76:L78,0)</f>
        <v>0</v>
      </c>
      <c r="N76">
        <v>7</v>
      </c>
      <c r="P76">
        <f>COUNTIF(E76:E78,0)</f>
        <v>2</v>
      </c>
      <c r="Q76">
        <f>IF(P76=3,0,P76)</f>
        <v>2</v>
      </c>
      <c r="T76">
        <v>7</v>
      </c>
    </row>
    <row r="77" spans="4:20" ht="13.5" thickBot="1">
      <c r="D77" s="1">
        <f ca="1" t="shared" si="9"/>
        <v>0.9349214800823522</v>
      </c>
      <c r="E77" s="128">
        <f t="shared" si="11"/>
        <v>0</v>
      </c>
      <c r="F77" s="130">
        <f t="shared" si="10"/>
        <v>1</v>
      </c>
      <c r="G77" s="36" t="e">
        <f ca="1">INT(RAND()*N76)/E77</f>
        <v>#DIV/0!</v>
      </c>
      <c r="H77" s="20">
        <f ca="1">INT(RAND()*N76)/F77</f>
        <v>2</v>
      </c>
      <c r="I77" s="48" t="e">
        <f t="shared" si="8"/>
        <v>#DIV/0!</v>
      </c>
      <c r="J77" s="12">
        <f>H77-G76</f>
        <v>2</v>
      </c>
      <c r="K77" s="12" t="e">
        <f>H77-G78</f>
        <v>#DIV/0!</v>
      </c>
      <c r="L77" s="45"/>
      <c r="M77" s="45"/>
      <c r="N77">
        <v>7</v>
      </c>
      <c r="T77">
        <v>7</v>
      </c>
    </row>
    <row r="78" spans="4:20" ht="13.5" thickBot="1">
      <c r="D78" s="1">
        <f ca="1" t="shared" si="9"/>
        <v>0.6365476992240169</v>
      </c>
      <c r="E78" s="128">
        <f t="shared" si="11"/>
        <v>0</v>
      </c>
      <c r="F78" s="131">
        <f t="shared" si="10"/>
        <v>1</v>
      </c>
      <c r="G78" s="37" t="e">
        <f ca="1">INT(RAND()*N76)/E78</f>
        <v>#DIV/0!</v>
      </c>
      <c r="H78" s="20">
        <f ca="1">INT(RAND()*N76)/F78</f>
        <v>1</v>
      </c>
      <c r="I78" s="49" t="e">
        <f t="shared" si="8"/>
        <v>#DIV/0!</v>
      </c>
      <c r="J78" s="19" t="e">
        <f>H78-G77</f>
        <v>#DIV/0!</v>
      </c>
      <c r="K78" s="19">
        <f>H78-G76</f>
        <v>1</v>
      </c>
      <c r="L78" s="46"/>
      <c r="M78" s="46"/>
      <c r="N78">
        <v>7</v>
      </c>
      <c r="T78">
        <v>7</v>
      </c>
    </row>
    <row r="79" spans="4:20" ht="13.5" thickBot="1">
      <c r="D79" s="1">
        <f ca="1" t="shared" si="9"/>
        <v>0.3087495378751852</v>
      </c>
      <c r="E79" s="128">
        <f t="shared" si="11"/>
        <v>1</v>
      </c>
      <c r="F79" s="129">
        <f t="shared" si="10"/>
        <v>0</v>
      </c>
      <c r="G79" s="35">
        <f ca="1">INT(RAND()*N79)/E79</f>
        <v>1</v>
      </c>
      <c r="H79" s="20" t="e">
        <f ca="1">INT(RAND()*N79)/F79</f>
        <v>#DIV/0!</v>
      </c>
      <c r="I79" s="47" t="e">
        <f t="shared" si="8"/>
        <v>#DIV/0!</v>
      </c>
      <c r="J79" s="17" t="e">
        <f>H79-G80</f>
        <v>#DIV/0!</v>
      </c>
      <c r="K79" s="17" t="e">
        <f>H79-G81</f>
        <v>#DIV/0!</v>
      </c>
      <c r="L79" s="44"/>
      <c r="M79" s="44">
        <f>COUNTIF(I79:L81,0)</f>
        <v>0</v>
      </c>
      <c r="N79">
        <v>7</v>
      </c>
      <c r="P79">
        <f>COUNTIF(E79:E81,0)</f>
        <v>0</v>
      </c>
      <c r="Q79">
        <f>IF(P79=3,0,P79)</f>
        <v>0</v>
      </c>
      <c r="T79">
        <v>7</v>
      </c>
    </row>
    <row r="80" spans="4:20" ht="13.5" thickBot="1">
      <c r="D80" s="1">
        <f ca="1" t="shared" si="9"/>
        <v>0.1712714523007166</v>
      </c>
      <c r="E80" s="128">
        <f t="shared" si="11"/>
        <v>1</v>
      </c>
      <c r="F80" s="130">
        <f t="shared" si="10"/>
        <v>0</v>
      </c>
      <c r="G80" s="36">
        <f ca="1">INT(RAND()*N79)/E80</f>
        <v>3</v>
      </c>
      <c r="H80" s="20" t="e">
        <f ca="1">INT(RAND()*N79)/F80</f>
        <v>#DIV/0!</v>
      </c>
      <c r="I80" s="48" t="e">
        <f t="shared" si="8"/>
        <v>#DIV/0!</v>
      </c>
      <c r="J80" s="12" t="e">
        <f>H80-G79</f>
        <v>#DIV/0!</v>
      </c>
      <c r="K80" s="12" t="e">
        <f>H80-G81</f>
        <v>#DIV/0!</v>
      </c>
      <c r="L80" s="45"/>
      <c r="M80" s="45"/>
      <c r="N80">
        <v>7</v>
      </c>
      <c r="T80">
        <v>7</v>
      </c>
    </row>
    <row r="81" spans="4:20" ht="13.5" thickBot="1">
      <c r="D81" s="1">
        <f ca="1" t="shared" si="9"/>
        <v>0.022820674258112295</v>
      </c>
      <c r="E81" s="128">
        <f t="shared" si="11"/>
        <v>1</v>
      </c>
      <c r="F81" s="131">
        <f t="shared" si="10"/>
        <v>0</v>
      </c>
      <c r="G81" s="37">
        <f ca="1">INT(RAND()*N79)/E81</f>
        <v>4</v>
      </c>
      <c r="H81" s="20" t="e">
        <f ca="1">INT(RAND()*N79)/F81</f>
        <v>#DIV/0!</v>
      </c>
      <c r="I81" s="49" t="e">
        <f t="shared" si="8"/>
        <v>#DIV/0!</v>
      </c>
      <c r="J81" s="19" t="e">
        <f>H81-G80</f>
        <v>#DIV/0!</v>
      </c>
      <c r="K81" s="19" t="e">
        <f>H81-G79</f>
        <v>#DIV/0!</v>
      </c>
      <c r="L81" s="46"/>
      <c r="M81" s="46"/>
      <c r="N81">
        <v>7</v>
      </c>
      <c r="T81">
        <v>7</v>
      </c>
    </row>
    <row r="82" spans="4:20" ht="13.5" thickBot="1">
      <c r="D82" s="1">
        <f ca="1" t="shared" si="9"/>
        <v>0.49868583930531796</v>
      </c>
      <c r="E82" s="128">
        <f t="shared" si="11"/>
        <v>1</v>
      </c>
      <c r="F82" s="129">
        <f t="shared" si="10"/>
        <v>0</v>
      </c>
      <c r="G82" s="35">
        <f ca="1">INT(RAND()*N82)/E82</f>
        <v>1</v>
      </c>
      <c r="H82" s="20" t="e">
        <f ca="1">INT(RAND()*N82)/F82</f>
        <v>#DIV/0!</v>
      </c>
      <c r="I82" s="47" t="e">
        <f t="shared" si="8"/>
        <v>#DIV/0!</v>
      </c>
      <c r="J82" s="17" t="e">
        <f>H82-G83</f>
        <v>#DIV/0!</v>
      </c>
      <c r="K82" s="17" t="e">
        <f>H82-G84</f>
        <v>#DIV/0!</v>
      </c>
      <c r="L82" s="44"/>
      <c r="M82" s="44">
        <f>COUNTIF(I82:L84,0)</f>
        <v>0</v>
      </c>
      <c r="N82">
        <v>8</v>
      </c>
      <c r="P82">
        <f>COUNTIF(E82:E84,0)</f>
        <v>0</v>
      </c>
      <c r="Q82">
        <f>IF(P82=3,0,P82)</f>
        <v>0</v>
      </c>
      <c r="T82">
        <v>8</v>
      </c>
    </row>
    <row r="83" spans="4:20" ht="13.5" thickBot="1">
      <c r="D83" s="1">
        <f ca="1" t="shared" si="9"/>
        <v>0.287937125466625</v>
      </c>
      <c r="E83" s="128">
        <f t="shared" si="11"/>
        <v>1</v>
      </c>
      <c r="F83" s="130">
        <f t="shared" si="10"/>
        <v>0</v>
      </c>
      <c r="G83" s="36">
        <f ca="1">INT(RAND()*N82)/E83</f>
        <v>6</v>
      </c>
      <c r="H83" s="20" t="e">
        <f ca="1">INT(RAND()*N82)/F83</f>
        <v>#DIV/0!</v>
      </c>
      <c r="I83" s="48" t="e">
        <f t="shared" si="8"/>
        <v>#DIV/0!</v>
      </c>
      <c r="J83" s="12" t="e">
        <f>H83-G82</f>
        <v>#DIV/0!</v>
      </c>
      <c r="K83" s="12" t="e">
        <f>H83-G84</f>
        <v>#DIV/0!</v>
      </c>
      <c r="L83" s="45"/>
      <c r="M83" s="45"/>
      <c r="N83">
        <v>8</v>
      </c>
      <c r="T83">
        <v>8</v>
      </c>
    </row>
    <row r="84" spans="4:20" ht="13.5" thickBot="1">
      <c r="D84" s="1">
        <f ca="1" t="shared" si="9"/>
        <v>0.2351205623113577</v>
      </c>
      <c r="E84" s="132">
        <f t="shared" si="11"/>
        <v>1</v>
      </c>
      <c r="F84" s="131">
        <f t="shared" si="10"/>
        <v>0</v>
      </c>
      <c r="G84" s="37">
        <f ca="1">INT(RAND()*N82)/E84</f>
        <v>3</v>
      </c>
      <c r="H84" s="83" t="e">
        <f ca="1">INT(RAND()*N82)/F84</f>
        <v>#DIV/0!</v>
      </c>
      <c r="I84" s="49" t="e">
        <f t="shared" si="8"/>
        <v>#DIV/0!</v>
      </c>
      <c r="J84" s="19" t="e">
        <f>H84-G83</f>
        <v>#DIV/0!</v>
      </c>
      <c r="K84" s="19" t="e">
        <f>H84-G82</f>
        <v>#DIV/0!</v>
      </c>
      <c r="L84" s="46"/>
      <c r="M84" s="46"/>
      <c r="N84">
        <v>8</v>
      </c>
      <c r="T84">
        <v>8</v>
      </c>
    </row>
    <row r="85" spans="5:13" ht="12.75">
      <c r="E85" s="14"/>
      <c r="F85" s="14"/>
      <c r="G85" s="74"/>
      <c r="H85" s="74"/>
      <c r="I85" s="24"/>
      <c r="J85" s="24"/>
      <c r="K85" s="24"/>
      <c r="L85" s="24"/>
      <c r="M85" s="24"/>
    </row>
    <row r="86" spans="5:13" ht="12.75">
      <c r="E86" s="14"/>
      <c r="F86" s="14"/>
      <c r="G86" s="74"/>
      <c r="H86" s="74"/>
      <c r="I86" s="24"/>
      <c r="J86" s="24"/>
      <c r="K86" s="24"/>
      <c r="L86" s="24"/>
      <c r="M86" s="24"/>
    </row>
    <row r="87" spans="5:13" ht="12.75">
      <c r="E87" s="14"/>
      <c r="F87" s="14"/>
      <c r="G87" s="74"/>
      <c r="H87" s="74"/>
      <c r="I87" s="24"/>
      <c r="J87" s="24"/>
      <c r="K87" s="24"/>
      <c r="L87" s="24"/>
      <c r="M87" s="24"/>
    </row>
    <row r="88" spans="3:13" ht="12.75">
      <c r="C88" s="6"/>
      <c r="D88" s="82"/>
      <c r="E88" s="14"/>
      <c r="F88" s="14"/>
      <c r="G88" s="74"/>
      <c r="H88" s="74"/>
      <c r="I88" s="24"/>
      <c r="J88" s="24"/>
      <c r="K88" s="24"/>
      <c r="L88" s="24"/>
      <c r="M88" s="24"/>
    </row>
    <row r="89" spans="3:13" ht="12.75">
      <c r="C89" s="6"/>
      <c r="D89" s="82"/>
      <c r="E89" s="14"/>
      <c r="F89" s="14"/>
      <c r="G89" s="74"/>
      <c r="H89" s="74"/>
      <c r="I89" s="24"/>
      <c r="J89" s="24"/>
      <c r="K89" s="24"/>
      <c r="L89" s="24"/>
      <c r="M89" s="24"/>
    </row>
    <row r="90" ht="13.5" thickBot="1"/>
    <row r="91" spans="2:17" ht="13.5" thickBot="1">
      <c r="B91" s="53" t="s">
        <v>3</v>
      </c>
      <c r="D91" s="1">
        <f ca="1">RAND()</f>
        <v>0.9190925353822799</v>
      </c>
      <c r="E91" s="142">
        <f>IF(D91&lt;C$2,1,0)</f>
        <v>0</v>
      </c>
      <c r="F91" s="143">
        <f>IF(E91=0,1,0)</f>
        <v>1</v>
      </c>
      <c r="G91" s="84" t="e">
        <f aca="true" ca="1" t="shared" si="12" ref="G91:H94">INT(RAND()*$D$1)/E91</f>
        <v>#DIV/0!</v>
      </c>
      <c r="H91" s="96">
        <f ca="1" t="shared" si="12"/>
        <v>0</v>
      </c>
      <c r="I91" s="66" t="e">
        <f>G91-H91</f>
        <v>#DIV/0!</v>
      </c>
      <c r="J91" s="67" t="e">
        <f>H91-G92</f>
        <v>#DIV/0!</v>
      </c>
      <c r="K91" s="67">
        <f>H91-G93</f>
        <v>0</v>
      </c>
      <c r="L91" s="68">
        <f>H91-G94</f>
        <v>0</v>
      </c>
      <c r="M91" s="86">
        <f>COUNTIF(I91:L94,0)</f>
        <v>4</v>
      </c>
      <c r="P91">
        <f>COUNTIF(E91:E94,0)</f>
        <v>2</v>
      </c>
      <c r="Q91">
        <f>IF(P91=4,0,P91)</f>
        <v>2</v>
      </c>
    </row>
    <row r="92" spans="4:13" ht="13.5" thickBot="1">
      <c r="D92" s="1">
        <f ca="1">RAND()</f>
        <v>0.9762952687200128</v>
      </c>
      <c r="E92" s="142">
        <f>IF(D92&lt;C$2,1,0)</f>
        <v>0</v>
      </c>
      <c r="F92" s="144">
        <f>IF(E92=0,1,0)</f>
        <v>1</v>
      </c>
      <c r="G92" s="60" t="e">
        <f ca="1" t="shared" si="12"/>
        <v>#DIV/0!</v>
      </c>
      <c r="H92" s="65">
        <f ca="1" t="shared" si="12"/>
        <v>0</v>
      </c>
      <c r="I92" s="69" t="e">
        <f>G92-H92</f>
        <v>#DIV/0!</v>
      </c>
      <c r="J92" s="61" t="e">
        <f>H92-G91</f>
        <v>#DIV/0!</v>
      </c>
      <c r="K92" s="61">
        <f>H92-G93</f>
        <v>0</v>
      </c>
      <c r="L92" s="70">
        <f>H92-G94</f>
        <v>0</v>
      </c>
      <c r="M92" s="87"/>
    </row>
    <row r="93" spans="4:13" ht="13.5" thickBot="1">
      <c r="D93" s="1">
        <f ca="1">RAND()</f>
        <v>0.18949401679065447</v>
      </c>
      <c r="E93" s="142">
        <f>IF(D93&lt;C$2,1,0)</f>
        <v>1</v>
      </c>
      <c r="F93" s="144">
        <f>IF(E93=0,1,0)</f>
        <v>0</v>
      </c>
      <c r="G93" s="60">
        <f ca="1" t="shared" si="12"/>
        <v>0</v>
      </c>
      <c r="H93" s="65" t="e">
        <f ca="1" t="shared" si="12"/>
        <v>#DIV/0!</v>
      </c>
      <c r="I93" s="69" t="e">
        <f>G93-H93</f>
        <v>#DIV/0!</v>
      </c>
      <c r="J93" s="61" t="e">
        <f>H93-G92</f>
        <v>#DIV/0!</v>
      </c>
      <c r="K93" s="61" t="e">
        <f>H93-G91</f>
        <v>#DIV/0!</v>
      </c>
      <c r="L93" s="70" t="e">
        <f>H93-G94</f>
        <v>#DIV/0!</v>
      </c>
      <c r="M93" s="87"/>
    </row>
    <row r="94" spans="4:13" ht="13.5" thickBot="1">
      <c r="D94" s="1">
        <f ca="1">RAND()</f>
        <v>0.009277238956773681</v>
      </c>
      <c r="E94" s="142">
        <f>IF(D94&lt;C$2,1,0)</f>
        <v>1</v>
      </c>
      <c r="F94" s="145">
        <f>IF(E94=0,1,0)</f>
        <v>0</v>
      </c>
      <c r="G94" s="102">
        <f ca="1" t="shared" si="12"/>
        <v>0</v>
      </c>
      <c r="H94" s="103" t="e">
        <f ca="1" t="shared" si="12"/>
        <v>#DIV/0!</v>
      </c>
      <c r="I94" s="71" t="e">
        <f>G94-H94</f>
        <v>#DIV/0!</v>
      </c>
      <c r="J94" s="72" t="e">
        <f>H94-G91</f>
        <v>#DIV/0!</v>
      </c>
      <c r="K94" s="72" t="e">
        <f>H94-G92</f>
        <v>#DIV/0!</v>
      </c>
      <c r="L94" s="73" t="e">
        <f>H94-G93</f>
        <v>#DIV/0!</v>
      </c>
      <c r="M94" s="93"/>
    </row>
    <row r="95" ht="12.75"/>
    <row r="96" ht="12.75"/>
    <row r="97" ht="13.5" thickBot="1">
      <c r="B97" s="53" t="s">
        <v>474</v>
      </c>
    </row>
    <row r="98" spans="4:14" ht="12.75">
      <c r="D98" s="25">
        <f ca="1">INT(RAND()*2)</f>
        <v>0</v>
      </c>
      <c r="E98" s="107">
        <f ca="1">IF(D98=0,INT(RAND()*2),0)</f>
        <v>1</v>
      </c>
      <c r="F98" s="101">
        <f>IF(D98+E98=0,1,0)</f>
        <v>0</v>
      </c>
      <c r="G98" s="104" t="e">
        <f ca="1">INT(RAND()*$N$98)/D98</f>
        <v>#DIV/0!</v>
      </c>
      <c r="H98" s="84">
        <f aca="true" ca="1" t="shared" si="13" ref="H98:I100">INT(RAND()*$N$98)/E98</f>
        <v>8</v>
      </c>
      <c r="I98" s="96" t="e">
        <f ca="1" t="shared" si="13"/>
        <v>#DIV/0!</v>
      </c>
      <c r="J98" s="97" t="e">
        <f>$G$98-H98</f>
        <v>#DIV/0!</v>
      </c>
      <c r="K98" s="85" t="e">
        <f>$G$99-H98</f>
        <v>#DIV/0!</v>
      </c>
      <c r="L98" s="98">
        <f>$G$100-H98</f>
        <v>-5</v>
      </c>
      <c r="M98" s="86">
        <f>COUNTIF(I98:L101,0)</f>
        <v>1</v>
      </c>
      <c r="N98" s="6">
        <v>10</v>
      </c>
    </row>
    <row r="99" spans="4:13" ht="12.75">
      <c r="D99" s="88">
        <f ca="1">INT(RAND()*2)</f>
        <v>0</v>
      </c>
      <c r="E99" s="82">
        <f ca="1">IF(D99=0,INT(RAND()*2),0)</f>
        <v>1</v>
      </c>
      <c r="F99" s="62">
        <f>IF(D99+E99=0,1,0)</f>
        <v>0</v>
      </c>
      <c r="G99" s="105" t="e">
        <f ca="1">INT(RAND()*$N$98)/D99</f>
        <v>#DIV/0!</v>
      </c>
      <c r="H99" s="59">
        <f ca="1" t="shared" si="13"/>
        <v>3</v>
      </c>
      <c r="I99" s="64" t="e">
        <f ca="1" t="shared" si="13"/>
        <v>#DIV/0!</v>
      </c>
      <c r="J99" s="27" t="e">
        <f>$G$98-H99</f>
        <v>#DIV/0!</v>
      </c>
      <c r="K99" s="6" t="e">
        <f>$G$99-H99</f>
        <v>#DIV/0!</v>
      </c>
      <c r="L99" s="9">
        <f>$G$100-H99</f>
        <v>0</v>
      </c>
      <c r="M99" s="87"/>
    </row>
    <row r="100" spans="4:13" ht="12.75">
      <c r="D100" s="108">
        <f ca="1">INT(RAND()*2)</f>
        <v>1</v>
      </c>
      <c r="E100" s="26">
        <f ca="1">IF(D100=0,INT(RAND()*2),0)</f>
        <v>0</v>
      </c>
      <c r="F100" s="63">
        <f>IF(D100+E100=0,1,0)</f>
        <v>0</v>
      </c>
      <c r="G100" s="106">
        <f ca="1">INT(RAND()*$N$98)/D100</f>
        <v>3</v>
      </c>
      <c r="H100" s="94" t="e">
        <f ca="1" t="shared" si="13"/>
        <v>#DIV/0!</v>
      </c>
      <c r="I100" s="95" t="e">
        <f ca="1" t="shared" si="13"/>
        <v>#DIV/0!</v>
      </c>
      <c r="J100" s="27" t="e">
        <f>$G$98-H100</f>
        <v>#DIV/0!</v>
      </c>
      <c r="K100" s="6" t="e">
        <f>$G$99-H100</f>
        <v>#DIV/0!</v>
      </c>
      <c r="L100" s="9" t="e">
        <f>$G$100-H100</f>
        <v>#DIV/0!</v>
      </c>
      <c r="M100" s="87"/>
    </row>
    <row r="101" spans="4:13" ht="12.75">
      <c r="D101" s="88"/>
      <c r="E101" s="82"/>
      <c r="F101" s="82"/>
      <c r="J101" s="27" t="e">
        <f>$G$98-I98</f>
        <v>#DIV/0!</v>
      </c>
      <c r="K101" s="6" t="e">
        <f>$G$99-I98</f>
        <v>#DIV/0!</v>
      </c>
      <c r="L101" s="9" t="e">
        <f>$G$100-I98</f>
        <v>#DIV/0!</v>
      </c>
      <c r="M101" s="87"/>
    </row>
    <row r="102" spans="4:13" ht="12.75">
      <c r="D102" s="88"/>
      <c r="E102" s="82"/>
      <c r="F102" s="82"/>
      <c r="J102" s="27" t="e">
        <f>$H$98-I99</f>
        <v>#DIV/0!</v>
      </c>
      <c r="K102" s="6" t="e">
        <f>$G$99-I99</f>
        <v>#DIV/0!</v>
      </c>
      <c r="L102" s="9" t="e">
        <f>$G$100-I99</f>
        <v>#DIV/0!</v>
      </c>
      <c r="M102" s="87"/>
    </row>
    <row r="103" spans="4:13" ht="12.75">
      <c r="D103" s="88"/>
      <c r="E103" s="82"/>
      <c r="F103" s="82"/>
      <c r="J103" s="27" t="e">
        <f>$G$98-I100</f>
        <v>#DIV/0!</v>
      </c>
      <c r="K103" s="6" t="e">
        <f>$G$99-I100</f>
        <v>#DIV/0!</v>
      </c>
      <c r="L103" s="9" t="e">
        <f>$G$100-I100</f>
        <v>#DIV/0!</v>
      </c>
      <c r="M103" s="87"/>
    </row>
    <row r="104" spans="4:13" ht="12.75">
      <c r="D104" s="88"/>
      <c r="E104" s="82"/>
      <c r="F104" s="82"/>
      <c r="J104" s="27" t="e">
        <f>$H$98-I98</f>
        <v>#DIV/0!</v>
      </c>
      <c r="K104" s="6" t="e">
        <f>$H$99-I98</f>
        <v>#DIV/0!</v>
      </c>
      <c r="L104" s="9" t="e">
        <f>$H$100-I98</f>
        <v>#DIV/0!</v>
      </c>
      <c r="M104" s="87"/>
    </row>
    <row r="105" spans="4:13" ht="12.75">
      <c r="D105" s="88"/>
      <c r="E105" s="82"/>
      <c r="F105" s="82"/>
      <c r="J105" s="27" t="e">
        <f>$H$98-I99</f>
        <v>#DIV/0!</v>
      </c>
      <c r="K105" s="6" t="e">
        <f>$H$99-I99</f>
        <v>#DIV/0!</v>
      </c>
      <c r="L105" s="9" t="e">
        <f>$H$100-I99</f>
        <v>#DIV/0!</v>
      </c>
      <c r="M105" s="87"/>
    </row>
    <row r="106" spans="4:13" ht="13.5" thickBot="1">
      <c r="D106" s="89"/>
      <c r="E106" s="90"/>
      <c r="F106" s="90"/>
      <c r="G106" s="91"/>
      <c r="H106" s="91"/>
      <c r="I106" s="92"/>
      <c r="J106" s="99" t="e">
        <f>$H$98-I100</f>
        <v>#DIV/0!</v>
      </c>
      <c r="K106" s="92" t="e">
        <f>$H$99-I100</f>
        <v>#DIV/0!</v>
      </c>
      <c r="L106" s="100" t="e">
        <f>$H$100-I100</f>
        <v>#DIV/0!</v>
      </c>
      <c r="M106" s="93"/>
    </row>
    <row r="107" spans="1:18" ht="12.75">
      <c r="A107" s="110"/>
      <c r="B107" s="111"/>
      <c r="C107" s="112"/>
      <c r="D107" s="114"/>
      <c r="E107" s="13"/>
      <c r="F107" s="114"/>
      <c r="G107" s="13"/>
      <c r="H107" s="114"/>
      <c r="I107" s="13"/>
      <c r="J107" s="114"/>
      <c r="K107" s="13"/>
      <c r="L107" s="114"/>
      <c r="M107" s="13"/>
      <c r="N107" s="111"/>
      <c r="O107" s="112"/>
      <c r="P107" s="111"/>
      <c r="Q107" s="112"/>
      <c r="R107" s="113"/>
    </row>
    <row r="108" ht="13.5" thickBot="1">
      <c r="B108" s="53" t="s">
        <v>8</v>
      </c>
    </row>
    <row r="109" spans="2:16" ht="13.5" thickBot="1">
      <c r="B109" s="53" t="s">
        <v>6</v>
      </c>
      <c r="D109" s="1">
        <f ca="1">RAND()</f>
        <v>0.8094339188843014</v>
      </c>
      <c r="E109" s="15">
        <f>IF(D109&lt;B$110,1,0)</f>
        <v>0</v>
      </c>
      <c r="F109" s="21">
        <f>IF(E109=0,1,0)</f>
        <v>1</v>
      </c>
      <c r="G109" s="35" t="e">
        <f ca="1">INT(RAND()*N109)/E109</f>
        <v>#DIV/0!</v>
      </c>
      <c r="H109" s="20">
        <f ca="1">INT(RAND()*N109)/F109</f>
        <v>1</v>
      </c>
      <c r="I109" s="47" t="e">
        <f>G109-H109</f>
        <v>#DIV/0!</v>
      </c>
      <c r="J109" s="17" t="e">
        <f>H109-G110</f>
        <v>#DIV/0!</v>
      </c>
      <c r="K109" s="17" t="e">
        <f>H109-G111</f>
        <v>#DIV/0!</v>
      </c>
      <c r="L109" s="44"/>
      <c r="M109" s="44">
        <f>COUNTIF(I109:L111,0)</f>
        <v>0</v>
      </c>
      <c r="N109" s="6">
        <v>10</v>
      </c>
      <c r="P109">
        <f>COUNTIF(E109:E111,0)</f>
        <v>3</v>
      </c>
    </row>
    <row r="110" spans="2:13" ht="13.5" thickBot="1">
      <c r="B110" s="109">
        <v>0.5</v>
      </c>
      <c r="D110" s="1">
        <f ca="1">RAND()</f>
        <v>0.7756722342758069</v>
      </c>
      <c r="E110" s="18">
        <f aca="true" t="shared" si="14" ref="E110:E115">IF(D110&lt;B$110,1,0)</f>
        <v>0</v>
      </c>
      <c r="F110" s="22">
        <f>IF(E110=0,1,0)</f>
        <v>1</v>
      </c>
      <c r="G110" s="36" t="e">
        <f ca="1">INT(RAND()*N109)/E110</f>
        <v>#DIV/0!</v>
      </c>
      <c r="H110" s="20">
        <f ca="1">INT(RAND()*N109)/F110</f>
        <v>0</v>
      </c>
      <c r="I110" s="48" t="e">
        <f>G110-H110</f>
        <v>#DIV/0!</v>
      </c>
      <c r="J110" s="12" t="e">
        <f>H110-G109</f>
        <v>#DIV/0!</v>
      </c>
      <c r="K110" s="12" t="e">
        <f>H110-G111</f>
        <v>#DIV/0!</v>
      </c>
      <c r="L110" s="45"/>
      <c r="M110" s="45"/>
    </row>
    <row r="111" spans="4:13" ht="13.5" thickBot="1">
      <c r="D111" s="1">
        <f ca="1">RAND()</f>
        <v>0.925242500712347</v>
      </c>
      <c r="E111" s="16">
        <f t="shared" si="14"/>
        <v>0</v>
      </c>
      <c r="F111" s="23">
        <f>IF(E111=0,1,0)</f>
        <v>1</v>
      </c>
      <c r="G111" s="37" t="e">
        <f ca="1">INT(RAND()*N109)/E111</f>
        <v>#DIV/0!</v>
      </c>
      <c r="H111" s="83">
        <f ca="1">INT(RAND()*N109)/F111</f>
        <v>5</v>
      </c>
      <c r="I111" s="49" t="e">
        <f>G111-H111</f>
        <v>#DIV/0!</v>
      </c>
      <c r="J111" s="19" t="e">
        <f>H111-G110</f>
        <v>#DIV/0!</v>
      </c>
      <c r="K111" s="19" t="e">
        <f>H111-G109</f>
        <v>#DIV/0!</v>
      </c>
      <c r="L111" s="46"/>
      <c r="M111" s="46"/>
    </row>
    <row r="112" spans="4:5" ht="12.75">
      <c r="D112" s="82"/>
      <c r="E112" s="14"/>
    </row>
    <row r="113" spans="4:5" ht="13.5" thickBot="1">
      <c r="D113" s="82"/>
      <c r="E113" s="14"/>
    </row>
    <row r="114" spans="4:16" ht="12.75">
      <c r="D114" s="1">
        <f ca="1">RAND()</f>
        <v>0.14197372882546588</v>
      </c>
      <c r="E114" s="15">
        <f t="shared" si="14"/>
        <v>1</v>
      </c>
      <c r="F114" s="21">
        <f>IF(E114=0,1,0)</f>
        <v>0</v>
      </c>
      <c r="G114" s="117">
        <f ca="1">INT(RAND()*N114)/E114</f>
        <v>6</v>
      </c>
      <c r="H114" s="28" t="e">
        <f ca="1">INT(RAND()*N114)/F114</f>
        <v>#DIV/0!</v>
      </c>
      <c r="I114" s="40" t="e">
        <f>G114-H114</f>
        <v>#DIV/0!</v>
      </c>
      <c r="J114" s="32" t="e">
        <f>H114-G115</f>
        <v>#DIV/0!</v>
      </c>
      <c r="K114" s="32"/>
      <c r="L114" s="41"/>
      <c r="M114" s="29">
        <f>COUNTIF(I114:L115,0)</f>
        <v>0</v>
      </c>
      <c r="N114" s="6">
        <v>10</v>
      </c>
      <c r="P114">
        <f>COUNTIF(E114:E115,0)</f>
        <v>1</v>
      </c>
    </row>
    <row r="115" spans="4:13" ht="13.5" thickBot="1">
      <c r="D115" s="1">
        <f ca="1">RAND()</f>
        <v>0.9584358497672334</v>
      </c>
      <c r="E115" s="16">
        <f t="shared" si="14"/>
        <v>0</v>
      </c>
      <c r="F115" s="23">
        <f>IF(E115=0,1,0)</f>
        <v>1</v>
      </c>
      <c r="G115" s="118" t="e">
        <f ca="1">INT(RAND()*N114)/E115</f>
        <v>#DIV/0!</v>
      </c>
      <c r="H115" s="30">
        <f ca="1">INT(RAND()*N114)/F115</f>
        <v>1</v>
      </c>
      <c r="I115" s="42" t="e">
        <f>G115-H115</f>
        <v>#DIV/0!</v>
      </c>
      <c r="J115" s="33">
        <f>H115-G114</f>
        <v>-5</v>
      </c>
      <c r="K115" s="33"/>
      <c r="L115" s="43"/>
      <c r="M115" s="31"/>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11"/>
  <dimension ref="A1:AI10005"/>
  <sheetViews>
    <sheetView workbookViewId="0" topLeftCell="A1">
      <selection activeCell="C25" sqref="C25"/>
    </sheetView>
  </sheetViews>
  <sheetFormatPr defaultColWidth="9.140625" defaultRowHeight="12.75"/>
  <cols>
    <col min="11" max="11" width="10.140625" style="116" bestFit="1" customWidth="1"/>
    <col min="12" max="12" width="10.8515625" style="116" bestFit="1" customWidth="1"/>
    <col min="13" max="13" width="12.00390625" style="116" bestFit="1" customWidth="1"/>
    <col min="14" max="15" width="9.140625" style="24" customWidth="1"/>
    <col min="16" max="16" width="10.00390625" style="24" customWidth="1"/>
    <col min="17" max="35" width="9.140625" style="24" customWidth="1"/>
  </cols>
  <sheetData>
    <row r="1" spans="1:14" ht="12.75">
      <c r="A1" s="116" t="s">
        <v>13</v>
      </c>
      <c r="B1" s="116" t="s">
        <v>14</v>
      </c>
      <c r="C1" s="116" t="s">
        <v>15</v>
      </c>
      <c r="D1" s="116" t="s">
        <v>364</v>
      </c>
      <c r="F1" s="116" t="s">
        <v>13</v>
      </c>
      <c r="G1" s="116" t="s">
        <v>14</v>
      </c>
      <c r="H1" s="116" t="s">
        <v>15</v>
      </c>
      <c r="I1" s="116" t="s">
        <v>364</v>
      </c>
      <c r="K1" s="116" t="s">
        <v>13</v>
      </c>
      <c r="L1" s="116" t="s">
        <v>14</v>
      </c>
      <c r="M1" s="116" t="s">
        <v>15</v>
      </c>
      <c r="N1" s="116" t="s">
        <v>364</v>
      </c>
    </row>
    <row r="2" spans="1:15" ht="12.75">
      <c r="A2" s="116" t="e">
        <f>AVERAGE(A5:A10000)</f>
        <v>#DIV/0!</v>
      </c>
      <c r="B2" s="116" t="e">
        <f>AVERAGE(B5:B10000)</f>
        <v>#DIV/0!</v>
      </c>
      <c r="C2" s="116" t="e">
        <f>AVERAGE(C5:C10000)</f>
        <v>#DIV/0!</v>
      </c>
      <c r="D2" s="116" t="e">
        <f>AVERAGE(D5:D20000)</f>
        <v>#DIV/0!</v>
      </c>
      <c r="F2" s="116" t="e">
        <f>AVERAGE(F5:F20000)</f>
        <v>#DIV/0!</v>
      </c>
      <c r="G2" s="116" t="e">
        <f>AVERAGE(G5:G20000)</f>
        <v>#DIV/0!</v>
      </c>
      <c r="H2" s="116" t="e">
        <f>AVERAGE(H5:H20000)</f>
        <v>#DIV/0!</v>
      </c>
      <c r="I2" s="116" t="e">
        <f>AVERAGE(I5:I20000)</f>
        <v>#DIV/0!</v>
      </c>
      <c r="J2" s="116"/>
      <c r="K2" s="116" t="e">
        <f>AVERAGE(K5:K20000)</f>
        <v>#DIV/0!</v>
      </c>
      <c r="L2" s="116" t="e">
        <f>AVERAGE(L5:L20000)</f>
        <v>#DIV/0!</v>
      </c>
      <c r="M2" s="116" t="e">
        <f>AVERAGE(M5:M20000)</f>
        <v>#DIV/0!</v>
      </c>
      <c r="N2" s="116" t="e">
        <f>AVERAGE(N5:N20000)</f>
        <v>#DIV/0!</v>
      </c>
      <c r="O2" s="24">
        <v>24.44</v>
      </c>
    </row>
    <row r="3" spans="1:21" ht="12.75">
      <c r="A3" s="116" t="e">
        <f>STDEV(A5:A10001)</f>
        <v>#DIV/0!</v>
      </c>
      <c r="B3" s="116" t="e">
        <f>STDEV(B5:B10001)</f>
        <v>#DIV/0!</v>
      </c>
      <c r="C3" s="116" t="e">
        <f>STDEV(C5:C10001)</f>
        <v>#DIV/0!</v>
      </c>
      <c r="D3" s="116" t="e">
        <f>STDEV(D5:D20001)</f>
        <v>#DIV/0!</v>
      </c>
      <c r="F3" s="116" t="e">
        <f>STDEV(F5:F20001)</f>
        <v>#DIV/0!</v>
      </c>
      <c r="G3" s="116" t="e">
        <f>STDEV(G5:G20001)</f>
        <v>#DIV/0!</v>
      </c>
      <c r="H3" s="116" t="e">
        <f>STDEV(H5:H20001)</f>
        <v>#DIV/0!</v>
      </c>
      <c r="I3" s="116" t="e">
        <f>STDEV(I5:I20001)</f>
        <v>#DIV/0!</v>
      </c>
      <c r="J3" s="116"/>
      <c r="K3" s="116" t="e">
        <f>STDEV(K5:K20001)</f>
        <v>#DIV/0!</v>
      </c>
      <c r="L3" s="116" t="e">
        <f>STDEV(L5:L20001)</f>
        <v>#DIV/0!</v>
      </c>
      <c r="M3" s="116" t="e">
        <f>STDEV(M5:M20001)</f>
        <v>#DIV/0!</v>
      </c>
      <c r="N3" s="116" t="e">
        <f>STDEV(N5:N20001)</f>
        <v>#DIV/0!</v>
      </c>
      <c r="U3" s="115"/>
    </row>
    <row r="4" spans="1:35" s="176" customFormat="1" ht="12.75">
      <c r="A4" s="175" t="s">
        <v>367</v>
      </c>
      <c r="F4" s="176" t="s">
        <v>365</v>
      </c>
      <c r="K4" s="175" t="s">
        <v>366</v>
      </c>
      <c r="L4" s="175"/>
      <c r="M4" s="175"/>
      <c r="N4" s="12"/>
      <c r="O4" s="12"/>
      <c r="P4" s="12"/>
      <c r="Q4" s="12"/>
      <c r="R4" s="12"/>
      <c r="S4" s="12"/>
      <c r="T4" s="12"/>
      <c r="U4" s="175"/>
      <c r="V4" s="175"/>
      <c r="W4" s="175"/>
      <c r="X4" s="12"/>
      <c r="Y4" s="12"/>
      <c r="Z4" s="12"/>
      <c r="AA4" s="12"/>
      <c r="AB4" s="12"/>
      <c r="AC4" s="12"/>
      <c r="AD4" s="12"/>
      <c r="AE4" s="12"/>
      <c r="AF4" s="12"/>
      <c r="AG4" s="12"/>
      <c r="AH4" s="12"/>
      <c r="AI4" s="12"/>
    </row>
    <row r="5" spans="1:35" s="176" customFormat="1" ht="12.75">
      <c r="A5" s="176" t="s">
        <v>368</v>
      </c>
      <c r="K5" s="175"/>
      <c r="L5" s="175"/>
      <c r="M5" s="175"/>
      <c r="N5" s="12"/>
      <c r="O5" s="12"/>
      <c r="P5" s="12"/>
      <c r="Q5" s="12"/>
      <c r="R5" s="12"/>
      <c r="S5" s="12"/>
      <c r="T5" s="12"/>
      <c r="U5" s="175"/>
      <c r="V5" s="175"/>
      <c r="W5" s="175"/>
      <c r="X5" s="12"/>
      <c r="Y5" s="12"/>
      <c r="Z5" s="12"/>
      <c r="AA5" s="12"/>
      <c r="AB5" s="12"/>
      <c r="AC5" s="12"/>
      <c r="AD5" s="12"/>
      <c r="AE5" s="12"/>
      <c r="AF5" s="12"/>
      <c r="AG5" s="12"/>
      <c r="AH5" s="12"/>
      <c r="AI5" s="12"/>
    </row>
    <row r="6" spans="4:23" ht="12.75">
      <c r="D6" s="116"/>
      <c r="I6" s="116"/>
      <c r="N6" s="116"/>
      <c r="U6" s="116"/>
      <c r="V6" s="116"/>
      <c r="W6" s="116"/>
    </row>
    <row r="7" spans="4:23" ht="12.75">
      <c r="D7" s="116"/>
      <c r="I7" s="116"/>
      <c r="N7" s="116"/>
      <c r="U7" s="116"/>
      <c r="V7" s="116"/>
      <c r="W7" s="116"/>
    </row>
    <row r="8" spans="4:23" ht="12.75">
      <c r="D8" s="116"/>
      <c r="I8" s="116"/>
      <c r="N8" s="116"/>
      <c r="U8" s="116"/>
      <c r="V8" s="116"/>
      <c r="W8" s="116"/>
    </row>
    <row r="9" spans="4:23" ht="12.75">
      <c r="D9" s="116"/>
      <c r="I9" s="116"/>
      <c r="N9" s="116"/>
      <c r="U9" s="116"/>
      <c r="V9" s="116"/>
      <c r="W9" s="116"/>
    </row>
    <row r="10" spans="4:21" ht="12.75">
      <c r="D10" s="116"/>
      <c r="I10" s="116"/>
      <c r="N10" s="116"/>
      <c r="U10" s="116"/>
    </row>
    <row r="11" spans="4:23" ht="12.75">
      <c r="D11" s="116"/>
      <c r="I11" s="116"/>
      <c r="N11" s="116"/>
      <c r="U11" s="116"/>
      <c r="V11" s="116"/>
      <c r="W11" s="116"/>
    </row>
    <row r="12" spans="4:23" ht="12.75">
      <c r="D12" s="116"/>
      <c r="I12" s="116"/>
      <c r="N12" s="116"/>
      <c r="U12" s="116"/>
      <c r="V12" s="116"/>
      <c r="W12" s="116"/>
    </row>
    <row r="13" spans="4:14" ht="12.75">
      <c r="D13" s="116"/>
      <c r="I13" s="116"/>
      <c r="N13" s="116"/>
    </row>
    <row r="14" spans="4:25" ht="12.75">
      <c r="D14" s="116"/>
      <c r="I14" s="116"/>
      <c r="N14" s="116"/>
      <c r="W14" s="115"/>
      <c r="X14" s="115"/>
      <c r="Y14" s="115"/>
    </row>
    <row r="15" spans="4:25" ht="12.75">
      <c r="D15" s="116"/>
      <c r="I15" s="116"/>
      <c r="N15" s="116"/>
      <c r="R15" s="116"/>
      <c r="S15" s="116"/>
      <c r="W15" s="116"/>
      <c r="X15" s="116"/>
      <c r="Y15" s="116"/>
    </row>
    <row r="16" spans="4:25" ht="12.75">
      <c r="D16" s="116"/>
      <c r="I16" s="116"/>
      <c r="N16" s="116"/>
      <c r="R16" s="116"/>
      <c r="S16" s="116"/>
      <c r="W16" s="116"/>
      <c r="X16" s="116"/>
      <c r="Y16" s="116"/>
    </row>
    <row r="17" spans="4:25" ht="12.75">
      <c r="D17" s="116"/>
      <c r="I17" s="116"/>
      <c r="N17" s="116"/>
      <c r="R17" s="116"/>
      <c r="S17" s="116"/>
      <c r="W17" s="116"/>
      <c r="X17" s="116"/>
      <c r="Y17" s="116"/>
    </row>
    <row r="18" spans="4:25" ht="12.75">
      <c r="D18" s="116"/>
      <c r="I18" s="116"/>
      <c r="N18" s="116"/>
      <c r="R18" s="116"/>
      <c r="S18" s="116"/>
      <c r="W18" s="116"/>
      <c r="X18" s="116"/>
      <c r="Y18" s="116"/>
    </row>
    <row r="19" spans="4:25" ht="12.75">
      <c r="D19" s="116"/>
      <c r="I19" s="116"/>
      <c r="N19" s="116"/>
      <c r="R19" s="116"/>
      <c r="S19" s="116"/>
      <c r="W19" s="116"/>
      <c r="X19" s="116"/>
      <c r="Y19" s="116"/>
    </row>
    <row r="20" spans="4:25" ht="12.75">
      <c r="D20" s="116"/>
      <c r="I20" s="116"/>
      <c r="N20" s="116"/>
      <c r="R20" s="116"/>
      <c r="S20" s="116"/>
      <c r="W20" s="116"/>
      <c r="X20" s="116"/>
      <c r="Y20" s="116"/>
    </row>
    <row r="21" spans="4:25" ht="12.75">
      <c r="D21" s="116"/>
      <c r="I21" s="116"/>
      <c r="N21" s="116"/>
      <c r="W21" s="116"/>
      <c r="X21" s="116"/>
      <c r="Y21" s="116"/>
    </row>
    <row r="22" spans="4:25" ht="12.75">
      <c r="D22" s="116"/>
      <c r="I22" s="116"/>
      <c r="M22" s="146"/>
      <c r="N22" s="116"/>
      <c r="R22" s="116"/>
      <c r="S22" s="116"/>
      <c r="W22" s="116"/>
      <c r="X22" s="116"/>
      <c r="Y22" s="116"/>
    </row>
    <row r="23" spans="4:25" ht="12.75">
      <c r="D23" s="116"/>
      <c r="I23" s="116"/>
      <c r="M23" s="146"/>
      <c r="N23" s="116"/>
      <c r="R23" s="116"/>
      <c r="S23" s="116"/>
      <c r="W23" s="116"/>
      <c r="X23" s="116"/>
      <c r="Y23" s="116"/>
    </row>
    <row r="24" spans="4:14" ht="12.75">
      <c r="D24" s="116"/>
      <c r="I24" s="116"/>
      <c r="M24" s="146"/>
      <c r="N24" s="116"/>
    </row>
    <row r="25" spans="4:14" ht="12.75">
      <c r="D25" s="116"/>
      <c r="I25" s="116"/>
      <c r="M25" s="146"/>
      <c r="N25" s="116"/>
    </row>
    <row r="26" spans="4:14" ht="12.75">
      <c r="D26" s="116"/>
      <c r="I26" s="116"/>
      <c r="N26" s="116"/>
    </row>
    <row r="27" spans="4:14" ht="12.75">
      <c r="D27" s="116"/>
      <c r="I27" s="116"/>
      <c r="M27" s="146"/>
      <c r="N27" s="116"/>
    </row>
    <row r="28" spans="4:14" ht="12.75">
      <c r="D28" s="116"/>
      <c r="I28" s="116"/>
      <c r="M28" s="146"/>
      <c r="N28" s="116"/>
    </row>
    <row r="29" spans="4:14" ht="12.75">
      <c r="D29" s="116"/>
      <c r="I29" s="116"/>
      <c r="M29" s="146"/>
      <c r="N29" s="116"/>
    </row>
    <row r="30" spans="4:14" ht="12.75">
      <c r="D30" s="116"/>
      <c r="I30" s="116"/>
      <c r="N30" s="116"/>
    </row>
    <row r="31" spans="4:14" ht="12.75">
      <c r="D31" s="116"/>
      <c r="I31" s="116"/>
      <c r="N31" s="116"/>
    </row>
    <row r="32" spans="4:14" ht="12.75">
      <c r="D32" s="116"/>
      <c r="I32" s="116"/>
      <c r="N32" s="116"/>
    </row>
    <row r="33" spans="4:14" ht="12.75">
      <c r="D33" s="116"/>
      <c r="I33" s="116"/>
      <c r="N33" s="116"/>
    </row>
    <row r="34" spans="4:14" ht="12.75">
      <c r="D34" s="116"/>
      <c r="I34" s="116"/>
      <c r="N34" s="116"/>
    </row>
    <row r="35" spans="4:14" ht="12.75">
      <c r="D35" s="116"/>
      <c r="I35" s="116"/>
      <c r="N35" s="116"/>
    </row>
    <row r="36" spans="4:14" ht="12.75">
      <c r="D36" s="116"/>
      <c r="I36" s="116"/>
      <c r="N36" s="116"/>
    </row>
    <row r="37" spans="4:14" ht="12.75">
      <c r="D37" s="116"/>
      <c r="I37" s="116"/>
      <c r="N37" s="116"/>
    </row>
    <row r="38" spans="4:14" ht="12.75">
      <c r="D38" s="116"/>
      <c r="I38" s="116"/>
      <c r="N38" s="116"/>
    </row>
    <row r="39" spans="4:14" ht="12.75">
      <c r="D39" s="116"/>
      <c r="I39" s="116"/>
      <c r="N39" s="116"/>
    </row>
    <row r="40" spans="4:14" ht="12.75">
      <c r="D40" s="116"/>
      <c r="I40" s="116"/>
      <c r="N40" s="116"/>
    </row>
    <row r="41" spans="4:14" ht="12.75">
      <c r="D41" s="116"/>
      <c r="I41" s="116"/>
      <c r="N41" s="116"/>
    </row>
    <row r="42" spans="4:14" ht="12.75">
      <c r="D42" s="116"/>
      <c r="I42" s="116"/>
      <c r="N42" s="116"/>
    </row>
    <row r="43" spans="4:14" ht="12.75">
      <c r="D43" s="116"/>
      <c r="I43" s="116"/>
      <c r="N43" s="116"/>
    </row>
    <row r="44" spans="4:14" ht="12.75">
      <c r="D44" s="116"/>
      <c r="I44" s="116"/>
      <c r="N44" s="116"/>
    </row>
    <row r="45" spans="4:14" ht="12.75">
      <c r="D45" s="116"/>
      <c r="I45" s="116"/>
      <c r="N45" s="116"/>
    </row>
    <row r="46" spans="4:14" ht="12.75">
      <c r="D46" s="116"/>
      <c r="I46" s="116"/>
      <c r="N46" s="116"/>
    </row>
    <row r="47" spans="4:14" ht="12.75">
      <c r="D47" s="116"/>
      <c r="I47" s="116"/>
      <c r="N47" s="116"/>
    </row>
    <row r="48" spans="4:14" ht="12.75">
      <c r="D48" s="116"/>
      <c r="I48" s="116"/>
      <c r="N48" s="116"/>
    </row>
    <row r="49" spans="4:14" ht="12.75">
      <c r="D49" s="116"/>
      <c r="I49" s="116"/>
      <c r="N49" s="116"/>
    </row>
    <row r="50" spans="4:14" ht="12.75">
      <c r="D50" s="116"/>
      <c r="I50" s="116"/>
      <c r="N50" s="116"/>
    </row>
    <row r="51" spans="4:14" ht="12.75">
      <c r="D51" s="116"/>
      <c r="I51" s="116"/>
      <c r="N51" s="116"/>
    </row>
    <row r="52" spans="4:14" ht="12.75">
      <c r="D52" s="116"/>
      <c r="I52" s="116"/>
      <c r="N52" s="116"/>
    </row>
    <row r="53" spans="4:14" ht="12.75">
      <c r="D53" s="116"/>
      <c r="I53" s="116"/>
      <c r="N53" s="116"/>
    </row>
    <row r="54" spans="4:14" ht="12.75">
      <c r="D54" s="116"/>
      <c r="I54" s="116"/>
      <c r="N54" s="116"/>
    </row>
    <row r="55" spans="4:14" ht="12.75">
      <c r="D55" s="116"/>
      <c r="I55" s="116"/>
      <c r="N55" s="116"/>
    </row>
    <row r="56" spans="4:14" ht="12.75">
      <c r="D56" s="116"/>
      <c r="I56" s="116"/>
      <c r="N56" s="116"/>
    </row>
    <row r="57" spans="4:14" ht="12.75">
      <c r="D57" s="116"/>
      <c r="I57" s="116"/>
      <c r="N57" s="116"/>
    </row>
    <row r="58" spans="4:14" ht="12.75">
      <c r="D58" s="116"/>
      <c r="I58" s="116"/>
      <c r="N58" s="116"/>
    </row>
    <row r="59" spans="4:14" ht="12.75">
      <c r="D59" s="116"/>
      <c r="I59" s="116"/>
      <c r="N59" s="116"/>
    </row>
    <row r="60" spans="4:14" ht="12.75">
      <c r="D60" s="116"/>
      <c r="I60" s="116"/>
      <c r="N60" s="116"/>
    </row>
    <row r="61" spans="4:14" ht="12.75">
      <c r="D61" s="116"/>
      <c r="I61" s="116"/>
      <c r="N61" s="116"/>
    </row>
    <row r="62" spans="4:14" ht="12.75">
      <c r="D62" s="116"/>
      <c r="I62" s="116"/>
      <c r="N62" s="116"/>
    </row>
    <row r="63" spans="4:14" ht="12.75">
      <c r="D63" s="116"/>
      <c r="I63" s="116"/>
      <c r="N63" s="116"/>
    </row>
    <row r="64" spans="4:14" ht="12.75">
      <c r="D64" s="116"/>
      <c r="I64" s="116"/>
      <c r="N64" s="116"/>
    </row>
    <row r="65" spans="4:14" ht="12.75">
      <c r="D65" s="116"/>
      <c r="I65" s="116"/>
      <c r="N65" s="116"/>
    </row>
    <row r="66" spans="4:14" ht="12.75">
      <c r="D66" s="116"/>
      <c r="I66" s="116"/>
      <c r="N66" s="116"/>
    </row>
    <row r="67" spans="4:14" ht="12.75">
      <c r="D67" s="116"/>
      <c r="I67" s="116"/>
      <c r="N67" s="116"/>
    </row>
    <row r="68" spans="4:14" ht="12.75">
      <c r="D68" s="116"/>
      <c r="I68" s="116"/>
      <c r="N68" s="116"/>
    </row>
    <row r="69" spans="4:14" ht="12.75">
      <c r="D69" s="116"/>
      <c r="I69" s="116"/>
      <c r="N69" s="116"/>
    </row>
    <row r="70" spans="4:14" ht="12.75">
      <c r="D70" s="116"/>
      <c r="I70" s="116"/>
      <c r="N70" s="116"/>
    </row>
    <row r="71" spans="4:14" ht="12.75">
      <c r="D71" s="116"/>
      <c r="I71" s="116"/>
      <c r="N71" s="116"/>
    </row>
    <row r="72" spans="4:14" ht="12.75">
      <c r="D72" s="116"/>
      <c r="I72" s="116"/>
      <c r="N72" s="116"/>
    </row>
    <row r="73" spans="4:14" ht="12.75">
      <c r="D73" s="116"/>
      <c r="I73" s="116"/>
      <c r="N73" s="116"/>
    </row>
    <row r="74" spans="4:14" ht="12.75">
      <c r="D74" s="116"/>
      <c r="I74" s="116"/>
      <c r="N74" s="116"/>
    </row>
    <row r="75" spans="4:14" ht="12.75">
      <c r="D75" s="116"/>
      <c r="I75" s="116"/>
      <c r="N75" s="116"/>
    </row>
    <row r="76" spans="4:14" ht="12.75">
      <c r="D76" s="116"/>
      <c r="I76" s="116"/>
      <c r="N76" s="116"/>
    </row>
    <row r="77" spans="4:14" ht="12.75">
      <c r="D77" s="116"/>
      <c r="I77" s="116"/>
      <c r="N77" s="116"/>
    </row>
    <row r="78" spans="4:14" ht="12.75">
      <c r="D78" s="116"/>
      <c r="I78" s="116"/>
      <c r="N78" s="116"/>
    </row>
    <row r="79" spans="4:14" ht="12.75">
      <c r="D79" s="116"/>
      <c r="I79" s="116"/>
      <c r="N79" s="116"/>
    </row>
    <row r="80" spans="4:14" ht="12.75">
      <c r="D80" s="116"/>
      <c r="I80" s="116"/>
      <c r="N80" s="116"/>
    </row>
    <row r="81" spans="4:14" ht="12.75">
      <c r="D81" s="116"/>
      <c r="I81" s="116"/>
      <c r="N81" s="116"/>
    </row>
    <row r="82" spans="4:14" ht="12.75">
      <c r="D82" s="116"/>
      <c r="I82" s="116"/>
      <c r="N82" s="116"/>
    </row>
    <row r="83" spans="4:14" ht="12.75">
      <c r="D83" s="116"/>
      <c r="I83" s="116"/>
      <c r="N83" s="116"/>
    </row>
    <row r="84" spans="4:14" ht="12.75">
      <c r="D84" s="116"/>
      <c r="I84" s="116"/>
      <c r="N84" s="116"/>
    </row>
    <row r="85" spans="4:14" ht="12.75">
      <c r="D85" s="116"/>
      <c r="I85" s="116"/>
      <c r="N85" s="116"/>
    </row>
    <row r="86" spans="4:14" ht="12.75">
      <c r="D86" s="116"/>
      <c r="I86" s="116"/>
      <c r="N86" s="116"/>
    </row>
    <row r="87" spans="4:14" ht="12.75">
      <c r="D87" s="116"/>
      <c r="I87" s="116"/>
      <c r="N87" s="116"/>
    </row>
    <row r="88" spans="4:14" ht="12.75">
      <c r="D88" s="116"/>
      <c r="I88" s="116"/>
      <c r="N88" s="116"/>
    </row>
    <row r="89" spans="4:14" ht="12.75">
      <c r="D89" s="116"/>
      <c r="I89" s="116"/>
      <c r="N89" s="116"/>
    </row>
    <row r="90" spans="4:14" ht="12.75">
      <c r="D90" s="116"/>
      <c r="I90" s="116"/>
      <c r="N90" s="116"/>
    </row>
    <row r="91" spans="4:14" ht="12.75">
      <c r="D91" s="116"/>
      <c r="I91" s="116"/>
      <c r="N91" s="116"/>
    </row>
    <row r="92" spans="4:14" ht="12.75">
      <c r="D92" s="116"/>
      <c r="I92" s="116"/>
      <c r="N92" s="116"/>
    </row>
    <row r="93" spans="4:14" ht="12.75">
      <c r="D93" s="116"/>
      <c r="I93" s="116"/>
      <c r="N93" s="116"/>
    </row>
    <row r="94" spans="4:14" ht="12.75">
      <c r="D94" s="116"/>
      <c r="I94" s="116"/>
      <c r="N94" s="116"/>
    </row>
    <row r="95" spans="4:14" ht="12.75">
      <c r="D95" s="116"/>
      <c r="I95" s="116"/>
      <c r="N95" s="116"/>
    </row>
    <row r="96" spans="4:14" ht="12.75">
      <c r="D96" s="116"/>
      <c r="I96" s="116"/>
      <c r="N96" s="116"/>
    </row>
    <row r="97" spans="4:14" ht="12.75">
      <c r="D97" s="116"/>
      <c r="I97" s="116"/>
      <c r="N97" s="116"/>
    </row>
    <row r="98" spans="4:14" ht="12.75">
      <c r="D98" s="116"/>
      <c r="I98" s="116"/>
      <c r="N98" s="116"/>
    </row>
    <row r="99" spans="4:14" ht="12.75">
      <c r="D99" s="116"/>
      <c r="I99" s="116"/>
      <c r="N99" s="116"/>
    </row>
    <row r="100" spans="4:14" ht="12.75">
      <c r="D100" s="116"/>
      <c r="I100" s="116"/>
      <c r="N100" s="116"/>
    </row>
    <row r="101" spans="4:14" ht="12.75">
      <c r="D101" s="116"/>
      <c r="I101" s="116"/>
      <c r="N101" s="116"/>
    </row>
    <row r="102" spans="4:14" ht="12.75">
      <c r="D102" s="116"/>
      <c r="I102" s="116"/>
      <c r="N102" s="116"/>
    </row>
    <row r="103" spans="4:14" ht="12.75">
      <c r="D103" s="116"/>
      <c r="I103" s="116"/>
      <c r="N103" s="116"/>
    </row>
    <row r="104" spans="4:14" ht="12.75">
      <c r="D104" s="116"/>
      <c r="I104" s="116"/>
      <c r="N104" s="116"/>
    </row>
    <row r="105" spans="4:14" ht="12.75">
      <c r="D105" s="116"/>
      <c r="I105" s="116"/>
      <c r="N105" s="116"/>
    </row>
    <row r="106" spans="4:14" ht="12.75">
      <c r="D106" s="116"/>
      <c r="I106" s="116"/>
      <c r="N106" s="116"/>
    </row>
    <row r="107" spans="4:14" ht="12.75">
      <c r="D107" s="116"/>
      <c r="I107" s="116"/>
      <c r="N107" s="116"/>
    </row>
    <row r="108" spans="4:14" ht="12.75">
      <c r="D108" s="116"/>
      <c r="I108" s="116"/>
      <c r="N108" s="116"/>
    </row>
    <row r="109" spans="4:14" ht="12.75">
      <c r="D109" s="116"/>
      <c r="I109" s="116"/>
      <c r="N109" s="116"/>
    </row>
    <row r="110" spans="4:14" ht="12.75">
      <c r="D110" s="116"/>
      <c r="I110" s="116"/>
      <c r="N110" s="116"/>
    </row>
    <row r="111" spans="4:14" ht="12.75">
      <c r="D111" s="116"/>
      <c r="I111" s="116"/>
      <c r="N111" s="116"/>
    </row>
    <row r="112" spans="4:14" ht="12.75">
      <c r="D112" s="116"/>
      <c r="I112" s="116"/>
      <c r="N112" s="116"/>
    </row>
    <row r="113" spans="4:14" ht="12.75">
      <c r="D113" s="116"/>
      <c r="I113" s="116"/>
      <c r="N113" s="116"/>
    </row>
    <row r="114" spans="4:14" ht="12.75">
      <c r="D114" s="116"/>
      <c r="I114" s="116"/>
      <c r="N114" s="116"/>
    </row>
    <row r="115" spans="4:14" ht="12.75">
      <c r="D115" s="116"/>
      <c r="I115" s="116"/>
      <c r="N115" s="116"/>
    </row>
    <row r="116" spans="4:14" ht="12.75">
      <c r="D116" s="116"/>
      <c r="I116" s="116"/>
      <c r="N116" s="116"/>
    </row>
    <row r="117" spans="4:14" ht="12.75">
      <c r="D117" s="116"/>
      <c r="I117" s="116"/>
      <c r="N117" s="116"/>
    </row>
    <row r="118" spans="4:14" ht="12.75">
      <c r="D118" s="116"/>
      <c r="I118" s="116"/>
      <c r="N118" s="116"/>
    </row>
    <row r="119" spans="4:14" ht="12.75">
      <c r="D119" s="116"/>
      <c r="I119" s="116"/>
      <c r="N119" s="116"/>
    </row>
    <row r="120" spans="4:14" ht="12.75">
      <c r="D120" s="116"/>
      <c r="I120" s="116"/>
      <c r="N120" s="116"/>
    </row>
    <row r="121" spans="4:14" ht="12.75">
      <c r="D121" s="116"/>
      <c r="I121" s="116"/>
      <c r="N121" s="116"/>
    </row>
    <row r="122" spans="4:14" ht="12.75">
      <c r="D122" s="116"/>
      <c r="I122" s="116"/>
      <c r="N122" s="116"/>
    </row>
    <row r="123" spans="4:14" ht="12.75">
      <c r="D123" s="116"/>
      <c r="I123" s="116"/>
      <c r="N123" s="116"/>
    </row>
    <row r="124" spans="4:14" ht="12.75">
      <c r="D124" s="116"/>
      <c r="I124" s="116"/>
      <c r="N124" s="116"/>
    </row>
    <row r="125" spans="4:14" ht="12.75">
      <c r="D125" s="116"/>
      <c r="I125" s="116"/>
      <c r="N125" s="116"/>
    </row>
    <row r="126" spans="4:14" ht="12.75">
      <c r="D126" s="116"/>
      <c r="I126" s="116"/>
      <c r="N126" s="116"/>
    </row>
    <row r="127" spans="4:14" ht="12.75">
      <c r="D127" s="116"/>
      <c r="I127" s="116"/>
      <c r="N127" s="116"/>
    </row>
    <row r="128" spans="4:14" ht="12.75">
      <c r="D128" s="116"/>
      <c r="I128" s="116"/>
      <c r="N128" s="116"/>
    </row>
    <row r="129" spans="4:14" ht="12.75">
      <c r="D129" s="116"/>
      <c r="I129" s="116"/>
      <c r="N129" s="116"/>
    </row>
    <row r="130" spans="4:14" ht="12.75">
      <c r="D130" s="116"/>
      <c r="I130" s="116"/>
      <c r="N130" s="116"/>
    </row>
    <row r="131" spans="4:14" ht="12.75">
      <c r="D131" s="116"/>
      <c r="I131" s="116"/>
      <c r="N131" s="116"/>
    </row>
    <row r="132" spans="4:14" ht="12.75">
      <c r="D132" s="116"/>
      <c r="I132" s="116"/>
      <c r="N132" s="116"/>
    </row>
    <row r="133" spans="4:14" ht="12.75">
      <c r="D133" s="116"/>
      <c r="I133" s="116"/>
      <c r="N133" s="116"/>
    </row>
    <row r="134" spans="4:14" ht="12.75">
      <c r="D134" s="116"/>
      <c r="I134" s="116"/>
      <c r="N134" s="116"/>
    </row>
    <row r="135" spans="4:14" ht="12.75">
      <c r="D135" s="116"/>
      <c r="I135" s="116"/>
      <c r="N135" s="116"/>
    </row>
    <row r="136" spans="4:14" ht="12.75">
      <c r="D136" s="116"/>
      <c r="I136" s="116"/>
      <c r="N136" s="116"/>
    </row>
    <row r="137" spans="4:14" ht="12.75">
      <c r="D137" s="116"/>
      <c r="I137" s="116"/>
      <c r="N137" s="116"/>
    </row>
    <row r="138" spans="4:14" ht="12.75">
      <c r="D138" s="116"/>
      <c r="I138" s="116"/>
      <c r="N138" s="116"/>
    </row>
    <row r="139" spans="4:14" ht="12.75">
      <c r="D139" s="116"/>
      <c r="I139" s="116"/>
      <c r="N139" s="116"/>
    </row>
    <row r="140" spans="4:14" ht="12.75">
      <c r="D140" s="116"/>
      <c r="I140" s="116"/>
      <c r="N140" s="116"/>
    </row>
    <row r="141" spans="4:14" ht="12.75">
      <c r="D141" s="116"/>
      <c r="I141" s="116"/>
      <c r="N141" s="116"/>
    </row>
    <row r="142" spans="4:14" ht="12.75">
      <c r="D142" s="116"/>
      <c r="I142" s="116"/>
      <c r="N142" s="116"/>
    </row>
    <row r="143" spans="4:14" ht="12.75">
      <c r="D143" s="116"/>
      <c r="I143" s="116"/>
      <c r="N143" s="116"/>
    </row>
    <row r="144" spans="4:14" ht="12.75">
      <c r="D144" s="116"/>
      <c r="I144" s="116"/>
      <c r="N144" s="116"/>
    </row>
    <row r="145" spans="4:14" ht="12.75">
      <c r="D145" s="116"/>
      <c r="I145" s="116"/>
      <c r="N145" s="116"/>
    </row>
    <row r="146" spans="4:14" ht="12.75">
      <c r="D146" s="116"/>
      <c r="I146" s="116"/>
      <c r="N146" s="116"/>
    </row>
    <row r="147" spans="4:14" ht="12.75">
      <c r="D147" s="116"/>
      <c r="I147" s="116"/>
      <c r="N147" s="116"/>
    </row>
    <row r="148" spans="4:14" ht="12.75">
      <c r="D148" s="116"/>
      <c r="I148" s="116"/>
      <c r="N148" s="116"/>
    </row>
    <row r="149" spans="4:14" ht="12.75">
      <c r="D149" s="116"/>
      <c r="I149" s="116"/>
      <c r="N149" s="116"/>
    </row>
    <row r="150" spans="4:14" ht="12.75">
      <c r="D150" s="116"/>
      <c r="I150" s="116"/>
      <c r="N150" s="116"/>
    </row>
    <row r="151" spans="4:14" ht="12.75">
      <c r="D151" s="116"/>
      <c r="I151" s="116"/>
      <c r="N151" s="116"/>
    </row>
    <row r="152" spans="4:14" ht="12.75">
      <c r="D152" s="116"/>
      <c r="I152" s="116"/>
      <c r="N152" s="116"/>
    </row>
    <row r="153" spans="4:14" ht="12.75">
      <c r="D153" s="116"/>
      <c r="I153" s="116"/>
      <c r="N153" s="116"/>
    </row>
    <row r="154" spans="4:14" ht="12.75">
      <c r="D154" s="116"/>
      <c r="I154" s="116"/>
      <c r="N154" s="116"/>
    </row>
    <row r="155" spans="4:14" ht="12.75">
      <c r="D155" s="116"/>
      <c r="I155" s="116"/>
      <c r="N155" s="116"/>
    </row>
    <row r="156" spans="4:14" ht="12.75">
      <c r="D156" s="116"/>
      <c r="I156" s="116"/>
      <c r="N156" s="116"/>
    </row>
    <row r="157" spans="4:14" ht="12.75">
      <c r="D157" s="116"/>
      <c r="I157" s="116"/>
      <c r="N157" s="116"/>
    </row>
    <row r="158" spans="4:14" ht="12.75">
      <c r="D158" s="116"/>
      <c r="I158" s="116"/>
      <c r="N158" s="116"/>
    </row>
    <row r="159" spans="4:14" ht="12.75">
      <c r="D159" s="116"/>
      <c r="I159" s="116"/>
      <c r="N159" s="116"/>
    </row>
    <row r="160" spans="4:14" ht="12.75">
      <c r="D160" s="116"/>
      <c r="I160" s="116"/>
      <c r="N160" s="116"/>
    </row>
    <row r="161" spans="4:14" ht="12.75">
      <c r="D161" s="116"/>
      <c r="I161" s="116"/>
      <c r="N161" s="116"/>
    </row>
    <row r="162" spans="4:14" ht="12.75">
      <c r="D162" s="116"/>
      <c r="I162" s="116"/>
      <c r="N162" s="116"/>
    </row>
    <row r="163" spans="4:14" ht="12.75">
      <c r="D163" s="116"/>
      <c r="I163" s="116"/>
      <c r="N163" s="116"/>
    </row>
    <row r="164" spans="4:14" ht="12.75">
      <c r="D164" s="116"/>
      <c r="I164" s="116"/>
      <c r="N164" s="116"/>
    </row>
    <row r="165" spans="4:14" ht="12.75">
      <c r="D165" s="116"/>
      <c r="I165" s="116"/>
      <c r="N165" s="116"/>
    </row>
    <row r="166" spans="4:14" ht="12.75">
      <c r="D166" s="116"/>
      <c r="I166" s="116"/>
      <c r="N166" s="116"/>
    </row>
    <row r="167" spans="4:14" ht="12.75">
      <c r="D167" s="116"/>
      <c r="I167" s="116"/>
      <c r="N167" s="116"/>
    </row>
    <row r="168" spans="4:14" ht="12.75">
      <c r="D168" s="116"/>
      <c r="I168" s="116"/>
      <c r="N168" s="116"/>
    </row>
    <row r="169" spans="4:14" ht="12.75">
      <c r="D169" s="116"/>
      <c r="I169" s="116"/>
      <c r="N169" s="116"/>
    </row>
    <row r="170" spans="4:14" ht="12.75">
      <c r="D170" s="116"/>
      <c r="I170" s="116"/>
      <c r="N170" s="116"/>
    </row>
    <row r="171" spans="4:14" ht="12.75">
      <c r="D171" s="116"/>
      <c r="I171" s="116"/>
      <c r="N171" s="116"/>
    </row>
    <row r="172" spans="4:14" ht="12.75">
      <c r="D172" s="116"/>
      <c r="I172" s="116"/>
      <c r="N172" s="116"/>
    </row>
    <row r="173" spans="4:14" ht="12.75">
      <c r="D173" s="116"/>
      <c r="I173" s="116"/>
      <c r="N173" s="116"/>
    </row>
    <row r="174" spans="4:14" ht="12.75">
      <c r="D174" s="116"/>
      <c r="I174" s="116"/>
      <c r="N174" s="116"/>
    </row>
    <row r="175" spans="4:14" ht="12.75">
      <c r="D175" s="116"/>
      <c r="I175" s="116"/>
      <c r="N175" s="116"/>
    </row>
    <row r="176" spans="4:14" ht="12.75">
      <c r="D176" s="116"/>
      <c r="I176" s="116"/>
      <c r="N176" s="116"/>
    </row>
    <row r="177" spans="4:14" ht="12.75">
      <c r="D177" s="116"/>
      <c r="I177" s="116"/>
      <c r="N177" s="116"/>
    </row>
    <row r="178" spans="4:14" ht="12.75">
      <c r="D178" s="116"/>
      <c r="I178" s="116"/>
      <c r="N178" s="116"/>
    </row>
    <row r="179" spans="4:14" ht="12.75">
      <c r="D179" s="116"/>
      <c r="I179" s="116"/>
      <c r="N179" s="116"/>
    </row>
    <row r="180" spans="4:14" ht="12.75">
      <c r="D180" s="116"/>
      <c r="I180" s="116"/>
      <c r="N180" s="116"/>
    </row>
    <row r="181" spans="4:14" ht="12.75">
      <c r="D181" s="116"/>
      <c r="I181" s="116"/>
      <c r="N181" s="116"/>
    </row>
    <row r="182" spans="4:14" ht="12.75">
      <c r="D182" s="116"/>
      <c r="I182" s="116"/>
      <c r="N182" s="116"/>
    </row>
    <row r="183" spans="4:14" ht="12.75">
      <c r="D183" s="116"/>
      <c r="I183" s="116"/>
      <c r="N183" s="116"/>
    </row>
    <row r="184" spans="4:14" ht="12.75">
      <c r="D184" s="116"/>
      <c r="I184" s="116"/>
      <c r="N184" s="116"/>
    </row>
    <row r="185" spans="4:14" ht="12.75">
      <c r="D185" s="116"/>
      <c r="I185" s="116"/>
      <c r="N185" s="116"/>
    </row>
    <row r="186" spans="4:14" ht="12.75">
      <c r="D186" s="116"/>
      <c r="I186" s="116"/>
      <c r="N186" s="116"/>
    </row>
    <row r="187" spans="4:14" ht="12.75">
      <c r="D187" s="116"/>
      <c r="I187" s="116"/>
      <c r="N187" s="116"/>
    </row>
    <row r="188" spans="4:14" ht="12.75">
      <c r="D188" s="116"/>
      <c r="I188" s="116"/>
      <c r="N188" s="116"/>
    </row>
    <row r="189" spans="4:14" ht="12.75">
      <c r="D189" s="116"/>
      <c r="I189" s="116"/>
      <c r="N189" s="116"/>
    </row>
    <row r="190" spans="4:14" ht="12.75">
      <c r="D190" s="116"/>
      <c r="I190" s="116"/>
      <c r="N190" s="116"/>
    </row>
    <row r="191" spans="4:14" ht="12.75">
      <c r="D191" s="116"/>
      <c r="I191" s="116"/>
      <c r="N191" s="116"/>
    </row>
    <row r="192" spans="4:14" ht="12.75">
      <c r="D192" s="116"/>
      <c r="I192" s="116"/>
      <c r="N192" s="116"/>
    </row>
    <row r="193" spans="4:14" ht="12.75">
      <c r="D193" s="116"/>
      <c r="I193" s="116"/>
      <c r="N193" s="116"/>
    </row>
    <row r="194" spans="4:14" ht="12.75">
      <c r="D194" s="116"/>
      <c r="I194" s="116"/>
      <c r="N194" s="116"/>
    </row>
    <row r="195" spans="4:14" ht="12.75">
      <c r="D195" s="116"/>
      <c r="I195" s="116"/>
      <c r="N195" s="116"/>
    </row>
    <row r="196" spans="4:14" ht="12.75">
      <c r="D196" s="116"/>
      <c r="I196" s="116"/>
      <c r="N196" s="116"/>
    </row>
    <row r="197" spans="4:14" ht="12.75">
      <c r="D197" s="116"/>
      <c r="I197" s="116"/>
      <c r="N197" s="116"/>
    </row>
    <row r="198" spans="4:14" ht="12.75">
      <c r="D198" s="116"/>
      <c r="I198" s="116"/>
      <c r="N198" s="116"/>
    </row>
    <row r="199" spans="4:14" ht="12.75">
      <c r="D199" s="116"/>
      <c r="I199" s="116"/>
      <c r="N199" s="116"/>
    </row>
    <row r="200" spans="4:14" ht="12.75">
      <c r="D200" s="116"/>
      <c r="I200" s="116"/>
      <c r="N200" s="116"/>
    </row>
    <row r="201" spans="4:14" ht="12.75">
      <c r="D201" s="116"/>
      <c r="I201" s="116"/>
      <c r="N201" s="116"/>
    </row>
    <row r="202" spans="4:14" ht="12.75">
      <c r="D202" s="116"/>
      <c r="I202" s="116"/>
      <c r="N202" s="116"/>
    </row>
    <row r="203" spans="4:14" ht="12.75">
      <c r="D203" s="116"/>
      <c r="I203" s="116"/>
      <c r="N203" s="116"/>
    </row>
    <row r="204" spans="4:14" ht="12.75">
      <c r="D204" s="116"/>
      <c r="I204" s="116"/>
      <c r="N204" s="116"/>
    </row>
    <row r="205" spans="4:14" ht="12.75">
      <c r="D205" s="116"/>
      <c r="I205" s="116"/>
      <c r="N205" s="116"/>
    </row>
    <row r="206" spans="4:14" ht="12.75">
      <c r="D206" s="116"/>
      <c r="I206" s="116"/>
      <c r="N206" s="116"/>
    </row>
    <row r="207" spans="4:14" ht="12.75">
      <c r="D207" s="116"/>
      <c r="I207" s="116"/>
      <c r="N207" s="116"/>
    </row>
    <row r="208" spans="4:14" ht="12.75">
      <c r="D208" s="116"/>
      <c r="I208" s="116"/>
      <c r="N208" s="116"/>
    </row>
    <row r="209" spans="4:14" ht="12.75">
      <c r="D209" s="116"/>
      <c r="I209" s="116"/>
      <c r="N209" s="116"/>
    </row>
    <row r="210" spans="4:14" ht="12.75">
      <c r="D210" s="116"/>
      <c r="I210" s="116"/>
      <c r="N210" s="116"/>
    </row>
    <row r="211" spans="4:14" ht="12.75">
      <c r="D211" s="116"/>
      <c r="I211" s="116"/>
      <c r="N211" s="116"/>
    </row>
    <row r="212" spans="4:14" ht="12.75">
      <c r="D212" s="116"/>
      <c r="I212" s="116"/>
      <c r="N212" s="116"/>
    </row>
    <row r="213" spans="4:14" ht="12.75">
      <c r="D213" s="116"/>
      <c r="I213" s="116"/>
      <c r="N213" s="116"/>
    </row>
    <row r="214" spans="4:14" ht="12.75">
      <c r="D214" s="116"/>
      <c r="I214" s="116"/>
      <c r="N214" s="116"/>
    </row>
    <row r="215" spans="4:14" ht="12.75">
      <c r="D215" s="116"/>
      <c r="I215" s="116"/>
      <c r="N215" s="116"/>
    </row>
    <row r="216" spans="4:14" ht="12.75">
      <c r="D216" s="116"/>
      <c r="I216" s="116"/>
      <c r="N216" s="116"/>
    </row>
    <row r="217" spans="4:14" ht="12.75">
      <c r="D217" s="116"/>
      <c r="I217" s="116"/>
      <c r="N217" s="116"/>
    </row>
    <row r="218" spans="4:14" ht="12.75">
      <c r="D218" s="116"/>
      <c r="I218" s="116"/>
      <c r="N218" s="116"/>
    </row>
    <row r="219" spans="4:14" ht="12.75">
      <c r="D219" s="116"/>
      <c r="I219" s="116"/>
      <c r="N219" s="116"/>
    </row>
    <row r="220" spans="4:14" ht="12.75">
      <c r="D220" s="116"/>
      <c r="I220" s="116"/>
      <c r="N220" s="116"/>
    </row>
    <row r="221" spans="4:14" ht="12.75">
      <c r="D221" s="116"/>
      <c r="I221" s="116"/>
      <c r="N221" s="116"/>
    </row>
    <row r="222" spans="4:14" ht="12.75">
      <c r="D222" s="116"/>
      <c r="I222" s="116"/>
      <c r="N222" s="116"/>
    </row>
    <row r="223" spans="4:14" ht="12.75">
      <c r="D223" s="116"/>
      <c r="I223" s="116"/>
      <c r="N223" s="116"/>
    </row>
    <row r="224" spans="4:14" ht="12.75">
      <c r="D224" s="116"/>
      <c r="I224" s="116"/>
      <c r="N224" s="116"/>
    </row>
    <row r="225" spans="4:14" ht="12.75">
      <c r="D225" s="116"/>
      <c r="I225" s="116"/>
      <c r="N225" s="116"/>
    </row>
    <row r="226" spans="4:14" ht="12.75">
      <c r="D226" s="116"/>
      <c r="I226" s="116"/>
      <c r="N226" s="116"/>
    </row>
    <row r="227" spans="4:14" ht="12.75">
      <c r="D227" s="116"/>
      <c r="I227" s="116"/>
      <c r="N227" s="116"/>
    </row>
    <row r="228" spans="4:14" ht="12.75">
      <c r="D228" s="116"/>
      <c r="I228" s="116"/>
      <c r="N228" s="116"/>
    </row>
    <row r="229" spans="4:14" ht="12.75">
      <c r="D229" s="116"/>
      <c r="I229" s="116"/>
      <c r="N229" s="116"/>
    </row>
    <row r="230" spans="4:14" ht="12.75">
      <c r="D230" s="116"/>
      <c r="I230" s="116"/>
      <c r="N230" s="116"/>
    </row>
    <row r="231" spans="4:14" ht="12.75">
      <c r="D231" s="116"/>
      <c r="I231" s="116"/>
      <c r="N231" s="116"/>
    </row>
    <row r="232" spans="4:14" ht="12.75">
      <c r="D232" s="116"/>
      <c r="I232" s="116"/>
      <c r="N232" s="116"/>
    </row>
    <row r="233" spans="4:14" ht="12.75">
      <c r="D233" s="116"/>
      <c r="I233" s="116"/>
      <c r="N233" s="116"/>
    </row>
    <row r="234" spans="4:14" ht="12.75">
      <c r="D234" s="116"/>
      <c r="I234" s="116"/>
      <c r="N234" s="116"/>
    </row>
    <row r="235" spans="4:14" ht="12.75">
      <c r="D235" s="116"/>
      <c r="I235" s="116"/>
      <c r="N235" s="116"/>
    </row>
    <row r="236" spans="4:14" ht="12.75">
      <c r="D236" s="116"/>
      <c r="I236" s="116"/>
      <c r="N236" s="116"/>
    </row>
    <row r="237" spans="4:14" ht="12.75">
      <c r="D237" s="116"/>
      <c r="I237" s="116"/>
      <c r="N237" s="116"/>
    </row>
    <row r="238" spans="4:14" ht="12.75">
      <c r="D238" s="116"/>
      <c r="I238" s="116"/>
      <c r="N238" s="116"/>
    </row>
    <row r="239" spans="4:14" ht="12.75">
      <c r="D239" s="116"/>
      <c r="I239" s="116"/>
      <c r="N239" s="116"/>
    </row>
    <row r="240" spans="4:14" ht="12.75">
      <c r="D240" s="116"/>
      <c r="I240" s="116"/>
      <c r="N240" s="116"/>
    </row>
    <row r="241" spans="4:14" ht="12.75">
      <c r="D241" s="116"/>
      <c r="I241" s="116"/>
      <c r="N241" s="116"/>
    </row>
    <row r="242" spans="4:14" ht="12.75">
      <c r="D242" s="116"/>
      <c r="I242" s="116"/>
      <c r="N242" s="116"/>
    </row>
    <row r="243" spans="4:14" ht="12.75">
      <c r="D243" s="116"/>
      <c r="I243" s="116"/>
      <c r="N243" s="116"/>
    </row>
    <row r="244" spans="4:14" ht="12.75">
      <c r="D244" s="116"/>
      <c r="I244" s="116"/>
      <c r="N244" s="116"/>
    </row>
    <row r="245" spans="4:14" ht="12.75">
      <c r="D245" s="116"/>
      <c r="I245" s="116"/>
      <c r="N245" s="116"/>
    </row>
    <row r="246" spans="4:14" ht="12.75">
      <c r="D246" s="116"/>
      <c r="I246" s="116"/>
      <c r="N246" s="116"/>
    </row>
    <row r="247" spans="4:14" ht="12.75">
      <c r="D247" s="116"/>
      <c r="I247" s="116"/>
      <c r="N247" s="116"/>
    </row>
    <row r="248" spans="4:14" ht="12.75">
      <c r="D248" s="116"/>
      <c r="I248" s="116"/>
      <c r="N248" s="116"/>
    </row>
    <row r="249" spans="4:14" ht="12.75">
      <c r="D249" s="116"/>
      <c r="I249" s="116"/>
      <c r="N249" s="116"/>
    </row>
    <row r="250" spans="4:14" ht="12.75">
      <c r="D250" s="116"/>
      <c r="I250" s="116"/>
      <c r="N250" s="116"/>
    </row>
    <row r="251" spans="4:14" ht="12.75">
      <c r="D251" s="116"/>
      <c r="I251" s="116"/>
      <c r="N251" s="116"/>
    </row>
    <row r="252" spans="4:14" ht="12.75">
      <c r="D252" s="116"/>
      <c r="I252" s="116"/>
      <c r="N252" s="116"/>
    </row>
    <row r="253" spans="4:14" ht="12.75">
      <c r="D253" s="116"/>
      <c r="I253" s="116"/>
      <c r="N253" s="116"/>
    </row>
    <row r="254" spans="4:14" ht="12.75">
      <c r="D254" s="116"/>
      <c r="I254" s="116"/>
      <c r="N254" s="116"/>
    </row>
    <row r="255" spans="4:14" ht="12.75">
      <c r="D255" s="116"/>
      <c r="I255" s="116"/>
      <c r="N255" s="116"/>
    </row>
    <row r="256" spans="4:14" ht="12.75">
      <c r="D256" s="116"/>
      <c r="I256" s="116"/>
      <c r="N256" s="116"/>
    </row>
    <row r="257" spans="4:14" ht="12.75">
      <c r="D257" s="116"/>
      <c r="I257" s="116"/>
      <c r="N257" s="116"/>
    </row>
    <row r="258" spans="4:14" ht="12.75">
      <c r="D258" s="116"/>
      <c r="I258" s="116"/>
      <c r="N258" s="116"/>
    </row>
    <row r="259" spans="4:14" ht="12.75">
      <c r="D259" s="116"/>
      <c r="I259" s="116"/>
      <c r="N259" s="116"/>
    </row>
    <row r="260" spans="4:14" ht="12.75">
      <c r="D260" s="116"/>
      <c r="I260" s="116"/>
      <c r="N260" s="116"/>
    </row>
    <row r="261" spans="4:14" ht="12.75">
      <c r="D261" s="116"/>
      <c r="I261" s="116"/>
      <c r="N261" s="116"/>
    </row>
    <row r="262" spans="4:14" ht="12.75">
      <c r="D262" s="116"/>
      <c r="I262" s="116"/>
      <c r="N262" s="116"/>
    </row>
    <row r="263" spans="4:14" ht="12.75">
      <c r="D263" s="116"/>
      <c r="I263" s="116"/>
      <c r="N263" s="116"/>
    </row>
    <row r="264" spans="4:14" ht="12.75">
      <c r="D264" s="116"/>
      <c r="I264" s="116"/>
      <c r="N264" s="116"/>
    </row>
    <row r="265" spans="4:14" ht="12.75">
      <c r="D265" s="116"/>
      <c r="I265" s="116"/>
      <c r="N265" s="116"/>
    </row>
    <row r="266" spans="4:14" ht="12.75">
      <c r="D266" s="116"/>
      <c r="I266" s="116"/>
      <c r="N266" s="116"/>
    </row>
    <row r="267" spans="4:14" ht="12.75">
      <c r="D267" s="116"/>
      <c r="I267" s="116"/>
      <c r="N267" s="116"/>
    </row>
    <row r="268" spans="4:14" ht="12.75">
      <c r="D268" s="116"/>
      <c r="I268" s="116"/>
      <c r="N268" s="116"/>
    </row>
    <row r="269" spans="4:14" ht="12.75">
      <c r="D269" s="116"/>
      <c r="I269" s="116"/>
      <c r="N269" s="116"/>
    </row>
    <row r="270" spans="4:14" ht="12.75">
      <c r="D270" s="116"/>
      <c r="I270" s="116"/>
      <c r="N270" s="116"/>
    </row>
    <row r="271" spans="4:14" ht="12.75">
      <c r="D271" s="116"/>
      <c r="I271" s="116"/>
      <c r="N271" s="116"/>
    </row>
    <row r="272" spans="4:14" ht="12.75">
      <c r="D272" s="116"/>
      <c r="I272" s="116"/>
      <c r="N272" s="116"/>
    </row>
    <row r="273" spans="4:14" ht="12.75">
      <c r="D273" s="116"/>
      <c r="I273" s="116"/>
      <c r="N273" s="116"/>
    </row>
    <row r="274" spans="4:14" ht="12.75">
      <c r="D274" s="116"/>
      <c r="I274" s="116"/>
      <c r="N274" s="116"/>
    </row>
    <row r="275" spans="4:14" ht="12.75">
      <c r="D275" s="116"/>
      <c r="I275" s="116"/>
      <c r="N275" s="116"/>
    </row>
    <row r="276" spans="4:14" ht="12.75">
      <c r="D276" s="116"/>
      <c r="I276" s="116"/>
      <c r="N276" s="116"/>
    </row>
    <row r="277" spans="4:14" ht="12.75">
      <c r="D277" s="116"/>
      <c r="I277" s="116"/>
      <c r="N277" s="116"/>
    </row>
    <row r="278" spans="4:14" ht="12.75">
      <c r="D278" s="116"/>
      <c r="I278" s="116"/>
      <c r="N278" s="116"/>
    </row>
    <row r="279" spans="4:14" ht="12.75">
      <c r="D279" s="116"/>
      <c r="I279" s="116"/>
      <c r="N279" s="116"/>
    </row>
    <row r="280" spans="4:14" ht="12.75">
      <c r="D280" s="116"/>
      <c r="I280" s="116"/>
      <c r="N280" s="116"/>
    </row>
    <row r="281" spans="4:14" ht="12.75">
      <c r="D281" s="116"/>
      <c r="I281" s="116"/>
      <c r="N281" s="116"/>
    </row>
    <row r="282" spans="4:14" ht="12.75">
      <c r="D282" s="116"/>
      <c r="I282" s="116"/>
      <c r="N282" s="116"/>
    </row>
    <row r="283" spans="4:14" ht="12.75">
      <c r="D283" s="116"/>
      <c r="I283" s="116"/>
      <c r="N283" s="116"/>
    </row>
    <row r="284" spans="4:14" ht="12.75">
      <c r="D284" s="116"/>
      <c r="I284" s="116"/>
      <c r="N284" s="116"/>
    </row>
    <row r="285" spans="4:14" ht="12.75">
      <c r="D285" s="116"/>
      <c r="I285" s="116"/>
      <c r="N285" s="116"/>
    </row>
    <row r="286" spans="4:14" ht="12.75">
      <c r="D286" s="116"/>
      <c r="I286" s="116"/>
      <c r="N286" s="116"/>
    </row>
    <row r="287" spans="4:14" ht="12.75">
      <c r="D287" s="116"/>
      <c r="I287" s="116"/>
      <c r="N287" s="116"/>
    </row>
    <row r="288" spans="4:14" ht="12.75">
      <c r="D288" s="116"/>
      <c r="I288" s="116"/>
      <c r="N288" s="116"/>
    </row>
    <row r="289" spans="4:14" ht="12.75">
      <c r="D289" s="116"/>
      <c r="I289" s="116"/>
      <c r="N289" s="116"/>
    </row>
    <row r="290" spans="4:14" ht="12.75">
      <c r="D290" s="116"/>
      <c r="I290" s="116"/>
      <c r="N290" s="116"/>
    </row>
    <row r="291" spans="4:14" ht="12.75">
      <c r="D291" s="116"/>
      <c r="I291" s="116"/>
      <c r="N291" s="116"/>
    </row>
    <row r="292" spans="4:14" ht="12.75">
      <c r="D292" s="116"/>
      <c r="I292" s="116"/>
      <c r="N292" s="116"/>
    </row>
    <row r="293" spans="4:14" ht="12.75">
      <c r="D293" s="116"/>
      <c r="I293" s="116"/>
      <c r="N293" s="116"/>
    </row>
    <row r="294" spans="4:14" ht="12.75">
      <c r="D294" s="116"/>
      <c r="I294" s="116"/>
      <c r="N294" s="116"/>
    </row>
    <row r="295" spans="4:14" ht="12.75">
      <c r="D295" s="116"/>
      <c r="I295" s="116"/>
      <c r="N295" s="116"/>
    </row>
    <row r="296" spans="4:14" ht="12.75">
      <c r="D296" s="116"/>
      <c r="I296" s="116"/>
      <c r="N296" s="116"/>
    </row>
    <row r="297" spans="4:14" ht="12.75">
      <c r="D297" s="116"/>
      <c r="I297" s="116"/>
      <c r="N297" s="116"/>
    </row>
    <row r="298" spans="4:14" ht="12.75">
      <c r="D298" s="116"/>
      <c r="I298" s="116"/>
      <c r="N298" s="116"/>
    </row>
    <row r="299" spans="4:14" ht="12.75">
      <c r="D299" s="116"/>
      <c r="I299" s="116"/>
      <c r="N299" s="116"/>
    </row>
    <row r="300" spans="4:14" ht="12.75">
      <c r="D300" s="116"/>
      <c r="I300" s="116"/>
      <c r="N300" s="116"/>
    </row>
    <row r="301" spans="4:14" ht="12.75">
      <c r="D301" s="116"/>
      <c r="I301" s="116"/>
      <c r="N301" s="116"/>
    </row>
    <row r="302" spans="4:14" ht="12.75">
      <c r="D302" s="116"/>
      <c r="I302" s="116"/>
      <c r="N302" s="116"/>
    </row>
    <row r="303" spans="4:14" ht="12.75">
      <c r="D303" s="116"/>
      <c r="I303" s="116"/>
      <c r="N303" s="116"/>
    </row>
    <row r="304" spans="4:14" ht="12.75">
      <c r="D304" s="116"/>
      <c r="I304" s="116"/>
      <c r="N304" s="116"/>
    </row>
    <row r="305" spans="4:14" ht="12.75">
      <c r="D305" s="116"/>
      <c r="I305" s="116"/>
      <c r="N305" s="116"/>
    </row>
    <row r="306" spans="4:14" ht="12.75">
      <c r="D306" s="116"/>
      <c r="I306" s="116"/>
      <c r="N306" s="116"/>
    </row>
    <row r="307" spans="4:14" ht="12.75">
      <c r="D307" s="116"/>
      <c r="I307" s="116"/>
      <c r="N307" s="116"/>
    </row>
    <row r="308" spans="4:14" ht="12.75">
      <c r="D308" s="116"/>
      <c r="I308" s="116"/>
      <c r="N308" s="116"/>
    </row>
    <row r="309" spans="4:14" ht="12.75">
      <c r="D309" s="116"/>
      <c r="I309" s="116"/>
      <c r="N309" s="116"/>
    </row>
    <row r="310" spans="4:14" ht="12.75">
      <c r="D310" s="116"/>
      <c r="I310" s="116"/>
      <c r="N310" s="116"/>
    </row>
    <row r="311" spans="4:14" ht="12.75">
      <c r="D311" s="116"/>
      <c r="I311" s="116"/>
      <c r="N311" s="116"/>
    </row>
    <row r="312" spans="4:14" ht="12.75">
      <c r="D312" s="116"/>
      <c r="I312" s="116"/>
      <c r="N312" s="116"/>
    </row>
    <row r="313" spans="4:14" ht="12.75">
      <c r="D313" s="116"/>
      <c r="I313" s="116"/>
      <c r="N313" s="116"/>
    </row>
    <row r="314" spans="4:14" ht="12.75">
      <c r="D314" s="116"/>
      <c r="I314" s="116"/>
      <c r="N314" s="116"/>
    </row>
    <row r="315" spans="4:14" ht="12.75">
      <c r="D315" s="116"/>
      <c r="I315" s="116"/>
      <c r="N315" s="116"/>
    </row>
    <row r="316" spans="4:14" ht="12.75">
      <c r="D316" s="116"/>
      <c r="I316" s="116"/>
      <c r="N316" s="116"/>
    </row>
    <row r="317" spans="4:14" ht="12.75">
      <c r="D317" s="116"/>
      <c r="I317" s="116"/>
      <c r="N317" s="116"/>
    </row>
    <row r="318" spans="4:14" ht="12.75">
      <c r="D318" s="116"/>
      <c r="I318" s="116"/>
      <c r="N318" s="116"/>
    </row>
    <row r="319" spans="4:14" ht="12.75">
      <c r="D319" s="116"/>
      <c r="I319" s="116"/>
      <c r="N319" s="116"/>
    </row>
    <row r="320" spans="4:14" ht="12.75">
      <c r="D320" s="116"/>
      <c r="I320" s="116"/>
      <c r="N320" s="116"/>
    </row>
    <row r="321" spans="4:14" ht="12.75">
      <c r="D321" s="116"/>
      <c r="I321" s="116"/>
      <c r="N321" s="116"/>
    </row>
    <row r="322" spans="4:14" ht="12.75">
      <c r="D322" s="116"/>
      <c r="I322" s="116"/>
      <c r="N322" s="116"/>
    </row>
    <row r="323" spans="4:14" ht="12.75">
      <c r="D323" s="116"/>
      <c r="I323" s="116"/>
      <c r="N323" s="116"/>
    </row>
    <row r="324" spans="4:14" ht="12.75">
      <c r="D324" s="116"/>
      <c r="I324" s="116"/>
      <c r="N324" s="116"/>
    </row>
    <row r="325" spans="4:14" ht="12.75">
      <c r="D325" s="116"/>
      <c r="I325" s="116"/>
      <c r="N325" s="116"/>
    </row>
    <row r="326" spans="4:14" ht="12.75">
      <c r="D326" s="116"/>
      <c r="I326" s="116"/>
      <c r="N326" s="116"/>
    </row>
    <row r="327" spans="4:14" ht="12.75">
      <c r="D327" s="116"/>
      <c r="I327" s="116"/>
      <c r="N327" s="116"/>
    </row>
    <row r="328" spans="4:14" ht="12.75">
      <c r="D328" s="116"/>
      <c r="I328" s="116"/>
      <c r="N328" s="116"/>
    </row>
    <row r="329" spans="4:14" ht="12.75">
      <c r="D329" s="116"/>
      <c r="I329" s="116"/>
      <c r="N329" s="116"/>
    </row>
    <row r="330" spans="4:14" ht="12.75">
      <c r="D330" s="116"/>
      <c r="I330" s="116"/>
      <c r="N330" s="116"/>
    </row>
    <row r="331" spans="4:14" ht="12.75">
      <c r="D331" s="116"/>
      <c r="I331" s="116"/>
      <c r="N331" s="116"/>
    </row>
    <row r="332" spans="4:14" ht="12.75">
      <c r="D332" s="116"/>
      <c r="I332" s="116"/>
      <c r="N332" s="116"/>
    </row>
    <row r="333" spans="4:14" ht="12.75">
      <c r="D333" s="116"/>
      <c r="I333" s="116"/>
      <c r="N333" s="116"/>
    </row>
    <row r="334" spans="4:14" ht="12.75">
      <c r="D334" s="116"/>
      <c r="I334" s="116"/>
      <c r="N334" s="116"/>
    </row>
    <row r="335" spans="4:14" ht="12.75">
      <c r="D335" s="116"/>
      <c r="I335" s="116"/>
      <c r="N335" s="116"/>
    </row>
    <row r="336" spans="4:14" ht="12.75">
      <c r="D336" s="116"/>
      <c r="I336" s="116"/>
      <c r="N336" s="116"/>
    </row>
    <row r="337" spans="4:14" ht="12.75">
      <c r="D337" s="116"/>
      <c r="I337" s="116"/>
      <c r="N337" s="116"/>
    </row>
    <row r="338" spans="4:14" ht="12.75">
      <c r="D338" s="116"/>
      <c r="I338" s="116"/>
      <c r="N338" s="116"/>
    </row>
    <row r="339" spans="4:14" ht="12.75">
      <c r="D339" s="116"/>
      <c r="I339" s="116"/>
      <c r="N339" s="116"/>
    </row>
    <row r="340" spans="4:14" ht="12.75">
      <c r="D340" s="116"/>
      <c r="I340" s="116"/>
      <c r="N340" s="116"/>
    </row>
    <row r="341" spans="4:14" ht="12.75">
      <c r="D341" s="116"/>
      <c r="I341" s="116"/>
      <c r="N341" s="116"/>
    </row>
    <row r="342" spans="4:14" ht="12.75">
      <c r="D342" s="116"/>
      <c r="I342" s="116"/>
      <c r="N342" s="116"/>
    </row>
    <row r="343" spans="4:14" ht="12.75">
      <c r="D343" s="116"/>
      <c r="I343" s="116"/>
      <c r="N343" s="116"/>
    </row>
    <row r="344" spans="4:14" ht="12.75">
      <c r="D344" s="116"/>
      <c r="I344" s="116"/>
      <c r="N344" s="116"/>
    </row>
    <row r="345" spans="4:14" ht="12.75">
      <c r="D345" s="116"/>
      <c r="I345" s="116"/>
      <c r="N345" s="116"/>
    </row>
    <row r="346" spans="4:14" ht="12.75">
      <c r="D346" s="116"/>
      <c r="I346" s="116"/>
      <c r="N346" s="116"/>
    </row>
    <row r="347" spans="4:14" ht="12.75">
      <c r="D347" s="116"/>
      <c r="I347" s="116"/>
      <c r="N347" s="116"/>
    </row>
    <row r="348" spans="4:14" ht="12.75">
      <c r="D348" s="116"/>
      <c r="I348" s="116"/>
      <c r="N348" s="116"/>
    </row>
    <row r="349" spans="4:14" ht="12.75">
      <c r="D349" s="116"/>
      <c r="I349" s="116"/>
      <c r="N349" s="116"/>
    </row>
    <row r="350" spans="4:14" ht="12.75">
      <c r="D350" s="116"/>
      <c r="I350" s="116"/>
      <c r="N350" s="116"/>
    </row>
    <row r="351" spans="4:14" ht="12.75">
      <c r="D351" s="116"/>
      <c r="I351" s="116"/>
      <c r="N351" s="116"/>
    </row>
    <row r="352" spans="4:14" ht="12.75">
      <c r="D352" s="116"/>
      <c r="I352" s="116"/>
      <c r="N352" s="116"/>
    </row>
    <row r="353" spans="4:14" ht="12.75">
      <c r="D353" s="116"/>
      <c r="I353" s="116"/>
      <c r="N353" s="116"/>
    </row>
    <row r="354" spans="4:14" ht="12.75">
      <c r="D354" s="116"/>
      <c r="I354" s="116"/>
      <c r="N354" s="116"/>
    </row>
    <row r="355" spans="4:14" ht="12.75">
      <c r="D355" s="116"/>
      <c r="I355" s="116"/>
      <c r="N355" s="116"/>
    </row>
    <row r="356" spans="4:14" ht="12.75">
      <c r="D356" s="116"/>
      <c r="I356" s="116"/>
      <c r="N356" s="116"/>
    </row>
    <row r="357" spans="4:14" ht="12.75">
      <c r="D357" s="116"/>
      <c r="I357" s="116"/>
      <c r="N357" s="116"/>
    </row>
    <row r="358" spans="4:14" ht="12.75">
      <c r="D358" s="116"/>
      <c r="I358" s="116"/>
      <c r="N358" s="116"/>
    </row>
    <row r="359" spans="4:14" ht="12.75">
      <c r="D359" s="116"/>
      <c r="I359" s="116"/>
      <c r="N359" s="116"/>
    </row>
    <row r="360" spans="4:14" ht="12.75">
      <c r="D360" s="116"/>
      <c r="I360" s="116"/>
      <c r="N360" s="116"/>
    </row>
    <row r="361" spans="4:14" ht="12.75">
      <c r="D361" s="116"/>
      <c r="I361" s="116"/>
      <c r="N361" s="116"/>
    </row>
    <row r="362" spans="4:14" ht="12.75">
      <c r="D362" s="116"/>
      <c r="I362" s="116"/>
      <c r="N362" s="116"/>
    </row>
    <row r="363" spans="4:14" ht="12.75">
      <c r="D363" s="116"/>
      <c r="I363" s="116"/>
      <c r="N363" s="116"/>
    </row>
    <row r="364" spans="4:14" ht="12.75">
      <c r="D364" s="116"/>
      <c r="I364" s="116"/>
      <c r="N364" s="116"/>
    </row>
    <row r="365" spans="4:14" ht="12.75">
      <c r="D365" s="116"/>
      <c r="I365" s="116"/>
      <c r="N365" s="116"/>
    </row>
    <row r="366" spans="4:14" ht="12.75">
      <c r="D366" s="116"/>
      <c r="I366" s="116"/>
      <c r="N366" s="116"/>
    </row>
    <row r="367" spans="4:14" ht="12.75">
      <c r="D367" s="116"/>
      <c r="I367" s="116"/>
      <c r="N367" s="116"/>
    </row>
    <row r="368" spans="4:14" ht="12.75">
      <c r="D368" s="116"/>
      <c r="I368" s="116"/>
      <c r="N368" s="116"/>
    </row>
    <row r="369" spans="4:14" ht="12.75">
      <c r="D369" s="116"/>
      <c r="I369" s="116"/>
      <c r="N369" s="116"/>
    </row>
    <row r="370" spans="4:14" ht="12.75">
      <c r="D370" s="116"/>
      <c r="I370" s="116"/>
      <c r="N370" s="116"/>
    </row>
    <row r="371" spans="4:14" ht="12.75">
      <c r="D371" s="116"/>
      <c r="I371" s="116"/>
      <c r="N371" s="116"/>
    </row>
    <row r="372" spans="4:14" ht="12.75">
      <c r="D372" s="116"/>
      <c r="I372" s="116"/>
      <c r="N372" s="116"/>
    </row>
    <row r="373" spans="4:14" ht="12.75">
      <c r="D373" s="116"/>
      <c r="I373" s="116"/>
      <c r="N373" s="116"/>
    </row>
    <row r="374" spans="4:14" ht="12.75">
      <c r="D374" s="116"/>
      <c r="I374" s="116"/>
      <c r="N374" s="116"/>
    </row>
    <row r="375" spans="4:14" ht="12.75">
      <c r="D375" s="116"/>
      <c r="I375" s="116"/>
      <c r="N375" s="116"/>
    </row>
    <row r="376" spans="4:14" ht="12.75">
      <c r="D376" s="116"/>
      <c r="I376" s="116"/>
      <c r="N376" s="116"/>
    </row>
    <row r="377" spans="4:14" ht="12.75">
      <c r="D377" s="116"/>
      <c r="I377" s="116"/>
      <c r="N377" s="116"/>
    </row>
    <row r="378" spans="4:14" ht="12.75">
      <c r="D378" s="116"/>
      <c r="I378" s="116"/>
      <c r="N378" s="116"/>
    </row>
    <row r="379" spans="4:14" ht="12.75">
      <c r="D379" s="116"/>
      <c r="I379" s="116"/>
      <c r="N379" s="116"/>
    </row>
    <row r="380" spans="4:14" ht="12.75">
      <c r="D380" s="116"/>
      <c r="I380" s="116"/>
      <c r="N380" s="116"/>
    </row>
    <row r="381" spans="4:14" ht="12.75">
      <c r="D381" s="116"/>
      <c r="I381" s="116"/>
      <c r="N381" s="116"/>
    </row>
    <row r="382" spans="4:14" ht="12.75">
      <c r="D382" s="116"/>
      <c r="I382" s="116"/>
      <c r="N382" s="116"/>
    </row>
    <row r="383" spans="4:14" ht="12.75">
      <c r="D383" s="116"/>
      <c r="I383" s="116"/>
      <c r="N383" s="116"/>
    </row>
    <row r="384" spans="4:14" ht="12.75">
      <c r="D384" s="116"/>
      <c r="I384" s="116"/>
      <c r="N384" s="116"/>
    </row>
    <row r="385" spans="4:14" ht="12.75">
      <c r="D385" s="116"/>
      <c r="I385" s="116"/>
      <c r="N385" s="116"/>
    </row>
    <row r="386" spans="4:14" ht="12.75">
      <c r="D386" s="116"/>
      <c r="I386" s="116"/>
      <c r="N386" s="116"/>
    </row>
    <row r="387" spans="4:14" ht="12.75">
      <c r="D387" s="116"/>
      <c r="I387" s="116"/>
      <c r="N387" s="116"/>
    </row>
    <row r="388" spans="4:14" ht="12.75">
      <c r="D388" s="116"/>
      <c r="I388" s="116"/>
      <c r="N388" s="116"/>
    </row>
    <row r="389" spans="4:14" ht="12.75">
      <c r="D389" s="116"/>
      <c r="I389" s="116"/>
      <c r="N389" s="116"/>
    </row>
    <row r="390" spans="4:14" ht="12.75">
      <c r="D390" s="116"/>
      <c r="I390" s="116"/>
      <c r="N390" s="116"/>
    </row>
    <row r="391" spans="4:14" ht="12.75">
      <c r="D391" s="116"/>
      <c r="I391" s="116"/>
      <c r="N391" s="116"/>
    </row>
    <row r="392" spans="4:14" ht="12.75">
      <c r="D392" s="116"/>
      <c r="I392" s="116"/>
      <c r="N392" s="116"/>
    </row>
    <row r="393" spans="4:14" ht="12.75">
      <c r="D393" s="116"/>
      <c r="I393" s="116"/>
      <c r="N393" s="116"/>
    </row>
    <row r="394" spans="4:14" ht="12.75">
      <c r="D394" s="116"/>
      <c r="I394" s="116"/>
      <c r="N394" s="116"/>
    </row>
    <row r="395" spans="4:14" ht="12.75">
      <c r="D395" s="116"/>
      <c r="I395" s="116"/>
      <c r="N395" s="116"/>
    </row>
    <row r="396" spans="4:14" ht="12.75">
      <c r="D396" s="116"/>
      <c r="I396" s="116"/>
      <c r="N396" s="116"/>
    </row>
    <row r="397" spans="4:14" ht="12.75">
      <c r="D397" s="116"/>
      <c r="I397" s="116"/>
      <c r="N397" s="116"/>
    </row>
    <row r="398" spans="4:14" ht="12.75">
      <c r="D398" s="116"/>
      <c r="I398" s="116"/>
      <c r="N398" s="116"/>
    </row>
    <row r="399" spans="4:14" ht="12.75">
      <c r="D399" s="116"/>
      <c r="I399" s="116"/>
      <c r="N399" s="116"/>
    </row>
    <row r="400" spans="4:14" ht="12.75">
      <c r="D400" s="116"/>
      <c r="I400" s="116"/>
      <c r="N400" s="116"/>
    </row>
    <row r="401" spans="4:14" ht="12.75">
      <c r="D401" s="116"/>
      <c r="I401" s="116"/>
      <c r="N401" s="116"/>
    </row>
    <row r="402" spans="4:14" ht="12.75">
      <c r="D402" s="116"/>
      <c r="I402" s="116"/>
      <c r="N402" s="116"/>
    </row>
    <row r="403" spans="4:14" ht="12.75">
      <c r="D403" s="116"/>
      <c r="I403" s="116"/>
      <c r="N403" s="116"/>
    </row>
    <row r="404" spans="4:14" ht="12.75">
      <c r="D404" s="116"/>
      <c r="I404" s="116"/>
      <c r="N404" s="116"/>
    </row>
    <row r="405" spans="4:14" ht="12.75">
      <c r="D405" s="116"/>
      <c r="I405" s="116"/>
      <c r="N405" s="116"/>
    </row>
    <row r="406" spans="4:14" ht="12.75">
      <c r="D406" s="116"/>
      <c r="I406" s="116"/>
      <c r="N406" s="116"/>
    </row>
    <row r="407" spans="4:14" ht="12.75">
      <c r="D407" s="116"/>
      <c r="I407" s="116"/>
      <c r="N407" s="116"/>
    </row>
    <row r="408" spans="4:14" ht="12.75">
      <c r="D408" s="116"/>
      <c r="I408" s="116"/>
      <c r="N408" s="116"/>
    </row>
    <row r="409" spans="4:14" ht="12.75">
      <c r="D409" s="116"/>
      <c r="I409" s="116"/>
      <c r="N409" s="116"/>
    </row>
    <row r="410" spans="4:14" ht="12.75">
      <c r="D410" s="116"/>
      <c r="I410" s="116"/>
      <c r="N410" s="116"/>
    </row>
    <row r="411" spans="4:14" ht="12.75">
      <c r="D411" s="116"/>
      <c r="I411" s="116"/>
      <c r="N411" s="116"/>
    </row>
    <row r="412" spans="4:14" ht="12.75">
      <c r="D412" s="116"/>
      <c r="I412" s="116"/>
      <c r="N412" s="116"/>
    </row>
    <row r="413" spans="4:14" ht="12.75">
      <c r="D413" s="116"/>
      <c r="I413" s="116"/>
      <c r="N413" s="116"/>
    </row>
    <row r="414" spans="4:14" ht="12.75">
      <c r="D414" s="116"/>
      <c r="I414" s="116"/>
      <c r="N414" s="116"/>
    </row>
    <row r="415" spans="4:14" ht="12.75">
      <c r="D415" s="116"/>
      <c r="I415" s="116"/>
      <c r="N415" s="116"/>
    </row>
    <row r="416" spans="4:14" ht="12.75">
      <c r="D416" s="116"/>
      <c r="I416" s="116"/>
      <c r="N416" s="116"/>
    </row>
    <row r="417" spans="4:14" ht="12.75">
      <c r="D417" s="116"/>
      <c r="I417" s="116"/>
      <c r="N417" s="116"/>
    </row>
    <row r="418" spans="4:14" ht="12.75">
      <c r="D418" s="116"/>
      <c r="I418" s="116"/>
      <c r="N418" s="116"/>
    </row>
    <row r="419" spans="4:14" ht="12.75">
      <c r="D419" s="116"/>
      <c r="I419" s="116"/>
      <c r="N419" s="116"/>
    </row>
    <row r="420" spans="4:14" ht="12.75">
      <c r="D420" s="116"/>
      <c r="I420" s="116"/>
      <c r="N420" s="116"/>
    </row>
    <row r="421" spans="4:14" ht="12.75">
      <c r="D421" s="116"/>
      <c r="I421" s="116"/>
      <c r="N421" s="116"/>
    </row>
    <row r="422" spans="4:14" ht="12.75">
      <c r="D422" s="116"/>
      <c r="I422" s="116"/>
      <c r="N422" s="116"/>
    </row>
    <row r="423" spans="4:14" ht="12.75">
      <c r="D423" s="116"/>
      <c r="I423" s="116"/>
      <c r="N423" s="116"/>
    </row>
    <row r="424" spans="4:14" ht="12.75">
      <c r="D424" s="116"/>
      <c r="I424" s="116"/>
      <c r="N424" s="116"/>
    </row>
    <row r="425" spans="4:14" ht="12.75">
      <c r="D425" s="116"/>
      <c r="I425" s="116"/>
      <c r="N425" s="116"/>
    </row>
    <row r="426" spans="4:14" ht="12.75">
      <c r="D426" s="116"/>
      <c r="I426" s="116"/>
      <c r="N426" s="116"/>
    </row>
    <row r="427" spans="4:14" ht="12.75">
      <c r="D427" s="116"/>
      <c r="I427" s="116"/>
      <c r="N427" s="116"/>
    </row>
    <row r="428" spans="4:14" ht="12.75">
      <c r="D428" s="116"/>
      <c r="I428" s="116"/>
      <c r="N428" s="116"/>
    </row>
    <row r="429" spans="4:14" ht="12.75">
      <c r="D429" s="116"/>
      <c r="I429" s="116"/>
      <c r="N429" s="116"/>
    </row>
    <row r="430" spans="4:14" ht="12.75">
      <c r="D430" s="116"/>
      <c r="I430" s="116"/>
      <c r="N430" s="116"/>
    </row>
    <row r="431" spans="4:14" ht="12.75">
      <c r="D431" s="116"/>
      <c r="I431" s="116"/>
      <c r="N431" s="116"/>
    </row>
    <row r="432" spans="4:14" ht="12.75">
      <c r="D432" s="116"/>
      <c r="I432" s="116"/>
      <c r="N432" s="116"/>
    </row>
    <row r="433" spans="4:14" ht="12.75">
      <c r="D433" s="116"/>
      <c r="I433" s="116"/>
      <c r="N433" s="116"/>
    </row>
    <row r="434" spans="4:14" ht="12.75">
      <c r="D434" s="116"/>
      <c r="I434" s="116"/>
      <c r="N434" s="116"/>
    </row>
    <row r="435" spans="4:14" ht="12.75">
      <c r="D435" s="116"/>
      <c r="I435" s="116"/>
      <c r="N435" s="116"/>
    </row>
    <row r="436" spans="4:14" ht="12.75">
      <c r="D436" s="116"/>
      <c r="I436" s="116"/>
      <c r="N436" s="116"/>
    </row>
    <row r="437" spans="4:14" ht="12.75">
      <c r="D437" s="116"/>
      <c r="I437" s="116"/>
      <c r="N437" s="116"/>
    </row>
    <row r="438" spans="4:14" ht="12.75">
      <c r="D438" s="116"/>
      <c r="I438" s="116"/>
      <c r="N438" s="116"/>
    </row>
    <row r="439" spans="4:14" ht="12.75">
      <c r="D439" s="116"/>
      <c r="I439" s="116"/>
      <c r="N439" s="116"/>
    </row>
    <row r="440" spans="4:14" ht="12.75">
      <c r="D440" s="116"/>
      <c r="I440" s="116"/>
      <c r="N440" s="116"/>
    </row>
    <row r="441" spans="4:14" ht="12.75">
      <c r="D441" s="116"/>
      <c r="I441" s="116"/>
      <c r="N441" s="116"/>
    </row>
    <row r="442" spans="4:14" ht="12.75">
      <c r="D442" s="116"/>
      <c r="I442" s="116"/>
      <c r="N442" s="116"/>
    </row>
    <row r="443" spans="4:14" ht="12.75">
      <c r="D443" s="116"/>
      <c r="I443" s="116"/>
      <c r="N443" s="116"/>
    </row>
    <row r="444" spans="4:14" ht="12.75">
      <c r="D444" s="116"/>
      <c r="I444" s="116"/>
      <c r="N444" s="116"/>
    </row>
    <row r="445" spans="4:14" ht="12.75">
      <c r="D445" s="116"/>
      <c r="I445" s="116"/>
      <c r="N445" s="116"/>
    </row>
    <row r="446" spans="4:14" ht="12.75">
      <c r="D446" s="116"/>
      <c r="I446" s="116"/>
      <c r="N446" s="116"/>
    </row>
    <row r="447" spans="4:14" ht="12.75">
      <c r="D447" s="116"/>
      <c r="I447" s="116"/>
      <c r="N447" s="116"/>
    </row>
    <row r="448" spans="4:14" ht="12.75">
      <c r="D448" s="116"/>
      <c r="I448" s="116"/>
      <c r="N448" s="116"/>
    </row>
    <row r="449" spans="4:14" ht="12.75">
      <c r="D449" s="116"/>
      <c r="I449" s="116"/>
      <c r="N449" s="116"/>
    </row>
    <row r="450" spans="4:14" ht="12.75">
      <c r="D450" s="116"/>
      <c r="I450" s="116"/>
      <c r="N450" s="116"/>
    </row>
    <row r="451" spans="4:14" ht="12.75">
      <c r="D451" s="116"/>
      <c r="I451" s="116"/>
      <c r="N451" s="116"/>
    </row>
    <row r="452" spans="4:14" ht="12.75">
      <c r="D452" s="116"/>
      <c r="I452" s="116"/>
      <c r="N452" s="116"/>
    </row>
    <row r="453" spans="4:14" ht="12.75">
      <c r="D453" s="116"/>
      <c r="I453" s="116"/>
      <c r="N453" s="116"/>
    </row>
    <row r="454" spans="4:14" ht="12.75">
      <c r="D454" s="116"/>
      <c r="I454" s="116"/>
      <c r="N454" s="116"/>
    </row>
    <row r="455" spans="4:14" ht="12.75">
      <c r="D455" s="116"/>
      <c r="I455" s="116"/>
      <c r="N455" s="116"/>
    </row>
    <row r="456" spans="4:14" ht="12.75">
      <c r="D456" s="116"/>
      <c r="I456" s="116"/>
      <c r="N456" s="116"/>
    </row>
    <row r="457" spans="4:14" ht="12.75">
      <c r="D457" s="116"/>
      <c r="I457" s="116"/>
      <c r="N457" s="116"/>
    </row>
    <row r="458" spans="4:14" ht="12.75">
      <c r="D458" s="116"/>
      <c r="I458" s="116"/>
      <c r="N458" s="116"/>
    </row>
    <row r="459" spans="4:14" ht="12.75">
      <c r="D459" s="116"/>
      <c r="I459" s="116"/>
      <c r="N459" s="116"/>
    </row>
    <row r="460" spans="4:14" ht="12.75">
      <c r="D460" s="116"/>
      <c r="I460" s="116"/>
      <c r="N460" s="116"/>
    </row>
    <row r="461" spans="4:14" ht="12.75">
      <c r="D461" s="116"/>
      <c r="I461" s="116"/>
      <c r="N461" s="116"/>
    </row>
    <row r="462" spans="4:14" ht="12.75">
      <c r="D462" s="116"/>
      <c r="I462" s="116"/>
      <c r="N462" s="116"/>
    </row>
    <row r="463" spans="4:14" ht="12.75">
      <c r="D463" s="116"/>
      <c r="I463" s="116"/>
      <c r="N463" s="116"/>
    </row>
    <row r="464" spans="4:14" ht="12.75">
      <c r="D464" s="116"/>
      <c r="I464" s="116"/>
      <c r="N464" s="116"/>
    </row>
    <row r="465" spans="4:14" ht="12.75">
      <c r="D465" s="116"/>
      <c r="I465" s="116"/>
      <c r="N465" s="116"/>
    </row>
    <row r="466" spans="4:14" ht="12.75">
      <c r="D466" s="116"/>
      <c r="I466" s="116"/>
      <c r="N466" s="116"/>
    </row>
    <row r="467" spans="4:14" ht="12.75">
      <c r="D467" s="116"/>
      <c r="I467" s="116"/>
      <c r="N467" s="116"/>
    </row>
    <row r="468" spans="4:14" ht="12.75">
      <c r="D468" s="116"/>
      <c r="I468" s="116"/>
      <c r="N468" s="116"/>
    </row>
    <row r="469" spans="4:14" ht="12.75">
      <c r="D469" s="116"/>
      <c r="I469" s="116"/>
      <c r="N469" s="116"/>
    </row>
    <row r="470" spans="4:14" ht="12.75">
      <c r="D470" s="116"/>
      <c r="I470" s="116"/>
      <c r="N470" s="116"/>
    </row>
    <row r="471" spans="4:14" ht="12.75">
      <c r="D471" s="116"/>
      <c r="I471" s="116"/>
      <c r="N471" s="116"/>
    </row>
    <row r="472" spans="4:14" ht="12.75">
      <c r="D472" s="116"/>
      <c r="I472" s="116"/>
      <c r="N472" s="116"/>
    </row>
    <row r="473" spans="4:14" ht="12.75">
      <c r="D473" s="116"/>
      <c r="I473" s="116"/>
      <c r="N473" s="116"/>
    </row>
    <row r="474" spans="4:14" ht="12.75">
      <c r="D474" s="116"/>
      <c r="I474" s="116"/>
      <c r="N474" s="116"/>
    </row>
    <row r="475" spans="4:14" ht="12.75">
      <c r="D475" s="116"/>
      <c r="I475" s="116"/>
      <c r="N475" s="116"/>
    </row>
    <row r="476" spans="4:14" ht="12.75">
      <c r="D476" s="116"/>
      <c r="I476" s="116"/>
      <c r="N476" s="116"/>
    </row>
    <row r="477" spans="4:14" ht="12.75">
      <c r="D477" s="116"/>
      <c r="I477" s="116"/>
      <c r="N477" s="116"/>
    </row>
    <row r="478" spans="4:14" ht="12.75">
      <c r="D478" s="116"/>
      <c r="I478" s="116"/>
      <c r="N478" s="116"/>
    </row>
    <row r="479" spans="4:14" ht="12.75">
      <c r="D479" s="116"/>
      <c r="I479" s="116"/>
      <c r="N479" s="116"/>
    </row>
    <row r="480" spans="4:14" ht="12.75">
      <c r="D480" s="116"/>
      <c r="I480" s="116"/>
      <c r="N480" s="116"/>
    </row>
    <row r="481" spans="4:14" ht="12.75">
      <c r="D481" s="116"/>
      <c r="I481" s="116"/>
      <c r="N481" s="116"/>
    </row>
    <row r="482" spans="4:14" ht="12.75">
      <c r="D482" s="116"/>
      <c r="I482" s="116"/>
      <c r="N482" s="116"/>
    </row>
    <row r="483" spans="4:14" ht="12.75">
      <c r="D483" s="116"/>
      <c r="I483" s="116"/>
      <c r="N483" s="116"/>
    </row>
    <row r="484" spans="4:14" ht="12.75">
      <c r="D484" s="116"/>
      <c r="I484" s="116"/>
      <c r="N484" s="116"/>
    </row>
    <row r="485" spans="4:14" ht="12.75">
      <c r="D485" s="116"/>
      <c r="I485" s="116"/>
      <c r="N485" s="116"/>
    </row>
    <row r="486" spans="4:14" ht="12.75">
      <c r="D486" s="116"/>
      <c r="I486" s="116"/>
      <c r="N486" s="116"/>
    </row>
    <row r="487" spans="4:14" ht="12.75">
      <c r="D487" s="116"/>
      <c r="I487" s="116"/>
      <c r="N487" s="116"/>
    </row>
    <row r="488" spans="4:14" ht="12.75">
      <c r="D488" s="116"/>
      <c r="I488" s="116"/>
      <c r="N488" s="116"/>
    </row>
    <row r="489" spans="4:14" ht="12.75">
      <c r="D489" s="116"/>
      <c r="I489" s="116"/>
      <c r="N489" s="116"/>
    </row>
    <row r="490" spans="4:14" ht="12.75">
      <c r="D490" s="116"/>
      <c r="I490" s="116"/>
      <c r="N490" s="116"/>
    </row>
    <row r="491" spans="4:14" ht="12.75">
      <c r="D491" s="116"/>
      <c r="I491" s="116"/>
      <c r="N491" s="116"/>
    </row>
    <row r="492" spans="4:14" ht="12.75">
      <c r="D492" s="116"/>
      <c r="I492" s="116"/>
      <c r="N492" s="116"/>
    </row>
    <row r="493" spans="4:14" ht="12.75">
      <c r="D493" s="116"/>
      <c r="I493" s="116"/>
      <c r="N493" s="116"/>
    </row>
    <row r="494" spans="4:14" ht="12.75">
      <c r="D494" s="116"/>
      <c r="I494" s="116"/>
      <c r="N494" s="116"/>
    </row>
    <row r="495" spans="4:14" ht="12.75">
      <c r="D495" s="116"/>
      <c r="I495" s="116"/>
      <c r="N495" s="116"/>
    </row>
    <row r="496" spans="4:14" ht="12.75">
      <c r="D496" s="116"/>
      <c r="I496" s="116"/>
      <c r="N496" s="116"/>
    </row>
    <row r="497" spans="4:14" ht="12.75">
      <c r="D497" s="116"/>
      <c r="I497" s="116"/>
      <c r="N497" s="116"/>
    </row>
    <row r="498" spans="4:14" ht="12.75">
      <c r="D498" s="116"/>
      <c r="I498" s="116"/>
      <c r="N498" s="116"/>
    </row>
    <row r="499" spans="4:14" ht="12.75">
      <c r="D499" s="116"/>
      <c r="I499" s="116"/>
      <c r="N499" s="116"/>
    </row>
    <row r="500" spans="4:14" ht="12.75">
      <c r="D500" s="116"/>
      <c r="I500" s="116"/>
      <c r="N500" s="116"/>
    </row>
    <row r="501" spans="4:14" ht="12.75">
      <c r="D501" s="116"/>
      <c r="I501" s="116"/>
      <c r="N501" s="116"/>
    </row>
    <row r="502" spans="4:14" ht="12.75">
      <c r="D502" s="116"/>
      <c r="I502" s="116"/>
      <c r="N502" s="116"/>
    </row>
    <row r="503" spans="4:14" ht="12.75">
      <c r="D503" s="116"/>
      <c r="I503" s="116"/>
      <c r="N503" s="116"/>
    </row>
    <row r="504" spans="4:14" ht="12.75">
      <c r="D504" s="116"/>
      <c r="I504" s="116"/>
      <c r="N504" s="116"/>
    </row>
    <row r="505" spans="4:14" ht="12.75">
      <c r="D505" s="116"/>
      <c r="I505" s="116"/>
      <c r="N505" s="116"/>
    </row>
    <row r="506" spans="4:14" ht="12.75">
      <c r="D506" s="116"/>
      <c r="I506" s="116"/>
      <c r="N506" s="116"/>
    </row>
    <row r="507" spans="4:14" ht="12.75">
      <c r="D507" s="116"/>
      <c r="I507" s="116"/>
      <c r="N507" s="116"/>
    </row>
    <row r="508" spans="4:14" ht="12.75">
      <c r="D508" s="116"/>
      <c r="I508" s="116"/>
      <c r="N508" s="116"/>
    </row>
    <row r="509" spans="4:14" ht="12.75">
      <c r="D509" s="116"/>
      <c r="I509" s="116"/>
      <c r="N509" s="116"/>
    </row>
    <row r="510" spans="4:14" ht="12.75">
      <c r="D510" s="116"/>
      <c r="I510" s="116"/>
      <c r="N510" s="116"/>
    </row>
    <row r="511" spans="4:14" ht="12.75">
      <c r="D511" s="116"/>
      <c r="I511" s="116"/>
      <c r="N511" s="116"/>
    </row>
    <row r="512" spans="4:14" ht="12.75">
      <c r="D512" s="116"/>
      <c r="I512" s="116"/>
      <c r="N512" s="116"/>
    </row>
    <row r="513" spans="4:14" ht="12.75">
      <c r="D513" s="116"/>
      <c r="I513" s="116"/>
      <c r="N513" s="116"/>
    </row>
    <row r="514" spans="4:14" ht="12.75">
      <c r="D514" s="116"/>
      <c r="I514" s="116"/>
      <c r="N514" s="116"/>
    </row>
    <row r="515" spans="4:14" ht="12.75">
      <c r="D515" s="116"/>
      <c r="I515" s="116"/>
      <c r="N515" s="116"/>
    </row>
    <row r="516" spans="4:14" ht="12.75">
      <c r="D516" s="116"/>
      <c r="I516" s="116"/>
      <c r="N516" s="116"/>
    </row>
    <row r="517" spans="4:14" ht="12.75">
      <c r="D517" s="116"/>
      <c r="I517" s="116"/>
      <c r="N517" s="116"/>
    </row>
    <row r="518" spans="4:14" ht="12.75">
      <c r="D518" s="116"/>
      <c r="I518" s="116"/>
      <c r="N518" s="116"/>
    </row>
    <row r="519" spans="4:14" ht="12.75">
      <c r="D519" s="116"/>
      <c r="I519" s="116"/>
      <c r="N519" s="116"/>
    </row>
    <row r="520" spans="4:14" ht="12.75">
      <c r="D520" s="116"/>
      <c r="I520" s="116"/>
      <c r="N520" s="116"/>
    </row>
    <row r="521" spans="4:14" ht="12.75">
      <c r="D521" s="116"/>
      <c r="I521" s="116"/>
      <c r="N521" s="116"/>
    </row>
    <row r="522" spans="4:14" ht="12.75">
      <c r="D522" s="116"/>
      <c r="I522" s="116"/>
      <c r="N522" s="116"/>
    </row>
    <row r="523" spans="4:14" ht="12.75">
      <c r="D523" s="116"/>
      <c r="I523" s="116"/>
      <c r="N523" s="116"/>
    </row>
    <row r="524" spans="4:14" ht="12.75">
      <c r="D524" s="116"/>
      <c r="I524" s="116"/>
      <c r="N524" s="116"/>
    </row>
    <row r="525" spans="4:14" ht="12.75">
      <c r="D525" s="116"/>
      <c r="I525" s="116"/>
      <c r="N525" s="116"/>
    </row>
    <row r="526" spans="4:14" ht="12.75">
      <c r="D526" s="116"/>
      <c r="I526" s="116"/>
      <c r="N526" s="116"/>
    </row>
    <row r="527" spans="4:14" ht="12.75">
      <c r="D527" s="116"/>
      <c r="I527" s="116"/>
      <c r="N527" s="116"/>
    </row>
    <row r="528" spans="4:14" ht="12.75">
      <c r="D528" s="116"/>
      <c r="I528" s="116"/>
      <c r="N528" s="116"/>
    </row>
    <row r="529" spans="4:14" ht="12.75">
      <c r="D529" s="116"/>
      <c r="I529" s="116"/>
      <c r="N529" s="116"/>
    </row>
    <row r="530" spans="4:14" ht="12.75">
      <c r="D530" s="116"/>
      <c r="I530" s="116"/>
      <c r="N530" s="116"/>
    </row>
    <row r="531" spans="4:14" ht="12.75">
      <c r="D531" s="116"/>
      <c r="I531" s="116"/>
      <c r="N531" s="116"/>
    </row>
    <row r="532" spans="4:14" ht="12.75">
      <c r="D532" s="116"/>
      <c r="I532" s="116"/>
      <c r="N532" s="116"/>
    </row>
    <row r="533" spans="4:14" ht="12.75">
      <c r="D533" s="116"/>
      <c r="I533" s="116"/>
      <c r="N533" s="116"/>
    </row>
    <row r="534" spans="4:14" ht="12.75">
      <c r="D534" s="116"/>
      <c r="I534" s="116"/>
      <c r="N534" s="116"/>
    </row>
    <row r="535" spans="4:14" ht="12.75">
      <c r="D535" s="116"/>
      <c r="I535" s="116"/>
      <c r="N535" s="116"/>
    </row>
    <row r="536" spans="4:14" ht="12.75">
      <c r="D536" s="116"/>
      <c r="I536" s="116"/>
      <c r="N536" s="116"/>
    </row>
    <row r="537" spans="4:14" ht="12.75">
      <c r="D537" s="116"/>
      <c r="I537" s="116"/>
      <c r="N537" s="116"/>
    </row>
    <row r="538" spans="4:14" ht="12.75">
      <c r="D538" s="116"/>
      <c r="I538" s="116"/>
      <c r="N538" s="116"/>
    </row>
    <row r="539" spans="4:14" ht="12.75">
      <c r="D539" s="116"/>
      <c r="I539" s="116"/>
      <c r="N539" s="116"/>
    </row>
    <row r="540" spans="4:14" ht="12.75">
      <c r="D540" s="116"/>
      <c r="I540" s="116"/>
      <c r="N540" s="116"/>
    </row>
    <row r="541" spans="4:14" ht="12.75">
      <c r="D541" s="116"/>
      <c r="I541" s="116"/>
      <c r="N541" s="116"/>
    </row>
    <row r="542" spans="4:14" ht="12.75">
      <c r="D542" s="116"/>
      <c r="I542" s="116"/>
      <c r="N542" s="116"/>
    </row>
    <row r="543" spans="4:14" ht="12.75">
      <c r="D543" s="116"/>
      <c r="I543" s="116"/>
      <c r="N543" s="116"/>
    </row>
    <row r="544" spans="4:14" ht="12.75">
      <c r="D544" s="116"/>
      <c r="I544" s="116"/>
      <c r="N544" s="116"/>
    </row>
    <row r="545" spans="4:14" ht="12.75">
      <c r="D545" s="116"/>
      <c r="I545" s="116"/>
      <c r="N545" s="116"/>
    </row>
    <row r="546" spans="4:14" ht="12.75">
      <c r="D546" s="116"/>
      <c r="I546" s="116"/>
      <c r="N546" s="116"/>
    </row>
    <row r="547" spans="4:14" ht="12.75">
      <c r="D547" s="116"/>
      <c r="I547" s="116"/>
      <c r="N547" s="116"/>
    </row>
    <row r="548" spans="4:14" ht="12.75">
      <c r="D548" s="116"/>
      <c r="I548" s="116"/>
      <c r="N548" s="116"/>
    </row>
    <row r="549" spans="4:14" ht="12.75">
      <c r="D549" s="116"/>
      <c r="I549" s="116"/>
      <c r="N549" s="116"/>
    </row>
    <row r="550" spans="4:14" ht="12.75">
      <c r="D550" s="116"/>
      <c r="I550" s="116"/>
      <c r="N550" s="116"/>
    </row>
    <row r="551" spans="4:14" ht="12.75">
      <c r="D551" s="116"/>
      <c r="I551" s="116"/>
      <c r="N551" s="116"/>
    </row>
    <row r="552" spans="4:14" ht="12.75">
      <c r="D552" s="116"/>
      <c r="I552" s="116"/>
      <c r="N552" s="116"/>
    </row>
    <row r="553" spans="4:14" ht="12.75">
      <c r="D553" s="116"/>
      <c r="I553" s="116"/>
      <c r="N553" s="116"/>
    </row>
    <row r="554" spans="4:14" ht="12.75">
      <c r="D554" s="116"/>
      <c r="I554" s="116"/>
      <c r="N554" s="116"/>
    </row>
    <row r="555" spans="4:14" ht="12.75">
      <c r="D555" s="116"/>
      <c r="I555" s="116"/>
      <c r="N555" s="116"/>
    </row>
    <row r="556" spans="4:14" ht="12.75">
      <c r="D556" s="116"/>
      <c r="I556" s="116"/>
      <c r="N556" s="116"/>
    </row>
    <row r="557" spans="4:14" ht="12.75">
      <c r="D557" s="116"/>
      <c r="I557" s="116"/>
      <c r="N557" s="116"/>
    </row>
    <row r="558" spans="4:14" ht="12.75">
      <c r="D558" s="116"/>
      <c r="I558" s="116"/>
      <c r="N558" s="116"/>
    </row>
    <row r="559" spans="4:14" ht="12.75">
      <c r="D559" s="116"/>
      <c r="I559" s="116"/>
      <c r="N559" s="116"/>
    </row>
    <row r="560" spans="4:14" ht="12.75">
      <c r="D560" s="116"/>
      <c r="I560" s="116"/>
      <c r="N560" s="116"/>
    </row>
    <row r="561" spans="4:14" ht="12.75">
      <c r="D561" s="116"/>
      <c r="I561" s="116"/>
      <c r="N561" s="116"/>
    </row>
    <row r="562" spans="4:14" ht="12.75">
      <c r="D562" s="116"/>
      <c r="I562" s="116"/>
      <c r="N562" s="116"/>
    </row>
    <row r="563" spans="4:14" ht="12.75">
      <c r="D563" s="116"/>
      <c r="I563" s="116"/>
      <c r="N563" s="116"/>
    </row>
    <row r="564" spans="4:14" ht="12.75">
      <c r="D564" s="116"/>
      <c r="I564" s="116"/>
      <c r="N564" s="116"/>
    </row>
    <row r="565" spans="4:14" ht="12.75">
      <c r="D565" s="116"/>
      <c r="I565" s="116"/>
      <c r="N565" s="116"/>
    </row>
    <row r="566" spans="4:14" ht="12.75">
      <c r="D566" s="116"/>
      <c r="I566" s="116"/>
      <c r="N566" s="116"/>
    </row>
    <row r="567" spans="4:14" ht="12.75">
      <c r="D567" s="116"/>
      <c r="I567" s="116"/>
      <c r="N567" s="116"/>
    </row>
    <row r="568" spans="4:14" ht="12.75">
      <c r="D568" s="116"/>
      <c r="I568" s="116"/>
      <c r="N568" s="116"/>
    </row>
    <row r="569" spans="4:14" ht="12.75">
      <c r="D569" s="116"/>
      <c r="I569" s="116"/>
      <c r="N569" s="116"/>
    </row>
    <row r="570" spans="4:14" ht="12.75">
      <c r="D570" s="116"/>
      <c r="I570" s="116"/>
      <c r="N570" s="116"/>
    </row>
    <row r="571" spans="4:14" ht="12.75">
      <c r="D571" s="116"/>
      <c r="I571" s="116"/>
      <c r="N571" s="116"/>
    </row>
    <row r="572" spans="4:14" ht="12.75">
      <c r="D572" s="116"/>
      <c r="I572" s="116"/>
      <c r="N572" s="116"/>
    </row>
    <row r="573" spans="4:14" ht="12.75">
      <c r="D573" s="116"/>
      <c r="I573" s="116"/>
      <c r="N573" s="116"/>
    </row>
    <row r="574" spans="4:14" ht="12.75">
      <c r="D574" s="116"/>
      <c r="I574" s="116"/>
      <c r="N574" s="116"/>
    </row>
    <row r="575" spans="4:14" ht="12.75">
      <c r="D575" s="116"/>
      <c r="I575" s="116"/>
      <c r="N575" s="116"/>
    </row>
    <row r="576" spans="4:14" ht="12.75">
      <c r="D576" s="116"/>
      <c r="I576" s="116"/>
      <c r="N576" s="116"/>
    </row>
    <row r="577" spans="4:14" ht="12.75">
      <c r="D577" s="116"/>
      <c r="I577" s="116"/>
      <c r="N577" s="116"/>
    </row>
    <row r="578" spans="4:14" ht="12.75">
      <c r="D578" s="116"/>
      <c r="I578" s="116"/>
      <c r="N578" s="116"/>
    </row>
    <row r="579" spans="4:14" ht="12.75">
      <c r="D579" s="116"/>
      <c r="I579" s="116"/>
      <c r="N579" s="116"/>
    </row>
    <row r="580" spans="4:14" ht="12.75">
      <c r="D580" s="116"/>
      <c r="I580" s="116"/>
      <c r="N580" s="116"/>
    </row>
    <row r="581" spans="4:14" ht="12.75">
      <c r="D581" s="116"/>
      <c r="I581" s="116"/>
      <c r="N581" s="116"/>
    </row>
    <row r="582" spans="4:14" ht="12.75">
      <c r="D582" s="116"/>
      <c r="I582" s="116"/>
      <c r="N582" s="116"/>
    </row>
    <row r="583" spans="4:14" ht="12.75">
      <c r="D583" s="116"/>
      <c r="I583" s="116"/>
      <c r="N583" s="116"/>
    </row>
    <row r="584" spans="4:14" ht="12.75">
      <c r="D584" s="116"/>
      <c r="I584" s="116"/>
      <c r="N584" s="116"/>
    </row>
    <row r="585" spans="4:14" ht="12.75">
      <c r="D585" s="116"/>
      <c r="I585" s="116"/>
      <c r="N585" s="116"/>
    </row>
    <row r="586" spans="4:14" ht="12.75">
      <c r="D586" s="116"/>
      <c r="I586" s="116"/>
      <c r="N586" s="116"/>
    </row>
    <row r="587" spans="4:14" ht="12.75">
      <c r="D587" s="116"/>
      <c r="I587" s="116"/>
      <c r="N587" s="116"/>
    </row>
    <row r="588" spans="4:14" ht="12.75">
      <c r="D588" s="116"/>
      <c r="I588" s="116"/>
      <c r="N588" s="116"/>
    </row>
    <row r="589" spans="4:14" ht="12.75">
      <c r="D589" s="116"/>
      <c r="I589" s="116"/>
      <c r="N589" s="116"/>
    </row>
    <row r="590" spans="4:14" ht="12.75">
      <c r="D590" s="116"/>
      <c r="I590" s="116"/>
      <c r="N590" s="116"/>
    </row>
    <row r="591" spans="4:14" ht="12.75">
      <c r="D591" s="116"/>
      <c r="I591" s="116"/>
      <c r="N591" s="116"/>
    </row>
    <row r="592" spans="4:14" ht="12.75">
      <c r="D592" s="116"/>
      <c r="I592" s="116"/>
      <c r="N592" s="116"/>
    </row>
    <row r="593" spans="4:14" ht="12.75">
      <c r="D593" s="116"/>
      <c r="I593" s="116"/>
      <c r="N593" s="116"/>
    </row>
    <row r="594" spans="4:14" ht="12.75">
      <c r="D594" s="116"/>
      <c r="I594" s="116"/>
      <c r="N594" s="116"/>
    </row>
    <row r="595" spans="4:14" ht="12.75">
      <c r="D595" s="116"/>
      <c r="I595" s="116"/>
      <c r="N595" s="116"/>
    </row>
    <row r="596" spans="4:14" ht="12.75">
      <c r="D596" s="116"/>
      <c r="I596" s="116"/>
      <c r="N596" s="116"/>
    </row>
    <row r="597" spans="4:14" ht="12.75">
      <c r="D597" s="116"/>
      <c r="I597" s="116"/>
      <c r="N597" s="116"/>
    </row>
    <row r="598" spans="4:14" ht="12.75">
      <c r="D598" s="116"/>
      <c r="I598" s="116"/>
      <c r="N598" s="116"/>
    </row>
    <row r="599" spans="4:14" ht="12.75">
      <c r="D599" s="116"/>
      <c r="I599" s="116"/>
      <c r="N599" s="116"/>
    </row>
    <row r="600" spans="4:14" ht="12.75">
      <c r="D600" s="116"/>
      <c r="I600" s="116"/>
      <c r="N600" s="116"/>
    </row>
    <row r="601" spans="4:14" ht="12.75">
      <c r="D601" s="116"/>
      <c r="I601" s="116"/>
      <c r="N601" s="116"/>
    </row>
    <row r="602" spans="4:14" ht="12.75">
      <c r="D602" s="116"/>
      <c r="I602" s="116"/>
      <c r="N602" s="116"/>
    </row>
    <row r="603" spans="4:14" ht="12.75">
      <c r="D603" s="116"/>
      <c r="I603" s="116"/>
      <c r="N603" s="116"/>
    </row>
    <row r="604" spans="4:14" ht="12.75">
      <c r="D604" s="116"/>
      <c r="I604" s="116"/>
      <c r="N604" s="116"/>
    </row>
    <row r="605" spans="4:14" ht="12.75">
      <c r="D605" s="116"/>
      <c r="I605" s="116"/>
      <c r="N605" s="116"/>
    </row>
    <row r="606" spans="4:14" ht="12.75">
      <c r="D606" s="116"/>
      <c r="I606" s="116"/>
      <c r="N606" s="116"/>
    </row>
    <row r="607" spans="4:14" ht="12.75">
      <c r="D607" s="116"/>
      <c r="I607" s="116"/>
      <c r="N607" s="116"/>
    </row>
    <row r="608" spans="4:14" ht="12.75">
      <c r="D608" s="116"/>
      <c r="I608" s="116"/>
      <c r="N608" s="116"/>
    </row>
    <row r="609" spans="4:14" ht="12.75">
      <c r="D609" s="116"/>
      <c r="I609" s="116"/>
      <c r="N609" s="116"/>
    </row>
    <row r="610" spans="4:14" ht="12.75">
      <c r="D610" s="116"/>
      <c r="I610" s="116"/>
      <c r="N610" s="116"/>
    </row>
    <row r="611" spans="4:14" ht="12.75">
      <c r="D611" s="116"/>
      <c r="I611" s="116"/>
      <c r="N611" s="116"/>
    </row>
    <row r="612" spans="4:14" ht="12.75">
      <c r="D612" s="116"/>
      <c r="I612" s="116"/>
      <c r="N612" s="116"/>
    </row>
    <row r="613" spans="4:14" ht="12.75">
      <c r="D613" s="116"/>
      <c r="I613" s="116"/>
      <c r="N613" s="116"/>
    </row>
    <row r="614" spans="4:14" ht="12.75">
      <c r="D614" s="116"/>
      <c r="I614" s="116"/>
      <c r="N614" s="116"/>
    </row>
    <row r="615" spans="4:14" ht="12.75">
      <c r="D615" s="116"/>
      <c r="I615" s="116"/>
      <c r="N615" s="116"/>
    </row>
    <row r="616" spans="4:14" ht="12.75">
      <c r="D616" s="116"/>
      <c r="I616" s="116"/>
      <c r="N616" s="116"/>
    </row>
    <row r="617" spans="4:14" ht="12.75">
      <c r="D617" s="116"/>
      <c r="I617" s="116"/>
      <c r="N617" s="116"/>
    </row>
    <row r="618" spans="4:14" ht="12.75">
      <c r="D618" s="116"/>
      <c r="I618" s="116"/>
      <c r="N618" s="116"/>
    </row>
    <row r="619" spans="4:14" ht="12.75">
      <c r="D619" s="116"/>
      <c r="I619" s="116"/>
      <c r="N619" s="116"/>
    </row>
    <row r="620" spans="4:14" ht="12.75">
      <c r="D620" s="116"/>
      <c r="I620" s="116"/>
      <c r="N620" s="116"/>
    </row>
    <row r="621" spans="4:14" ht="12.75">
      <c r="D621" s="116"/>
      <c r="I621" s="116"/>
      <c r="N621" s="116"/>
    </row>
    <row r="622" spans="4:14" ht="12.75">
      <c r="D622" s="116"/>
      <c r="I622" s="116"/>
      <c r="N622" s="116"/>
    </row>
    <row r="623" spans="4:14" ht="12.75">
      <c r="D623" s="116"/>
      <c r="I623" s="116"/>
      <c r="N623" s="116"/>
    </row>
    <row r="624" spans="4:14" ht="12.75">
      <c r="D624" s="116"/>
      <c r="I624" s="116"/>
      <c r="N624" s="116"/>
    </row>
    <row r="625" spans="4:14" ht="12.75">
      <c r="D625" s="116"/>
      <c r="I625" s="116"/>
      <c r="N625" s="116"/>
    </row>
    <row r="626" spans="4:14" ht="12.75">
      <c r="D626" s="116"/>
      <c r="I626" s="116"/>
      <c r="N626" s="116"/>
    </row>
    <row r="627" spans="4:14" ht="12.75">
      <c r="D627" s="116"/>
      <c r="I627" s="116"/>
      <c r="N627" s="116"/>
    </row>
    <row r="628" spans="4:14" ht="12.75">
      <c r="D628" s="116"/>
      <c r="I628" s="116"/>
      <c r="N628" s="116"/>
    </row>
    <row r="629" spans="4:14" ht="12.75">
      <c r="D629" s="116"/>
      <c r="I629" s="116"/>
      <c r="N629" s="116"/>
    </row>
    <row r="630" spans="4:14" ht="12.75">
      <c r="D630" s="116"/>
      <c r="I630" s="116"/>
      <c r="N630" s="116"/>
    </row>
    <row r="631" spans="4:14" ht="12.75">
      <c r="D631" s="116"/>
      <c r="I631" s="116"/>
      <c r="N631" s="116"/>
    </row>
    <row r="632" spans="4:14" ht="12.75">
      <c r="D632" s="116"/>
      <c r="I632" s="116"/>
      <c r="N632" s="116"/>
    </row>
    <row r="633" spans="4:14" ht="12.75">
      <c r="D633" s="116"/>
      <c r="I633" s="116"/>
      <c r="N633" s="116"/>
    </row>
    <row r="634" spans="4:14" ht="12.75">
      <c r="D634" s="116"/>
      <c r="I634" s="116"/>
      <c r="N634" s="116"/>
    </row>
    <row r="635" spans="4:14" ht="12.75">
      <c r="D635" s="116"/>
      <c r="I635" s="116"/>
      <c r="N635" s="116"/>
    </row>
    <row r="636" spans="4:14" ht="12.75">
      <c r="D636" s="116"/>
      <c r="I636" s="116"/>
      <c r="N636" s="116"/>
    </row>
    <row r="637" spans="4:14" ht="12.75">
      <c r="D637" s="116"/>
      <c r="I637" s="116"/>
      <c r="N637" s="116"/>
    </row>
    <row r="638" spans="4:14" ht="12.75">
      <c r="D638" s="116"/>
      <c r="I638" s="116"/>
      <c r="N638" s="116"/>
    </row>
    <row r="639" spans="4:14" ht="12.75">
      <c r="D639" s="116"/>
      <c r="I639" s="116"/>
      <c r="N639" s="116"/>
    </row>
    <row r="640" spans="4:14" ht="12.75">
      <c r="D640" s="116"/>
      <c r="I640" s="116"/>
      <c r="N640" s="116"/>
    </row>
    <row r="641" spans="4:14" ht="12.75">
      <c r="D641" s="116"/>
      <c r="I641" s="116"/>
      <c r="N641" s="116"/>
    </row>
    <row r="642" spans="4:14" ht="12.75">
      <c r="D642" s="116"/>
      <c r="I642" s="116"/>
      <c r="N642" s="116"/>
    </row>
    <row r="643" spans="4:14" ht="12.75">
      <c r="D643" s="116"/>
      <c r="I643" s="116"/>
      <c r="N643" s="116"/>
    </row>
    <row r="644" spans="4:14" ht="12.75">
      <c r="D644" s="116"/>
      <c r="I644" s="116"/>
      <c r="N644" s="116"/>
    </row>
    <row r="645" spans="4:14" ht="12.75">
      <c r="D645" s="116"/>
      <c r="I645" s="116"/>
      <c r="N645" s="116"/>
    </row>
    <row r="646" spans="4:14" ht="12.75">
      <c r="D646" s="116"/>
      <c r="I646" s="116"/>
      <c r="N646" s="116"/>
    </row>
    <row r="647" spans="4:14" ht="12.75">
      <c r="D647" s="116"/>
      <c r="I647" s="116"/>
      <c r="N647" s="116"/>
    </row>
    <row r="648" spans="4:14" ht="12.75">
      <c r="D648" s="116"/>
      <c r="I648" s="116"/>
      <c r="N648" s="116"/>
    </row>
    <row r="649" spans="4:14" ht="12.75">
      <c r="D649" s="116"/>
      <c r="I649" s="116"/>
      <c r="N649" s="116"/>
    </row>
    <row r="650" spans="4:14" ht="12.75">
      <c r="D650" s="116"/>
      <c r="I650" s="116"/>
      <c r="N650" s="116"/>
    </row>
    <row r="651" spans="4:14" ht="12.75">
      <c r="D651" s="116"/>
      <c r="I651" s="116"/>
      <c r="N651" s="116"/>
    </row>
    <row r="652" spans="4:14" ht="12.75">
      <c r="D652" s="116"/>
      <c r="I652" s="116"/>
      <c r="N652" s="116"/>
    </row>
    <row r="653" spans="4:14" ht="12.75">
      <c r="D653" s="116"/>
      <c r="I653" s="116"/>
      <c r="N653" s="116"/>
    </row>
    <row r="654" spans="4:14" ht="12.75">
      <c r="D654" s="116"/>
      <c r="I654" s="116"/>
      <c r="N654" s="116"/>
    </row>
    <row r="655" spans="4:14" ht="12.75">
      <c r="D655" s="116"/>
      <c r="I655" s="116"/>
      <c r="N655" s="116"/>
    </row>
    <row r="656" spans="4:14" ht="12.75">
      <c r="D656" s="116"/>
      <c r="I656" s="116"/>
      <c r="N656" s="116"/>
    </row>
    <row r="657" spans="4:14" ht="12.75">
      <c r="D657" s="116"/>
      <c r="I657" s="116"/>
      <c r="N657" s="116"/>
    </row>
    <row r="658" spans="4:14" ht="12.75">
      <c r="D658" s="116"/>
      <c r="I658" s="116"/>
      <c r="N658" s="116"/>
    </row>
    <row r="659" spans="4:14" ht="12.75">
      <c r="D659" s="116"/>
      <c r="I659" s="116"/>
      <c r="N659" s="116"/>
    </row>
    <row r="660" spans="4:14" ht="12.75">
      <c r="D660" s="116"/>
      <c r="I660" s="116"/>
      <c r="N660" s="116"/>
    </row>
    <row r="661" spans="4:14" ht="12.75">
      <c r="D661" s="116"/>
      <c r="I661" s="116"/>
      <c r="N661" s="116"/>
    </row>
    <row r="662" spans="4:14" ht="12.75">
      <c r="D662" s="116"/>
      <c r="I662" s="116"/>
      <c r="N662" s="116"/>
    </row>
    <row r="663" spans="4:14" ht="12.75">
      <c r="D663" s="116"/>
      <c r="I663" s="116"/>
      <c r="N663" s="116"/>
    </row>
    <row r="664" spans="4:14" ht="12.75">
      <c r="D664" s="116"/>
      <c r="I664" s="116"/>
      <c r="N664" s="116"/>
    </row>
    <row r="665" spans="4:14" ht="12.75">
      <c r="D665" s="116"/>
      <c r="I665" s="116"/>
      <c r="N665" s="116"/>
    </row>
    <row r="666" spans="4:14" ht="12.75">
      <c r="D666" s="116"/>
      <c r="I666" s="116"/>
      <c r="N666" s="116"/>
    </row>
    <row r="667" spans="4:14" ht="12.75">
      <c r="D667" s="116"/>
      <c r="I667" s="116"/>
      <c r="N667" s="116"/>
    </row>
    <row r="668" spans="4:14" ht="12.75">
      <c r="D668" s="116"/>
      <c r="I668" s="116"/>
      <c r="N668" s="116"/>
    </row>
    <row r="669" spans="4:14" ht="12.75">
      <c r="D669" s="116"/>
      <c r="I669" s="116"/>
      <c r="N669" s="116"/>
    </row>
    <row r="670" spans="4:14" ht="12.75">
      <c r="D670" s="116"/>
      <c r="I670" s="116"/>
      <c r="N670" s="116"/>
    </row>
    <row r="671" spans="4:14" ht="12.75">
      <c r="D671" s="116"/>
      <c r="I671" s="116"/>
      <c r="N671" s="116"/>
    </row>
    <row r="672" spans="4:14" ht="12.75">
      <c r="D672" s="116"/>
      <c r="I672" s="116"/>
      <c r="N672" s="116"/>
    </row>
    <row r="673" spans="4:14" ht="12.75">
      <c r="D673" s="116"/>
      <c r="I673" s="116"/>
      <c r="N673" s="116"/>
    </row>
    <row r="674" spans="4:14" ht="12.75">
      <c r="D674" s="116"/>
      <c r="I674" s="116"/>
      <c r="N674" s="116"/>
    </row>
    <row r="675" spans="4:14" ht="12.75">
      <c r="D675" s="116"/>
      <c r="I675" s="116"/>
      <c r="N675" s="116"/>
    </row>
    <row r="676" spans="4:14" ht="12.75">
      <c r="D676" s="116"/>
      <c r="I676" s="116"/>
      <c r="N676" s="116"/>
    </row>
    <row r="677" spans="4:14" ht="12.75">
      <c r="D677" s="116"/>
      <c r="I677" s="116"/>
      <c r="N677" s="116"/>
    </row>
    <row r="678" spans="4:14" ht="12.75">
      <c r="D678" s="116"/>
      <c r="I678" s="116"/>
      <c r="N678" s="116"/>
    </row>
    <row r="679" spans="4:14" ht="12.75">
      <c r="D679" s="116"/>
      <c r="I679" s="116"/>
      <c r="N679" s="116"/>
    </row>
    <row r="680" spans="4:14" ht="12.75">
      <c r="D680" s="116"/>
      <c r="I680" s="116"/>
      <c r="N680" s="116"/>
    </row>
    <row r="681" spans="4:14" ht="12.75">
      <c r="D681" s="116"/>
      <c r="I681" s="116"/>
      <c r="N681" s="116"/>
    </row>
    <row r="682" spans="4:14" ht="12.75">
      <c r="D682" s="116"/>
      <c r="I682" s="116"/>
      <c r="N682" s="116"/>
    </row>
    <row r="683" spans="4:14" ht="12.75">
      <c r="D683" s="116"/>
      <c r="I683" s="116"/>
      <c r="N683" s="116"/>
    </row>
    <row r="684" spans="4:14" ht="12.75">
      <c r="D684" s="116"/>
      <c r="I684" s="116"/>
      <c r="N684" s="116"/>
    </row>
    <row r="685" spans="4:14" ht="12.75">
      <c r="D685" s="116"/>
      <c r="I685" s="116"/>
      <c r="N685" s="116"/>
    </row>
    <row r="686" spans="4:14" ht="12.75">
      <c r="D686" s="116"/>
      <c r="I686" s="116"/>
      <c r="N686" s="116"/>
    </row>
    <row r="687" spans="4:14" ht="12.75">
      <c r="D687" s="116"/>
      <c r="I687" s="116"/>
      <c r="N687" s="116"/>
    </row>
    <row r="688" spans="4:14" ht="12.75">
      <c r="D688" s="116"/>
      <c r="I688" s="116"/>
      <c r="N688" s="116"/>
    </row>
    <row r="689" spans="4:14" ht="12.75">
      <c r="D689" s="116"/>
      <c r="I689" s="116"/>
      <c r="N689" s="116"/>
    </row>
    <row r="690" spans="4:14" ht="12.75">
      <c r="D690" s="116"/>
      <c r="I690" s="116"/>
      <c r="N690" s="116"/>
    </row>
    <row r="691" spans="4:14" ht="12.75">
      <c r="D691" s="116"/>
      <c r="I691" s="116"/>
      <c r="N691" s="116"/>
    </row>
    <row r="692" spans="4:14" ht="12.75">
      <c r="D692" s="116"/>
      <c r="I692" s="116"/>
      <c r="N692" s="116"/>
    </row>
    <row r="693" spans="4:14" ht="12.75">
      <c r="D693" s="116"/>
      <c r="I693" s="116"/>
      <c r="N693" s="116"/>
    </row>
    <row r="694" spans="4:14" ht="12.75">
      <c r="D694" s="116"/>
      <c r="I694" s="116"/>
      <c r="N694" s="116"/>
    </row>
    <row r="695" spans="4:14" ht="12.75">
      <c r="D695" s="116"/>
      <c r="I695" s="116"/>
      <c r="N695" s="116"/>
    </row>
    <row r="696" spans="4:14" ht="12.75">
      <c r="D696" s="116"/>
      <c r="I696" s="116"/>
      <c r="N696" s="116"/>
    </row>
    <row r="697" spans="4:14" ht="12.75">
      <c r="D697" s="116"/>
      <c r="I697" s="116"/>
      <c r="N697" s="116"/>
    </row>
    <row r="698" spans="4:14" ht="12.75">
      <c r="D698" s="116"/>
      <c r="I698" s="116"/>
      <c r="N698" s="116"/>
    </row>
    <row r="699" spans="4:14" ht="12.75">
      <c r="D699" s="116"/>
      <c r="I699" s="116"/>
      <c r="N699" s="116"/>
    </row>
    <row r="700" spans="4:14" ht="12.75">
      <c r="D700" s="116"/>
      <c r="I700" s="116"/>
      <c r="N700" s="116"/>
    </row>
    <row r="701" spans="4:14" ht="12.75">
      <c r="D701" s="116"/>
      <c r="I701" s="116"/>
      <c r="N701" s="116"/>
    </row>
    <row r="702" spans="4:14" ht="12.75">
      <c r="D702" s="116"/>
      <c r="I702" s="116"/>
      <c r="N702" s="116"/>
    </row>
    <row r="703" spans="4:14" ht="12.75">
      <c r="D703" s="116"/>
      <c r="I703" s="116"/>
      <c r="N703" s="116"/>
    </row>
    <row r="704" spans="4:14" ht="12.75">
      <c r="D704" s="116"/>
      <c r="I704" s="116"/>
      <c r="N704" s="116"/>
    </row>
    <row r="705" spans="4:14" ht="12.75">
      <c r="D705" s="116"/>
      <c r="I705" s="116"/>
      <c r="N705" s="116"/>
    </row>
    <row r="706" spans="4:14" ht="12.75">
      <c r="D706" s="116"/>
      <c r="I706" s="116"/>
      <c r="N706" s="116"/>
    </row>
    <row r="707" spans="4:14" ht="12.75">
      <c r="D707" s="116"/>
      <c r="I707" s="116"/>
      <c r="N707" s="116"/>
    </row>
    <row r="708" spans="4:14" ht="12.75">
      <c r="D708" s="116"/>
      <c r="I708" s="116"/>
      <c r="N708" s="116"/>
    </row>
    <row r="709" spans="4:14" ht="12.75">
      <c r="D709" s="116"/>
      <c r="I709" s="116"/>
      <c r="N709" s="116"/>
    </row>
    <row r="710" spans="4:14" ht="12.75">
      <c r="D710" s="116"/>
      <c r="I710" s="116"/>
      <c r="N710" s="116"/>
    </row>
    <row r="711" spans="4:14" ht="12.75">
      <c r="D711" s="116"/>
      <c r="I711" s="116"/>
      <c r="N711" s="116"/>
    </row>
    <row r="712" spans="4:14" ht="12.75">
      <c r="D712" s="116"/>
      <c r="I712" s="116"/>
      <c r="N712" s="116"/>
    </row>
    <row r="713" spans="4:14" ht="12.75">
      <c r="D713" s="116"/>
      <c r="I713" s="116"/>
      <c r="N713" s="116"/>
    </row>
    <row r="714" spans="4:14" ht="12.75">
      <c r="D714" s="116"/>
      <c r="I714" s="116"/>
      <c r="N714" s="116"/>
    </row>
    <row r="715" spans="4:14" ht="12.75">
      <c r="D715" s="116"/>
      <c r="I715" s="116"/>
      <c r="N715" s="116"/>
    </row>
    <row r="716" spans="4:14" ht="12.75">
      <c r="D716" s="116"/>
      <c r="I716" s="116"/>
      <c r="N716" s="116"/>
    </row>
    <row r="717" spans="4:14" ht="12.75">
      <c r="D717" s="116"/>
      <c r="I717" s="116"/>
      <c r="N717" s="116"/>
    </row>
    <row r="718" spans="4:14" ht="12.75">
      <c r="D718" s="116"/>
      <c r="I718" s="116"/>
      <c r="N718" s="116"/>
    </row>
    <row r="719" spans="4:14" ht="12.75">
      <c r="D719" s="116"/>
      <c r="I719" s="116"/>
      <c r="N719" s="116"/>
    </row>
    <row r="720" spans="4:14" ht="12.75">
      <c r="D720" s="116"/>
      <c r="I720" s="116"/>
      <c r="N720" s="116"/>
    </row>
    <row r="721" spans="4:14" ht="12.75">
      <c r="D721" s="116"/>
      <c r="I721" s="116"/>
      <c r="N721" s="116"/>
    </row>
    <row r="722" spans="4:14" ht="12.75">
      <c r="D722" s="116"/>
      <c r="I722" s="116"/>
      <c r="N722" s="116"/>
    </row>
    <row r="723" spans="4:14" ht="12.75">
      <c r="D723" s="116"/>
      <c r="I723" s="116"/>
      <c r="N723" s="116"/>
    </row>
    <row r="724" spans="4:14" ht="12.75">
      <c r="D724" s="116"/>
      <c r="I724" s="116"/>
      <c r="N724" s="116"/>
    </row>
    <row r="725" spans="4:14" ht="12.75">
      <c r="D725" s="116"/>
      <c r="I725" s="116"/>
      <c r="N725" s="116"/>
    </row>
    <row r="726" spans="4:14" ht="12.75">
      <c r="D726" s="116"/>
      <c r="I726" s="116"/>
      <c r="N726" s="116"/>
    </row>
    <row r="727" spans="4:14" ht="12.75">
      <c r="D727" s="116"/>
      <c r="I727" s="116"/>
      <c r="N727" s="116"/>
    </row>
    <row r="728" spans="4:14" ht="12.75">
      <c r="D728" s="116"/>
      <c r="I728" s="116"/>
      <c r="N728" s="116"/>
    </row>
    <row r="729" spans="4:14" ht="12.75">
      <c r="D729" s="116"/>
      <c r="I729" s="116"/>
      <c r="N729" s="116"/>
    </row>
    <row r="730" spans="4:14" ht="12.75">
      <c r="D730" s="116"/>
      <c r="I730" s="116"/>
      <c r="N730" s="116"/>
    </row>
    <row r="731" spans="4:14" ht="12.75">
      <c r="D731" s="116"/>
      <c r="I731" s="116"/>
      <c r="N731" s="116"/>
    </row>
    <row r="732" spans="4:14" ht="12.75">
      <c r="D732" s="116"/>
      <c r="I732" s="116"/>
      <c r="N732" s="116"/>
    </row>
    <row r="733" spans="4:14" ht="12.75">
      <c r="D733" s="116"/>
      <c r="I733" s="116"/>
      <c r="N733" s="116"/>
    </row>
    <row r="734" spans="4:14" ht="12.75">
      <c r="D734" s="116"/>
      <c r="I734" s="116"/>
      <c r="N734" s="116"/>
    </row>
    <row r="735" spans="4:14" ht="12.75">
      <c r="D735" s="116"/>
      <c r="I735" s="116"/>
      <c r="N735" s="116"/>
    </row>
    <row r="736" spans="4:14" ht="12.75">
      <c r="D736" s="116"/>
      <c r="I736" s="116"/>
      <c r="N736" s="116"/>
    </row>
    <row r="737" spans="4:14" ht="12.75">
      <c r="D737" s="116"/>
      <c r="I737" s="116"/>
      <c r="N737" s="116"/>
    </row>
    <row r="738" spans="4:14" ht="12.75">
      <c r="D738" s="116"/>
      <c r="I738" s="116"/>
      <c r="N738" s="116"/>
    </row>
    <row r="739" spans="4:14" ht="12.75">
      <c r="D739" s="116"/>
      <c r="I739" s="116"/>
      <c r="N739" s="116"/>
    </row>
    <row r="740" spans="4:14" ht="12.75">
      <c r="D740" s="116"/>
      <c r="I740" s="116"/>
      <c r="N740" s="116"/>
    </row>
    <row r="741" spans="4:14" ht="12.75">
      <c r="D741" s="116"/>
      <c r="I741" s="116"/>
      <c r="N741" s="116"/>
    </row>
    <row r="742" spans="4:14" ht="12.75">
      <c r="D742" s="116"/>
      <c r="I742" s="116"/>
      <c r="N742" s="116"/>
    </row>
    <row r="743" spans="4:14" ht="12.75">
      <c r="D743" s="116"/>
      <c r="I743" s="116"/>
      <c r="N743" s="116"/>
    </row>
    <row r="744" spans="4:14" ht="12.75">
      <c r="D744" s="116"/>
      <c r="I744" s="116"/>
      <c r="N744" s="116"/>
    </row>
    <row r="745" spans="4:14" ht="12.75">
      <c r="D745" s="116"/>
      <c r="I745" s="116"/>
      <c r="N745" s="116"/>
    </row>
    <row r="746" spans="4:14" ht="12.75">
      <c r="D746" s="116"/>
      <c r="I746" s="116"/>
      <c r="N746" s="116"/>
    </row>
    <row r="747" spans="4:14" ht="12.75">
      <c r="D747" s="116"/>
      <c r="I747" s="116"/>
      <c r="N747" s="116"/>
    </row>
    <row r="748" spans="4:14" ht="12.75">
      <c r="D748" s="116"/>
      <c r="I748" s="116"/>
      <c r="N748" s="116"/>
    </row>
    <row r="749" spans="4:14" ht="12.75">
      <c r="D749" s="116"/>
      <c r="I749" s="116"/>
      <c r="N749" s="116"/>
    </row>
    <row r="750" spans="4:14" ht="12.75">
      <c r="D750" s="116"/>
      <c r="I750" s="116"/>
      <c r="N750" s="116"/>
    </row>
    <row r="751" spans="4:14" ht="12.75">
      <c r="D751" s="116"/>
      <c r="I751" s="116"/>
      <c r="N751" s="116"/>
    </row>
    <row r="752" spans="4:14" ht="12.75">
      <c r="D752" s="116"/>
      <c r="I752" s="116"/>
      <c r="N752" s="116"/>
    </row>
    <row r="753" spans="4:14" ht="12.75">
      <c r="D753" s="116"/>
      <c r="I753" s="116"/>
      <c r="N753" s="116"/>
    </row>
    <row r="754" spans="4:14" ht="12.75">
      <c r="D754" s="116"/>
      <c r="I754" s="116"/>
      <c r="N754" s="116"/>
    </row>
    <row r="755" spans="4:14" ht="12.75">
      <c r="D755" s="116"/>
      <c r="I755" s="116"/>
      <c r="N755" s="116"/>
    </row>
    <row r="756" spans="4:14" ht="12.75">
      <c r="D756" s="116"/>
      <c r="I756" s="116"/>
      <c r="N756" s="116"/>
    </row>
    <row r="757" spans="4:14" ht="12.75">
      <c r="D757" s="116"/>
      <c r="I757" s="116"/>
      <c r="N757" s="116"/>
    </row>
    <row r="758" spans="4:14" ht="12.75">
      <c r="D758" s="116"/>
      <c r="I758" s="116"/>
      <c r="N758" s="116"/>
    </row>
    <row r="759" spans="4:14" ht="12.75">
      <c r="D759" s="116"/>
      <c r="I759" s="116"/>
      <c r="N759" s="116"/>
    </row>
    <row r="760" spans="4:14" ht="12.75">
      <c r="D760" s="116"/>
      <c r="I760" s="116"/>
      <c r="N760" s="116"/>
    </row>
    <row r="761" spans="4:14" ht="12.75">
      <c r="D761" s="116"/>
      <c r="I761" s="116"/>
      <c r="N761" s="116"/>
    </row>
    <row r="762" spans="4:14" ht="12.75">
      <c r="D762" s="116"/>
      <c r="I762" s="116"/>
      <c r="N762" s="116"/>
    </row>
    <row r="763" spans="4:14" ht="12.75">
      <c r="D763" s="116"/>
      <c r="I763" s="116"/>
      <c r="N763" s="116"/>
    </row>
    <row r="764" spans="4:14" ht="12.75">
      <c r="D764" s="116"/>
      <c r="I764" s="116"/>
      <c r="N764" s="116"/>
    </row>
    <row r="765" spans="4:14" ht="12.75">
      <c r="D765" s="116"/>
      <c r="I765" s="116"/>
      <c r="N765" s="116"/>
    </row>
    <row r="766" spans="4:14" ht="12.75">
      <c r="D766" s="116"/>
      <c r="I766" s="116"/>
      <c r="N766" s="116"/>
    </row>
    <row r="767" spans="4:14" ht="12.75">
      <c r="D767" s="116"/>
      <c r="I767" s="116"/>
      <c r="N767" s="116"/>
    </row>
    <row r="768" spans="4:14" ht="12.75">
      <c r="D768" s="116"/>
      <c r="I768" s="116"/>
      <c r="N768" s="116"/>
    </row>
    <row r="769" spans="4:14" ht="12.75">
      <c r="D769" s="116"/>
      <c r="I769" s="116"/>
      <c r="N769" s="116"/>
    </row>
    <row r="770" spans="4:14" ht="12.75">
      <c r="D770" s="116"/>
      <c r="I770" s="116"/>
      <c r="N770" s="116"/>
    </row>
    <row r="771" spans="4:14" ht="12.75">
      <c r="D771" s="116"/>
      <c r="I771" s="116"/>
      <c r="N771" s="116"/>
    </row>
    <row r="772" spans="4:14" ht="12.75">
      <c r="D772" s="116"/>
      <c r="I772" s="116"/>
      <c r="N772" s="116"/>
    </row>
    <row r="773" spans="4:14" ht="12.75">
      <c r="D773" s="116"/>
      <c r="I773" s="116"/>
      <c r="N773" s="116"/>
    </row>
    <row r="774" spans="4:14" ht="12.75">
      <c r="D774" s="116"/>
      <c r="I774" s="116"/>
      <c r="N774" s="116"/>
    </row>
    <row r="775" spans="4:14" ht="12.75">
      <c r="D775" s="116"/>
      <c r="I775" s="116"/>
      <c r="N775" s="116"/>
    </row>
    <row r="776" spans="4:14" ht="12.75">
      <c r="D776" s="116"/>
      <c r="I776" s="116"/>
      <c r="N776" s="116"/>
    </row>
    <row r="777" spans="4:14" ht="12.75">
      <c r="D777" s="116"/>
      <c r="I777" s="116"/>
      <c r="N777" s="116"/>
    </row>
    <row r="778" spans="4:14" ht="12.75">
      <c r="D778" s="116"/>
      <c r="I778" s="116"/>
      <c r="N778" s="116"/>
    </row>
    <row r="779" spans="4:14" ht="12.75">
      <c r="D779" s="116"/>
      <c r="I779" s="116"/>
      <c r="N779" s="116"/>
    </row>
    <row r="780" spans="4:14" ht="12.75">
      <c r="D780" s="116"/>
      <c r="I780" s="116"/>
      <c r="N780" s="116"/>
    </row>
    <row r="781" spans="4:14" ht="12.75">
      <c r="D781" s="116"/>
      <c r="I781" s="116"/>
      <c r="N781" s="116"/>
    </row>
    <row r="782" spans="4:14" ht="12.75">
      <c r="D782" s="116"/>
      <c r="I782" s="116"/>
      <c r="N782" s="116"/>
    </row>
    <row r="783" spans="4:14" ht="12.75">
      <c r="D783" s="116"/>
      <c r="I783" s="116"/>
      <c r="N783" s="116"/>
    </row>
    <row r="784" spans="4:14" ht="12.75">
      <c r="D784" s="116"/>
      <c r="I784" s="116"/>
      <c r="N784" s="116"/>
    </row>
    <row r="785" spans="4:14" ht="12.75">
      <c r="D785" s="116"/>
      <c r="I785" s="116"/>
      <c r="N785" s="116"/>
    </row>
    <row r="786" spans="4:14" ht="12.75">
      <c r="D786" s="116"/>
      <c r="I786" s="116"/>
      <c r="N786" s="116"/>
    </row>
    <row r="787" spans="4:14" ht="12.75">
      <c r="D787" s="116"/>
      <c r="I787" s="116"/>
      <c r="N787" s="116"/>
    </row>
    <row r="788" spans="4:14" ht="12.75">
      <c r="D788" s="116"/>
      <c r="I788" s="116"/>
      <c r="N788" s="116"/>
    </row>
    <row r="789" spans="4:14" ht="12.75">
      <c r="D789" s="116"/>
      <c r="I789" s="116"/>
      <c r="N789" s="116"/>
    </row>
    <row r="790" spans="4:14" ht="12.75">
      <c r="D790" s="116"/>
      <c r="I790" s="116"/>
      <c r="N790" s="116"/>
    </row>
    <row r="791" spans="4:14" ht="12.75">
      <c r="D791" s="116"/>
      <c r="I791" s="116"/>
      <c r="N791" s="116"/>
    </row>
    <row r="792" spans="4:14" ht="12.75">
      <c r="D792" s="116"/>
      <c r="I792" s="116"/>
      <c r="N792" s="116"/>
    </row>
    <row r="793" spans="4:14" ht="12.75">
      <c r="D793" s="116"/>
      <c r="I793" s="116"/>
      <c r="N793" s="116"/>
    </row>
    <row r="794" spans="4:14" ht="12.75">
      <c r="D794" s="116"/>
      <c r="I794" s="116"/>
      <c r="N794" s="116"/>
    </row>
    <row r="795" spans="4:14" ht="12.75">
      <c r="D795" s="116"/>
      <c r="I795" s="116"/>
      <c r="N795" s="116"/>
    </row>
    <row r="796" spans="4:14" ht="12.75">
      <c r="D796" s="116"/>
      <c r="I796" s="116"/>
      <c r="N796" s="116"/>
    </row>
    <row r="797" spans="4:14" ht="12.75">
      <c r="D797" s="116"/>
      <c r="I797" s="116"/>
      <c r="N797" s="116"/>
    </row>
    <row r="798" spans="4:14" ht="12.75">
      <c r="D798" s="116"/>
      <c r="I798" s="116"/>
      <c r="N798" s="116"/>
    </row>
    <row r="799" spans="4:14" ht="12.75">
      <c r="D799" s="116"/>
      <c r="I799" s="116"/>
      <c r="N799" s="116"/>
    </row>
    <row r="800" spans="4:14" ht="12.75">
      <c r="D800" s="116"/>
      <c r="I800" s="116"/>
      <c r="N800" s="116"/>
    </row>
    <row r="801" spans="4:14" ht="12.75">
      <c r="D801" s="116"/>
      <c r="I801" s="116"/>
      <c r="N801" s="116"/>
    </row>
    <row r="802" spans="4:14" ht="12.75">
      <c r="D802" s="116"/>
      <c r="I802" s="116"/>
      <c r="N802" s="116"/>
    </row>
    <row r="803" spans="4:14" ht="12.75">
      <c r="D803" s="116"/>
      <c r="I803" s="116"/>
      <c r="N803" s="116"/>
    </row>
    <row r="804" spans="4:14" ht="12.75">
      <c r="D804" s="116"/>
      <c r="I804" s="116"/>
      <c r="N804" s="116"/>
    </row>
    <row r="805" spans="4:14" ht="12.75">
      <c r="D805" s="116"/>
      <c r="I805" s="116"/>
      <c r="N805" s="116"/>
    </row>
    <row r="806" spans="4:14" ht="12.75">
      <c r="D806" s="116"/>
      <c r="I806" s="116"/>
      <c r="N806" s="116"/>
    </row>
    <row r="807" spans="4:14" ht="12.75">
      <c r="D807" s="116"/>
      <c r="I807" s="116"/>
      <c r="N807" s="116"/>
    </row>
    <row r="808" spans="4:14" ht="12.75">
      <c r="D808" s="116"/>
      <c r="I808" s="116"/>
      <c r="N808" s="116"/>
    </row>
    <row r="809" spans="4:14" ht="12.75">
      <c r="D809" s="116"/>
      <c r="I809" s="116"/>
      <c r="N809" s="116"/>
    </row>
    <row r="810" spans="4:14" ht="12.75">
      <c r="D810" s="116"/>
      <c r="I810" s="116"/>
      <c r="N810" s="116"/>
    </row>
    <row r="811" spans="4:14" ht="12.75">
      <c r="D811" s="116"/>
      <c r="I811" s="116"/>
      <c r="N811" s="116"/>
    </row>
    <row r="812" spans="4:14" ht="12.75">
      <c r="D812" s="116"/>
      <c r="I812" s="116"/>
      <c r="N812" s="116"/>
    </row>
    <row r="813" spans="4:14" ht="12.75">
      <c r="D813" s="116"/>
      <c r="I813" s="116"/>
      <c r="N813" s="116"/>
    </row>
    <row r="814" spans="4:14" ht="12.75">
      <c r="D814" s="116"/>
      <c r="I814" s="116"/>
      <c r="N814" s="116"/>
    </row>
    <row r="815" spans="4:14" ht="12.75">
      <c r="D815" s="116"/>
      <c r="I815" s="116"/>
      <c r="N815" s="116"/>
    </row>
    <row r="816" spans="4:14" ht="12.75">
      <c r="D816" s="116"/>
      <c r="I816" s="116"/>
      <c r="N816" s="116"/>
    </row>
    <row r="817" spans="4:14" ht="12.75">
      <c r="D817" s="116"/>
      <c r="I817" s="116"/>
      <c r="N817" s="116"/>
    </row>
    <row r="818" spans="4:14" ht="12.75">
      <c r="D818" s="116"/>
      <c r="I818" s="116"/>
      <c r="N818" s="116"/>
    </row>
    <row r="819" spans="4:14" ht="12.75">
      <c r="D819" s="116"/>
      <c r="I819" s="116"/>
      <c r="N819" s="116"/>
    </row>
    <row r="820" spans="4:14" ht="12.75">
      <c r="D820" s="116"/>
      <c r="I820" s="116"/>
      <c r="N820" s="116"/>
    </row>
    <row r="821" spans="4:14" ht="12.75">
      <c r="D821" s="116"/>
      <c r="I821" s="116"/>
      <c r="N821" s="116"/>
    </row>
    <row r="822" spans="4:14" ht="12.75">
      <c r="D822" s="116"/>
      <c r="I822" s="116"/>
      <c r="N822" s="116"/>
    </row>
    <row r="823" spans="4:14" ht="12.75">
      <c r="D823" s="116"/>
      <c r="I823" s="116"/>
      <c r="N823" s="116"/>
    </row>
    <row r="824" spans="4:14" ht="12.75">
      <c r="D824" s="116"/>
      <c r="I824" s="116"/>
      <c r="N824" s="116"/>
    </row>
    <row r="825" spans="4:14" ht="12.75">
      <c r="D825" s="116"/>
      <c r="I825" s="116"/>
      <c r="N825" s="116"/>
    </row>
    <row r="826" spans="4:14" ht="12.75">
      <c r="D826" s="116"/>
      <c r="I826" s="116"/>
      <c r="N826" s="116"/>
    </row>
    <row r="827" spans="4:14" ht="12.75">
      <c r="D827" s="116"/>
      <c r="I827" s="116"/>
      <c r="N827" s="116"/>
    </row>
    <row r="828" spans="4:14" ht="12.75">
      <c r="D828" s="116"/>
      <c r="I828" s="116"/>
      <c r="N828" s="116"/>
    </row>
    <row r="829" spans="4:14" ht="12.75">
      <c r="D829" s="116"/>
      <c r="I829" s="116"/>
      <c r="N829" s="116"/>
    </row>
    <row r="830" spans="4:14" ht="12.75">
      <c r="D830" s="116"/>
      <c r="I830" s="116"/>
      <c r="N830" s="116"/>
    </row>
    <row r="831" spans="4:14" ht="12.75">
      <c r="D831" s="116"/>
      <c r="I831" s="116"/>
      <c r="N831" s="116"/>
    </row>
    <row r="832" spans="4:14" ht="12.75">
      <c r="D832" s="116"/>
      <c r="I832" s="116"/>
      <c r="N832" s="116"/>
    </row>
    <row r="833" spans="4:14" ht="12.75">
      <c r="D833" s="116"/>
      <c r="I833" s="116"/>
      <c r="N833" s="116"/>
    </row>
    <row r="834" spans="4:14" ht="12.75">
      <c r="D834" s="116"/>
      <c r="I834" s="116"/>
      <c r="N834" s="116"/>
    </row>
    <row r="835" spans="4:14" ht="12.75">
      <c r="D835" s="116"/>
      <c r="I835" s="116"/>
      <c r="N835" s="116"/>
    </row>
    <row r="836" spans="4:14" ht="12.75">
      <c r="D836" s="116"/>
      <c r="I836" s="116"/>
      <c r="N836" s="116"/>
    </row>
    <row r="837" spans="4:14" ht="12.75">
      <c r="D837" s="116"/>
      <c r="I837" s="116"/>
      <c r="N837" s="116"/>
    </row>
    <row r="838" spans="4:14" ht="12.75">
      <c r="D838" s="116"/>
      <c r="I838" s="116"/>
      <c r="N838" s="116"/>
    </row>
    <row r="839" spans="4:14" ht="12.75">
      <c r="D839" s="116"/>
      <c r="I839" s="116"/>
      <c r="N839" s="116"/>
    </row>
    <row r="840" spans="4:14" ht="12.75">
      <c r="D840" s="116"/>
      <c r="I840" s="116"/>
      <c r="N840" s="116"/>
    </row>
    <row r="841" spans="4:14" ht="12.75">
      <c r="D841" s="116"/>
      <c r="I841" s="116"/>
      <c r="N841" s="116"/>
    </row>
    <row r="842" spans="4:14" ht="12.75">
      <c r="D842" s="116"/>
      <c r="I842" s="116"/>
      <c r="N842" s="116"/>
    </row>
    <row r="843" spans="4:14" ht="12.75">
      <c r="D843" s="116"/>
      <c r="I843" s="116"/>
      <c r="N843" s="116"/>
    </row>
    <row r="844" spans="4:14" ht="12.75">
      <c r="D844" s="116"/>
      <c r="I844" s="116"/>
      <c r="N844" s="116"/>
    </row>
    <row r="845" spans="4:14" ht="12.75">
      <c r="D845" s="116"/>
      <c r="I845" s="116"/>
      <c r="N845" s="116"/>
    </row>
    <row r="846" spans="4:14" ht="12.75">
      <c r="D846" s="116"/>
      <c r="I846" s="116"/>
      <c r="N846" s="116"/>
    </row>
    <row r="847" spans="4:14" ht="12.75">
      <c r="D847" s="116"/>
      <c r="I847" s="116"/>
      <c r="N847" s="116"/>
    </row>
    <row r="848" spans="4:14" ht="12.75">
      <c r="D848" s="116"/>
      <c r="I848" s="116"/>
      <c r="N848" s="116"/>
    </row>
    <row r="849" spans="4:14" ht="12.75">
      <c r="D849" s="116"/>
      <c r="I849" s="116"/>
      <c r="N849" s="116"/>
    </row>
    <row r="850" spans="4:14" ht="12.75">
      <c r="D850" s="116"/>
      <c r="I850" s="116"/>
      <c r="N850" s="116"/>
    </row>
    <row r="851" spans="4:14" ht="12.75">
      <c r="D851" s="116"/>
      <c r="I851" s="116"/>
      <c r="N851" s="116"/>
    </row>
    <row r="852" spans="4:14" ht="12.75">
      <c r="D852" s="116"/>
      <c r="I852" s="116"/>
      <c r="N852" s="116"/>
    </row>
    <row r="853" spans="4:14" ht="12.75">
      <c r="D853" s="116"/>
      <c r="I853" s="116"/>
      <c r="N853" s="116"/>
    </row>
    <row r="854" spans="4:14" ht="12.75">
      <c r="D854" s="116"/>
      <c r="I854" s="116"/>
      <c r="N854" s="116"/>
    </row>
    <row r="855" spans="4:14" ht="12.75">
      <c r="D855" s="116"/>
      <c r="I855" s="116"/>
      <c r="N855" s="116"/>
    </row>
    <row r="856" spans="4:14" ht="12.75">
      <c r="D856" s="116"/>
      <c r="I856" s="116"/>
      <c r="N856" s="116"/>
    </row>
    <row r="857" spans="4:14" ht="12.75">
      <c r="D857" s="116"/>
      <c r="I857" s="116"/>
      <c r="N857" s="116"/>
    </row>
    <row r="858" spans="4:14" ht="12.75">
      <c r="D858" s="116"/>
      <c r="I858" s="116"/>
      <c r="N858" s="116"/>
    </row>
    <row r="859" spans="4:14" ht="12.75">
      <c r="D859" s="116"/>
      <c r="I859" s="116"/>
      <c r="N859" s="116"/>
    </row>
    <row r="860" spans="4:14" ht="12.75">
      <c r="D860" s="116"/>
      <c r="I860" s="116"/>
      <c r="N860" s="116"/>
    </row>
    <row r="861" spans="4:14" ht="12.75">
      <c r="D861" s="116"/>
      <c r="I861" s="116"/>
      <c r="N861" s="116"/>
    </row>
    <row r="862" spans="4:14" ht="12.75">
      <c r="D862" s="116"/>
      <c r="I862" s="116"/>
      <c r="N862" s="116"/>
    </row>
    <row r="863" spans="4:14" ht="12.75">
      <c r="D863" s="116"/>
      <c r="I863" s="116"/>
      <c r="N863" s="116"/>
    </row>
    <row r="864" spans="4:14" ht="12.75">
      <c r="D864" s="116"/>
      <c r="I864" s="116"/>
      <c r="N864" s="116"/>
    </row>
    <row r="865" spans="4:14" ht="12.75">
      <c r="D865" s="116"/>
      <c r="I865" s="116"/>
      <c r="N865" s="116"/>
    </row>
    <row r="866" spans="4:14" ht="12.75">
      <c r="D866" s="116"/>
      <c r="I866" s="116"/>
      <c r="N866" s="116"/>
    </row>
    <row r="867" spans="4:14" ht="12.75">
      <c r="D867" s="116"/>
      <c r="I867" s="116"/>
      <c r="N867" s="116"/>
    </row>
    <row r="868" spans="4:14" ht="12.75">
      <c r="D868" s="116"/>
      <c r="I868" s="116"/>
      <c r="N868" s="116"/>
    </row>
    <row r="869" spans="4:14" ht="12.75">
      <c r="D869" s="116"/>
      <c r="I869" s="116"/>
      <c r="N869" s="116"/>
    </row>
    <row r="870" spans="4:14" ht="12.75">
      <c r="D870" s="116"/>
      <c r="I870" s="116"/>
      <c r="N870" s="116"/>
    </row>
    <row r="871" spans="4:14" ht="12.75">
      <c r="D871" s="116"/>
      <c r="I871" s="116"/>
      <c r="N871" s="116"/>
    </row>
    <row r="872" spans="4:14" ht="12.75">
      <c r="D872" s="116"/>
      <c r="I872" s="116"/>
      <c r="N872" s="116"/>
    </row>
    <row r="873" spans="4:14" ht="12.75">
      <c r="D873" s="116"/>
      <c r="I873" s="116"/>
      <c r="N873" s="116"/>
    </row>
    <row r="874" spans="4:14" ht="12.75">
      <c r="D874" s="116"/>
      <c r="I874" s="116"/>
      <c r="N874" s="116"/>
    </row>
    <row r="875" spans="4:14" ht="12.75">
      <c r="D875" s="116"/>
      <c r="I875" s="116"/>
      <c r="N875" s="116"/>
    </row>
    <row r="876" spans="4:14" ht="12.75">
      <c r="D876" s="116"/>
      <c r="I876" s="116"/>
      <c r="N876" s="116"/>
    </row>
    <row r="877" spans="4:14" ht="12.75">
      <c r="D877" s="116"/>
      <c r="I877" s="116"/>
      <c r="N877" s="116"/>
    </row>
    <row r="878" spans="4:14" ht="12.75">
      <c r="D878" s="116"/>
      <c r="I878" s="116"/>
      <c r="N878" s="116"/>
    </row>
    <row r="879" spans="4:14" ht="12.75">
      <c r="D879" s="116"/>
      <c r="I879" s="116"/>
      <c r="N879" s="116"/>
    </row>
    <row r="880" spans="4:14" ht="12.75">
      <c r="D880" s="116"/>
      <c r="I880" s="116"/>
      <c r="N880" s="116"/>
    </row>
    <row r="881" spans="4:14" ht="12.75">
      <c r="D881" s="116"/>
      <c r="I881" s="116"/>
      <c r="N881" s="116"/>
    </row>
    <row r="882" spans="4:14" ht="12.75">
      <c r="D882" s="116"/>
      <c r="I882" s="116"/>
      <c r="N882" s="116"/>
    </row>
    <row r="883" spans="4:14" ht="12.75">
      <c r="D883" s="116"/>
      <c r="I883" s="116"/>
      <c r="N883" s="116"/>
    </row>
    <row r="884" spans="4:14" ht="12.75">
      <c r="D884" s="116"/>
      <c r="I884" s="116"/>
      <c r="N884" s="116"/>
    </row>
    <row r="885" spans="4:14" ht="12.75">
      <c r="D885" s="116"/>
      <c r="I885" s="116"/>
      <c r="N885" s="116"/>
    </row>
    <row r="886" spans="4:14" ht="12.75">
      <c r="D886" s="116"/>
      <c r="I886" s="116"/>
      <c r="N886" s="116"/>
    </row>
    <row r="887" spans="4:14" ht="12.75">
      <c r="D887" s="116"/>
      <c r="I887" s="116"/>
      <c r="N887" s="116"/>
    </row>
    <row r="888" spans="4:14" ht="12.75">
      <c r="D888" s="116"/>
      <c r="I888" s="116"/>
      <c r="N888" s="116"/>
    </row>
    <row r="889" spans="4:14" ht="12.75">
      <c r="D889" s="116"/>
      <c r="I889" s="116"/>
      <c r="N889" s="116"/>
    </row>
    <row r="890" spans="4:14" ht="12.75">
      <c r="D890" s="116"/>
      <c r="I890" s="116"/>
      <c r="N890" s="116"/>
    </row>
    <row r="891" spans="4:14" ht="12.75">
      <c r="D891" s="116"/>
      <c r="I891" s="116"/>
      <c r="N891" s="116"/>
    </row>
    <row r="892" spans="4:14" ht="12.75">
      <c r="D892" s="116"/>
      <c r="I892" s="116"/>
      <c r="N892" s="116"/>
    </row>
    <row r="893" spans="4:14" ht="12.75">
      <c r="D893" s="116"/>
      <c r="I893" s="116"/>
      <c r="N893" s="116"/>
    </row>
    <row r="894" spans="4:14" ht="12.75">
      <c r="D894" s="116"/>
      <c r="I894" s="116"/>
      <c r="N894" s="116"/>
    </row>
    <row r="895" spans="4:14" ht="12.75">
      <c r="D895" s="116"/>
      <c r="I895" s="116"/>
      <c r="N895" s="116"/>
    </row>
    <row r="896" spans="4:14" ht="12.75">
      <c r="D896" s="116"/>
      <c r="I896" s="116"/>
      <c r="N896" s="116"/>
    </row>
    <row r="897" spans="4:14" ht="12.75">
      <c r="D897" s="116"/>
      <c r="I897" s="116"/>
      <c r="N897" s="116"/>
    </row>
    <row r="898" spans="4:14" ht="12.75">
      <c r="D898" s="116"/>
      <c r="I898" s="116"/>
      <c r="N898" s="116"/>
    </row>
    <row r="899" spans="4:14" ht="12.75">
      <c r="D899" s="116"/>
      <c r="I899" s="116"/>
      <c r="N899" s="116"/>
    </row>
    <row r="900" spans="4:14" ht="12.75">
      <c r="D900" s="116"/>
      <c r="I900" s="116"/>
      <c r="N900" s="116"/>
    </row>
    <row r="901" spans="4:14" ht="12.75">
      <c r="D901" s="116"/>
      <c r="I901" s="116"/>
      <c r="N901" s="116"/>
    </row>
    <row r="902" spans="4:14" ht="12.75">
      <c r="D902" s="116"/>
      <c r="I902" s="116"/>
      <c r="N902" s="116"/>
    </row>
    <row r="903" spans="4:14" ht="12.75">
      <c r="D903" s="116"/>
      <c r="I903" s="116"/>
      <c r="N903" s="116"/>
    </row>
    <row r="904" spans="4:14" ht="12.75">
      <c r="D904" s="116"/>
      <c r="I904" s="116"/>
      <c r="N904" s="116"/>
    </row>
    <row r="905" spans="4:14" ht="12.75">
      <c r="D905" s="116"/>
      <c r="I905" s="116"/>
      <c r="N905" s="116"/>
    </row>
    <row r="906" spans="4:14" ht="12.75">
      <c r="D906" s="116"/>
      <c r="I906" s="116"/>
      <c r="N906" s="116"/>
    </row>
    <row r="907" spans="4:14" ht="12.75">
      <c r="D907" s="116"/>
      <c r="I907" s="116"/>
      <c r="N907" s="116"/>
    </row>
    <row r="908" spans="4:14" ht="12.75">
      <c r="D908" s="116"/>
      <c r="I908" s="116"/>
      <c r="N908" s="116"/>
    </row>
    <row r="909" spans="4:14" ht="12.75">
      <c r="D909" s="116"/>
      <c r="I909" s="116"/>
      <c r="N909" s="116"/>
    </row>
    <row r="910" spans="4:14" ht="12.75">
      <c r="D910" s="116"/>
      <c r="I910" s="116"/>
      <c r="N910" s="116"/>
    </row>
    <row r="911" spans="4:14" ht="12.75">
      <c r="D911" s="116"/>
      <c r="I911" s="116"/>
      <c r="N911" s="116"/>
    </row>
    <row r="912" spans="4:14" ht="12.75">
      <c r="D912" s="116"/>
      <c r="I912" s="116"/>
      <c r="N912" s="116"/>
    </row>
    <row r="913" spans="4:14" ht="12.75">
      <c r="D913" s="116"/>
      <c r="I913" s="116"/>
      <c r="N913" s="116"/>
    </row>
    <row r="914" spans="4:14" ht="12.75">
      <c r="D914" s="116"/>
      <c r="I914" s="116"/>
      <c r="N914" s="116"/>
    </row>
    <row r="915" spans="4:14" ht="12.75">
      <c r="D915" s="116"/>
      <c r="I915" s="116"/>
      <c r="N915" s="116"/>
    </row>
    <row r="916" spans="4:14" ht="12.75">
      <c r="D916" s="116"/>
      <c r="I916" s="116"/>
      <c r="N916" s="116"/>
    </row>
    <row r="917" spans="4:14" ht="12.75">
      <c r="D917" s="116"/>
      <c r="I917" s="116"/>
      <c r="N917" s="116"/>
    </row>
    <row r="918" spans="4:14" ht="12.75">
      <c r="D918" s="116"/>
      <c r="I918" s="116"/>
      <c r="N918" s="116"/>
    </row>
    <row r="919" spans="4:14" ht="12.75">
      <c r="D919" s="116"/>
      <c r="I919" s="116"/>
      <c r="N919" s="116"/>
    </row>
    <row r="920" spans="4:14" ht="12.75">
      <c r="D920" s="116"/>
      <c r="I920" s="116"/>
      <c r="N920" s="116"/>
    </row>
    <row r="921" spans="4:14" ht="12.75">
      <c r="D921" s="116"/>
      <c r="I921" s="116"/>
      <c r="N921" s="116"/>
    </row>
    <row r="922" spans="4:14" ht="12.75">
      <c r="D922" s="116"/>
      <c r="I922" s="116"/>
      <c r="N922" s="116"/>
    </row>
    <row r="923" spans="4:14" ht="12.75">
      <c r="D923" s="116"/>
      <c r="I923" s="116"/>
      <c r="N923" s="116"/>
    </row>
    <row r="924" spans="4:14" ht="12.75">
      <c r="D924" s="116"/>
      <c r="I924" s="116"/>
      <c r="N924" s="116"/>
    </row>
    <row r="925" spans="4:14" ht="12.75">
      <c r="D925" s="116"/>
      <c r="I925" s="116"/>
      <c r="N925" s="116"/>
    </row>
    <row r="926" spans="4:14" ht="12.75">
      <c r="D926" s="116"/>
      <c r="I926" s="116"/>
      <c r="N926" s="116"/>
    </row>
    <row r="927" spans="4:14" ht="12.75">
      <c r="D927" s="116"/>
      <c r="I927" s="116"/>
      <c r="N927" s="116"/>
    </row>
    <row r="928" spans="4:14" ht="12.75">
      <c r="D928" s="116"/>
      <c r="I928" s="116"/>
      <c r="N928" s="116"/>
    </row>
    <row r="929" spans="4:14" ht="12.75">
      <c r="D929" s="116"/>
      <c r="I929" s="116"/>
      <c r="N929" s="116"/>
    </row>
    <row r="930" spans="4:14" ht="12.75">
      <c r="D930" s="116"/>
      <c r="I930" s="116"/>
      <c r="N930" s="116"/>
    </row>
    <row r="931" spans="4:14" ht="12.75">
      <c r="D931" s="116"/>
      <c r="I931" s="116"/>
      <c r="N931" s="116"/>
    </row>
    <row r="932" spans="4:14" ht="12.75">
      <c r="D932" s="116"/>
      <c r="I932" s="116"/>
      <c r="N932" s="116"/>
    </row>
    <row r="933" spans="4:14" ht="12.75">
      <c r="D933" s="116"/>
      <c r="I933" s="116"/>
      <c r="N933" s="116"/>
    </row>
    <row r="934" spans="4:14" ht="12.75">
      <c r="D934" s="116"/>
      <c r="I934" s="116"/>
      <c r="N934" s="116"/>
    </row>
    <row r="935" spans="4:14" ht="12.75">
      <c r="D935" s="116"/>
      <c r="I935" s="116"/>
      <c r="N935" s="116"/>
    </row>
    <row r="936" spans="4:14" ht="12.75">
      <c r="D936" s="116"/>
      <c r="I936" s="116"/>
      <c r="N936" s="116"/>
    </row>
    <row r="937" spans="4:14" ht="12.75">
      <c r="D937" s="116"/>
      <c r="I937" s="116"/>
      <c r="N937" s="116"/>
    </row>
    <row r="938" spans="4:14" ht="12.75">
      <c r="D938" s="116"/>
      <c r="I938" s="116"/>
      <c r="N938" s="116"/>
    </row>
    <row r="939" spans="4:14" ht="12.75">
      <c r="D939" s="116"/>
      <c r="I939" s="116"/>
      <c r="N939" s="116"/>
    </row>
    <row r="940" spans="4:14" ht="12.75">
      <c r="D940" s="116"/>
      <c r="I940" s="116"/>
      <c r="N940" s="116"/>
    </row>
    <row r="941" spans="4:14" ht="12.75">
      <c r="D941" s="116"/>
      <c r="I941" s="116"/>
      <c r="N941" s="116"/>
    </row>
    <row r="942" spans="4:14" ht="12.75">
      <c r="D942" s="116"/>
      <c r="I942" s="116"/>
      <c r="N942" s="116"/>
    </row>
    <row r="943" spans="4:14" ht="12.75">
      <c r="D943" s="116"/>
      <c r="I943" s="116"/>
      <c r="N943" s="116"/>
    </row>
    <row r="944" spans="4:14" ht="12.75">
      <c r="D944" s="116"/>
      <c r="I944" s="116"/>
      <c r="N944" s="116"/>
    </row>
    <row r="945" spans="4:14" ht="12.75">
      <c r="D945" s="116"/>
      <c r="I945" s="116"/>
      <c r="N945" s="116"/>
    </row>
    <row r="946" spans="4:14" ht="12.75">
      <c r="D946" s="116"/>
      <c r="I946" s="116"/>
      <c r="N946" s="116"/>
    </row>
    <row r="947" spans="4:14" ht="12.75">
      <c r="D947" s="116"/>
      <c r="I947" s="116"/>
      <c r="N947" s="116"/>
    </row>
    <row r="948" spans="4:14" ht="12.75">
      <c r="D948" s="116"/>
      <c r="I948" s="116"/>
      <c r="N948" s="116"/>
    </row>
    <row r="949" spans="4:14" ht="12.75">
      <c r="D949" s="116"/>
      <c r="I949" s="116"/>
      <c r="N949" s="116"/>
    </row>
    <row r="950" spans="4:14" ht="12.75">
      <c r="D950" s="116"/>
      <c r="I950" s="116"/>
      <c r="N950" s="116"/>
    </row>
    <row r="951" spans="4:14" ht="12.75">
      <c r="D951" s="116"/>
      <c r="I951" s="116"/>
      <c r="N951" s="116"/>
    </row>
    <row r="952" spans="4:14" ht="12.75">
      <c r="D952" s="116"/>
      <c r="I952" s="116"/>
      <c r="N952" s="116"/>
    </row>
    <row r="953" spans="4:14" ht="12.75">
      <c r="D953" s="116"/>
      <c r="I953" s="116"/>
      <c r="N953" s="116"/>
    </row>
    <row r="954" spans="4:14" ht="12.75">
      <c r="D954" s="116"/>
      <c r="I954" s="116"/>
      <c r="N954" s="116"/>
    </row>
    <row r="955" spans="4:14" ht="12.75">
      <c r="D955" s="116"/>
      <c r="I955" s="116"/>
      <c r="N955" s="116"/>
    </row>
    <row r="956" spans="4:14" ht="12.75">
      <c r="D956" s="116"/>
      <c r="I956" s="116"/>
      <c r="N956" s="116"/>
    </row>
    <row r="957" spans="4:14" ht="12.75">
      <c r="D957" s="116"/>
      <c r="I957" s="116"/>
      <c r="N957" s="116"/>
    </row>
    <row r="958" spans="4:14" ht="12.75">
      <c r="D958" s="116"/>
      <c r="I958" s="116"/>
      <c r="N958" s="116"/>
    </row>
    <row r="959" spans="4:14" ht="12.75">
      <c r="D959" s="116"/>
      <c r="I959" s="116"/>
      <c r="N959" s="116"/>
    </row>
    <row r="960" spans="4:14" ht="12.75">
      <c r="D960" s="116"/>
      <c r="I960" s="116"/>
      <c r="N960" s="116"/>
    </row>
    <row r="961" spans="4:14" ht="12.75">
      <c r="D961" s="116"/>
      <c r="I961" s="116"/>
      <c r="N961" s="116"/>
    </row>
    <row r="962" spans="4:14" ht="12.75">
      <c r="D962" s="116"/>
      <c r="I962" s="116"/>
      <c r="N962" s="116"/>
    </row>
    <row r="963" spans="4:14" ht="12.75">
      <c r="D963" s="116"/>
      <c r="I963" s="116"/>
      <c r="N963" s="116"/>
    </row>
    <row r="964" spans="4:14" ht="12.75">
      <c r="D964" s="116"/>
      <c r="I964" s="116"/>
      <c r="N964" s="116"/>
    </row>
    <row r="965" spans="4:14" ht="12.75">
      <c r="D965" s="116"/>
      <c r="I965" s="116"/>
      <c r="N965" s="116"/>
    </row>
    <row r="966" spans="4:14" ht="12.75">
      <c r="D966" s="116"/>
      <c r="I966" s="116"/>
      <c r="N966" s="116"/>
    </row>
    <row r="967" spans="4:14" ht="12.75">
      <c r="D967" s="116"/>
      <c r="I967" s="116"/>
      <c r="N967" s="116"/>
    </row>
    <row r="968" spans="4:14" ht="12.75">
      <c r="D968" s="116"/>
      <c r="I968" s="116"/>
      <c r="N968" s="116"/>
    </row>
    <row r="969" spans="4:14" ht="12.75">
      <c r="D969" s="116"/>
      <c r="I969" s="116"/>
      <c r="N969" s="116"/>
    </row>
    <row r="970" spans="4:14" ht="12.75">
      <c r="D970" s="116"/>
      <c r="I970" s="116"/>
      <c r="N970" s="116"/>
    </row>
    <row r="971" spans="4:14" ht="12.75">
      <c r="D971" s="116"/>
      <c r="I971" s="116"/>
      <c r="N971" s="116"/>
    </row>
    <row r="972" spans="4:14" ht="12.75">
      <c r="D972" s="116"/>
      <c r="I972" s="116"/>
      <c r="N972" s="116"/>
    </row>
    <row r="973" spans="4:14" ht="12.75">
      <c r="D973" s="116"/>
      <c r="I973" s="116"/>
      <c r="N973" s="116"/>
    </row>
    <row r="974" spans="4:14" ht="12.75">
      <c r="D974" s="116"/>
      <c r="I974" s="116"/>
      <c r="N974" s="116"/>
    </row>
    <row r="975" spans="4:14" ht="12.75">
      <c r="D975" s="116"/>
      <c r="I975" s="116"/>
      <c r="N975" s="116"/>
    </row>
    <row r="976" spans="4:14" ht="12.75">
      <c r="D976" s="116"/>
      <c r="I976" s="116"/>
      <c r="N976" s="116"/>
    </row>
    <row r="977" spans="4:14" ht="12.75">
      <c r="D977" s="116"/>
      <c r="I977" s="116"/>
      <c r="N977" s="116"/>
    </row>
    <row r="978" spans="4:14" ht="12.75">
      <c r="D978" s="116"/>
      <c r="I978" s="116"/>
      <c r="N978" s="116"/>
    </row>
    <row r="979" spans="4:14" ht="12.75">
      <c r="D979" s="116"/>
      <c r="I979" s="116"/>
      <c r="N979" s="116"/>
    </row>
    <row r="980" spans="4:14" ht="12.75">
      <c r="D980" s="116"/>
      <c r="I980" s="116"/>
      <c r="N980" s="116"/>
    </row>
    <row r="981" spans="4:14" ht="12.75">
      <c r="D981" s="116"/>
      <c r="I981" s="116"/>
      <c r="N981" s="116"/>
    </row>
    <row r="982" spans="4:14" ht="12.75">
      <c r="D982" s="116"/>
      <c r="I982" s="116"/>
      <c r="N982" s="116"/>
    </row>
    <row r="983" spans="4:14" ht="12.75">
      <c r="D983" s="116"/>
      <c r="I983" s="116"/>
      <c r="N983" s="116"/>
    </row>
    <row r="984" spans="4:14" ht="12.75">
      <c r="D984" s="116"/>
      <c r="I984" s="116"/>
      <c r="N984" s="116"/>
    </row>
    <row r="985" spans="4:14" ht="12.75">
      <c r="D985" s="116"/>
      <c r="I985" s="116"/>
      <c r="N985" s="116"/>
    </row>
    <row r="986" spans="4:14" ht="12.75">
      <c r="D986" s="116"/>
      <c r="I986" s="116"/>
      <c r="N986" s="116"/>
    </row>
    <row r="987" spans="4:14" ht="12.75">
      <c r="D987" s="116"/>
      <c r="I987" s="116"/>
      <c r="N987" s="116"/>
    </row>
    <row r="988" spans="4:14" ht="12.75">
      <c r="D988" s="116"/>
      <c r="I988" s="116"/>
      <c r="N988" s="116"/>
    </row>
    <row r="989" spans="4:14" ht="12.75">
      <c r="D989" s="116"/>
      <c r="I989" s="116"/>
      <c r="N989" s="116"/>
    </row>
    <row r="990" spans="4:14" ht="12.75">
      <c r="D990" s="116"/>
      <c r="I990" s="116"/>
      <c r="N990" s="116"/>
    </row>
    <row r="991" spans="4:14" ht="12.75">
      <c r="D991" s="116"/>
      <c r="I991" s="116"/>
      <c r="N991" s="116"/>
    </row>
    <row r="992" spans="4:14" ht="12.75">
      <c r="D992" s="116"/>
      <c r="I992" s="116"/>
      <c r="N992" s="116"/>
    </row>
    <row r="993" spans="4:14" ht="12.75">
      <c r="D993" s="116"/>
      <c r="I993" s="116"/>
      <c r="N993" s="116"/>
    </row>
    <row r="994" spans="4:14" ht="12.75">
      <c r="D994" s="116"/>
      <c r="I994" s="116"/>
      <c r="N994" s="116"/>
    </row>
    <row r="995" spans="4:14" ht="12.75">
      <c r="D995" s="116"/>
      <c r="I995" s="116"/>
      <c r="N995" s="116"/>
    </row>
    <row r="996" spans="4:14" ht="12.75">
      <c r="D996" s="116"/>
      <c r="I996" s="116"/>
      <c r="N996" s="116"/>
    </row>
    <row r="997" spans="4:14" ht="12.75">
      <c r="D997" s="116"/>
      <c r="I997" s="116"/>
      <c r="N997" s="116"/>
    </row>
    <row r="998" spans="4:14" ht="12.75">
      <c r="D998" s="116"/>
      <c r="I998" s="116"/>
      <c r="N998" s="116"/>
    </row>
    <row r="999" spans="4:14" ht="12.75">
      <c r="D999" s="116"/>
      <c r="I999" s="116"/>
      <c r="N999" s="116"/>
    </row>
    <row r="1000" spans="4:14" ht="12.75">
      <c r="D1000" s="116"/>
      <c r="I1000" s="116"/>
      <c r="N1000" s="116"/>
    </row>
    <row r="1001" spans="4:14" ht="12.75">
      <c r="D1001" s="116"/>
      <c r="I1001" s="116"/>
      <c r="N1001" s="116"/>
    </row>
    <row r="1002" spans="4:14" ht="12.75">
      <c r="D1002" s="116"/>
      <c r="I1002" s="116"/>
      <c r="N1002" s="116"/>
    </row>
    <row r="1003" spans="4:14" ht="12.75">
      <c r="D1003" s="116"/>
      <c r="I1003" s="116"/>
      <c r="N1003" s="116"/>
    </row>
    <row r="1004" spans="4:14" ht="12.75">
      <c r="D1004" s="116"/>
      <c r="I1004" s="116"/>
      <c r="N1004" s="116"/>
    </row>
    <row r="1005" spans="4:14" ht="12.75">
      <c r="D1005" s="116"/>
      <c r="I1005" s="116"/>
      <c r="N1005" s="116"/>
    </row>
    <row r="1006" spans="4:14" ht="12.75">
      <c r="D1006" s="116"/>
      <c r="I1006" s="116"/>
      <c r="N1006" s="116"/>
    </row>
    <row r="1007" spans="4:14" ht="12.75">
      <c r="D1007" s="116"/>
      <c r="I1007" s="116"/>
      <c r="N1007" s="116"/>
    </row>
    <row r="1008" spans="4:14" ht="12.75">
      <c r="D1008" s="116"/>
      <c r="I1008" s="116"/>
      <c r="N1008" s="116"/>
    </row>
    <row r="1009" spans="4:14" ht="12.75">
      <c r="D1009" s="116"/>
      <c r="I1009" s="116"/>
      <c r="N1009" s="116"/>
    </row>
    <row r="1010" spans="4:14" ht="12.75">
      <c r="D1010" s="116"/>
      <c r="I1010" s="116"/>
      <c r="N1010" s="116"/>
    </row>
    <row r="1011" spans="4:14" ht="12.75">
      <c r="D1011" s="116"/>
      <c r="I1011" s="116"/>
      <c r="N1011" s="116"/>
    </row>
    <row r="1012" spans="4:14" ht="12.75">
      <c r="D1012" s="116"/>
      <c r="I1012" s="116"/>
      <c r="N1012" s="116"/>
    </row>
    <row r="1013" spans="4:14" ht="12.75">
      <c r="D1013" s="116"/>
      <c r="I1013" s="116"/>
      <c r="N1013" s="116"/>
    </row>
    <row r="1014" spans="4:14" ht="12.75">
      <c r="D1014" s="116"/>
      <c r="I1014" s="116"/>
      <c r="N1014" s="116"/>
    </row>
    <row r="1015" spans="4:14" ht="12.75">
      <c r="D1015" s="116"/>
      <c r="I1015" s="116"/>
      <c r="N1015" s="116"/>
    </row>
    <row r="1016" spans="4:14" ht="12.75">
      <c r="D1016" s="116"/>
      <c r="I1016" s="116"/>
      <c r="N1016" s="116"/>
    </row>
    <row r="1017" spans="4:14" ht="12.75">
      <c r="D1017" s="116"/>
      <c r="I1017" s="116"/>
      <c r="N1017" s="116"/>
    </row>
    <row r="1018" spans="4:14" ht="12.75">
      <c r="D1018" s="116"/>
      <c r="I1018" s="116"/>
      <c r="N1018" s="116"/>
    </row>
    <row r="1019" spans="4:14" ht="12.75">
      <c r="D1019" s="116"/>
      <c r="I1019" s="116"/>
      <c r="N1019" s="116"/>
    </row>
    <row r="1020" spans="4:14" ht="12.75">
      <c r="D1020" s="116"/>
      <c r="I1020" s="116"/>
      <c r="N1020" s="116"/>
    </row>
    <row r="1021" spans="4:14" ht="12.75">
      <c r="D1021" s="116"/>
      <c r="I1021" s="116"/>
      <c r="N1021" s="116"/>
    </row>
    <row r="1022" spans="4:14" ht="12.75">
      <c r="D1022" s="116"/>
      <c r="I1022" s="116"/>
      <c r="N1022" s="116"/>
    </row>
    <row r="1023" spans="4:14" ht="12.75">
      <c r="D1023" s="116"/>
      <c r="I1023" s="116"/>
      <c r="N1023" s="116"/>
    </row>
    <row r="1024" spans="4:14" ht="12.75">
      <c r="D1024" s="116"/>
      <c r="I1024" s="116"/>
      <c r="N1024" s="116"/>
    </row>
    <row r="1025" spans="4:14" ht="12.75">
      <c r="D1025" s="116"/>
      <c r="I1025" s="116"/>
      <c r="N1025" s="116"/>
    </row>
    <row r="1026" spans="4:14" ht="12.75">
      <c r="D1026" s="116"/>
      <c r="I1026" s="116"/>
      <c r="N1026" s="116"/>
    </row>
    <row r="1027" spans="4:14" ht="12.75">
      <c r="D1027" s="116"/>
      <c r="I1027" s="116"/>
      <c r="N1027" s="116"/>
    </row>
    <row r="1028" spans="4:14" ht="12.75">
      <c r="D1028" s="116"/>
      <c r="I1028" s="116"/>
      <c r="N1028" s="116"/>
    </row>
    <row r="1029" spans="4:14" ht="12.75">
      <c r="D1029" s="116"/>
      <c r="I1029" s="116"/>
      <c r="N1029" s="116"/>
    </row>
    <row r="1030" spans="4:14" ht="12.75">
      <c r="D1030" s="116"/>
      <c r="I1030" s="116"/>
      <c r="N1030" s="116"/>
    </row>
    <row r="1031" spans="4:14" ht="12.75">
      <c r="D1031" s="116"/>
      <c r="I1031" s="116"/>
      <c r="N1031" s="116"/>
    </row>
    <row r="1032" spans="4:14" ht="12.75">
      <c r="D1032" s="116"/>
      <c r="I1032" s="116"/>
      <c r="N1032" s="116"/>
    </row>
    <row r="1033" spans="4:14" ht="12.75">
      <c r="D1033" s="116"/>
      <c r="I1033" s="116"/>
      <c r="N1033" s="116"/>
    </row>
    <row r="1034" spans="4:14" ht="12.75">
      <c r="D1034" s="116"/>
      <c r="I1034" s="116"/>
      <c r="N1034" s="116"/>
    </row>
    <row r="1035" spans="4:14" ht="12.75">
      <c r="D1035" s="116"/>
      <c r="I1035" s="116"/>
      <c r="N1035" s="116"/>
    </row>
    <row r="1036" spans="4:14" ht="12.75">
      <c r="D1036" s="116"/>
      <c r="I1036" s="116"/>
      <c r="N1036" s="116"/>
    </row>
    <row r="1037" spans="4:14" ht="12.75">
      <c r="D1037" s="116"/>
      <c r="I1037" s="116"/>
      <c r="N1037" s="116"/>
    </row>
    <row r="1038" spans="4:14" ht="12.75">
      <c r="D1038" s="116"/>
      <c r="I1038" s="116"/>
      <c r="N1038" s="116"/>
    </row>
    <row r="1039" spans="4:14" ht="12.75">
      <c r="D1039" s="116"/>
      <c r="I1039" s="116"/>
      <c r="N1039" s="116"/>
    </row>
    <row r="1040" spans="4:14" ht="12.75">
      <c r="D1040" s="116"/>
      <c r="I1040" s="116"/>
      <c r="N1040" s="116"/>
    </row>
    <row r="1041" spans="4:14" ht="12.75">
      <c r="D1041" s="116"/>
      <c r="I1041" s="116"/>
      <c r="N1041" s="116"/>
    </row>
    <row r="1042" spans="4:14" ht="12.75">
      <c r="D1042" s="116"/>
      <c r="I1042" s="116"/>
      <c r="N1042" s="116"/>
    </row>
    <row r="1043" spans="4:14" ht="12.75">
      <c r="D1043" s="116"/>
      <c r="I1043" s="116"/>
      <c r="N1043" s="116"/>
    </row>
    <row r="1044" spans="4:14" ht="12.75">
      <c r="D1044" s="116"/>
      <c r="I1044" s="116"/>
      <c r="N1044" s="116"/>
    </row>
    <row r="1045" spans="4:14" ht="12.75">
      <c r="D1045" s="116"/>
      <c r="I1045" s="116"/>
      <c r="N1045" s="116"/>
    </row>
    <row r="1046" spans="4:14" ht="12.75">
      <c r="D1046" s="116"/>
      <c r="I1046" s="116"/>
      <c r="N1046" s="116"/>
    </row>
    <row r="1047" spans="4:14" ht="12.75">
      <c r="D1047" s="116"/>
      <c r="I1047" s="116"/>
      <c r="N1047" s="116"/>
    </row>
    <row r="1048" spans="4:14" ht="12.75">
      <c r="D1048" s="116"/>
      <c r="I1048" s="116"/>
      <c r="N1048" s="116"/>
    </row>
    <row r="1049" spans="4:14" ht="12.75">
      <c r="D1049" s="116"/>
      <c r="I1049" s="116"/>
      <c r="N1049" s="116"/>
    </row>
    <row r="1050" spans="4:14" ht="12.75">
      <c r="D1050" s="116"/>
      <c r="I1050" s="116"/>
      <c r="N1050" s="116"/>
    </row>
    <row r="1051" spans="4:14" ht="12.75">
      <c r="D1051" s="116"/>
      <c r="I1051" s="116"/>
      <c r="N1051" s="116"/>
    </row>
    <row r="1052" spans="4:14" ht="12.75">
      <c r="D1052" s="116"/>
      <c r="I1052" s="116"/>
      <c r="N1052" s="116"/>
    </row>
    <row r="1053" spans="4:14" ht="12.75">
      <c r="D1053" s="116"/>
      <c r="I1053" s="116"/>
      <c r="N1053" s="116"/>
    </row>
    <row r="1054" spans="4:14" ht="12.75">
      <c r="D1054" s="116"/>
      <c r="I1054" s="116"/>
      <c r="N1054" s="116"/>
    </row>
    <row r="1055" spans="4:14" ht="12.75">
      <c r="D1055" s="116"/>
      <c r="I1055" s="116"/>
      <c r="N1055" s="116"/>
    </row>
    <row r="1056" spans="4:14" ht="12.75">
      <c r="D1056" s="116"/>
      <c r="I1056" s="116"/>
      <c r="N1056" s="116"/>
    </row>
    <row r="1057" spans="4:14" ht="12.75">
      <c r="D1057" s="116"/>
      <c r="I1057" s="116"/>
      <c r="N1057" s="116"/>
    </row>
    <row r="1058" spans="4:14" ht="12.75">
      <c r="D1058" s="116"/>
      <c r="I1058" s="116"/>
      <c r="N1058" s="116"/>
    </row>
    <row r="1059" spans="4:14" ht="12.75">
      <c r="D1059" s="116"/>
      <c r="I1059" s="116"/>
      <c r="N1059" s="116"/>
    </row>
    <row r="1060" spans="4:14" ht="12.75">
      <c r="D1060" s="116"/>
      <c r="I1060" s="116"/>
      <c r="N1060" s="116"/>
    </row>
    <row r="1061" spans="4:14" ht="12.75">
      <c r="D1061" s="116"/>
      <c r="I1061" s="116"/>
      <c r="N1061" s="116"/>
    </row>
    <row r="1062" spans="4:14" ht="12.75">
      <c r="D1062" s="116"/>
      <c r="I1062" s="116"/>
      <c r="N1062" s="116"/>
    </row>
    <row r="1063" spans="4:14" ht="12.75">
      <c r="D1063" s="116"/>
      <c r="I1063" s="116"/>
      <c r="N1063" s="116"/>
    </row>
    <row r="1064" spans="4:14" ht="12.75">
      <c r="D1064" s="116"/>
      <c r="I1064" s="116"/>
      <c r="N1064" s="116"/>
    </row>
    <row r="1065" spans="4:14" ht="12.75">
      <c r="D1065" s="116"/>
      <c r="I1065" s="116"/>
      <c r="N1065" s="116"/>
    </row>
    <row r="1066" spans="4:14" ht="12.75">
      <c r="D1066" s="116"/>
      <c r="I1066" s="116"/>
      <c r="N1066" s="116"/>
    </row>
    <row r="1067" spans="4:14" ht="12.75">
      <c r="D1067" s="116"/>
      <c r="I1067" s="116"/>
      <c r="N1067" s="116"/>
    </row>
    <row r="1068" spans="4:14" ht="12.75">
      <c r="D1068" s="116"/>
      <c r="I1068" s="116"/>
      <c r="N1068" s="116"/>
    </row>
    <row r="1069" spans="4:14" ht="12.75">
      <c r="D1069" s="116"/>
      <c r="I1069" s="116"/>
      <c r="N1069" s="116"/>
    </row>
    <row r="1070" spans="4:14" ht="12.75">
      <c r="D1070" s="116"/>
      <c r="I1070" s="116"/>
      <c r="N1070" s="116"/>
    </row>
    <row r="1071" spans="4:14" ht="12.75">
      <c r="D1071" s="116"/>
      <c r="I1071" s="116"/>
      <c r="N1071" s="116"/>
    </row>
    <row r="1072" spans="4:14" ht="12.75">
      <c r="D1072" s="116"/>
      <c r="I1072" s="116"/>
      <c r="N1072" s="116"/>
    </row>
    <row r="1073" spans="4:14" ht="12.75">
      <c r="D1073" s="116"/>
      <c r="I1073" s="116"/>
      <c r="N1073" s="116"/>
    </row>
    <row r="1074" spans="4:14" ht="12.75">
      <c r="D1074" s="116"/>
      <c r="I1074" s="116"/>
      <c r="N1074" s="116"/>
    </row>
    <row r="1075" spans="4:14" ht="12.75">
      <c r="D1075" s="116"/>
      <c r="I1075" s="116"/>
      <c r="N1075" s="116"/>
    </row>
    <row r="1076" spans="4:14" ht="12.75">
      <c r="D1076" s="116"/>
      <c r="I1076" s="116"/>
      <c r="N1076" s="116"/>
    </row>
    <row r="1077" spans="4:14" ht="12.75">
      <c r="D1077" s="116"/>
      <c r="I1077" s="116"/>
      <c r="N1077" s="116"/>
    </row>
    <row r="1078" spans="4:14" ht="12.75">
      <c r="D1078" s="116"/>
      <c r="I1078" s="116"/>
      <c r="N1078" s="116"/>
    </row>
    <row r="1079" spans="4:14" ht="12.75">
      <c r="D1079" s="116"/>
      <c r="I1079" s="116"/>
      <c r="N1079" s="116"/>
    </row>
    <row r="1080" spans="4:14" ht="12.75">
      <c r="D1080" s="116"/>
      <c r="I1080" s="116"/>
      <c r="N1080" s="116"/>
    </row>
    <row r="1081" spans="4:14" ht="12.75">
      <c r="D1081" s="116"/>
      <c r="I1081" s="116"/>
      <c r="N1081" s="116"/>
    </row>
    <row r="1082" spans="4:14" ht="12.75">
      <c r="D1082" s="116"/>
      <c r="I1082" s="116"/>
      <c r="N1082" s="116"/>
    </row>
    <row r="1083" spans="4:14" ht="12.75">
      <c r="D1083" s="116"/>
      <c r="I1083" s="116"/>
      <c r="N1083" s="116"/>
    </row>
    <row r="1084" spans="4:14" ht="12.75">
      <c r="D1084" s="116"/>
      <c r="I1084" s="116"/>
      <c r="N1084" s="116"/>
    </row>
    <row r="1085" spans="4:14" ht="12.75">
      <c r="D1085" s="116"/>
      <c r="I1085" s="116"/>
      <c r="N1085" s="116"/>
    </row>
    <row r="1086" spans="4:14" ht="12.75">
      <c r="D1086" s="116"/>
      <c r="I1086" s="116"/>
      <c r="N1086" s="116"/>
    </row>
    <row r="1087" spans="4:14" ht="12.75">
      <c r="D1087" s="116"/>
      <c r="I1087" s="116"/>
      <c r="N1087" s="116"/>
    </row>
    <row r="1088" spans="4:14" ht="12.75">
      <c r="D1088" s="116"/>
      <c r="I1088" s="116"/>
      <c r="N1088" s="116"/>
    </row>
    <row r="1089" spans="4:14" ht="12.75">
      <c r="D1089" s="116"/>
      <c r="I1089" s="116"/>
      <c r="N1089" s="116"/>
    </row>
    <row r="1090" spans="4:14" ht="12.75">
      <c r="D1090" s="116"/>
      <c r="I1090" s="116"/>
      <c r="N1090" s="116"/>
    </row>
    <row r="1091" spans="4:14" ht="12.75">
      <c r="D1091" s="116"/>
      <c r="I1091" s="116"/>
      <c r="N1091" s="116"/>
    </row>
    <row r="1092" spans="4:14" ht="12.75">
      <c r="D1092" s="116"/>
      <c r="I1092" s="116"/>
      <c r="N1092" s="116"/>
    </row>
    <row r="1093" spans="4:14" ht="12.75">
      <c r="D1093" s="116"/>
      <c r="I1093" s="116"/>
      <c r="N1093" s="116"/>
    </row>
    <row r="1094" spans="4:14" ht="12.75">
      <c r="D1094" s="116"/>
      <c r="I1094" s="116"/>
      <c r="N1094" s="116"/>
    </row>
    <row r="1095" spans="4:14" ht="12.75">
      <c r="D1095" s="116"/>
      <c r="I1095" s="116"/>
      <c r="N1095" s="116"/>
    </row>
    <row r="1096" spans="4:14" ht="12.75">
      <c r="D1096" s="116"/>
      <c r="I1096" s="116"/>
      <c r="N1096" s="116"/>
    </row>
    <row r="1097" spans="4:14" ht="12.75">
      <c r="D1097" s="116"/>
      <c r="I1097" s="116"/>
      <c r="N1097" s="116"/>
    </row>
    <row r="1098" spans="4:14" ht="12.75">
      <c r="D1098" s="116"/>
      <c r="I1098" s="116"/>
      <c r="N1098" s="116"/>
    </row>
    <row r="1099" spans="4:14" ht="12.75">
      <c r="D1099" s="116"/>
      <c r="I1099" s="116"/>
      <c r="N1099" s="116"/>
    </row>
    <row r="1100" spans="4:14" ht="12.75">
      <c r="D1100" s="116"/>
      <c r="I1100" s="116"/>
      <c r="N1100" s="116"/>
    </row>
    <row r="1101" spans="4:14" ht="12.75">
      <c r="D1101" s="116"/>
      <c r="I1101" s="116"/>
      <c r="N1101" s="116"/>
    </row>
    <row r="1102" spans="4:14" ht="12.75">
      <c r="D1102" s="116"/>
      <c r="I1102" s="116"/>
      <c r="N1102" s="116"/>
    </row>
    <row r="1103" spans="4:14" ht="12.75">
      <c r="D1103" s="116"/>
      <c r="I1103" s="116"/>
      <c r="N1103" s="116"/>
    </row>
    <row r="1104" spans="4:14" ht="12.75">
      <c r="D1104" s="116"/>
      <c r="I1104" s="116"/>
      <c r="N1104" s="116"/>
    </row>
    <row r="1105" spans="4:14" ht="12.75">
      <c r="D1105" s="116"/>
      <c r="I1105" s="116"/>
      <c r="N1105" s="116"/>
    </row>
    <row r="1106" spans="4:14" ht="12.75">
      <c r="D1106" s="116"/>
      <c r="I1106" s="116"/>
      <c r="N1106" s="116"/>
    </row>
    <row r="1107" spans="4:14" ht="12.75">
      <c r="D1107" s="116"/>
      <c r="I1107" s="116"/>
      <c r="N1107" s="116"/>
    </row>
    <row r="1108" spans="4:14" ht="12.75">
      <c r="D1108" s="116"/>
      <c r="I1108" s="116"/>
      <c r="N1108" s="116"/>
    </row>
    <row r="1109" spans="4:14" ht="12.75">
      <c r="D1109" s="116"/>
      <c r="I1109" s="116"/>
      <c r="N1109" s="116"/>
    </row>
    <row r="1110" spans="4:14" ht="12.75">
      <c r="D1110" s="116"/>
      <c r="I1110" s="116"/>
      <c r="N1110" s="116"/>
    </row>
    <row r="1111" spans="4:14" ht="12.75">
      <c r="D1111" s="116"/>
      <c r="I1111" s="116"/>
      <c r="N1111" s="116"/>
    </row>
    <row r="1112" spans="4:14" ht="12.75">
      <c r="D1112" s="116"/>
      <c r="I1112" s="116"/>
      <c r="N1112" s="116"/>
    </row>
    <row r="1113" spans="4:14" ht="12.75">
      <c r="D1113" s="116"/>
      <c r="I1113" s="116"/>
      <c r="N1113" s="116"/>
    </row>
    <row r="1114" spans="4:14" ht="12.75">
      <c r="D1114" s="116"/>
      <c r="I1114" s="116"/>
      <c r="N1114" s="116"/>
    </row>
    <row r="1115" spans="4:14" ht="12.75">
      <c r="D1115" s="116"/>
      <c r="I1115" s="116"/>
      <c r="N1115" s="116"/>
    </row>
    <row r="1116" spans="4:14" ht="12.75">
      <c r="D1116" s="116"/>
      <c r="I1116" s="116"/>
      <c r="N1116" s="116"/>
    </row>
    <row r="1117" spans="4:14" ht="12.75">
      <c r="D1117" s="116"/>
      <c r="I1117" s="116"/>
      <c r="N1117" s="116"/>
    </row>
    <row r="1118" spans="4:14" ht="12.75">
      <c r="D1118" s="116"/>
      <c r="I1118" s="116"/>
      <c r="N1118" s="116"/>
    </row>
    <row r="1119" spans="4:14" ht="12.75">
      <c r="D1119" s="116"/>
      <c r="I1119" s="116"/>
      <c r="N1119" s="116"/>
    </row>
    <row r="1120" spans="4:14" ht="12.75">
      <c r="D1120" s="116"/>
      <c r="I1120" s="116"/>
      <c r="N1120" s="116"/>
    </row>
    <row r="1121" spans="4:14" ht="12.75">
      <c r="D1121" s="116"/>
      <c r="I1121" s="116"/>
      <c r="N1121" s="116"/>
    </row>
    <row r="1122" spans="4:14" ht="12.75">
      <c r="D1122" s="116"/>
      <c r="I1122" s="116"/>
      <c r="N1122" s="116"/>
    </row>
    <row r="1123" spans="4:14" ht="12.75">
      <c r="D1123" s="116"/>
      <c r="I1123" s="116"/>
      <c r="N1123" s="116"/>
    </row>
    <row r="1124" spans="4:14" ht="12.75">
      <c r="D1124" s="116"/>
      <c r="I1124" s="116"/>
      <c r="N1124" s="116"/>
    </row>
    <row r="1125" spans="4:14" ht="12.75">
      <c r="D1125" s="116"/>
      <c r="I1125" s="116"/>
      <c r="N1125" s="116"/>
    </row>
    <row r="1126" spans="4:14" ht="12.75">
      <c r="D1126" s="116"/>
      <c r="I1126" s="116"/>
      <c r="N1126" s="116"/>
    </row>
    <row r="1127" spans="4:14" ht="12.75">
      <c r="D1127" s="116"/>
      <c r="I1127" s="116"/>
      <c r="N1127" s="116"/>
    </row>
    <row r="1128" spans="4:14" ht="12.75">
      <c r="D1128" s="116"/>
      <c r="I1128" s="116"/>
      <c r="N1128" s="116"/>
    </row>
    <row r="1129" spans="4:14" ht="12.75">
      <c r="D1129" s="116"/>
      <c r="I1129" s="116"/>
      <c r="N1129" s="116"/>
    </row>
    <row r="1130" spans="4:14" ht="12.75">
      <c r="D1130" s="116"/>
      <c r="I1130" s="116"/>
      <c r="N1130" s="116"/>
    </row>
    <row r="1131" spans="4:14" ht="12.75">
      <c r="D1131" s="116"/>
      <c r="I1131" s="116"/>
      <c r="N1131" s="116"/>
    </row>
    <row r="1132" spans="4:14" ht="12.75">
      <c r="D1132" s="116"/>
      <c r="I1132" s="116"/>
      <c r="N1132" s="116"/>
    </row>
    <row r="1133" spans="4:14" ht="12.75">
      <c r="D1133" s="116"/>
      <c r="I1133" s="116"/>
      <c r="N1133" s="116"/>
    </row>
    <row r="1134" spans="4:14" ht="12.75">
      <c r="D1134" s="116"/>
      <c r="I1134" s="116"/>
      <c r="N1134" s="116"/>
    </row>
    <row r="1135" spans="4:14" ht="12.75">
      <c r="D1135" s="116"/>
      <c r="I1135" s="116"/>
      <c r="N1135" s="116"/>
    </row>
    <row r="1136" spans="4:14" ht="12.75">
      <c r="D1136" s="116"/>
      <c r="I1136" s="116"/>
      <c r="N1136" s="116"/>
    </row>
    <row r="1137" spans="4:14" ht="12.75">
      <c r="D1137" s="116"/>
      <c r="I1137" s="116"/>
      <c r="N1137" s="116"/>
    </row>
    <row r="1138" spans="4:14" ht="12.75">
      <c r="D1138" s="116"/>
      <c r="I1138" s="116"/>
      <c r="N1138" s="116"/>
    </row>
    <row r="1139" spans="4:14" ht="12.75">
      <c r="D1139" s="116"/>
      <c r="I1139" s="116"/>
      <c r="N1139" s="116"/>
    </row>
    <row r="1140" spans="4:14" ht="12.75">
      <c r="D1140" s="116"/>
      <c r="I1140" s="116"/>
      <c r="N1140" s="116"/>
    </row>
    <row r="1141" spans="4:14" ht="12.75">
      <c r="D1141" s="116"/>
      <c r="I1141" s="116"/>
      <c r="N1141" s="116"/>
    </row>
    <row r="1142" spans="4:14" ht="12.75">
      <c r="D1142" s="116"/>
      <c r="I1142" s="116"/>
      <c r="N1142" s="116"/>
    </row>
    <row r="1143" spans="4:14" ht="12.75">
      <c r="D1143" s="116"/>
      <c r="I1143" s="116"/>
      <c r="N1143" s="116"/>
    </row>
    <row r="1144" spans="4:14" ht="12.75">
      <c r="D1144" s="116"/>
      <c r="I1144" s="116"/>
      <c r="N1144" s="116"/>
    </row>
    <row r="1145" spans="4:14" ht="12.75">
      <c r="D1145" s="116"/>
      <c r="I1145" s="116"/>
      <c r="N1145" s="116"/>
    </row>
    <row r="1146" spans="4:14" ht="12.75">
      <c r="D1146" s="116"/>
      <c r="I1146" s="116"/>
      <c r="N1146" s="116"/>
    </row>
    <row r="1147" spans="4:14" ht="12.75">
      <c r="D1147" s="116"/>
      <c r="I1147" s="116"/>
      <c r="N1147" s="116"/>
    </row>
    <row r="1148" spans="4:14" ht="12.75">
      <c r="D1148" s="116"/>
      <c r="I1148" s="116"/>
      <c r="N1148" s="116"/>
    </row>
    <row r="1149" spans="4:14" ht="12.75">
      <c r="D1149" s="116"/>
      <c r="I1149" s="116"/>
      <c r="N1149" s="116"/>
    </row>
    <row r="1150" spans="4:14" ht="12.75">
      <c r="D1150" s="116"/>
      <c r="I1150" s="116"/>
      <c r="N1150" s="116"/>
    </row>
    <row r="1151" spans="4:14" ht="12.75">
      <c r="D1151" s="116"/>
      <c r="I1151" s="116"/>
      <c r="N1151" s="116"/>
    </row>
    <row r="1152" spans="4:14" ht="12.75">
      <c r="D1152" s="116"/>
      <c r="I1152" s="116"/>
      <c r="N1152" s="116"/>
    </row>
    <row r="1153" spans="4:14" ht="12.75">
      <c r="D1153" s="116"/>
      <c r="I1153" s="116"/>
      <c r="N1153" s="116"/>
    </row>
    <row r="1154" spans="4:14" ht="12.75">
      <c r="D1154" s="116"/>
      <c r="I1154" s="116"/>
      <c r="N1154" s="116"/>
    </row>
    <row r="1155" spans="4:14" ht="12.75">
      <c r="D1155" s="116"/>
      <c r="I1155" s="116"/>
      <c r="N1155" s="116"/>
    </row>
    <row r="1156" spans="4:14" ht="12.75">
      <c r="D1156" s="116"/>
      <c r="I1156" s="116"/>
      <c r="N1156" s="116"/>
    </row>
    <row r="1157" spans="4:14" ht="12.75">
      <c r="D1157" s="116"/>
      <c r="I1157" s="116"/>
      <c r="N1157" s="116"/>
    </row>
    <row r="1158" spans="4:14" ht="12.75">
      <c r="D1158" s="116"/>
      <c r="I1158" s="116"/>
      <c r="N1158" s="116"/>
    </row>
    <row r="1159" spans="4:14" ht="12.75">
      <c r="D1159" s="116"/>
      <c r="I1159" s="116"/>
      <c r="N1159" s="116"/>
    </row>
    <row r="1160" spans="4:14" ht="12.75">
      <c r="D1160" s="116"/>
      <c r="I1160" s="116"/>
      <c r="N1160" s="116"/>
    </row>
    <row r="1161" spans="4:14" ht="12.75">
      <c r="D1161" s="116"/>
      <c r="I1161" s="116"/>
      <c r="N1161" s="116"/>
    </row>
    <row r="1162" spans="4:14" ht="12.75">
      <c r="D1162" s="116"/>
      <c r="I1162" s="116"/>
      <c r="N1162" s="116"/>
    </row>
    <row r="1163" spans="4:14" ht="12.75">
      <c r="D1163" s="116"/>
      <c r="I1163" s="116"/>
      <c r="N1163" s="116"/>
    </row>
    <row r="1164" spans="4:14" ht="12.75">
      <c r="D1164" s="116"/>
      <c r="I1164" s="116"/>
      <c r="N1164" s="116"/>
    </row>
    <row r="1165" spans="4:14" ht="12.75">
      <c r="D1165" s="116"/>
      <c r="I1165" s="116"/>
      <c r="N1165" s="116"/>
    </row>
    <row r="1166" spans="4:14" ht="12.75">
      <c r="D1166" s="116"/>
      <c r="I1166" s="116"/>
      <c r="N1166" s="116"/>
    </row>
    <row r="1167" spans="4:14" ht="12.75">
      <c r="D1167" s="116"/>
      <c r="I1167" s="116"/>
      <c r="N1167" s="116"/>
    </row>
    <row r="1168" spans="4:14" ht="12.75">
      <c r="D1168" s="116"/>
      <c r="I1168" s="116"/>
      <c r="N1168" s="116"/>
    </row>
    <row r="1169" spans="4:14" ht="12.75">
      <c r="D1169" s="116"/>
      <c r="I1169" s="116"/>
      <c r="N1169" s="116"/>
    </row>
    <row r="1170" spans="4:14" ht="12.75">
      <c r="D1170" s="116"/>
      <c r="I1170" s="116"/>
      <c r="N1170" s="116"/>
    </row>
    <row r="1171" spans="4:14" ht="12.75">
      <c r="D1171" s="116"/>
      <c r="I1171" s="116"/>
      <c r="N1171" s="116"/>
    </row>
    <row r="1172" spans="4:14" ht="12.75">
      <c r="D1172" s="116"/>
      <c r="I1172" s="116"/>
      <c r="N1172" s="116"/>
    </row>
    <row r="1173" spans="4:14" ht="12.75">
      <c r="D1173" s="116"/>
      <c r="I1173" s="116"/>
      <c r="N1173" s="116"/>
    </row>
    <row r="1174" spans="4:14" ht="12.75">
      <c r="D1174" s="116"/>
      <c r="I1174" s="116"/>
      <c r="N1174" s="116"/>
    </row>
    <row r="1175" spans="4:14" ht="12.75">
      <c r="D1175" s="116"/>
      <c r="I1175" s="116"/>
      <c r="N1175" s="116"/>
    </row>
    <row r="1176" spans="4:14" ht="12.75">
      <c r="D1176" s="116"/>
      <c r="I1176" s="116"/>
      <c r="N1176" s="116"/>
    </row>
    <row r="1177" spans="4:14" ht="12.75">
      <c r="D1177" s="116"/>
      <c r="I1177" s="116"/>
      <c r="N1177" s="116"/>
    </row>
    <row r="1178" spans="4:14" ht="12.75">
      <c r="D1178" s="116"/>
      <c r="I1178" s="116"/>
      <c r="N1178" s="116"/>
    </row>
    <row r="1179" spans="4:14" ht="12.75">
      <c r="D1179" s="116"/>
      <c r="I1179" s="116"/>
      <c r="N1179" s="116"/>
    </row>
    <row r="1180" spans="4:14" ht="12.75">
      <c r="D1180" s="116"/>
      <c r="I1180" s="116"/>
      <c r="N1180" s="116"/>
    </row>
    <row r="1181" spans="4:14" ht="12.75">
      <c r="D1181" s="116"/>
      <c r="I1181" s="116"/>
      <c r="N1181" s="116"/>
    </row>
    <row r="1182" spans="4:14" ht="12.75">
      <c r="D1182" s="116"/>
      <c r="I1182" s="116"/>
      <c r="N1182" s="116"/>
    </row>
    <row r="1183" spans="4:14" ht="12.75">
      <c r="D1183" s="116"/>
      <c r="I1183" s="116"/>
      <c r="N1183" s="116"/>
    </row>
    <row r="1184" spans="4:14" ht="12.75">
      <c r="D1184" s="116"/>
      <c r="I1184" s="116"/>
      <c r="N1184" s="116"/>
    </row>
    <row r="1185" spans="4:14" ht="12.75">
      <c r="D1185" s="116"/>
      <c r="I1185" s="116"/>
      <c r="N1185" s="116"/>
    </row>
    <row r="1186" spans="4:14" ht="12.75">
      <c r="D1186" s="116"/>
      <c r="I1186" s="116"/>
      <c r="N1186" s="116"/>
    </row>
    <row r="1187" spans="4:14" ht="12.75">
      <c r="D1187" s="116"/>
      <c r="I1187" s="116"/>
      <c r="N1187" s="116"/>
    </row>
    <row r="1188" spans="4:14" ht="12.75">
      <c r="D1188" s="116"/>
      <c r="I1188" s="116"/>
      <c r="N1188" s="116"/>
    </row>
    <row r="1189" spans="4:14" ht="12.75">
      <c r="D1189" s="116"/>
      <c r="I1189" s="116"/>
      <c r="N1189" s="116"/>
    </row>
    <row r="1190" spans="4:14" ht="12.75">
      <c r="D1190" s="116"/>
      <c r="I1190" s="116"/>
      <c r="N1190" s="116"/>
    </row>
    <row r="1191" spans="4:14" ht="12.75">
      <c r="D1191" s="116"/>
      <c r="I1191" s="116"/>
      <c r="N1191" s="116"/>
    </row>
    <row r="1192" spans="4:14" ht="12.75">
      <c r="D1192" s="116"/>
      <c r="I1192" s="116"/>
      <c r="N1192" s="116"/>
    </row>
    <row r="1193" spans="4:14" ht="12.75">
      <c r="D1193" s="116"/>
      <c r="I1193" s="116"/>
      <c r="N1193" s="116"/>
    </row>
    <row r="1194" spans="4:14" ht="12.75">
      <c r="D1194" s="116"/>
      <c r="I1194" s="116"/>
      <c r="N1194" s="116"/>
    </row>
    <row r="1195" spans="4:14" ht="12.75">
      <c r="D1195" s="116"/>
      <c r="I1195" s="116"/>
      <c r="N1195" s="116"/>
    </row>
    <row r="1196" spans="4:14" ht="12.75">
      <c r="D1196" s="116"/>
      <c r="I1196" s="116"/>
      <c r="N1196" s="116"/>
    </row>
    <row r="1197" spans="4:14" ht="12.75">
      <c r="D1197" s="116"/>
      <c r="I1197" s="116"/>
      <c r="N1197" s="116"/>
    </row>
    <row r="1198" spans="4:14" ht="12.75">
      <c r="D1198" s="116"/>
      <c r="I1198" s="116"/>
      <c r="N1198" s="116"/>
    </row>
    <row r="1199" spans="4:14" ht="12.75">
      <c r="D1199" s="116"/>
      <c r="I1199" s="116"/>
      <c r="N1199" s="116"/>
    </row>
    <row r="1200" spans="4:14" ht="12.75">
      <c r="D1200" s="116"/>
      <c r="I1200" s="116"/>
      <c r="N1200" s="116"/>
    </row>
    <row r="1201" spans="4:14" ht="12.75">
      <c r="D1201" s="116"/>
      <c r="I1201" s="116"/>
      <c r="N1201" s="116"/>
    </row>
    <row r="1202" spans="4:14" ht="12.75">
      <c r="D1202" s="116"/>
      <c r="I1202" s="116"/>
      <c r="N1202" s="116"/>
    </row>
    <row r="1203" spans="4:14" ht="12.75">
      <c r="D1203" s="116"/>
      <c r="I1203" s="116"/>
      <c r="N1203" s="116"/>
    </row>
    <row r="1204" spans="4:14" ht="12.75">
      <c r="D1204" s="116"/>
      <c r="I1204" s="116"/>
      <c r="N1204" s="116"/>
    </row>
    <row r="1205" spans="4:14" ht="12.75">
      <c r="D1205" s="116"/>
      <c r="I1205" s="116"/>
      <c r="N1205" s="116"/>
    </row>
    <row r="1206" spans="4:14" ht="12.75">
      <c r="D1206" s="116"/>
      <c r="I1206" s="116"/>
      <c r="N1206" s="116"/>
    </row>
    <row r="1207" spans="4:14" ht="12.75">
      <c r="D1207" s="116"/>
      <c r="I1207" s="116"/>
      <c r="N1207" s="116"/>
    </row>
    <row r="1208" spans="4:14" ht="12.75">
      <c r="D1208" s="116"/>
      <c r="I1208" s="116"/>
      <c r="N1208" s="116"/>
    </row>
    <row r="1209" spans="4:14" ht="12.75">
      <c r="D1209" s="116"/>
      <c r="I1209" s="116"/>
      <c r="N1209" s="116"/>
    </row>
    <row r="1210" spans="4:14" ht="12.75">
      <c r="D1210" s="116"/>
      <c r="I1210" s="116"/>
      <c r="N1210" s="116"/>
    </row>
    <row r="1211" spans="4:14" ht="12.75">
      <c r="D1211" s="116"/>
      <c r="I1211" s="116"/>
      <c r="N1211" s="116"/>
    </row>
    <row r="1212" spans="4:14" ht="12.75">
      <c r="D1212" s="116"/>
      <c r="I1212" s="116"/>
      <c r="N1212" s="116"/>
    </row>
    <row r="1213" spans="4:14" ht="12.75">
      <c r="D1213" s="116"/>
      <c r="I1213" s="116"/>
      <c r="N1213" s="116"/>
    </row>
    <row r="1214" spans="4:14" ht="12.75">
      <c r="D1214" s="116"/>
      <c r="I1214" s="116"/>
      <c r="N1214" s="116"/>
    </row>
    <row r="1215" spans="4:14" ht="12.75">
      <c r="D1215" s="116"/>
      <c r="I1215" s="116"/>
      <c r="N1215" s="116"/>
    </row>
    <row r="1216" spans="4:14" ht="12.75">
      <c r="D1216" s="116"/>
      <c r="I1216" s="116"/>
      <c r="N1216" s="116"/>
    </row>
    <row r="1217" spans="4:14" ht="12.75">
      <c r="D1217" s="116"/>
      <c r="I1217" s="116"/>
      <c r="N1217" s="116"/>
    </row>
    <row r="1218" spans="4:14" ht="12.75">
      <c r="D1218" s="116"/>
      <c r="I1218" s="116"/>
      <c r="N1218" s="116"/>
    </row>
    <row r="1219" spans="4:14" ht="12.75">
      <c r="D1219" s="116"/>
      <c r="I1219" s="116"/>
      <c r="N1219" s="116"/>
    </row>
    <row r="1220" spans="4:14" ht="12.75">
      <c r="D1220" s="116"/>
      <c r="I1220" s="116"/>
      <c r="N1220" s="116"/>
    </row>
    <row r="1221" spans="4:14" ht="12.75">
      <c r="D1221" s="116"/>
      <c r="I1221" s="116"/>
      <c r="N1221" s="116"/>
    </row>
    <row r="1222" spans="4:14" ht="12.75">
      <c r="D1222" s="116"/>
      <c r="I1222" s="116"/>
      <c r="N1222" s="116"/>
    </row>
    <row r="1223" spans="4:14" ht="12.75">
      <c r="D1223" s="116"/>
      <c r="I1223" s="116"/>
      <c r="N1223" s="116"/>
    </row>
    <row r="1224" spans="4:14" ht="12.75">
      <c r="D1224" s="116"/>
      <c r="I1224" s="116"/>
      <c r="N1224" s="116"/>
    </row>
    <row r="1225" spans="4:14" ht="12.75">
      <c r="D1225" s="116"/>
      <c r="I1225" s="116"/>
      <c r="N1225" s="116"/>
    </row>
    <row r="1226" spans="4:14" ht="12.75">
      <c r="D1226" s="116"/>
      <c r="I1226" s="116"/>
      <c r="N1226" s="116"/>
    </row>
    <row r="1227" spans="4:14" ht="12.75">
      <c r="D1227" s="116"/>
      <c r="I1227" s="116"/>
      <c r="N1227" s="116"/>
    </row>
    <row r="1228" spans="4:14" ht="12.75">
      <c r="D1228" s="116"/>
      <c r="I1228" s="116"/>
      <c r="N1228" s="116"/>
    </row>
    <row r="1229" spans="4:14" ht="12.75">
      <c r="D1229" s="116"/>
      <c r="I1229" s="116"/>
      <c r="N1229" s="116"/>
    </row>
    <row r="1230" spans="4:14" ht="12.75">
      <c r="D1230" s="116"/>
      <c r="I1230" s="116"/>
      <c r="N1230" s="116"/>
    </row>
    <row r="1231" spans="4:14" ht="12.75">
      <c r="D1231" s="116"/>
      <c r="I1231" s="116"/>
      <c r="N1231" s="116"/>
    </row>
    <row r="1232" spans="4:14" ht="12.75">
      <c r="D1232" s="116"/>
      <c r="I1232" s="116"/>
      <c r="N1232" s="116"/>
    </row>
    <row r="1233" spans="4:14" ht="12.75">
      <c r="D1233" s="116"/>
      <c r="I1233" s="116"/>
      <c r="N1233" s="116"/>
    </row>
    <row r="1234" spans="4:14" ht="12.75">
      <c r="D1234" s="116"/>
      <c r="I1234" s="116"/>
      <c r="N1234" s="116"/>
    </row>
    <row r="1235" spans="4:14" ht="12.75">
      <c r="D1235" s="116"/>
      <c r="I1235" s="116"/>
      <c r="N1235" s="116"/>
    </row>
    <row r="1236" spans="4:14" ht="12.75">
      <c r="D1236" s="116"/>
      <c r="I1236" s="116"/>
      <c r="N1236" s="116"/>
    </row>
    <row r="1237" spans="4:14" ht="12.75">
      <c r="D1237" s="116"/>
      <c r="I1237" s="116"/>
      <c r="N1237" s="116"/>
    </row>
    <row r="1238" spans="4:14" ht="12.75">
      <c r="D1238" s="116"/>
      <c r="I1238" s="116"/>
      <c r="N1238" s="116"/>
    </row>
    <row r="1239" spans="4:14" ht="12.75">
      <c r="D1239" s="116"/>
      <c r="I1239" s="116"/>
      <c r="N1239" s="116"/>
    </row>
    <row r="1240" spans="4:14" ht="12.75">
      <c r="D1240" s="116"/>
      <c r="I1240" s="116"/>
      <c r="N1240" s="116"/>
    </row>
    <row r="1241" spans="4:14" ht="12.75">
      <c r="D1241" s="116"/>
      <c r="I1241" s="116"/>
      <c r="N1241" s="116"/>
    </row>
    <row r="1242" spans="4:14" ht="12.75">
      <c r="D1242" s="116"/>
      <c r="I1242" s="116"/>
      <c r="N1242" s="116"/>
    </row>
    <row r="1243" spans="4:14" ht="12.75">
      <c r="D1243" s="116"/>
      <c r="I1243" s="116"/>
      <c r="N1243" s="116"/>
    </row>
    <row r="1244" spans="4:14" ht="12.75">
      <c r="D1244" s="116"/>
      <c r="I1244" s="116"/>
      <c r="N1244" s="116"/>
    </row>
    <row r="1245" spans="4:14" ht="12.75">
      <c r="D1245" s="116"/>
      <c r="I1245" s="116"/>
      <c r="N1245" s="116"/>
    </row>
    <row r="1246" spans="4:14" ht="12.75">
      <c r="D1246" s="116"/>
      <c r="I1246" s="116"/>
      <c r="N1246" s="116"/>
    </row>
    <row r="1247" spans="4:14" ht="12.75">
      <c r="D1247" s="116"/>
      <c r="I1247" s="116"/>
      <c r="N1247" s="116"/>
    </row>
    <row r="1248" spans="4:14" ht="12.75">
      <c r="D1248" s="116"/>
      <c r="I1248" s="116"/>
      <c r="N1248" s="116"/>
    </row>
    <row r="1249" spans="4:14" ht="12.75">
      <c r="D1249" s="116"/>
      <c r="I1249" s="116"/>
      <c r="N1249" s="116"/>
    </row>
    <row r="1250" spans="4:14" ht="12.75">
      <c r="D1250" s="116"/>
      <c r="I1250" s="116"/>
      <c r="N1250" s="116"/>
    </row>
    <row r="1251" spans="4:14" ht="12.75">
      <c r="D1251" s="116"/>
      <c r="I1251" s="116"/>
      <c r="N1251" s="116"/>
    </row>
    <row r="1252" spans="4:14" ht="12.75">
      <c r="D1252" s="116"/>
      <c r="I1252" s="116"/>
      <c r="N1252" s="116"/>
    </row>
    <row r="1253" spans="4:14" ht="12.75">
      <c r="D1253" s="116"/>
      <c r="I1253" s="116"/>
      <c r="N1253" s="116"/>
    </row>
    <row r="1254" spans="4:14" ht="12.75">
      <c r="D1254" s="116"/>
      <c r="I1254" s="116"/>
      <c r="N1254" s="116"/>
    </row>
    <row r="1255" spans="4:14" ht="12.75">
      <c r="D1255" s="116"/>
      <c r="I1255" s="116"/>
      <c r="N1255" s="116"/>
    </row>
    <row r="1256" spans="4:14" ht="12.75">
      <c r="D1256" s="116"/>
      <c r="I1256" s="116"/>
      <c r="N1256" s="116"/>
    </row>
    <row r="1257" spans="4:14" ht="12.75">
      <c r="D1257" s="116"/>
      <c r="I1257" s="116"/>
      <c r="N1257" s="116"/>
    </row>
    <row r="1258" spans="4:14" ht="12.75">
      <c r="D1258" s="116"/>
      <c r="I1258" s="116"/>
      <c r="N1258" s="116"/>
    </row>
    <row r="1259" spans="4:14" ht="12.75">
      <c r="D1259" s="116"/>
      <c r="I1259" s="116"/>
      <c r="N1259" s="116"/>
    </row>
    <row r="1260" spans="4:14" ht="12.75">
      <c r="D1260" s="116"/>
      <c r="I1260" s="116"/>
      <c r="N1260" s="116"/>
    </row>
    <row r="1261" spans="4:14" ht="12.75">
      <c r="D1261" s="116"/>
      <c r="I1261" s="116"/>
      <c r="N1261" s="116"/>
    </row>
    <row r="1262" spans="4:14" ht="12.75">
      <c r="D1262" s="116"/>
      <c r="I1262" s="116"/>
      <c r="N1262" s="116"/>
    </row>
    <row r="1263" spans="4:14" ht="12.75">
      <c r="D1263" s="116"/>
      <c r="I1263" s="116"/>
      <c r="N1263" s="116"/>
    </row>
    <row r="1264" spans="4:14" ht="12.75">
      <c r="D1264" s="116"/>
      <c r="I1264" s="116"/>
      <c r="N1264" s="116"/>
    </row>
    <row r="1265" spans="4:14" ht="12.75">
      <c r="D1265" s="116"/>
      <c r="I1265" s="116"/>
      <c r="N1265" s="116"/>
    </row>
    <row r="1266" spans="4:14" ht="12.75">
      <c r="D1266" s="116"/>
      <c r="I1266" s="116"/>
      <c r="N1266" s="116"/>
    </row>
    <row r="1267" spans="4:14" ht="12.75">
      <c r="D1267" s="116"/>
      <c r="I1267" s="116"/>
      <c r="N1267" s="116"/>
    </row>
    <row r="1268" spans="4:14" ht="12.75">
      <c r="D1268" s="116"/>
      <c r="I1268" s="116"/>
      <c r="N1268" s="116"/>
    </row>
    <row r="1269" spans="4:14" ht="12.75">
      <c r="D1269" s="116"/>
      <c r="I1269" s="116"/>
      <c r="N1269" s="116"/>
    </row>
    <row r="1270" spans="4:14" ht="12.75">
      <c r="D1270" s="116"/>
      <c r="I1270" s="116"/>
      <c r="N1270" s="116"/>
    </row>
    <row r="1271" spans="4:14" ht="12.75">
      <c r="D1271" s="116"/>
      <c r="I1271" s="116"/>
      <c r="N1271" s="116"/>
    </row>
    <row r="1272" spans="4:14" ht="12.75">
      <c r="D1272" s="116"/>
      <c r="I1272" s="116"/>
      <c r="N1272" s="116"/>
    </row>
    <row r="1273" spans="4:14" ht="12.75">
      <c r="D1273" s="116"/>
      <c r="I1273" s="116"/>
      <c r="N1273" s="116"/>
    </row>
    <row r="1274" spans="4:14" ht="12.75">
      <c r="D1274" s="116"/>
      <c r="I1274" s="116"/>
      <c r="N1274" s="116"/>
    </row>
    <row r="1275" spans="4:14" ht="12.75">
      <c r="D1275" s="116"/>
      <c r="I1275" s="116"/>
      <c r="N1275" s="116"/>
    </row>
    <row r="1276" spans="4:14" ht="12.75">
      <c r="D1276" s="116"/>
      <c r="I1276" s="116"/>
      <c r="N1276" s="116"/>
    </row>
    <row r="1277" spans="4:14" ht="12.75">
      <c r="D1277" s="116"/>
      <c r="I1277" s="116"/>
      <c r="N1277" s="116"/>
    </row>
    <row r="1278" spans="4:14" ht="12.75">
      <c r="D1278" s="116"/>
      <c r="I1278" s="116"/>
      <c r="N1278" s="116"/>
    </row>
    <row r="1279" spans="4:14" ht="12.75">
      <c r="D1279" s="116"/>
      <c r="I1279" s="116"/>
      <c r="N1279" s="116"/>
    </row>
    <row r="1280" spans="4:14" ht="12.75">
      <c r="D1280" s="116"/>
      <c r="I1280" s="116"/>
      <c r="N1280" s="116"/>
    </row>
    <row r="1281" spans="4:14" ht="12.75">
      <c r="D1281" s="116"/>
      <c r="I1281" s="116"/>
      <c r="N1281" s="116"/>
    </row>
    <row r="1282" spans="4:14" ht="12.75">
      <c r="D1282" s="116"/>
      <c r="I1282" s="116"/>
      <c r="N1282" s="116"/>
    </row>
    <row r="1283" spans="4:14" ht="12.75">
      <c r="D1283" s="116"/>
      <c r="I1283" s="116"/>
      <c r="N1283" s="116"/>
    </row>
    <row r="1284" spans="4:14" ht="12.75">
      <c r="D1284" s="116"/>
      <c r="I1284" s="116"/>
      <c r="N1284" s="116"/>
    </row>
    <row r="1285" spans="4:14" ht="12.75">
      <c r="D1285" s="116"/>
      <c r="I1285" s="116"/>
      <c r="N1285" s="116"/>
    </row>
    <row r="1286" spans="4:14" ht="12.75">
      <c r="D1286" s="116"/>
      <c r="I1286" s="116"/>
      <c r="N1286" s="116"/>
    </row>
    <row r="1287" spans="4:14" ht="12.75">
      <c r="D1287" s="116"/>
      <c r="I1287" s="116"/>
      <c r="N1287" s="116"/>
    </row>
    <row r="1288" spans="4:14" ht="12.75">
      <c r="D1288" s="116"/>
      <c r="I1288" s="116"/>
      <c r="N1288" s="116"/>
    </row>
    <row r="1289" spans="4:14" ht="12.75">
      <c r="D1289" s="116"/>
      <c r="I1289" s="116"/>
      <c r="N1289" s="116"/>
    </row>
    <row r="1290" spans="4:14" ht="12.75">
      <c r="D1290" s="116"/>
      <c r="I1290" s="116"/>
      <c r="N1290" s="116"/>
    </row>
    <row r="1291" spans="4:14" ht="12.75">
      <c r="D1291" s="116"/>
      <c r="I1291" s="116"/>
      <c r="N1291" s="116"/>
    </row>
    <row r="1292" spans="4:14" ht="12.75">
      <c r="D1292" s="116"/>
      <c r="I1292" s="116"/>
      <c r="N1292" s="116"/>
    </row>
    <row r="1293" spans="4:14" ht="12.75">
      <c r="D1293" s="116"/>
      <c r="I1293" s="116"/>
      <c r="N1293" s="116"/>
    </row>
    <row r="1294" spans="4:14" ht="12.75">
      <c r="D1294" s="116"/>
      <c r="I1294" s="116"/>
      <c r="N1294" s="116"/>
    </row>
    <row r="1295" spans="4:14" ht="12.75">
      <c r="D1295" s="116"/>
      <c r="I1295" s="116"/>
      <c r="N1295" s="116"/>
    </row>
    <row r="1296" spans="4:14" ht="12.75">
      <c r="D1296" s="116"/>
      <c r="I1296" s="116"/>
      <c r="N1296" s="116"/>
    </row>
    <row r="1297" spans="4:14" ht="12.75">
      <c r="D1297" s="116"/>
      <c r="I1297" s="116"/>
      <c r="N1297" s="116"/>
    </row>
    <row r="1298" spans="4:14" ht="12.75">
      <c r="D1298" s="116"/>
      <c r="I1298" s="116"/>
      <c r="N1298" s="116"/>
    </row>
    <row r="1299" spans="4:14" ht="12.75">
      <c r="D1299" s="116"/>
      <c r="I1299" s="116"/>
      <c r="N1299" s="116"/>
    </row>
    <row r="1300" spans="4:14" ht="12.75">
      <c r="D1300" s="116"/>
      <c r="I1300" s="116"/>
      <c r="N1300" s="116"/>
    </row>
    <row r="1301" spans="4:14" ht="12.75">
      <c r="D1301" s="116"/>
      <c r="I1301" s="116"/>
      <c r="N1301" s="116"/>
    </row>
    <row r="1302" spans="4:14" ht="12.75">
      <c r="D1302" s="116"/>
      <c r="I1302" s="116"/>
      <c r="N1302" s="116"/>
    </row>
    <row r="1303" spans="4:14" ht="12.75">
      <c r="D1303" s="116"/>
      <c r="I1303" s="116"/>
      <c r="N1303" s="116"/>
    </row>
    <row r="1304" spans="4:14" ht="12.75">
      <c r="D1304" s="116"/>
      <c r="I1304" s="116"/>
      <c r="N1304" s="116"/>
    </row>
    <row r="1305" spans="4:14" ht="12.75">
      <c r="D1305" s="116"/>
      <c r="I1305" s="116"/>
      <c r="N1305" s="116"/>
    </row>
    <row r="1306" spans="4:14" ht="12.75">
      <c r="D1306" s="116"/>
      <c r="I1306" s="116"/>
      <c r="N1306" s="116"/>
    </row>
    <row r="1307" spans="4:14" ht="12.75">
      <c r="D1307" s="116"/>
      <c r="I1307" s="116"/>
      <c r="N1307" s="116"/>
    </row>
    <row r="1308" spans="4:14" ht="12.75">
      <c r="D1308" s="116"/>
      <c r="I1308" s="116"/>
      <c r="N1308" s="116"/>
    </row>
    <row r="1309" spans="4:14" ht="12.75">
      <c r="D1309" s="116"/>
      <c r="I1309" s="116"/>
      <c r="N1309" s="116"/>
    </row>
    <row r="1310" spans="4:14" ht="12.75">
      <c r="D1310" s="116"/>
      <c r="I1310" s="116"/>
      <c r="N1310" s="116"/>
    </row>
    <row r="1311" spans="4:14" ht="12.75">
      <c r="D1311" s="116"/>
      <c r="I1311" s="116"/>
      <c r="N1311" s="116"/>
    </row>
    <row r="1312" spans="4:14" ht="12.75">
      <c r="D1312" s="116"/>
      <c r="I1312" s="116"/>
      <c r="N1312" s="116"/>
    </row>
    <row r="1313" spans="4:14" ht="12.75">
      <c r="D1313" s="116"/>
      <c r="I1313" s="116"/>
      <c r="N1313" s="116"/>
    </row>
    <row r="1314" spans="4:14" ht="12.75">
      <c r="D1314" s="116"/>
      <c r="I1314" s="116"/>
      <c r="N1314" s="116"/>
    </row>
    <row r="1315" spans="4:14" ht="12.75">
      <c r="D1315" s="116"/>
      <c r="I1315" s="116"/>
      <c r="N1315" s="116"/>
    </row>
    <row r="1316" spans="4:14" ht="12.75">
      <c r="D1316" s="116"/>
      <c r="I1316" s="116"/>
      <c r="N1316" s="116"/>
    </row>
    <row r="1317" spans="4:14" ht="12.75">
      <c r="D1317" s="116"/>
      <c r="I1317" s="116"/>
      <c r="N1317" s="116"/>
    </row>
    <row r="1318" spans="4:14" ht="12.75">
      <c r="D1318" s="116"/>
      <c r="I1318" s="116"/>
      <c r="N1318" s="116"/>
    </row>
    <row r="1319" spans="4:14" ht="12.75">
      <c r="D1319" s="116"/>
      <c r="I1319" s="116"/>
      <c r="N1319" s="116"/>
    </row>
    <row r="1320" spans="4:14" ht="12.75">
      <c r="D1320" s="116"/>
      <c r="I1320" s="116"/>
      <c r="N1320" s="116"/>
    </row>
    <row r="1321" spans="4:14" ht="12.75">
      <c r="D1321" s="116"/>
      <c r="I1321" s="116"/>
      <c r="N1321" s="116"/>
    </row>
    <row r="1322" spans="4:14" ht="12.75">
      <c r="D1322" s="116"/>
      <c r="I1322" s="116"/>
      <c r="N1322" s="116"/>
    </row>
    <row r="1323" spans="4:14" ht="12.75">
      <c r="D1323" s="116"/>
      <c r="I1323" s="116"/>
      <c r="N1323" s="116"/>
    </row>
    <row r="1324" spans="4:14" ht="12.75">
      <c r="D1324" s="116"/>
      <c r="I1324" s="116"/>
      <c r="N1324" s="116"/>
    </row>
    <row r="1325" spans="4:14" ht="12.75">
      <c r="D1325" s="116"/>
      <c r="I1325" s="116"/>
      <c r="N1325" s="116"/>
    </row>
    <row r="1326" spans="4:14" ht="12.75">
      <c r="D1326" s="116"/>
      <c r="I1326" s="116"/>
      <c r="N1326" s="116"/>
    </row>
    <row r="1327" spans="4:14" ht="12.75">
      <c r="D1327" s="116"/>
      <c r="I1327" s="116"/>
      <c r="N1327" s="116"/>
    </row>
    <row r="1328" spans="4:14" ht="12.75">
      <c r="D1328" s="116"/>
      <c r="I1328" s="116"/>
      <c r="N1328" s="116"/>
    </row>
    <row r="1329" spans="4:14" ht="12.75">
      <c r="D1329" s="116"/>
      <c r="I1329" s="116"/>
      <c r="N1329" s="116"/>
    </row>
    <row r="1330" spans="4:14" ht="12.75">
      <c r="D1330" s="116"/>
      <c r="I1330" s="116"/>
      <c r="N1330" s="116"/>
    </row>
    <row r="1331" spans="4:14" ht="12.75">
      <c r="D1331" s="116"/>
      <c r="I1331" s="116"/>
      <c r="N1331" s="116"/>
    </row>
    <row r="1332" spans="4:14" ht="12.75">
      <c r="D1332" s="116"/>
      <c r="I1332" s="116"/>
      <c r="N1332" s="116"/>
    </row>
    <row r="1333" spans="4:14" ht="12.75">
      <c r="D1333" s="116"/>
      <c r="I1333" s="116"/>
      <c r="N1333" s="116"/>
    </row>
    <row r="1334" spans="4:14" ht="12.75">
      <c r="D1334" s="116"/>
      <c r="I1334" s="116"/>
      <c r="N1334" s="116"/>
    </row>
    <row r="1335" spans="4:14" ht="12.75">
      <c r="D1335" s="116"/>
      <c r="I1335" s="116"/>
      <c r="N1335" s="116"/>
    </row>
    <row r="1336" spans="4:14" ht="12.75">
      <c r="D1336" s="116"/>
      <c r="I1336" s="116"/>
      <c r="N1336" s="116"/>
    </row>
    <row r="1337" spans="4:14" ht="12.75">
      <c r="D1337" s="116"/>
      <c r="I1337" s="116"/>
      <c r="N1337" s="116"/>
    </row>
    <row r="1338" spans="4:14" ht="12.75">
      <c r="D1338" s="116"/>
      <c r="I1338" s="116"/>
      <c r="N1338" s="116"/>
    </row>
    <row r="1339" spans="4:14" ht="12.75">
      <c r="D1339" s="116"/>
      <c r="I1339" s="116"/>
      <c r="N1339" s="116"/>
    </row>
    <row r="1340" spans="4:14" ht="12.75">
      <c r="D1340" s="116"/>
      <c r="I1340" s="116"/>
      <c r="N1340" s="116"/>
    </row>
    <row r="1341" spans="4:14" ht="12.75">
      <c r="D1341" s="116"/>
      <c r="I1341" s="116"/>
      <c r="N1341" s="116"/>
    </row>
    <row r="1342" spans="4:14" ht="12.75">
      <c r="D1342" s="116"/>
      <c r="I1342" s="116"/>
      <c r="N1342" s="116"/>
    </row>
    <row r="1343" spans="4:14" ht="12.75">
      <c r="D1343" s="116"/>
      <c r="I1343" s="116"/>
      <c r="N1343" s="116"/>
    </row>
    <row r="1344" spans="4:14" ht="12.75">
      <c r="D1344" s="116"/>
      <c r="I1344" s="116"/>
      <c r="N1344" s="116"/>
    </row>
    <row r="1345" spans="4:14" ht="12.75">
      <c r="D1345" s="116"/>
      <c r="I1345" s="116"/>
      <c r="N1345" s="116"/>
    </row>
    <row r="1346" spans="4:14" ht="12.75">
      <c r="D1346" s="116"/>
      <c r="I1346" s="116"/>
      <c r="N1346" s="116"/>
    </row>
    <row r="1347" spans="4:14" ht="12.75">
      <c r="D1347" s="116"/>
      <c r="I1347" s="116"/>
      <c r="N1347" s="116"/>
    </row>
    <row r="1348" spans="4:14" ht="12.75">
      <c r="D1348" s="116"/>
      <c r="I1348" s="116"/>
      <c r="N1348" s="116"/>
    </row>
    <row r="1349" spans="4:14" ht="12.75">
      <c r="D1349" s="116"/>
      <c r="I1349" s="116"/>
      <c r="N1349" s="116"/>
    </row>
    <row r="1350" spans="4:14" ht="12.75">
      <c r="D1350" s="116"/>
      <c r="I1350" s="116"/>
      <c r="N1350" s="116"/>
    </row>
    <row r="1351" spans="4:14" ht="12.75">
      <c r="D1351" s="116"/>
      <c r="I1351" s="116"/>
      <c r="N1351" s="116"/>
    </row>
    <row r="1352" spans="4:14" ht="12.75">
      <c r="D1352" s="116"/>
      <c r="I1352" s="116"/>
      <c r="N1352" s="116"/>
    </row>
    <row r="1353" spans="4:14" ht="12.75">
      <c r="D1353" s="116"/>
      <c r="I1353" s="116"/>
      <c r="N1353" s="116"/>
    </row>
    <row r="1354" spans="4:14" ht="12.75">
      <c r="D1354" s="116"/>
      <c r="I1354" s="116"/>
      <c r="N1354" s="116"/>
    </row>
    <row r="1355" spans="4:14" ht="12.75">
      <c r="D1355" s="116"/>
      <c r="I1355" s="116"/>
      <c r="N1355" s="116"/>
    </row>
    <row r="1356" spans="4:14" ht="12.75">
      <c r="D1356" s="116"/>
      <c r="I1356" s="116"/>
      <c r="N1356" s="116"/>
    </row>
    <row r="1357" spans="4:14" ht="12.75">
      <c r="D1357" s="116"/>
      <c r="I1357" s="116"/>
      <c r="N1357" s="116"/>
    </row>
    <row r="1358" spans="4:14" ht="12.75">
      <c r="D1358" s="116"/>
      <c r="I1358" s="116"/>
      <c r="N1358" s="116"/>
    </row>
    <row r="1359" spans="4:14" ht="12.75">
      <c r="D1359" s="116"/>
      <c r="I1359" s="116"/>
      <c r="N1359" s="116"/>
    </row>
    <row r="1360" spans="4:14" ht="12.75">
      <c r="D1360" s="116"/>
      <c r="I1360" s="116"/>
      <c r="N1360" s="116"/>
    </row>
    <row r="1361" spans="4:14" ht="12.75">
      <c r="D1361" s="116"/>
      <c r="I1361" s="116"/>
      <c r="N1361" s="116"/>
    </row>
    <row r="1362" spans="4:14" ht="12.75">
      <c r="D1362" s="116"/>
      <c r="I1362" s="116"/>
      <c r="N1362" s="116"/>
    </row>
    <row r="1363" spans="4:14" ht="12.75">
      <c r="D1363" s="116"/>
      <c r="I1363" s="116"/>
      <c r="N1363" s="116"/>
    </row>
    <row r="1364" spans="4:14" ht="12.75">
      <c r="D1364" s="116"/>
      <c r="I1364" s="116"/>
      <c r="N1364" s="116"/>
    </row>
    <row r="1365" spans="4:14" ht="12.75">
      <c r="D1365" s="116"/>
      <c r="I1365" s="116"/>
      <c r="N1365" s="116"/>
    </row>
    <row r="1366" spans="4:14" ht="12.75">
      <c r="D1366" s="116"/>
      <c r="I1366" s="116"/>
      <c r="N1366" s="116"/>
    </row>
    <row r="1367" spans="4:14" ht="12.75">
      <c r="D1367" s="116"/>
      <c r="I1367" s="116"/>
      <c r="N1367" s="116"/>
    </row>
    <row r="1368" spans="4:14" ht="12.75">
      <c r="D1368" s="116"/>
      <c r="I1368" s="116"/>
      <c r="N1368" s="116"/>
    </row>
    <row r="1369" spans="4:14" ht="12.75">
      <c r="D1369" s="116"/>
      <c r="I1369" s="116"/>
      <c r="N1369" s="116"/>
    </row>
    <row r="1370" spans="4:14" ht="12.75">
      <c r="D1370" s="116"/>
      <c r="I1370" s="116"/>
      <c r="N1370" s="116"/>
    </row>
    <row r="1371" spans="4:14" ht="12.75">
      <c r="D1371" s="116"/>
      <c r="I1371" s="116"/>
      <c r="N1371" s="116"/>
    </row>
    <row r="1372" spans="4:14" ht="12.75">
      <c r="D1372" s="116"/>
      <c r="I1372" s="116"/>
      <c r="N1372" s="116"/>
    </row>
    <row r="1373" spans="4:14" ht="12.75">
      <c r="D1373" s="116"/>
      <c r="I1373" s="116"/>
      <c r="N1373" s="116"/>
    </row>
    <row r="1374" spans="4:14" ht="12.75">
      <c r="D1374" s="116"/>
      <c r="I1374" s="116"/>
      <c r="N1374" s="116"/>
    </row>
    <row r="1375" spans="4:14" ht="12.75">
      <c r="D1375" s="116"/>
      <c r="I1375" s="116"/>
      <c r="N1375" s="116"/>
    </row>
    <row r="1376" spans="4:14" ht="12.75">
      <c r="D1376" s="116"/>
      <c r="I1376" s="116"/>
      <c r="N1376" s="116"/>
    </row>
    <row r="1377" spans="4:14" ht="12.75">
      <c r="D1377" s="116"/>
      <c r="I1377" s="116"/>
      <c r="N1377" s="116"/>
    </row>
    <row r="1378" spans="4:14" ht="12.75">
      <c r="D1378" s="116"/>
      <c r="I1378" s="116"/>
      <c r="N1378" s="116"/>
    </row>
    <row r="1379" spans="4:14" ht="12.75">
      <c r="D1379" s="116"/>
      <c r="I1379" s="116"/>
      <c r="N1379" s="116"/>
    </row>
    <row r="1380" spans="4:14" ht="12.75">
      <c r="D1380" s="116"/>
      <c r="I1380" s="116"/>
      <c r="N1380" s="116"/>
    </row>
    <row r="1381" spans="4:14" ht="12.75">
      <c r="D1381" s="116"/>
      <c r="I1381" s="116"/>
      <c r="N1381" s="116"/>
    </row>
    <row r="1382" spans="4:14" ht="12.75">
      <c r="D1382" s="116"/>
      <c r="I1382" s="116"/>
      <c r="N1382" s="116"/>
    </row>
    <row r="1383" spans="4:14" ht="12.75">
      <c r="D1383" s="116"/>
      <c r="I1383" s="116"/>
      <c r="N1383" s="116"/>
    </row>
    <row r="1384" spans="4:14" ht="12.75">
      <c r="D1384" s="116"/>
      <c r="I1384" s="116"/>
      <c r="N1384" s="116"/>
    </row>
    <row r="1385" spans="4:14" ht="12.75">
      <c r="D1385" s="116"/>
      <c r="I1385" s="116"/>
      <c r="N1385" s="116"/>
    </row>
    <row r="1386" spans="4:14" ht="12.75">
      <c r="D1386" s="116"/>
      <c r="I1386" s="116"/>
      <c r="N1386" s="116"/>
    </row>
    <row r="1387" spans="4:14" ht="12.75">
      <c r="D1387" s="116"/>
      <c r="I1387" s="116"/>
      <c r="N1387" s="116"/>
    </row>
    <row r="1388" spans="4:14" ht="12.75">
      <c r="D1388" s="116"/>
      <c r="I1388" s="116"/>
      <c r="N1388" s="116"/>
    </row>
    <row r="1389" spans="4:14" ht="12.75">
      <c r="D1389" s="116"/>
      <c r="I1389" s="116"/>
      <c r="N1389" s="116"/>
    </row>
    <row r="1390" spans="4:14" ht="12.75">
      <c r="D1390" s="116"/>
      <c r="I1390" s="116"/>
      <c r="N1390" s="116"/>
    </row>
    <row r="1391" spans="4:14" ht="12.75">
      <c r="D1391" s="116"/>
      <c r="I1391" s="116"/>
      <c r="N1391" s="116"/>
    </row>
    <row r="1392" spans="4:14" ht="12.75">
      <c r="D1392" s="116"/>
      <c r="I1392" s="116"/>
      <c r="N1392" s="116"/>
    </row>
    <row r="1393" spans="4:14" ht="12.75">
      <c r="D1393" s="116"/>
      <c r="I1393" s="116"/>
      <c r="N1393" s="116"/>
    </row>
    <row r="1394" spans="4:14" ht="12.75">
      <c r="D1394" s="116"/>
      <c r="I1394" s="116"/>
      <c r="N1394" s="116"/>
    </row>
    <row r="1395" spans="4:14" ht="12.75">
      <c r="D1395" s="116"/>
      <c r="I1395" s="116"/>
      <c r="N1395" s="116"/>
    </row>
    <row r="1396" spans="4:14" ht="12.75">
      <c r="D1396" s="116"/>
      <c r="I1396" s="116"/>
      <c r="N1396" s="116"/>
    </row>
    <row r="1397" spans="4:14" ht="12.75">
      <c r="D1397" s="116"/>
      <c r="I1397" s="116"/>
      <c r="N1397" s="116"/>
    </row>
    <row r="1398" spans="4:14" ht="12.75">
      <c r="D1398" s="116"/>
      <c r="I1398" s="116"/>
      <c r="N1398" s="116"/>
    </row>
    <row r="1399" spans="4:14" ht="12.75">
      <c r="D1399" s="116"/>
      <c r="I1399" s="116"/>
      <c r="N1399" s="116"/>
    </row>
    <row r="1400" spans="4:14" ht="12.75">
      <c r="D1400" s="116"/>
      <c r="I1400" s="116"/>
      <c r="N1400" s="116"/>
    </row>
    <row r="1401" spans="4:14" ht="12.75">
      <c r="D1401" s="116"/>
      <c r="I1401" s="116"/>
      <c r="N1401" s="116"/>
    </row>
    <row r="1402" spans="4:14" ht="12.75">
      <c r="D1402" s="116"/>
      <c r="I1402" s="116"/>
      <c r="N1402" s="116"/>
    </row>
    <row r="1403" spans="4:14" ht="12.75">
      <c r="D1403" s="116"/>
      <c r="I1403" s="116"/>
      <c r="N1403" s="116"/>
    </row>
    <row r="1404" spans="4:14" ht="12.75">
      <c r="D1404" s="116"/>
      <c r="I1404" s="116"/>
      <c r="N1404" s="116"/>
    </row>
    <row r="1405" spans="4:14" ht="12.75">
      <c r="D1405" s="116"/>
      <c r="I1405" s="116"/>
      <c r="N1405" s="116"/>
    </row>
    <row r="1406" spans="4:14" ht="12.75">
      <c r="D1406" s="116"/>
      <c r="I1406" s="116"/>
      <c r="N1406" s="116"/>
    </row>
    <row r="1407" spans="4:14" ht="12.75">
      <c r="D1407" s="116"/>
      <c r="I1407" s="116"/>
      <c r="N1407" s="116"/>
    </row>
    <row r="1408" spans="4:14" ht="12.75">
      <c r="D1408" s="116"/>
      <c r="I1408" s="116"/>
      <c r="N1408" s="116"/>
    </row>
    <row r="1409" spans="4:14" ht="12.75">
      <c r="D1409" s="116"/>
      <c r="I1409" s="116"/>
      <c r="N1409" s="116"/>
    </row>
    <row r="1410" spans="4:14" ht="12.75">
      <c r="D1410" s="116"/>
      <c r="I1410" s="116"/>
      <c r="N1410" s="116"/>
    </row>
    <row r="1411" spans="4:14" ht="12.75">
      <c r="D1411" s="116"/>
      <c r="I1411" s="116"/>
      <c r="N1411" s="116"/>
    </row>
    <row r="1412" spans="4:14" ht="12.75">
      <c r="D1412" s="116"/>
      <c r="I1412" s="116"/>
      <c r="N1412" s="116"/>
    </row>
    <row r="1413" spans="4:14" ht="12.75">
      <c r="D1413" s="116"/>
      <c r="I1413" s="116"/>
      <c r="N1413" s="116"/>
    </row>
    <row r="1414" spans="4:14" ht="12.75">
      <c r="D1414" s="116"/>
      <c r="I1414" s="116"/>
      <c r="N1414" s="116"/>
    </row>
    <row r="1415" spans="4:14" ht="12.75">
      <c r="D1415" s="116"/>
      <c r="I1415" s="116"/>
      <c r="N1415" s="116"/>
    </row>
    <row r="1416" spans="4:14" ht="12.75">
      <c r="D1416" s="116"/>
      <c r="I1416" s="116"/>
      <c r="N1416" s="116"/>
    </row>
    <row r="1417" spans="4:14" ht="12.75">
      <c r="D1417" s="116"/>
      <c r="I1417" s="116"/>
      <c r="N1417" s="116"/>
    </row>
    <row r="1418" spans="4:14" ht="12.75">
      <c r="D1418" s="116"/>
      <c r="I1418" s="116"/>
      <c r="N1418" s="116"/>
    </row>
    <row r="1419" spans="4:14" ht="12.75">
      <c r="D1419" s="116"/>
      <c r="I1419" s="116"/>
      <c r="N1419" s="116"/>
    </row>
    <row r="1420" spans="4:14" ht="12.75">
      <c r="D1420" s="116"/>
      <c r="I1420" s="116"/>
      <c r="N1420" s="116"/>
    </row>
    <row r="1421" spans="4:14" ht="12.75">
      <c r="D1421" s="116"/>
      <c r="I1421" s="116"/>
      <c r="N1421" s="116"/>
    </row>
    <row r="1422" spans="4:14" ht="12.75">
      <c r="D1422" s="116"/>
      <c r="I1422" s="116"/>
      <c r="N1422" s="116"/>
    </row>
    <row r="1423" spans="4:14" ht="12.75">
      <c r="D1423" s="116"/>
      <c r="I1423" s="116"/>
      <c r="N1423" s="116"/>
    </row>
    <row r="1424" spans="4:14" ht="12.75">
      <c r="D1424" s="116"/>
      <c r="I1424" s="116"/>
      <c r="N1424" s="116"/>
    </row>
    <row r="1425" spans="4:14" ht="12.75">
      <c r="D1425" s="116"/>
      <c r="I1425" s="116"/>
      <c r="N1425" s="116"/>
    </row>
    <row r="1426" spans="4:14" ht="12.75">
      <c r="D1426" s="116"/>
      <c r="I1426" s="116"/>
      <c r="N1426" s="116"/>
    </row>
    <row r="1427" spans="4:14" ht="12.75">
      <c r="D1427" s="116"/>
      <c r="I1427" s="116"/>
      <c r="N1427" s="116"/>
    </row>
    <row r="1428" spans="4:14" ht="12.75">
      <c r="D1428" s="116"/>
      <c r="I1428" s="116"/>
      <c r="N1428" s="116"/>
    </row>
    <row r="1429" spans="4:14" ht="12.75">
      <c r="D1429" s="116"/>
      <c r="I1429" s="116"/>
      <c r="N1429" s="116"/>
    </row>
    <row r="1430" spans="4:14" ht="12.75">
      <c r="D1430" s="116"/>
      <c r="I1430" s="116"/>
      <c r="N1430" s="116"/>
    </row>
    <row r="1431" spans="4:14" ht="12.75">
      <c r="D1431" s="116"/>
      <c r="I1431" s="116"/>
      <c r="N1431" s="116"/>
    </row>
    <row r="1432" spans="4:14" ht="12.75">
      <c r="D1432" s="116"/>
      <c r="I1432" s="116"/>
      <c r="N1432" s="116"/>
    </row>
    <row r="1433" spans="4:14" ht="12.75">
      <c r="D1433" s="116"/>
      <c r="I1433" s="116"/>
      <c r="N1433" s="116"/>
    </row>
    <row r="1434" spans="4:14" ht="12.75">
      <c r="D1434" s="116"/>
      <c r="I1434" s="116"/>
      <c r="N1434" s="116"/>
    </row>
    <row r="1435" spans="4:14" ht="12.75">
      <c r="D1435" s="116"/>
      <c r="I1435" s="116"/>
      <c r="N1435" s="116"/>
    </row>
    <row r="1436" spans="4:14" ht="12.75">
      <c r="D1436" s="116"/>
      <c r="I1436" s="116"/>
      <c r="N1436" s="116"/>
    </row>
    <row r="1437" spans="4:14" ht="12.75">
      <c r="D1437" s="116"/>
      <c r="I1437" s="116"/>
      <c r="N1437" s="116"/>
    </row>
    <row r="1438" spans="4:14" ht="12.75">
      <c r="D1438" s="116"/>
      <c r="I1438" s="116"/>
      <c r="N1438" s="116"/>
    </row>
    <row r="1439" spans="4:14" ht="12.75">
      <c r="D1439" s="116"/>
      <c r="I1439" s="116"/>
      <c r="N1439" s="116"/>
    </row>
    <row r="1440" spans="4:14" ht="12.75">
      <c r="D1440" s="116"/>
      <c r="I1440" s="116"/>
      <c r="N1440" s="116"/>
    </row>
    <row r="1441" spans="4:14" ht="12.75">
      <c r="D1441" s="116"/>
      <c r="I1441" s="116"/>
      <c r="N1441" s="116"/>
    </row>
    <row r="1442" spans="4:14" ht="12.75">
      <c r="D1442" s="116"/>
      <c r="I1442" s="116"/>
      <c r="N1442" s="116"/>
    </row>
    <row r="1443" spans="4:14" ht="12.75">
      <c r="D1443" s="116"/>
      <c r="I1443" s="116"/>
      <c r="N1443" s="116"/>
    </row>
    <row r="1444" spans="4:14" ht="12.75">
      <c r="D1444" s="116"/>
      <c r="I1444" s="116"/>
      <c r="N1444" s="116"/>
    </row>
    <row r="1445" spans="4:14" ht="12.75">
      <c r="D1445" s="116"/>
      <c r="I1445" s="116"/>
      <c r="N1445" s="116"/>
    </row>
    <row r="1446" spans="4:14" ht="12.75">
      <c r="D1446" s="116"/>
      <c r="I1446" s="116"/>
      <c r="N1446" s="116"/>
    </row>
    <row r="1447" spans="4:14" ht="12.75">
      <c r="D1447" s="116"/>
      <c r="I1447" s="116"/>
      <c r="N1447" s="116"/>
    </row>
    <row r="1448" spans="4:14" ht="12.75">
      <c r="D1448" s="116"/>
      <c r="I1448" s="116"/>
      <c r="N1448" s="116"/>
    </row>
    <row r="1449" spans="4:14" ht="12.75">
      <c r="D1449" s="116"/>
      <c r="I1449" s="116"/>
      <c r="N1449" s="116"/>
    </row>
    <row r="1450" spans="4:14" ht="12.75">
      <c r="D1450" s="116"/>
      <c r="I1450" s="116"/>
      <c r="N1450" s="116"/>
    </row>
    <row r="1451" spans="4:14" ht="12.75">
      <c r="D1451" s="116"/>
      <c r="I1451" s="116"/>
      <c r="N1451" s="116"/>
    </row>
    <row r="1452" spans="4:14" ht="12.75">
      <c r="D1452" s="116"/>
      <c r="I1452" s="116"/>
      <c r="N1452" s="116"/>
    </row>
    <row r="1453" spans="4:14" ht="12.75">
      <c r="D1453" s="116"/>
      <c r="I1453" s="116"/>
      <c r="N1453" s="116"/>
    </row>
    <row r="1454" spans="4:14" ht="12.75">
      <c r="D1454" s="116"/>
      <c r="I1454" s="116"/>
      <c r="N1454" s="116"/>
    </row>
    <row r="1455" spans="4:14" ht="12.75">
      <c r="D1455" s="116"/>
      <c r="I1455" s="116"/>
      <c r="N1455" s="116"/>
    </row>
    <row r="1456" spans="4:14" ht="12.75">
      <c r="D1456" s="116"/>
      <c r="I1456" s="116"/>
      <c r="N1456" s="116"/>
    </row>
    <row r="1457" spans="4:14" ht="12.75">
      <c r="D1457" s="116"/>
      <c r="I1457" s="116"/>
      <c r="N1457" s="116"/>
    </row>
    <row r="1458" spans="4:14" ht="12.75">
      <c r="D1458" s="116"/>
      <c r="I1458" s="116"/>
      <c r="N1458" s="116"/>
    </row>
    <row r="1459" spans="4:14" ht="12.75">
      <c r="D1459" s="116"/>
      <c r="I1459" s="116"/>
      <c r="N1459" s="116"/>
    </row>
    <row r="1460" spans="4:14" ht="12.75">
      <c r="D1460" s="116"/>
      <c r="I1460" s="116"/>
      <c r="N1460" s="116"/>
    </row>
    <row r="1461" spans="4:14" ht="12.75">
      <c r="D1461" s="116"/>
      <c r="I1461" s="116"/>
      <c r="N1461" s="116"/>
    </row>
    <row r="1462" spans="4:14" ht="12.75">
      <c r="D1462" s="116"/>
      <c r="I1462" s="116"/>
      <c r="N1462" s="116"/>
    </row>
    <row r="1463" spans="4:14" ht="12.75">
      <c r="D1463" s="116"/>
      <c r="I1463" s="116"/>
      <c r="N1463" s="116"/>
    </row>
    <row r="1464" spans="4:14" ht="12.75">
      <c r="D1464" s="116"/>
      <c r="I1464" s="116"/>
      <c r="N1464" s="116"/>
    </row>
    <row r="1465" spans="4:14" ht="12.75">
      <c r="D1465" s="116"/>
      <c r="I1465" s="116"/>
      <c r="N1465" s="116"/>
    </row>
    <row r="1466" spans="4:14" ht="12.75">
      <c r="D1466" s="116"/>
      <c r="I1466" s="116"/>
      <c r="N1466" s="116"/>
    </row>
    <row r="1467" spans="4:14" ht="12.75">
      <c r="D1467" s="116"/>
      <c r="I1467" s="116"/>
      <c r="N1467" s="116"/>
    </row>
    <row r="1468" spans="4:14" ht="12.75">
      <c r="D1468" s="116"/>
      <c r="I1468" s="116"/>
      <c r="N1468" s="116"/>
    </row>
    <row r="1469" spans="4:14" ht="12.75">
      <c r="D1469" s="116"/>
      <c r="I1469" s="116"/>
      <c r="N1469" s="116"/>
    </row>
    <row r="1470" spans="4:14" ht="12.75">
      <c r="D1470" s="116"/>
      <c r="I1470" s="116"/>
      <c r="N1470" s="116"/>
    </row>
    <row r="1471" spans="4:14" ht="12.75">
      <c r="D1471" s="116"/>
      <c r="I1471" s="116"/>
      <c r="N1471" s="116"/>
    </row>
    <row r="1472" spans="4:14" ht="12.75">
      <c r="D1472" s="116"/>
      <c r="I1472" s="116"/>
      <c r="N1472" s="116"/>
    </row>
    <row r="1473" spans="4:14" ht="12.75">
      <c r="D1473" s="116"/>
      <c r="I1473" s="116"/>
      <c r="N1473" s="116"/>
    </row>
    <row r="1474" spans="4:14" ht="12.75">
      <c r="D1474" s="116"/>
      <c r="I1474" s="116"/>
      <c r="N1474" s="116"/>
    </row>
    <row r="1475" spans="4:14" ht="12.75">
      <c r="D1475" s="116"/>
      <c r="I1475" s="116"/>
      <c r="N1475" s="116"/>
    </row>
    <row r="1476" spans="4:14" ht="12.75">
      <c r="D1476" s="116"/>
      <c r="I1476" s="116"/>
      <c r="N1476" s="116"/>
    </row>
    <row r="1477" spans="4:14" ht="12.75">
      <c r="D1477" s="116"/>
      <c r="I1477" s="116"/>
      <c r="N1477" s="116"/>
    </row>
    <row r="1478" spans="4:14" ht="12.75">
      <c r="D1478" s="116"/>
      <c r="I1478" s="116"/>
      <c r="N1478" s="116"/>
    </row>
    <row r="1479" spans="4:14" ht="12.75">
      <c r="D1479" s="116"/>
      <c r="I1479" s="116"/>
      <c r="N1479" s="116"/>
    </row>
    <row r="1480" spans="4:14" ht="12.75">
      <c r="D1480" s="116"/>
      <c r="I1480" s="116"/>
      <c r="N1480" s="116"/>
    </row>
    <row r="1481" spans="4:14" ht="12.75">
      <c r="D1481" s="116"/>
      <c r="I1481" s="116"/>
      <c r="N1481" s="116"/>
    </row>
    <row r="1482" spans="4:14" ht="12.75">
      <c r="D1482" s="116"/>
      <c r="I1482" s="116"/>
      <c r="N1482" s="116"/>
    </row>
    <row r="1483" spans="4:14" ht="12.75">
      <c r="D1483" s="116"/>
      <c r="I1483" s="116"/>
      <c r="N1483" s="116"/>
    </row>
    <row r="1484" spans="4:14" ht="12.75">
      <c r="D1484" s="116"/>
      <c r="I1484" s="116"/>
      <c r="N1484" s="116"/>
    </row>
    <row r="1485" spans="4:14" ht="12.75">
      <c r="D1485" s="116"/>
      <c r="I1485" s="116"/>
      <c r="N1485" s="116"/>
    </row>
    <row r="1486" spans="4:14" ht="12.75">
      <c r="D1486" s="116"/>
      <c r="I1486" s="116"/>
      <c r="N1486" s="116"/>
    </row>
    <row r="1487" spans="4:14" ht="12.75">
      <c r="D1487" s="116"/>
      <c r="I1487" s="116"/>
      <c r="N1487" s="116"/>
    </row>
    <row r="1488" spans="4:14" ht="12.75">
      <c r="D1488" s="116"/>
      <c r="I1488" s="116"/>
      <c r="N1488" s="116"/>
    </row>
    <row r="1489" spans="4:14" ht="12.75">
      <c r="D1489" s="116"/>
      <c r="I1489" s="116"/>
      <c r="N1489" s="116"/>
    </row>
    <row r="1490" spans="4:14" ht="12.75">
      <c r="D1490" s="116"/>
      <c r="I1490" s="116"/>
      <c r="N1490" s="116"/>
    </row>
    <row r="1491" spans="4:14" ht="12.75">
      <c r="D1491" s="116"/>
      <c r="I1491" s="116"/>
      <c r="N1491" s="116"/>
    </row>
    <row r="1492" spans="4:14" ht="12.75">
      <c r="D1492" s="116"/>
      <c r="I1492" s="116"/>
      <c r="N1492" s="116"/>
    </row>
    <row r="1493" spans="4:14" ht="12.75">
      <c r="D1493" s="116"/>
      <c r="I1493" s="116"/>
      <c r="N1493" s="116"/>
    </row>
    <row r="1494" spans="4:14" ht="12.75">
      <c r="D1494" s="116"/>
      <c r="I1494" s="116"/>
      <c r="N1494" s="116"/>
    </row>
    <row r="1495" spans="4:14" ht="12.75">
      <c r="D1495" s="116"/>
      <c r="I1495" s="116"/>
      <c r="N1495" s="116"/>
    </row>
    <row r="1496" spans="4:14" ht="12.75">
      <c r="D1496" s="116"/>
      <c r="I1496" s="116"/>
      <c r="N1496" s="116"/>
    </row>
    <row r="1497" spans="4:14" ht="12.75">
      <c r="D1497" s="116"/>
      <c r="I1497" s="116"/>
      <c r="N1497" s="116"/>
    </row>
    <row r="1498" spans="4:14" ht="12.75">
      <c r="D1498" s="116"/>
      <c r="I1498" s="116"/>
      <c r="N1498" s="116"/>
    </row>
    <row r="1499" spans="4:14" ht="12.75">
      <c r="D1499" s="116"/>
      <c r="I1499" s="116"/>
      <c r="N1499" s="116"/>
    </row>
    <row r="1500" spans="4:14" ht="12.75">
      <c r="D1500" s="116"/>
      <c r="I1500" s="116"/>
      <c r="N1500" s="116"/>
    </row>
    <row r="1501" spans="4:14" ht="12.75">
      <c r="D1501" s="116"/>
      <c r="I1501" s="116"/>
      <c r="N1501" s="116"/>
    </row>
    <row r="1502" spans="4:14" ht="12.75">
      <c r="D1502" s="116"/>
      <c r="I1502" s="116"/>
      <c r="N1502" s="116"/>
    </row>
    <row r="1503" spans="4:14" ht="12.75">
      <c r="D1503" s="116"/>
      <c r="I1503" s="116"/>
      <c r="N1503" s="116"/>
    </row>
    <row r="1504" spans="4:14" ht="12.75">
      <c r="D1504" s="116"/>
      <c r="I1504" s="116"/>
      <c r="N1504" s="116"/>
    </row>
    <row r="1505" spans="4:14" ht="12.75">
      <c r="D1505" s="116"/>
      <c r="I1505" s="116"/>
      <c r="N1505" s="116"/>
    </row>
    <row r="1506" spans="4:14" ht="12.75">
      <c r="D1506" s="116"/>
      <c r="I1506" s="116"/>
      <c r="N1506" s="116"/>
    </row>
    <row r="1507" spans="4:14" ht="12.75">
      <c r="D1507" s="116"/>
      <c r="I1507" s="116"/>
      <c r="N1507" s="116"/>
    </row>
    <row r="1508" spans="4:14" ht="12.75">
      <c r="D1508" s="116"/>
      <c r="I1508" s="116"/>
      <c r="N1508" s="116"/>
    </row>
    <row r="1509" spans="4:14" ht="12.75">
      <c r="D1509" s="116"/>
      <c r="I1509" s="116"/>
      <c r="N1509" s="116"/>
    </row>
    <row r="1510" spans="4:14" ht="12.75">
      <c r="D1510" s="116"/>
      <c r="I1510" s="116"/>
      <c r="N1510" s="116"/>
    </row>
    <row r="1511" spans="4:14" ht="12.75">
      <c r="D1511" s="116"/>
      <c r="I1511" s="116"/>
      <c r="N1511" s="116"/>
    </row>
    <row r="1512" spans="4:14" ht="12.75">
      <c r="D1512" s="116"/>
      <c r="I1512" s="116"/>
      <c r="N1512" s="116"/>
    </row>
    <row r="1513" spans="4:14" ht="12.75">
      <c r="D1513" s="116"/>
      <c r="I1513" s="116"/>
      <c r="N1513" s="116"/>
    </row>
    <row r="1514" spans="4:14" ht="12.75">
      <c r="D1514" s="116"/>
      <c r="I1514" s="116"/>
      <c r="N1514" s="116"/>
    </row>
    <row r="1515" spans="4:14" ht="12.75">
      <c r="D1515" s="116"/>
      <c r="I1515" s="116"/>
      <c r="N1515" s="116"/>
    </row>
    <row r="1516" spans="4:14" ht="12.75">
      <c r="D1516" s="116"/>
      <c r="I1516" s="116"/>
      <c r="N1516" s="116"/>
    </row>
    <row r="1517" spans="4:14" ht="12.75">
      <c r="D1517" s="116"/>
      <c r="I1517" s="116"/>
      <c r="N1517" s="116"/>
    </row>
    <row r="1518" spans="4:14" ht="12.75">
      <c r="D1518" s="116"/>
      <c r="I1518" s="116"/>
      <c r="N1518" s="116"/>
    </row>
    <row r="1519" spans="4:14" ht="12.75">
      <c r="D1519" s="116"/>
      <c r="I1519" s="116"/>
      <c r="N1519" s="116"/>
    </row>
    <row r="1520" spans="4:14" ht="12.75">
      <c r="D1520" s="116"/>
      <c r="I1520" s="116"/>
      <c r="N1520" s="116"/>
    </row>
    <row r="1521" spans="4:14" ht="12.75">
      <c r="D1521" s="116"/>
      <c r="I1521" s="116"/>
      <c r="N1521" s="116"/>
    </row>
    <row r="1522" spans="4:14" ht="12.75">
      <c r="D1522" s="116"/>
      <c r="I1522" s="116"/>
      <c r="N1522" s="116"/>
    </row>
    <row r="1523" spans="4:14" ht="12.75">
      <c r="D1523" s="116"/>
      <c r="I1523" s="116"/>
      <c r="N1523" s="116"/>
    </row>
    <row r="1524" spans="4:14" ht="12.75">
      <c r="D1524" s="116"/>
      <c r="I1524" s="116"/>
      <c r="N1524" s="116"/>
    </row>
    <row r="1525" spans="4:14" ht="12.75">
      <c r="D1525" s="116"/>
      <c r="I1525" s="116"/>
      <c r="N1525" s="116"/>
    </row>
    <row r="1526" spans="4:14" ht="12.75">
      <c r="D1526" s="116"/>
      <c r="I1526" s="116"/>
      <c r="N1526" s="116"/>
    </row>
    <row r="1527" spans="4:14" ht="12.75">
      <c r="D1527" s="116"/>
      <c r="I1527" s="116"/>
      <c r="N1527" s="116"/>
    </row>
    <row r="1528" spans="4:14" ht="12.75">
      <c r="D1528" s="116"/>
      <c r="I1528" s="116"/>
      <c r="N1528" s="116"/>
    </row>
    <row r="1529" spans="4:14" ht="12.75">
      <c r="D1529" s="116"/>
      <c r="I1529" s="116"/>
      <c r="N1529" s="116"/>
    </row>
    <row r="1530" spans="4:14" ht="12.75">
      <c r="D1530" s="116"/>
      <c r="I1530" s="116"/>
      <c r="N1530" s="116"/>
    </row>
    <row r="1531" spans="4:14" ht="12.75">
      <c r="D1531" s="116"/>
      <c r="I1531" s="116"/>
      <c r="N1531" s="116"/>
    </row>
    <row r="1532" spans="4:14" ht="12.75">
      <c r="D1532" s="116"/>
      <c r="I1532" s="116"/>
      <c r="N1532" s="116"/>
    </row>
    <row r="1533" spans="4:14" ht="12.75">
      <c r="D1533" s="116"/>
      <c r="I1533" s="116"/>
      <c r="N1533" s="116"/>
    </row>
    <row r="1534" spans="4:14" ht="12.75">
      <c r="D1534" s="116"/>
      <c r="I1534" s="116"/>
      <c r="N1534" s="116"/>
    </row>
    <row r="1535" spans="4:14" ht="12.75">
      <c r="D1535" s="116"/>
      <c r="I1535" s="116"/>
      <c r="N1535" s="116"/>
    </row>
    <row r="1536" spans="4:14" ht="12.75">
      <c r="D1536" s="116"/>
      <c r="I1536" s="116"/>
      <c r="N1536" s="116"/>
    </row>
    <row r="1537" spans="4:14" ht="12.75">
      <c r="D1537" s="116"/>
      <c r="I1537" s="116"/>
      <c r="N1537" s="116"/>
    </row>
    <row r="1538" spans="4:14" ht="12.75">
      <c r="D1538" s="116"/>
      <c r="I1538" s="116"/>
      <c r="N1538" s="116"/>
    </row>
    <row r="1539" spans="4:14" ht="12.75">
      <c r="D1539" s="116"/>
      <c r="I1539" s="116"/>
      <c r="N1539" s="116"/>
    </row>
    <row r="1540" spans="4:14" ht="12.75">
      <c r="D1540" s="116"/>
      <c r="I1540" s="116"/>
      <c r="N1540" s="116"/>
    </row>
    <row r="1541" spans="4:14" ht="12.75">
      <c r="D1541" s="116"/>
      <c r="I1541" s="116"/>
      <c r="N1541" s="116"/>
    </row>
    <row r="1542" spans="4:14" ht="12.75">
      <c r="D1542" s="116"/>
      <c r="I1542" s="116"/>
      <c r="N1542" s="116"/>
    </row>
    <row r="1543" spans="4:14" ht="12.75">
      <c r="D1543" s="116"/>
      <c r="I1543" s="116"/>
      <c r="N1543" s="116"/>
    </row>
    <row r="1544" spans="4:14" ht="12.75">
      <c r="D1544" s="116"/>
      <c r="I1544" s="116"/>
      <c r="N1544" s="116"/>
    </row>
    <row r="1545" spans="4:14" ht="12.75">
      <c r="D1545" s="116"/>
      <c r="I1545" s="116"/>
      <c r="N1545" s="116"/>
    </row>
    <row r="1546" spans="4:14" ht="12.75">
      <c r="D1546" s="116"/>
      <c r="I1546" s="116"/>
      <c r="N1546" s="116"/>
    </row>
    <row r="1547" spans="4:14" ht="12.75">
      <c r="D1547" s="116"/>
      <c r="I1547" s="116"/>
      <c r="N1547" s="116"/>
    </row>
    <row r="1548" spans="4:14" ht="12.75">
      <c r="D1548" s="116"/>
      <c r="I1548" s="116"/>
      <c r="N1548" s="116"/>
    </row>
    <row r="1549" spans="4:14" ht="12.75">
      <c r="D1549" s="116"/>
      <c r="I1549" s="116"/>
      <c r="N1549" s="116"/>
    </row>
    <row r="1550" spans="4:14" ht="12.75">
      <c r="D1550" s="116"/>
      <c r="I1550" s="116"/>
      <c r="N1550" s="116"/>
    </row>
    <row r="1551" spans="4:14" ht="12.75">
      <c r="D1551" s="116"/>
      <c r="I1551" s="116"/>
      <c r="N1551" s="116"/>
    </row>
    <row r="1552" spans="4:14" ht="12.75">
      <c r="D1552" s="116"/>
      <c r="I1552" s="116"/>
      <c r="N1552" s="116"/>
    </row>
    <row r="1553" spans="4:14" ht="12.75">
      <c r="D1553" s="116"/>
      <c r="I1553" s="116"/>
      <c r="N1553" s="116"/>
    </row>
    <row r="1554" spans="4:14" ht="12.75">
      <c r="D1554" s="116"/>
      <c r="I1554" s="116"/>
      <c r="N1554" s="116"/>
    </row>
    <row r="1555" spans="4:14" ht="12.75">
      <c r="D1555" s="116"/>
      <c r="I1555" s="116"/>
      <c r="N1555" s="116"/>
    </row>
    <row r="1556" spans="4:14" ht="12.75">
      <c r="D1556" s="116"/>
      <c r="I1556" s="116"/>
      <c r="N1556" s="116"/>
    </row>
    <row r="1557" spans="4:14" ht="12.75">
      <c r="D1557" s="116"/>
      <c r="I1557" s="116"/>
      <c r="N1557" s="116"/>
    </row>
    <row r="1558" spans="4:14" ht="12.75">
      <c r="D1558" s="116"/>
      <c r="I1558" s="116"/>
      <c r="N1558" s="116"/>
    </row>
    <row r="1559" spans="4:14" ht="12.75">
      <c r="D1559" s="116"/>
      <c r="I1559" s="116"/>
      <c r="N1559" s="116"/>
    </row>
    <row r="1560" spans="4:14" ht="12.75">
      <c r="D1560" s="116"/>
      <c r="I1560" s="116"/>
      <c r="N1560" s="116"/>
    </row>
    <row r="1561" spans="4:14" ht="12.75">
      <c r="D1561" s="116"/>
      <c r="I1561" s="116"/>
      <c r="N1561" s="116"/>
    </row>
    <row r="1562" spans="4:14" ht="12.75">
      <c r="D1562" s="116"/>
      <c r="I1562" s="116"/>
      <c r="N1562" s="116"/>
    </row>
    <row r="1563" spans="4:14" ht="12.75">
      <c r="D1563" s="116"/>
      <c r="I1563" s="116"/>
      <c r="N1563" s="116"/>
    </row>
    <row r="1564" spans="4:14" ht="12.75">
      <c r="D1564" s="116"/>
      <c r="I1564" s="116"/>
      <c r="N1564" s="116"/>
    </row>
    <row r="1565" spans="4:14" ht="12.75">
      <c r="D1565" s="116"/>
      <c r="I1565" s="116"/>
      <c r="N1565" s="116"/>
    </row>
    <row r="1566" spans="4:14" ht="12.75">
      <c r="D1566" s="116"/>
      <c r="I1566" s="116"/>
      <c r="N1566" s="116"/>
    </row>
    <row r="1567" spans="4:14" ht="12.75">
      <c r="D1567" s="116"/>
      <c r="I1567" s="116"/>
      <c r="N1567" s="116"/>
    </row>
    <row r="1568" spans="4:14" ht="12.75">
      <c r="D1568" s="116"/>
      <c r="I1568" s="116"/>
      <c r="N1568" s="116"/>
    </row>
    <row r="1569" spans="4:14" ht="12.75">
      <c r="D1569" s="116"/>
      <c r="I1569" s="116"/>
      <c r="N1569" s="116"/>
    </row>
    <row r="1570" spans="4:14" ht="12.75">
      <c r="D1570" s="116"/>
      <c r="I1570" s="116"/>
      <c r="N1570" s="116"/>
    </row>
    <row r="1571" spans="4:14" ht="12.75">
      <c r="D1571" s="116"/>
      <c r="I1571" s="116"/>
      <c r="N1571" s="116"/>
    </row>
    <row r="1572" spans="4:14" ht="12.75">
      <c r="D1572" s="116"/>
      <c r="I1572" s="116"/>
      <c r="N1572" s="116"/>
    </row>
    <row r="1573" spans="4:14" ht="12.75">
      <c r="D1573" s="116"/>
      <c r="I1573" s="116"/>
      <c r="N1573" s="116"/>
    </row>
    <row r="1574" spans="4:14" ht="12.75">
      <c r="D1574" s="116"/>
      <c r="I1574" s="116"/>
      <c r="N1574" s="116"/>
    </row>
    <row r="1575" spans="4:14" ht="12.75">
      <c r="D1575" s="116"/>
      <c r="I1575" s="116"/>
      <c r="N1575" s="116"/>
    </row>
    <row r="1576" spans="4:14" ht="12.75">
      <c r="D1576" s="116"/>
      <c r="I1576" s="116"/>
      <c r="N1576" s="116"/>
    </row>
    <row r="1577" spans="4:14" ht="12.75">
      <c r="D1577" s="116"/>
      <c r="I1577" s="116"/>
      <c r="N1577" s="116"/>
    </row>
    <row r="1578" spans="4:14" ht="12.75">
      <c r="D1578" s="116"/>
      <c r="I1578" s="116"/>
      <c r="N1578" s="116"/>
    </row>
    <row r="1579" spans="4:14" ht="12.75">
      <c r="D1579" s="116"/>
      <c r="I1579" s="116"/>
      <c r="N1579" s="116"/>
    </row>
    <row r="1580" spans="4:14" ht="12.75">
      <c r="D1580" s="116"/>
      <c r="I1580" s="116"/>
      <c r="N1580" s="116"/>
    </row>
    <row r="1581" spans="4:14" ht="12.75">
      <c r="D1581" s="116"/>
      <c r="I1581" s="116"/>
      <c r="N1581" s="116"/>
    </row>
    <row r="1582" spans="4:14" ht="12.75">
      <c r="D1582" s="116"/>
      <c r="I1582" s="116"/>
      <c r="N1582" s="116"/>
    </row>
    <row r="1583" spans="4:14" ht="12.75">
      <c r="D1583" s="116"/>
      <c r="I1583" s="116"/>
      <c r="N1583" s="116"/>
    </row>
    <row r="1584" spans="4:14" ht="12.75">
      <c r="D1584" s="116"/>
      <c r="I1584" s="116"/>
      <c r="N1584" s="116"/>
    </row>
    <row r="1585" spans="4:14" ht="12.75">
      <c r="D1585" s="116"/>
      <c r="I1585" s="116"/>
      <c r="N1585" s="116"/>
    </row>
    <row r="1586" spans="4:14" ht="12.75">
      <c r="D1586" s="116"/>
      <c r="I1586" s="116"/>
      <c r="N1586" s="116"/>
    </row>
    <row r="1587" spans="4:14" ht="12.75">
      <c r="D1587" s="116"/>
      <c r="I1587" s="116"/>
      <c r="N1587" s="116"/>
    </row>
    <row r="1588" spans="4:14" ht="12.75">
      <c r="D1588" s="116"/>
      <c r="I1588" s="116"/>
      <c r="N1588" s="116"/>
    </row>
    <row r="1589" spans="4:14" ht="12.75">
      <c r="D1589" s="116"/>
      <c r="I1589" s="116"/>
      <c r="N1589" s="116"/>
    </row>
    <row r="1590" spans="4:14" ht="12.75">
      <c r="D1590" s="116"/>
      <c r="I1590" s="116"/>
      <c r="N1590" s="116"/>
    </row>
    <row r="1591" spans="4:14" ht="12.75">
      <c r="D1591" s="116"/>
      <c r="I1591" s="116"/>
      <c r="N1591" s="116"/>
    </row>
    <row r="1592" spans="4:14" ht="12.75">
      <c r="D1592" s="116"/>
      <c r="I1592" s="116"/>
      <c r="N1592" s="116"/>
    </row>
    <row r="1593" spans="4:14" ht="12.75">
      <c r="D1593" s="116"/>
      <c r="I1593" s="116"/>
      <c r="N1593" s="116"/>
    </row>
    <row r="1594" spans="4:14" ht="12.75">
      <c r="D1594" s="116"/>
      <c r="I1594" s="116"/>
      <c r="N1594" s="116"/>
    </row>
    <row r="1595" spans="4:14" ht="12.75">
      <c r="D1595" s="116"/>
      <c r="I1595" s="116"/>
      <c r="N1595" s="116"/>
    </row>
    <row r="1596" spans="4:14" ht="12.75">
      <c r="D1596" s="116"/>
      <c r="I1596" s="116"/>
      <c r="N1596" s="116"/>
    </row>
    <row r="1597" spans="4:14" ht="12.75">
      <c r="D1597" s="116"/>
      <c r="I1597" s="116"/>
      <c r="N1597" s="116"/>
    </row>
    <row r="1598" spans="4:14" ht="12.75">
      <c r="D1598" s="116"/>
      <c r="I1598" s="116"/>
      <c r="N1598" s="116"/>
    </row>
    <row r="1599" spans="4:14" ht="12.75">
      <c r="D1599" s="116"/>
      <c r="I1599" s="116"/>
      <c r="N1599" s="116"/>
    </row>
    <row r="1600" spans="4:14" ht="12.75">
      <c r="D1600" s="116"/>
      <c r="I1600" s="116"/>
      <c r="N1600" s="116"/>
    </row>
    <row r="1601" spans="4:14" ht="12.75">
      <c r="D1601" s="116"/>
      <c r="I1601" s="116"/>
      <c r="N1601" s="116"/>
    </row>
    <row r="1602" spans="4:14" ht="12.75">
      <c r="D1602" s="116"/>
      <c r="I1602" s="116"/>
      <c r="N1602" s="116"/>
    </row>
    <row r="1603" spans="4:14" ht="12.75">
      <c r="D1603" s="116"/>
      <c r="I1603" s="116"/>
      <c r="N1603" s="116"/>
    </row>
    <row r="1604" spans="4:14" ht="12.75">
      <c r="D1604" s="116"/>
      <c r="I1604" s="116"/>
      <c r="N1604" s="116"/>
    </row>
    <row r="1605" spans="4:14" ht="12.75">
      <c r="D1605" s="116"/>
      <c r="I1605" s="116"/>
      <c r="N1605" s="116"/>
    </row>
    <row r="1606" spans="4:14" ht="12.75">
      <c r="D1606" s="116"/>
      <c r="I1606" s="116"/>
      <c r="N1606" s="116"/>
    </row>
    <row r="1607" spans="4:14" ht="12.75">
      <c r="D1607" s="116"/>
      <c r="I1607" s="116"/>
      <c r="N1607" s="116"/>
    </row>
    <row r="1608" spans="4:14" ht="12.75">
      <c r="D1608" s="116"/>
      <c r="I1608" s="116"/>
      <c r="N1608" s="116"/>
    </row>
    <row r="1609" spans="4:14" ht="12.75">
      <c r="D1609" s="116"/>
      <c r="I1609" s="116"/>
      <c r="N1609" s="116"/>
    </row>
    <row r="1610" spans="4:14" ht="12.75">
      <c r="D1610" s="116"/>
      <c r="I1610" s="116"/>
      <c r="N1610" s="116"/>
    </row>
    <row r="1611" spans="4:14" ht="12.75">
      <c r="D1611" s="116"/>
      <c r="I1611" s="116"/>
      <c r="N1611" s="116"/>
    </row>
    <row r="1612" spans="4:14" ht="12.75">
      <c r="D1612" s="116"/>
      <c r="I1612" s="116"/>
      <c r="N1612" s="116"/>
    </row>
    <row r="1613" spans="4:14" ht="12.75">
      <c r="D1613" s="116"/>
      <c r="I1613" s="116"/>
      <c r="N1613" s="116"/>
    </row>
    <row r="1614" spans="4:14" ht="12.75">
      <c r="D1614" s="116"/>
      <c r="I1614" s="116"/>
      <c r="N1614" s="116"/>
    </row>
    <row r="1615" spans="4:14" ht="12.75">
      <c r="D1615" s="116"/>
      <c r="I1615" s="116"/>
      <c r="N1615" s="116"/>
    </row>
    <row r="1616" spans="4:14" ht="12.75">
      <c r="D1616" s="116"/>
      <c r="I1616" s="116"/>
      <c r="N1616" s="116"/>
    </row>
    <row r="1617" spans="4:14" ht="12.75">
      <c r="D1617" s="116"/>
      <c r="I1617" s="116"/>
      <c r="N1617" s="116"/>
    </row>
    <row r="1618" spans="4:14" ht="12.75">
      <c r="D1618" s="116"/>
      <c r="I1618" s="116"/>
      <c r="N1618" s="116"/>
    </row>
    <row r="1619" spans="4:14" ht="12.75">
      <c r="D1619" s="116"/>
      <c r="I1619" s="116"/>
      <c r="N1619" s="116"/>
    </row>
    <row r="1620" spans="4:14" ht="12.75">
      <c r="D1620" s="116"/>
      <c r="I1620" s="116"/>
      <c r="N1620" s="116"/>
    </row>
    <row r="1621" spans="4:14" ht="12.75">
      <c r="D1621" s="116"/>
      <c r="I1621" s="116"/>
      <c r="N1621" s="116"/>
    </row>
    <row r="1622" spans="4:14" ht="12.75">
      <c r="D1622" s="116"/>
      <c r="I1622" s="116"/>
      <c r="N1622" s="116"/>
    </row>
    <row r="1623" spans="4:14" ht="12.75">
      <c r="D1623" s="116"/>
      <c r="I1623" s="116"/>
      <c r="N1623" s="116"/>
    </row>
    <row r="1624" spans="4:14" ht="12.75">
      <c r="D1624" s="116"/>
      <c r="I1624" s="116"/>
      <c r="N1624" s="116"/>
    </row>
    <row r="1625" spans="4:14" ht="12.75">
      <c r="D1625" s="116"/>
      <c r="I1625" s="116"/>
      <c r="N1625" s="116"/>
    </row>
    <row r="1626" spans="4:14" ht="12.75">
      <c r="D1626" s="116"/>
      <c r="I1626" s="116"/>
      <c r="N1626" s="116"/>
    </row>
    <row r="1627" spans="4:14" ht="12.75">
      <c r="D1627" s="116"/>
      <c r="I1627" s="116"/>
      <c r="N1627" s="116"/>
    </row>
    <row r="1628" spans="4:14" ht="12.75">
      <c r="D1628" s="116"/>
      <c r="I1628" s="116"/>
      <c r="N1628" s="116"/>
    </row>
    <row r="1629" spans="4:14" ht="12.75">
      <c r="D1629" s="116"/>
      <c r="I1629" s="116"/>
      <c r="N1629" s="116"/>
    </row>
    <row r="1630" spans="4:14" ht="12.75">
      <c r="D1630" s="116"/>
      <c r="I1630" s="116"/>
      <c r="N1630" s="116"/>
    </row>
    <row r="1631" spans="4:14" ht="12.75">
      <c r="D1631" s="116"/>
      <c r="I1631" s="116"/>
      <c r="N1631" s="116"/>
    </row>
    <row r="1632" spans="4:14" ht="12.75">
      <c r="D1632" s="116"/>
      <c r="I1632" s="116"/>
      <c r="N1632" s="116"/>
    </row>
    <row r="1633" spans="4:14" ht="12.75">
      <c r="D1633" s="116"/>
      <c r="I1633" s="116"/>
      <c r="N1633" s="116"/>
    </row>
    <row r="1634" spans="4:14" ht="12.75">
      <c r="D1634" s="116"/>
      <c r="I1634" s="116"/>
      <c r="N1634" s="116"/>
    </row>
    <row r="1635" spans="4:14" ht="12.75">
      <c r="D1635" s="116"/>
      <c r="I1635" s="116"/>
      <c r="N1635" s="116"/>
    </row>
    <row r="1636" spans="4:14" ht="12.75">
      <c r="D1636" s="116"/>
      <c r="I1636" s="116"/>
      <c r="N1636" s="116"/>
    </row>
    <row r="1637" spans="4:14" ht="12.75">
      <c r="D1637" s="116"/>
      <c r="I1637" s="116"/>
      <c r="N1637" s="116"/>
    </row>
    <row r="1638" spans="4:14" ht="12.75">
      <c r="D1638" s="116"/>
      <c r="I1638" s="116"/>
      <c r="N1638" s="116"/>
    </row>
    <row r="1639" spans="4:14" ht="12.75">
      <c r="D1639" s="116"/>
      <c r="I1639" s="116"/>
      <c r="N1639" s="116"/>
    </row>
    <row r="1640" spans="4:14" ht="12.75">
      <c r="D1640" s="116"/>
      <c r="I1640" s="116"/>
      <c r="N1640" s="116"/>
    </row>
    <row r="1641" spans="4:14" ht="12.75">
      <c r="D1641" s="116"/>
      <c r="I1641" s="116"/>
      <c r="N1641" s="116"/>
    </row>
    <row r="1642" spans="4:14" ht="12.75">
      <c r="D1642" s="116"/>
      <c r="I1642" s="116"/>
      <c r="N1642" s="116"/>
    </row>
    <row r="1643" spans="4:14" ht="12.75">
      <c r="D1643" s="116"/>
      <c r="I1643" s="116"/>
      <c r="N1643" s="116"/>
    </row>
    <row r="1644" spans="4:14" ht="12.75">
      <c r="D1644" s="116"/>
      <c r="I1644" s="116"/>
      <c r="N1644" s="116"/>
    </row>
    <row r="1645" spans="4:14" ht="12.75">
      <c r="D1645" s="116"/>
      <c r="I1645" s="116"/>
      <c r="N1645" s="116"/>
    </row>
    <row r="1646" spans="4:14" ht="12.75">
      <c r="D1646" s="116"/>
      <c r="I1646" s="116"/>
      <c r="N1646" s="116"/>
    </row>
    <row r="1647" spans="4:14" ht="12.75">
      <c r="D1647" s="116"/>
      <c r="I1647" s="116"/>
      <c r="N1647" s="116"/>
    </row>
    <row r="1648" spans="4:14" ht="12.75">
      <c r="D1648" s="116"/>
      <c r="I1648" s="116"/>
      <c r="N1648" s="116"/>
    </row>
    <row r="1649" spans="4:14" ht="12.75">
      <c r="D1649" s="116"/>
      <c r="I1649" s="116"/>
      <c r="N1649" s="116"/>
    </row>
    <row r="1650" spans="4:14" ht="12.75">
      <c r="D1650" s="116"/>
      <c r="I1650" s="116"/>
      <c r="N1650" s="116"/>
    </row>
    <row r="1651" spans="4:14" ht="12.75">
      <c r="D1651" s="116"/>
      <c r="I1651" s="116"/>
      <c r="N1651" s="116"/>
    </row>
    <row r="1652" spans="4:14" ht="12.75">
      <c r="D1652" s="116"/>
      <c r="I1652" s="116"/>
      <c r="N1652" s="116"/>
    </row>
    <row r="1653" spans="4:14" ht="12.75">
      <c r="D1653" s="116"/>
      <c r="I1653" s="116"/>
      <c r="N1653" s="116"/>
    </row>
    <row r="1654" spans="4:14" ht="12.75">
      <c r="D1654" s="116"/>
      <c r="I1654" s="116"/>
      <c r="N1654" s="116"/>
    </row>
    <row r="1655" spans="4:14" ht="12.75">
      <c r="D1655" s="116"/>
      <c r="I1655" s="116"/>
      <c r="N1655" s="116"/>
    </row>
    <row r="1656" spans="4:14" ht="12.75">
      <c r="D1656" s="116"/>
      <c r="I1656" s="116"/>
      <c r="N1656" s="116"/>
    </row>
    <row r="1657" spans="4:14" ht="12.75">
      <c r="D1657" s="116"/>
      <c r="I1657" s="116"/>
      <c r="N1657" s="116"/>
    </row>
    <row r="1658" spans="4:14" ht="12.75">
      <c r="D1658" s="116"/>
      <c r="I1658" s="116"/>
      <c r="N1658" s="116"/>
    </row>
    <row r="1659" spans="4:14" ht="12.75">
      <c r="D1659" s="116"/>
      <c r="I1659" s="116"/>
      <c r="N1659" s="116"/>
    </row>
    <row r="1660" spans="4:14" ht="12.75">
      <c r="D1660" s="116"/>
      <c r="I1660" s="116"/>
      <c r="N1660" s="116"/>
    </row>
    <row r="1661" spans="4:14" ht="12.75">
      <c r="D1661" s="116"/>
      <c r="I1661" s="116"/>
      <c r="N1661" s="116"/>
    </row>
    <row r="1662" spans="4:14" ht="12.75">
      <c r="D1662" s="116"/>
      <c r="I1662" s="116"/>
      <c r="N1662" s="116"/>
    </row>
    <row r="1663" spans="4:14" ht="12.75">
      <c r="D1663" s="116"/>
      <c r="I1663" s="116"/>
      <c r="N1663" s="116"/>
    </row>
    <row r="1664" spans="4:14" ht="12.75">
      <c r="D1664" s="116"/>
      <c r="I1664" s="116"/>
      <c r="N1664" s="116"/>
    </row>
    <row r="1665" spans="4:14" ht="12.75">
      <c r="D1665" s="116"/>
      <c r="I1665" s="116"/>
      <c r="N1665" s="116"/>
    </row>
    <row r="1666" spans="4:14" ht="12.75">
      <c r="D1666" s="116"/>
      <c r="I1666" s="116"/>
      <c r="N1666" s="116"/>
    </row>
    <row r="1667" spans="4:14" ht="12.75">
      <c r="D1667" s="116"/>
      <c r="I1667" s="116"/>
      <c r="N1667" s="116"/>
    </row>
    <row r="1668" spans="4:14" ht="12.75">
      <c r="D1668" s="116"/>
      <c r="I1668" s="116"/>
      <c r="N1668" s="116"/>
    </row>
    <row r="1669" spans="4:14" ht="12.75">
      <c r="D1669" s="116"/>
      <c r="I1669" s="116"/>
      <c r="N1669" s="116"/>
    </row>
    <row r="1670" spans="4:14" ht="12.75">
      <c r="D1670" s="116"/>
      <c r="I1670" s="116"/>
      <c r="N1670" s="116"/>
    </row>
    <row r="1671" spans="4:14" ht="12.75">
      <c r="D1671" s="116"/>
      <c r="I1671" s="116"/>
      <c r="N1671" s="116"/>
    </row>
    <row r="1672" spans="4:14" ht="12.75">
      <c r="D1672" s="116"/>
      <c r="I1672" s="116"/>
      <c r="N1672" s="116"/>
    </row>
    <row r="1673" spans="4:14" ht="12.75">
      <c r="D1673" s="116"/>
      <c r="I1673" s="116"/>
      <c r="N1673" s="116"/>
    </row>
    <row r="1674" spans="4:14" ht="12.75">
      <c r="D1674" s="116"/>
      <c r="I1674" s="116"/>
      <c r="N1674" s="116"/>
    </row>
    <row r="1675" spans="4:14" ht="12.75">
      <c r="D1675" s="116"/>
      <c r="I1675" s="116"/>
      <c r="N1675" s="116"/>
    </row>
    <row r="1676" spans="4:14" ht="12.75">
      <c r="D1676" s="116"/>
      <c r="I1676" s="116"/>
      <c r="N1676" s="116"/>
    </row>
    <row r="1677" spans="4:14" ht="12.75">
      <c r="D1677" s="116"/>
      <c r="I1677" s="116"/>
      <c r="N1677" s="116"/>
    </row>
    <row r="1678" spans="4:14" ht="12.75">
      <c r="D1678" s="116"/>
      <c r="I1678" s="116"/>
      <c r="N1678" s="116"/>
    </row>
    <row r="1679" spans="4:14" ht="12.75">
      <c r="D1679" s="116"/>
      <c r="I1679" s="116"/>
      <c r="N1679" s="116"/>
    </row>
    <row r="1680" spans="4:14" ht="12.75">
      <c r="D1680" s="116"/>
      <c r="I1680" s="116"/>
      <c r="N1680" s="116"/>
    </row>
    <row r="1681" spans="4:14" ht="12.75">
      <c r="D1681" s="116"/>
      <c r="I1681" s="116"/>
      <c r="N1681" s="116"/>
    </row>
    <row r="1682" spans="4:14" ht="12.75">
      <c r="D1682" s="116"/>
      <c r="I1682" s="116"/>
      <c r="N1682" s="116"/>
    </row>
    <row r="1683" spans="4:14" ht="12.75">
      <c r="D1683" s="116"/>
      <c r="I1683" s="116"/>
      <c r="N1683" s="116"/>
    </row>
    <row r="1684" spans="4:14" ht="12.75">
      <c r="D1684" s="116"/>
      <c r="I1684" s="116"/>
      <c r="N1684" s="116"/>
    </row>
    <row r="1685" spans="4:14" ht="12.75">
      <c r="D1685" s="116"/>
      <c r="I1685" s="116"/>
      <c r="N1685" s="116"/>
    </row>
    <row r="1686" spans="4:14" ht="12.75">
      <c r="D1686" s="116"/>
      <c r="I1686" s="116"/>
      <c r="N1686" s="116"/>
    </row>
    <row r="1687" spans="4:14" ht="12.75">
      <c r="D1687" s="116"/>
      <c r="I1687" s="116"/>
      <c r="N1687" s="116"/>
    </row>
    <row r="1688" spans="4:14" ht="12.75">
      <c r="D1688" s="116"/>
      <c r="I1688" s="116"/>
      <c r="N1688" s="116"/>
    </row>
    <row r="1689" spans="4:14" ht="12.75">
      <c r="D1689" s="116"/>
      <c r="I1689" s="116"/>
      <c r="N1689" s="116"/>
    </row>
    <row r="1690" spans="4:14" ht="12.75">
      <c r="D1690" s="116"/>
      <c r="I1690" s="116"/>
      <c r="N1690" s="116"/>
    </row>
    <row r="1691" spans="4:14" ht="12.75">
      <c r="D1691" s="116"/>
      <c r="I1691" s="116"/>
      <c r="N1691" s="116"/>
    </row>
    <row r="1692" spans="4:14" ht="12.75">
      <c r="D1692" s="116"/>
      <c r="I1692" s="116"/>
      <c r="N1692" s="116"/>
    </row>
    <row r="1693" spans="4:14" ht="12.75">
      <c r="D1693" s="116"/>
      <c r="I1693" s="116"/>
      <c r="N1693" s="116"/>
    </row>
    <row r="1694" spans="4:14" ht="12.75">
      <c r="D1694" s="116"/>
      <c r="I1694" s="116"/>
      <c r="N1694" s="116"/>
    </row>
    <row r="1695" spans="4:14" ht="12.75">
      <c r="D1695" s="116"/>
      <c r="I1695" s="116"/>
      <c r="N1695" s="116"/>
    </row>
    <row r="1696" spans="4:14" ht="12.75">
      <c r="D1696" s="116"/>
      <c r="I1696" s="116"/>
      <c r="N1696" s="116"/>
    </row>
    <row r="1697" spans="4:14" ht="12.75">
      <c r="D1697" s="116"/>
      <c r="I1697" s="116"/>
      <c r="N1697" s="116"/>
    </row>
    <row r="1698" spans="4:14" ht="12.75">
      <c r="D1698" s="116"/>
      <c r="I1698" s="116"/>
      <c r="N1698" s="116"/>
    </row>
    <row r="1699" spans="4:14" ht="12.75">
      <c r="D1699" s="116"/>
      <c r="I1699" s="116"/>
      <c r="N1699" s="116"/>
    </row>
    <row r="1700" spans="4:14" ht="12.75">
      <c r="D1700" s="116"/>
      <c r="I1700" s="116"/>
      <c r="N1700" s="116"/>
    </row>
    <row r="1701" spans="4:14" ht="12.75">
      <c r="D1701" s="116"/>
      <c r="I1701" s="116"/>
      <c r="N1701" s="116"/>
    </row>
    <row r="1702" spans="4:14" ht="12.75">
      <c r="D1702" s="116"/>
      <c r="I1702" s="116"/>
      <c r="N1702" s="116"/>
    </row>
    <row r="1703" spans="4:14" ht="12.75">
      <c r="D1703" s="116"/>
      <c r="I1703" s="116"/>
      <c r="N1703" s="116"/>
    </row>
    <row r="1704" spans="4:14" ht="12.75">
      <c r="D1704" s="116"/>
      <c r="I1704" s="116"/>
      <c r="N1704" s="116"/>
    </row>
    <row r="1705" spans="4:14" ht="12.75">
      <c r="D1705" s="116"/>
      <c r="I1705" s="116"/>
      <c r="N1705" s="116"/>
    </row>
    <row r="1706" spans="4:14" ht="12.75">
      <c r="D1706" s="116"/>
      <c r="I1706" s="116"/>
      <c r="N1706" s="116"/>
    </row>
    <row r="1707" spans="4:14" ht="12.75">
      <c r="D1707" s="116"/>
      <c r="I1707" s="116"/>
      <c r="N1707" s="116"/>
    </row>
    <row r="1708" spans="4:14" ht="12.75">
      <c r="D1708" s="116"/>
      <c r="I1708" s="116"/>
      <c r="N1708" s="116"/>
    </row>
    <row r="1709" spans="4:14" ht="12.75">
      <c r="D1709" s="116"/>
      <c r="I1709" s="116"/>
      <c r="N1709" s="116"/>
    </row>
    <row r="1710" spans="4:14" ht="12.75">
      <c r="D1710" s="116"/>
      <c r="I1710" s="116"/>
      <c r="N1710" s="116"/>
    </row>
    <row r="1711" spans="4:14" ht="12.75">
      <c r="D1711" s="116"/>
      <c r="I1711" s="116"/>
      <c r="N1711" s="116"/>
    </row>
    <row r="1712" spans="4:14" ht="12.75">
      <c r="D1712" s="116"/>
      <c r="I1712" s="116"/>
      <c r="N1712" s="116"/>
    </row>
    <row r="1713" spans="4:14" ht="12.75">
      <c r="D1713" s="116"/>
      <c r="I1713" s="116"/>
      <c r="N1713" s="116"/>
    </row>
    <row r="1714" spans="4:14" ht="12.75">
      <c r="D1714" s="116"/>
      <c r="I1714" s="116"/>
      <c r="N1714" s="116"/>
    </row>
    <row r="1715" spans="4:14" ht="12.75">
      <c r="D1715" s="116"/>
      <c r="I1715" s="116"/>
      <c r="N1715" s="116"/>
    </row>
    <row r="1716" spans="4:14" ht="12.75">
      <c r="D1716" s="116"/>
      <c r="I1716" s="116"/>
      <c r="N1716" s="116"/>
    </row>
    <row r="1717" spans="4:14" ht="12.75">
      <c r="D1717" s="116"/>
      <c r="I1717" s="116"/>
      <c r="N1717" s="116"/>
    </row>
    <row r="1718" spans="4:14" ht="12.75">
      <c r="D1718" s="116"/>
      <c r="I1718" s="116"/>
      <c r="N1718" s="116"/>
    </row>
    <row r="1719" spans="4:14" ht="12.75">
      <c r="D1719" s="116"/>
      <c r="I1719" s="116"/>
      <c r="N1719" s="116"/>
    </row>
    <row r="1720" spans="4:14" ht="12.75">
      <c r="D1720" s="116"/>
      <c r="I1720" s="116"/>
      <c r="N1720" s="116"/>
    </row>
    <row r="1721" spans="4:14" ht="12.75">
      <c r="D1721" s="116"/>
      <c r="I1721" s="116"/>
      <c r="N1721" s="116"/>
    </row>
    <row r="1722" spans="4:14" ht="12.75">
      <c r="D1722" s="116"/>
      <c r="I1722" s="116"/>
      <c r="N1722" s="116"/>
    </row>
    <row r="1723" spans="4:14" ht="12.75">
      <c r="D1723" s="116"/>
      <c r="I1723" s="116"/>
      <c r="N1723" s="116"/>
    </row>
    <row r="1724" spans="4:14" ht="12.75">
      <c r="D1724" s="116"/>
      <c r="I1724" s="116"/>
      <c r="N1724" s="116"/>
    </row>
    <row r="1725" spans="4:14" ht="12.75">
      <c r="D1725" s="116"/>
      <c r="I1725" s="116"/>
      <c r="N1725" s="116"/>
    </row>
    <row r="1726" spans="4:14" ht="12.75">
      <c r="D1726" s="116"/>
      <c r="I1726" s="116"/>
      <c r="N1726" s="116"/>
    </row>
    <row r="1727" spans="4:14" ht="12.75">
      <c r="D1727" s="116"/>
      <c r="I1727" s="116"/>
      <c r="N1727" s="116"/>
    </row>
    <row r="1728" spans="4:14" ht="12.75">
      <c r="D1728" s="116"/>
      <c r="I1728" s="116"/>
      <c r="N1728" s="116"/>
    </row>
    <row r="1729" spans="4:14" ht="12.75">
      <c r="D1729" s="116"/>
      <c r="I1729" s="116"/>
      <c r="N1729" s="116"/>
    </row>
    <row r="1730" spans="4:14" ht="12.75">
      <c r="D1730" s="116"/>
      <c r="I1730" s="116"/>
      <c r="N1730" s="116"/>
    </row>
    <row r="1731" spans="4:14" ht="12.75">
      <c r="D1731" s="116"/>
      <c r="I1731" s="116"/>
      <c r="N1731" s="116"/>
    </row>
    <row r="1732" spans="4:14" ht="12.75">
      <c r="D1732" s="116"/>
      <c r="I1732" s="116"/>
      <c r="N1732" s="116"/>
    </row>
    <row r="1733" spans="4:14" ht="12.75">
      <c r="D1733" s="116"/>
      <c r="I1733" s="116"/>
      <c r="N1733" s="116"/>
    </row>
    <row r="1734" spans="4:14" ht="12.75">
      <c r="D1734" s="116"/>
      <c r="I1734" s="116"/>
      <c r="N1734" s="116"/>
    </row>
    <row r="1735" spans="4:14" ht="12.75">
      <c r="D1735" s="116"/>
      <c r="I1735" s="116"/>
      <c r="N1735" s="116"/>
    </row>
    <row r="1736" spans="4:14" ht="12.75">
      <c r="D1736" s="116"/>
      <c r="I1736" s="116"/>
      <c r="N1736" s="116"/>
    </row>
    <row r="1737" spans="4:14" ht="12.75">
      <c r="D1737" s="116"/>
      <c r="I1737" s="116"/>
      <c r="N1737" s="116"/>
    </row>
    <row r="1738" spans="4:14" ht="12.75">
      <c r="D1738" s="116"/>
      <c r="I1738" s="116"/>
      <c r="N1738" s="116"/>
    </row>
    <row r="1739" spans="4:14" ht="12.75">
      <c r="D1739" s="116"/>
      <c r="I1739" s="116"/>
      <c r="N1739" s="116"/>
    </row>
    <row r="1740" spans="4:14" ht="12.75">
      <c r="D1740" s="116"/>
      <c r="I1740" s="116"/>
      <c r="N1740" s="116"/>
    </row>
    <row r="1741" spans="4:14" ht="12.75">
      <c r="D1741" s="116"/>
      <c r="I1741" s="116"/>
      <c r="N1741" s="116"/>
    </row>
    <row r="1742" spans="4:14" ht="12.75">
      <c r="D1742" s="116"/>
      <c r="I1742" s="116"/>
      <c r="N1742" s="116"/>
    </row>
    <row r="1743" spans="4:14" ht="12.75">
      <c r="D1743" s="116"/>
      <c r="I1743" s="116"/>
      <c r="N1743" s="116"/>
    </row>
    <row r="1744" spans="4:14" ht="12.75">
      <c r="D1744" s="116"/>
      <c r="I1744" s="116"/>
      <c r="N1744" s="116"/>
    </row>
    <row r="1745" spans="4:14" ht="12.75">
      <c r="D1745" s="116"/>
      <c r="I1745" s="116"/>
      <c r="N1745" s="116"/>
    </row>
    <row r="1746" spans="4:14" ht="12.75">
      <c r="D1746" s="116"/>
      <c r="I1746" s="116"/>
      <c r="N1746" s="116"/>
    </row>
    <row r="1747" spans="4:14" ht="12.75">
      <c r="D1747" s="116"/>
      <c r="I1747" s="116"/>
      <c r="N1747" s="116"/>
    </row>
    <row r="1748" spans="4:14" ht="12.75">
      <c r="D1748" s="116"/>
      <c r="I1748" s="116"/>
      <c r="N1748" s="116"/>
    </row>
    <row r="1749" spans="4:14" ht="12.75">
      <c r="D1749" s="116"/>
      <c r="I1749" s="116"/>
      <c r="N1749" s="116"/>
    </row>
    <row r="1750" spans="4:14" ht="12.75">
      <c r="D1750" s="116"/>
      <c r="I1750" s="116"/>
      <c r="N1750" s="116"/>
    </row>
    <row r="1751" spans="4:14" ht="12.75">
      <c r="D1751" s="116"/>
      <c r="I1751" s="116"/>
      <c r="N1751" s="116"/>
    </row>
    <row r="1752" spans="4:14" ht="12.75">
      <c r="D1752" s="116"/>
      <c r="I1752" s="116"/>
      <c r="N1752" s="116"/>
    </row>
    <row r="1753" spans="4:14" ht="12.75">
      <c r="D1753" s="116"/>
      <c r="I1753" s="116"/>
      <c r="N1753" s="116"/>
    </row>
    <row r="1754" spans="4:14" ht="12.75">
      <c r="D1754" s="116"/>
      <c r="I1754" s="116"/>
      <c r="N1754" s="116"/>
    </row>
    <row r="1755" spans="4:14" ht="12.75">
      <c r="D1755" s="116"/>
      <c r="I1755" s="116"/>
      <c r="N1755" s="116"/>
    </row>
    <row r="1756" spans="4:14" ht="12.75">
      <c r="D1756" s="116"/>
      <c r="I1756" s="116"/>
      <c r="N1756" s="116"/>
    </row>
    <row r="1757" spans="4:14" ht="12.75">
      <c r="D1757" s="116"/>
      <c r="I1757" s="116"/>
      <c r="N1757" s="116"/>
    </row>
    <row r="1758" spans="4:14" ht="12.75">
      <c r="D1758" s="116"/>
      <c r="I1758" s="116"/>
      <c r="N1758" s="116"/>
    </row>
    <row r="1759" spans="4:14" ht="12.75">
      <c r="D1759" s="116"/>
      <c r="I1759" s="116"/>
      <c r="N1759" s="116"/>
    </row>
    <row r="1760" spans="4:14" ht="12.75">
      <c r="D1760" s="116"/>
      <c r="I1760" s="116"/>
      <c r="N1760" s="116"/>
    </row>
    <row r="1761" spans="4:14" ht="12.75">
      <c r="D1761" s="116"/>
      <c r="I1761" s="116"/>
      <c r="N1761" s="116"/>
    </row>
    <row r="1762" spans="4:14" ht="12.75">
      <c r="D1762" s="116"/>
      <c r="I1762" s="116"/>
      <c r="N1762" s="116"/>
    </row>
    <row r="1763" spans="4:14" ht="12.75">
      <c r="D1763" s="116"/>
      <c r="I1763" s="116"/>
      <c r="N1763" s="116"/>
    </row>
    <row r="1764" spans="4:14" ht="12.75">
      <c r="D1764" s="116"/>
      <c r="I1764" s="116"/>
      <c r="N1764" s="116"/>
    </row>
    <row r="1765" spans="4:14" ht="12.75">
      <c r="D1765" s="116"/>
      <c r="I1765" s="116"/>
      <c r="N1765" s="116"/>
    </row>
    <row r="1766" spans="4:14" ht="12.75">
      <c r="D1766" s="116"/>
      <c r="I1766" s="116"/>
      <c r="N1766" s="116"/>
    </row>
    <row r="1767" spans="4:14" ht="12.75">
      <c r="D1767" s="116"/>
      <c r="I1767" s="116"/>
      <c r="N1767" s="116"/>
    </row>
    <row r="1768" spans="4:14" ht="12.75">
      <c r="D1768" s="116"/>
      <c r="I1768" s="116"/>
      <c r="N1768" s="116"/>
    </row>
    <row r="1769" spans="4:14" ht="12.75">
      <c r="D1769" s="116"/>
      <c r="I1769" s="116"/>
      <c r="N1769" s="116"/>
    </row>
    <row r="1770" spans="4:14" ht="12.75">
      <c r="D1770" s="116"/>
      <c r="I1770" s="116"/>
      <c r="N1770" s="116"/>
    </row>
    <row r="1771" spans="4:14" ht="12.75">
      <c r="D1771" s="116"/>
      <c r="I1771" s="116"/>
      <c r="N1771" s="116"/>
    </row>
    <row r="1772" spans="4:14" ht="12.75">
      <c r="D1772" s="116"/>
      <c r="I1772" s="116"/>
      <c r="N1772" s="116"/>
    </row>
    <row r="1773" spans="4:14" ht="12.75">
      <c r="D1773" s="116"/>
      <c r="I1773" s="116"/>
      <c r="N1773" s="116"/>
    </row>
    <row r="1774" spans="4:14" ht="12.75">
      <c r="D1774" s="116"/>
      <c r="I1774" s="116"/>
      <c r="N1774" s="116"/>
    </row>
    <row r="1775" spans="4:14" ht="12.75">
      <c r="D1775" s="116"/>
      <c r="I1775" s="116"/>
      <c r="N1775" s="116"/>
    </row>
    <row r="1776" spans="4:14" ht="12.75">
      <c r="D1776" s="116"/>
      <c r="I1776" s="116"/>
      <c r="N1776" s="116"/>
    </row>
    <row r="1777" spans="4:14" ht="12.75">
      <c r="D1777" s="116"/>
      <c r="I1777" s="116"/>
      <c r="N1777" s="116"/>
    </row>
    <row r="1778" spans="4:14" ht="12.75">
      <c r="D1778" s="116"/>
      <c r="I1778" s="116"/>
      <c r="N1778" s="116"/>
    </row>
    <row r="1779" spans="4:14" ht="12.75">
      <c r="D1779" s="116"/>
      <c r="I1779" s="116"/>
      <c r="N1779" s="116"/>
    </row>
    <row r="1780" spans="4:14" ht="12.75">
      <c r="D1780" s="116"/>
      <c r="I1780" s="116"/>
      <c r="N1780" s="116"/>
    </row>
    <row r="1781" spans="4:14" ht="12.75">
      <c r="D1781" s="116"/>
      <c r="I1781" s="116"/>
      <c r="N1781" s="116"/>
    </row>
    <row r="1782" spans="4:14" ht="12.75">
      <c r="D1782" s="116"/>
      <c r="I1782" s="116"/>
      <c r="N1782" s="116"/>
    </row>
    <row r="1783" spans="4:14" ht="12.75">
      <c r="D1783" s="116"/>
      <c r="I1783" s="116"/>
      <c r="N1783" s="116"/>
    </row>
    <row r="1784" spans="4:14" ht="12.75">
      <c r="D1784" s="116"/>
      <c r="I1784" s="116"/>
      <c r="N1784" s="116"/>
    </row>
    <row r="1785" spans="4:14" ht="12.75">
      <c r="D1785" s="116"/>
      <c r="I1785" s="116"/>
      <c r="N1785" s="116"/>
    </row>
    <row r="1786" spans="4:14" ht="12.75">
      <c r="D1786" s="116"/>
      <c r="I1786" s="116"/>
      <c r="N1786" s="116"/>
    </row>
    <row r="1787" spans="4:14" ht="12.75">
      <c r="D1787" s="116"/>
      <c r="I1787" s="116"/>
      <c r="N1787" s="116"/>
    </row>
    <row r="1788" spans="4:14" ht="12.75">
      <c r="D1788" s="116"/>
      <c r="I1788" s="116"/>
      <c r="N1788" s="116"/>
    </row>
    <row r="1789" spans="4:14" ht="12.75">
      <c r="D1789" s="116"/>
      <c r="I1789" s="116"/>
      <c r="N1789" s="116"/>
    </row>
    <row r="1790" spans="4:14" ht="12.75">
      <c r="D1790" s="116"/>
      <c r="I1790" s="116"/>
      <c r="N1790" s="116"/>
    </row>
    <row r="1791" spans="4:14" ht="12.75">
      <c r="D1791" s="116"/>
      <c r="I1791" s="116"/>
      <c r="N1791" s="116"/>
    </row>
    <row r="1792" spans="4:14" ht="12.75">
      <c r="D1792" s="116"/>
      <c r="I1792" s="116"/>
      <c r="N1792" s="116"/>
    </row>
    <row r="1793" spans="4:14" ht="12.75">
      <c r="D1793" s="116"/>
      <c r="I1793" s="116"/>
      <c r="N1793" s="116"/>
    </row>
    <row r="1794" spans="4:14" ht="12.75">
      <c r="D1794" s="116"/>
      <c r="I1794" s="116"/>
      <c r="N1794" s="116"/>
    </row>
    <row r="1795" spans="4:14" ht="12.75">
      <c r="D1795" s="116"/>
      <c r="I1795" s="116"/>
      <c r="N1795" s="116"/>
    </row>
    <row r="1796" spans="4:14" ht="12.75">
      <c r="D1796" s="116"/>
      <c r="I1796" s="116"/>
      <c r="N1796" s="116"/>
    </row>
    <row r="1797" spans="4:14" ht="12.75">
      <c r="D1797" s="116"/>
      <c r="I1797" s="116"/>
      <c r="N1797" s="116"/>
    </row>
    <row r="1798" spans="4:14" ht="12.75">
      <c r="D1798" s="116"/>
      <c r="I1798" s="116"/>
      <c r="N1798" s="116"/>
    </row>
    <row r="1799" spans="4:14" ht="12.75">
      <c r="D1799" s="116"/>
      <c r="I1799" s="116"/>
      <c r="N1799" s="116"/>
    </row>
    <row r="1800" spans="4:14" ht="12.75">
      <c r="D1800" s="116"/>
      <c r="I1800" s="116"/>
      <c r="N1800" s="116"/>
    </row>
    <row r="1801" spans="4:14" ht="12.75">
      <c r="D1801" s="116"/>
      <c r="I1801" s="116"/>
      <c r="N1801" s="116"/>
    </row>
    <row r="1802" spans="4:14" ht="12.75">
      <c r="D1802" s="116"/>
      <c r="I1802" s="116"/>
      <c r="N1802" s="116"/>
    </row>
    <row r="1803" spans="4:14" ht="12.75">
      <c r="D1803" s="116"/>
      <c r="I1803" s="116"/>
      <c r="N1803" s="116"/>
    </row>
    <row r="1804" spans="4:14" ht="12.75">
      <c r="D1804" s="116"/>
      <c r="I1804" s="116"/>
      <c r="N1804" s="116"/>
    </row>
    <row r="1805" spans="4:14" ht="12.75">
      <c r="D1805" s="116"/>
      <c r="I1805" s="116"/>
      <c r="N1805" s="116"/>
    </row>
    <row r="1806" spans="4:14" ht="12.75">
      <c r="D1806" s="116"/>
      <c r="I1806" s="116"/>
      <c r="N1806" s="116"/>
    </row>
    <row r="1807" spans="4:14" ht="12.75">
      <c r="D1807" s="116"/>
      <c r="I1807" s="116"/>
      <c r="N1807" s="116"/>
    </row>
    <row r="1808" spans="4:14" ht="12.75">
      <c r="D1808" s="116"/>
      <c r="I1808" s="116"/>
      <c r="N1808" s="116"/>
    </row>
    <row r="1809" spans="4:14" ht="12.75">
      <c r="D1809" s="116"/>
      <c r="I1809" s="116"/>
      <c r="N1809" s="116"/>
    </row>
    <row r="1810" spans="4:14" ht="12.75">
      <c r="D1810" s="116"/>
      <c r="I1810" s="116"/>
      <c r="N1810" s="116"/>
    </row>
    <row r="1811" spans="4:14" ht="12.75">
      <c r="D1811" s="116"/>
      <c r="I1811" s="116"/>
      <c r="N1811" s="116"/>
    </row>
    <row r="1812" spans="4:14" ht="12.75">
      <c r="D1812" s="116"/>
      <c r="I1812" s="116"/>
      <c r="N1812" s="116"/>
    </row>
    <row r="1813" spans="4:14" ht="12.75">
      <c r="D1813" s="116"/>
      <c r="I1813" s="116"/>
      <c r="N1813" s="116"/>
    </row>
    <row r="1814" spans="4:14" ht="12.75">
      <c r="D1814" s="116"/>
      <c r="I1814" s="116"/>
      <c r="N1814" s="116"/>
    </row>
    <row r="1815" spans="4:14" ht="12.75">
      <c r="D1815" s="116"/>
      <c r="I1815" s="116"/>
      <c r="N1815" s="116"/>
    </row>
    <row r="1816" spans="4:14" ht="12.75">
      <c r="D1816" s="116"/>
      <c r="I1816" s="116"/>
      <c r="N1816" s="116"/>
    </row>
    <row r="1817" spans="4:14" ht="12.75">
      <c r="D1817" s="116"/>
      <c r="I1817" s="116"/>
      <c r="N1817" s="116"/>
    </row>
    <row r="1818" spans="4:14" ht="12.75">
      <c r="D1818" s="116"/>
      <c r="I1818" s="116"/>
      <c r="N1818" s="116"/>
    </row>
    <row r="1819" spans="4:14" ht="12.75">
      <c r="D1819" s="116"/>
      <c r="I1819" s="116"/>
      <c r="N1819" s="116"/>
    </row>
    <row r="1820" spans="4:14" ht="12.75">
      <c r="D1820" s="116"/>
      <c r="I1820" s="116"/>
      <c r="N1820" s="116"/>
    </row>
    <row r="1821" spans="4:14" ht="12.75">
      <c r="D1821" s="116"/>
      <c r="I1821" s="116"/>
      <c r="N1821" s="116"/>
    </row>
    <row r="1822" spans="4:14" ht="12.75">
      <c r="D1822" s="116"/>
      <c r="I1822" s="116"/>
      <c r="N1822" s="116"/>
    </row>
    <row r="1823" spans="4:14" ht="12.75">
      <c r="D1823" s="116"/>
      <c r="I1823" s="116"/>
      <c r="N1823" s="116"/>
    </row>
    <row r="1824" spans="4:14" ht="12.75">
      <c r="D1824" s="116"/>
      <c r="I1824" s="116"/>
      <c r="N1824" s="116"/>
    </row>
    <row r="1825" spans="4:14" ht="12.75">
      <c r="D1825" s="116"/>
      <c r="I1825" s="116"/>
      <c r="N1825" s="116"/>
    </row>
    <row r="1826" spans="4:14" ht="12.75">
      <c r="D1826" s="116"/>
      <c r="I1826" s="116"/>
      <c r="N1826" s="116"/>
    </row>
    <row r="1827" spans="4:14" ht="12.75">
      <c r="D1827" s="116"/>
      <c r="I1827" s="116"/>
      <c r="N1827" s="116"/>
    </row>
    <row r="1828" spans="4:14" ht="12.75">
      <c r="D1828" s="116"/>
      <c r="I1828" s="116"/>
      <c r="N1828" s="116"/>
    </row>
    <row r="1829" spans="4:14" ht="12.75">
      <c r="D1829" s="116"/>
      <c r="I1829" s="116"/>
      <c r="N1829" s="116"/>
    </row>
    <row r="1830" spans="4:14" ht="12.75">
      <c r="D1830" s="116"/>
      <c r="I1830" s="116"/>
      <c r="N1830" s="116"/>
    </row>
    <row r="1831" spans="4:14" ht="12.75">
      <c r="D1831" s="116"/>
      <c r="I1831" s="116"/>
      <c r="N1831" s="116"/>
    </row>
    <row r="1832" spans="4:14" ht="12.75">
      <c r="D1832" s="116"/>
      <c r="I1832" s="116"/>
      <c r="N1832" s="116"/>
    </row>
    <row r="1833" spans="4:14" ht="12.75">
      <c r="D1833" s="116"/>
      <c r="I1833" s="116"/>
      <c r="N1833" s="116"/>
    </row>
    <row r="1834" spans="4:14" ht="12.75">
      <c r="D1834" s="116"/>
      <c r="I1834" s="116"/>
      <c r="N1834" s="116"/>
    </row>
    <row r="1835" spans="4:14" ht="12.75">
      <c r="D1835" s="116"/>
      <c r="I1835" s="116"/>
      <c r="N1835" s="116"/>
    </row>
    <row r="1836" spans="4:14" ht="12.75">
      <c r="D1836" s="116"/>
      <c r="I1836" s="116"/>
      <c r="N1836" s="116"/>
    </row>
    <row r="1837" spans="4:14" ht="12.75">
      <c r="D1837" s="116"/>
      <c r="I1837" s="116"/>
      <c r="N1837" s="116"/>
    </row>
    <row r="1838" spans="4:14" ht="12.75">
      <c r="D1838" s="116"/>
      <c r="I1838" s="116"/>
      <c r="N1838" s="116"/>
    </row>
    <row r="1839" spans="4:14" ht="12.75">
      <c r="D1839" s="116"/>
      <c r="I1839" s="116"/>
      <c r="N1839" s="116"/>
    </row>
    <row r="1840" spans="4:14" ht="12.75">
      <c r="D1840" s="116"/>
      <c r="I1840" s="116"/>
      <c r="N1840" s="116"/>
    </row>
    <row r="1841" spans="4:14" ht="12.75">
      <c r="D1841" s="116"/>
      <c r="I1841" s="116"/>
      <c r="N1841" s="116"/>
    </row>
    <row r="1842" spans="4:14" ht="12.75">
      <c r="D1842" s="116"/>
      <c r="I1842" s="116"/>
      <c r="N1842" s="116"/>
    </row>
    <row r="1843" spans="4:14" ht="12.75">
      <c r="D1843" s="116"/>
      <c r="I1843" s="116"/>
      <c r="N1843" s="116"/>
    </row>
    <row r="1844" spans="4:14" ht="12.75">
      <c r="D1844" s="116"/>
      <c r="I1844" s="116"/>
      <c r="N1844" s="116"/>
    </row>
    <row r="1845" spans="4:14" ht="12.75">
      <c r="D1845" s="116"/>
      <c r="I1845" s="116"/>
      <c r="N1845" s="116"/>
    </row>
    <row r="1846" spans="4:14" ht="12.75">
      <c r="D1846" s="116"/>
      <c r="I1846" s="116"/>
      <c r="N1846" s="116"/>
    </row>
    <row r="1847" spans="4:14" ht="12.75">
      <c r="D1847" s="116"/>
      <c r="I1847" s="116"/>
      <c r="N1847" s="116"/>
    </row>
    <row r="1848" spans="4:14" ht="12.75">
      <c r="D1848" s="116"/>
      <c r="I1848" s="116"/>
      <c r="N1848" s="116"/>
    </row>
    <row r="1849" spans="4:14" ht="12.75">
      <c r="D1849" s="116"/>
      <c r="I1849" s="116"/>
      <c r="N1849" s="116"/>
    </row>
    <row r="1850" spans="4:14" ht="12.75">
      <c r="D1850" s="116"/>
      <c r="I1850" s="116"/>
      <c r="N1850" s="116"/>
    </row>
    <row r="1851" spans="4:14" ht="12.75">
      <c r="D1851" s="116"/>
      <c r="I1851" s="116"/>
      <c r="N1851" s="116"/>
    </row>
    <row r="1852" spans="4:14" ht="12.75">
      <c r="D1852" s="116"/>
      <c r="I1852" s="116"/>
      <c r="N1852" s="116"/>
    </row>
    <row r="1853" spans="4:14" ht="12.75">
      <c r="D1853" s="116"/>
      <c r="I1853" s="116"/>
      <c r="N1853" s="116"/>
    </row>
    <row r="1854" spans="4:14" ht="12.75">
      <c r="D1854" s="116"/>
      <c r="I1854" s="116"/>
      <c r="N1854" s="116"/>
    </row>
    <row r="1855" spans="4:14" ht="12.75">
      <c r="D1855" s="116"/>
      <c r="I1855" s="116"/>
      <c r="N1855" s="116"/>
    </row>
    <row r="1856" spans="4:14" ht="12.75">
      <c r="D1856" s="116"/>
      <c r="I1856" s="116"/>
      <c r="N1856" s="116"/>
    </row>
    <row r="1857" spans="4:14" ht="12.75">
      <c r="D1857" s="116"/>
      <c r="I1857" s="116"/>
      <c r="N1857" s="116"/>
    </row>
    <row r="1858" spans="4:14" ht="12.75">
      <c r="D1858" s="116"/>
      <c r="I1858" s="116"/>
      <c r="N1858" s="116"/>
    </row>
    <row r="1859" spans="4:14" ht="12.75">
      <c r="D1859" s="116"/>
      <c r="I1859" s="116"/>
      <c r="N1859" s="116"/>
    </row>
    <row r="1860" spans="4:14" ht="12.75">
      <c r="D1860" s="116"/>
      <c r="I1860" s="116"/>
      <c r="N1860" s="116"/>
    </row>
    <row r="1861" spans="4:14" ht="12.75">
      <c r="D1861" s="116"/>
      <c r="I1861" s="116"/>
      <c r="N1861" s="116"/>
    </row>
    <row r="1862" spans="4:14" ht="12.75">
      <c r="D1862" s="116"/>
      <c r="I1862" s="116"/>
      <c r="N1862" s="116"/>
    </row>
    <row r="1863" spans="4:14" ht="12.75">
      <c r="D1863" s="116"/>
      <c r="I1863" s="116"/>
      <c r="N1863" s="116"/>
    </row>
    <row r="1864" spans="4:14" ht="12.75">
      <c r="D1864" s="116"/>
      <c r="I1864" s="116"/>
      <c r="N1864" s="116"/>
    </row>
    <row r="1865" spans="4:14" ht="12.75">
      <c r="D1865" s="116"/>
      <c r="I1865" s="116"/>
      <c r="N1865" s="116"/>
    </row>
    <row r="1866" spans="4:14" ht="12.75">
      <c r="D1866" s="116"/>
      <c r="I1866" s="116"/>
      <c r="N1866" s="116"/>
    </row>
    <row r="1867" spans="4:14" ht="12.75">
      <c r="D1867" s="116"/>
      <c r="I1867" s="116"/>
      <c r="N1867" s="116"/>
    </row>
    <row r="1868" spans="4:14" ht="12.75">
      <c r="D1868" s="116"/>
      <c r="I1868" s="116"/>
      <c r="N1868" s="116"/>
    </row>
    <row r="1869" spans="4:14" ht="12.75">
      <c r="D1869" s="116"/>
      <c r="I1869" s="116"/>
      <c r="N1869" s="116"/>
    </row>
    <row r="1870" spans="4:14" ht="12.75">
      <c r="D1870" s="116"/>
      <c r="I1870" s="116"/>
      <c r="N1870" s="116"/>
    </row>
    <row r="1871" spans="4:14" ht="12.75">
      <c r="D1871" s="116"/>
      <c r="I1871" s="116"/>
      <c r="N1871" s="116"/>
    </row>
    <row r="1872" spans="4:14" ht="12.75">
      <c r="D1872" s="116"/>
      <c r="I1872" s="116"/>
      <c r="N1872" s="116"/>
    </row>
    <row r="1873" spans="4:14" ht="12.75">
      <c r="D1873" s="116"/>
      <c r="I1873" s="116"/>
      <c r="N1873" s="116"/>
    </row>
    <row r="1874" spans="4:14" ht="12.75">
      <c r="D1874" s="116"/>
      <c r="I1874" s="116"/>
      <c r="N1874" s="116"/>
    </row>
    <row r="1875" spans="4:14" ht="12.75">
      <c r="D1875" s="116"/>
      <c r="I1875" s="116"/>
      <c r="N1875" s="116"/>
    </row>
    <row r="1876" spans="4:14" ht="12.75">
      <c r="D1876" s="116"/>
      <c r="I1876" s="116"/>
      <c r="N1876" s="116"/>
    </row>
    <row r="1877" spans="4:14" ht="12.75">
      <c r="D1877" s="116"/>
      <c r="I1877" s="116"/>
      <c r="N1877" s="116"/>
    </row>
    <row r="1878" spans="4:14" ht="12.75">
      <c r="D1878" s="116"/>
      <c r="I1878" s="116"/>
      <c r="N1878" s="116"/>
    </row>
    <row r="1879" spans="4:14" ht="12.75">
      <c r="D1879" s="116"/>
      <c r="I1879" s="116"/>
      <c r="N1879" s="116"/>
    </row>
    <row r="1880" spans="4:14" ht="12.75">
      <c r="D1880" s="116"/>
      <c r="I1880" s="116"/>
      <c r="N1880" s="116"/>
    </row>
    <row r="1881" spans="4:14" ht="12.75">
      <c r="D1881" s="116"/>
      <c r="I1881" s="116"/>
      <c r="N1881" s="116"/>
    </row>
    <row r="1882" spans="4:14" ht="12.75">
      <c r="D1882" s="116"/>
      <c r="I1882" s="116"/>
      <c r="N1882" s="116"/>
    </row>
    <row r="1883" spans="4:14" ht="12.75">
      <c r="D1883" s="116"/>
      <c r="I1883" s="116"/>
      <c r="N1883" s="116"/>
    </row>
    <row r="1884" spans="4:14" ht="12.75">
      <c r="D1884" s="116"/>
      <c r="I1884" s="116"/>
      <c r="N1884" s="116"/>
    </row>
    <row r="1885" spans="4:14" ht="12.75">
      <c r="D1885" s="116"/>
      <c r="I1885" s="116"/>
      <c r="N1885" s="116"/>
    </row>
    <row r="1886" spans="4:14" ht="12.75">
      <c r="D1886" s="116"/>
      <c r="I1886" s="116"/>
      <c r="N1886" s="116"/>
    </row>
    <row r="1887" spans="4:14" ht="12.75">
      <c r="D1887" s="116"/>
      <c r="I1887" s="116"/>
      <c r="N1887" s="116"/>
    </row>
    <row r="1888" spans="4:14" ht="12.75">
      <c r="D1888" s="116"/>
      <c r="I1888" s="116"/>
      <c r="N1888" s="116"/>
    </row>
    <row r="1889" spans="4:14" ht="12.75">
      <c r="D1889" s="116"/>
      <c r="I1889" s="116"/>
      <c r="N1889" s="116"/>
    </row>
    <row r="1890" spans="4:14" ht="12.75">
      <c r="D1890" s="116"/>
      <c r="I1890" s="116"/>
      <c r="N1890" s="116"/>
    </row>
    <row r="1891" spans="4:14" ht="12.75">
      <c r="D1891" s="116"/>
      <c r="I1891" s="116"/>
      <c r="N1891" s="116"/>
    </row>
    <row r="1892" spans="4:14" ht="12.75">
      <c r="D1892" s="116"/>
      <c r="I1892" s="116"/>
      <c r="N1892" s="116"/>
    </row>
    <row r="1893" spans="4:14" ht="12.75">
      <c r="D1893" s="116"/>
      <c r="I1893" s="116"/>
      <c r="N1893" s="116"/>
    </row>
    <row r="1894" spans="4:14" ht="12.75">
      <c r="D1894" s="116"/>
      <c r="I1894" s="116"/>
      <c r="N1894" s="116"/>
    </row>
    <row r="1895" spans="4:14" ht="12.75">
      <c r="D1895" s="116"/>
      <c r="I1895" s="116"/>
      <c r="N1895" s="116"/>
    </row>
    <row r="1896" spans="4:14" ht="12.75">
      <c r="D1896" s="116"/>
      <c r="I1896" s="116"/>
      <c r="N1896" s="116"/>
    </row>
    <row r="1897" spans="4:14" ht="12.75">
      <c r="D1897" s="116"/>
      <c r="I1897" s="116"/>
      <c r="N1897" s="116"/>
    </row>
    <row r="1898" spans="4:14" ht="12.75">
      <c r="D1898" s="116"/>
      <c r="I1898" s="116"/>
      <c r="N1898" s="116"/>
    </row>
    <row r="1899" spans="4:14" ht="12.75">
      <c r="D1899" s="116"/>
      <c r="I1899" s="116"/>
      <c r="N1899" s="116"/>
    </row>
    <row r="1900" spans="4:14" ht="12.75">
      <c r="D1900" s="116"/>
      <c r="I1900" s="116"/>
      <c r="N1900" s="116"/>
    </row>
    <row r="1901" spans="4:14" ht="12.75">
      <c r="D1901" s="116"/>
      <c r="I1901" s="116"/>
      <c r="N1901" s="116"/>
    </row>
    <row r="1902" spans="4:14" ht="12.75">
      <c r="D1902" s="116"/>
      <c r="I1902" s="116"/>
      <c r="N1902" s="116"/>
    </row>
    <row r="1903" spans="4:14" ht="12.75">
      <c r="D1903" s="116"/>
      <c r="I1903" s="116"/>
      <c r="N1903" s="116"/>
    </row>
    <row r="1904" spans="4:14" ht="12.75">
      <c r="D1904" s="116"/>
      <c r="I1904" s="116"/>
      <c r="N1904" s="116"/>
    </row>
    <row r="1905" spans="4:14" ht="12.75">
      <c r="D1905" s="116"/>
      <c r="I1905" s="116"/>
      <c r="N1905" s="116"/>
    </row>
    <row r="1906" spans="4:14" ht="12.75">
      <c r="D1906" s="116"/>
      <c r="I1906" s="116"/>
      <c r="N1906" s="116"/>
    </row>
    <row r="1907" spans="4:14" ht="12.75">
      <c r="D1907" s="116"/>
      <c r="I1907" s="116"/>
      <c r="N1907" s="116"/>
    </row>
    <row r="1908" spans="4:14" ht="12.75">
      <c r="D1908" s="116"/>
      <c r="I1908" s="116"/>
      <c r="N1908" s="116"/>
    </row>
    <row r="1909" spans="4:14" ht="12.75">
      <c r="D1909" s="116"/>
      <c r="I1909" s="116"/>
      <c r="N1909" s="116"/>
    </row>
    <row r="1910" spans="4:14" ht="12.75">
      <c r="D1910" s="116"/>
      <c r="I1910" s="116"/>
      <c r="N1910" s="116"/>
    </row>
    <row r="1911" spans="4:14" ht="12.75">
      <c r="D1911" s="116"/>
      <c r="I1911" s="116"/>
      <c r="N1911" s="116"/>
    </row>
    <row r="1912" spans="4:14" ht="12.75">
      <c r="D1912" s="116"/>
      <c r="I1912" s="116"/>
      <c r="N1912" s="116"/>
    </row>
    <row r="1913" spans="4:14" ht="12.75">
      <c r="D1913" s="116"/>
      <c r="I1913" s="116"/>
      <c r="N1913" s="116"/>
    </row>
    <row r="1914" spans="4:14" ht="12.75">
      <c r="D1914" s="116"/>
      <c r="I1914" s="116"/>
      <c r="N1914" s="116"/>
    </row>
    <row r="1915" spans="4:14" ht="12.75">
      <c r="D1915" s="116"/>
      <c r="I1915" s="116"/>
      <c r="N1915" s="116"/>
    </row>
    <row r="1916" spans="4:14" ht="12.75">
      <c r="D1916" s="116"/>
      <c r="I1916" s="116"/>
      <c r="N1916" s="116"/>
    </row>
    <row r="1917" spans="4:14" ht="12.75">
      <c r="D1917" s="116"/>
      <c r="I1917" s="116"/>
      <c r="N1917" s="116"/>
    </row>
    <row r="1918" spans="4:14" ht="12.75">
      <c r="D1918" s="116"/>
      <c r="I1918" s="116"/>
      <c r="N1918" s="116"/>
    </row>
    <row r="1919" spans="4:14" ht="12.75">
      <c r="D1919" s="116"/>
      <c r="I1919" s="116"/>
      <c r="N1919" s="116"/>
    </row>
    <row r="1920" spans="4:14" ht="12.75">
      <c r="D1920" s="116"/>
      <c r="I1920" s="116"/>
      <c r="N1920" s="116"/>
    </row>
    <row r="1921" spans="4:14" ht="12.75">
      <c r="D1921" s="116"/>
      <c r="I1921" s="116"/>
      <c r="N1921" s="116"/>
    </row>
    <row r="1922" spans="4:14" ht="12.75">
      <c r="D1922" s="116"/>
      <c r="I1922" s="116"/>
      <c r="N1922" s="116"/>
    </row>
    <row r="1923" spans="4:14" ht="12.75">
      <c r="D1923" s="116"/>
      <c r="I1923" s="116"/>
      <c r="N1923" s="116"/>
    </row>
    <row r="1924" spans="4:14" ht="12.75">
      <c r="D1924" s="116"/>
      <c r="I1924" s="116"/>
      <c r="N1924" s="116"/>
    </row>
    <row r="1925" spans="4:14" ht="12.75">
      <c r="D1925" s="116"/>
      <c r="I1925" s="116"/>
      <c r="N1925" s="116"/>
    </row>
    <row r="1926" spans="4:14" ht="12.75">
      <c r="D1926" s="116"/>
      <c r="I1926" s="116"/>
      <c r="N1926" s="116"/>
    </row>
    <row r="1927" spans="4:14" ht="12.75">
      <c r="D1927" s="116"/>
      <c r="I1927" s="116"/>
      <c r="N1927" s="116"/>
    </row>
    <row r="1928" spans="4:14" ht="12.75">
      <c r="D1928" s="116"/>
      <c r="I1928" s="116"/>
      <c r="N1928" s="116"/>
    </row>
    <row r="1929" spans="4:14" ht="12.75">
      <c r="D1929" s="116"/>
      <c r="I1929" s="116"/>
      <c r="N1929" s="116"/>
    </row>
    <row r="1930" spans="4:14" ht="12.75">
      <c r="D1930" s="116"/>
      <c r="I1930" s="116"/>
      <c r="N1930" s="116"/>
    </row>
    <row r="1931" spans="4:14" ht="12.75">
      <c r="D1931" s="116"/>
      <c r="I1931" s="116"/>
      <c r="N1931" s="116"/>
    </row>
    <row r="1932" spans="4:14" ht="12.75">
      <c r="D1932" s="116"/>
      <c r="I1932" s="116"/>
      <c r="N1932" s="116"/>
    </row>
    <row r="1933" spans="4:14" ht="12.75">
      <c r="D1933" s="116"/>
      <c r="I1933" s="116"/>
      <c r="N1933" s="116"/>
    </row>
    <row r="1934" spans="4:14" ht="12.75">
      <c r="D1934" s="116"/>
      <c r="I1934" s="116"/>
      <c r="N1934" s="116"/>
    </row>
    <row r="1935" spans="4:14" ht="12.75">
      <c r="D1935" s="116"/>
      <c r="I1935" s="116"/>
      <c r="N1935" s="116"/>
    </row>
    <row r="1936" spans="4:14" ht="12.75">
      <c r="D1936" s="116"/>
      <c r="I1936" s="116"/>
      <c r="N1936" s="116"/>
    </row>
    <row r="1937" spans="4:14" ht="12.75">
      <c r="D1937" s="116"/>
      <c r="I1937" s="116"/>
      <c r="N1937" s="116"/>
    </row>
    <row r="1938" spans="4:14" ht="12.75">
      <c r="D1938" s="116"/>
      <c r="I1938" s="116"/>
      <c r="N1938" s="116"/>
    </row>
    <row r="1939" spans="4:14" ht="12.75">
      <c r="D1939" s="116"/>
      <c r="I1939" s="116"/>
      <c r="N1939" s="116"/>
    </row>
    <row r="1940" spans="4:14" ht="12.75">
      <c r="D1940" s="116"/>
      <c r="I1940" s="116"/>
      <c r="N1940" s="116"/>
    </row>
    <row r="1941" spans="4:14" ht="12.75">
      <c r="D1941" s="116"/>
      <c r="I1941" s="116"/>
      <c r="N1941" s="116"/>
    </row>
    <row r="1942" spans="4:14" ht="12.75">
      <c r="D1942" s="116"/>
      <c r="I1942" s="116"/>
      <c r="N1942" s="116"/>
    </row>
    <row r="1943" spans="4:14" ht="12.75">
      <c r="D1943" s="116"/>
      <c r="I1943" s="116"/>
      <c r="N1943" s="116"/>
    </row>
    <row r="1944" spans="4:14" ht="12.75">
      <c r="D1944" s="116"/>
      <c r="I1944" s="116"/>
      <c r="N1944" s="116"/>
    </row>
    <row r="1945" spans="4:14" ht="12.75">
      <c r="D1945" s="116"/>
      <c r="I1945" s="116"/>
      <c r="N1945" s="116"/>
    </row>
    <row r="1946" spans="4:14" ht="12.75">
      <c r="D1946" s="116"/>
      <c r="I1946" s="116"/>
      <c r="N1946" s="116"/>
    </row>
    <row r="1947" spans="4:14" ht="12.75">
      <c r="D1947" s="116"/>
      <c r="I1947" s="116"/>
      <c r="N1947" s="116"/>
    </row>
    <row r="1948" spans="4:14" ht="12.75">
      <c r="D1948" s="116"/>
      <c r="I1948" s="116"/>
      <c r="N1948" s="116"/>
    </row>
    <row r="1949" spans="4:14" ht="12.75">
      <c r="D1949" s="116"/>
      <c r="I1949" s="116"/>
      <c r="N1949" s="116"/>
    </row>
    <row r="1950" spans="4:14" ht="12.75">
      <c r="D1950" s="116"/>
      <c r="I1950" s="116"/>
      <c r="N1950" s="116"/>
    </row>
    <row r="1951" spans="4:14" ht="12.75">
      <c r="D1951" s="116"/>
      <c r="I1951" s="116"/>
      <c r="N1951" s="116"/>
    </row>
    <row r="1952" spans="4:14" ht="12.75">
      <c r="D1952" s="116"/>
      <c r="I1952" s="116"/>
      <c r="N1952" s="116"/>
    </row>
    <row r="1953" spans="4:14" ht="12.75">
      <c r="D1953" s="116"/>
      <c r="I1953" s="116"/>
      <c r="N1953" s="116"/>
    </row>
    <row r="1954" spans="4:14" ht="12.75">
      <c r="D1954" s="116"/>
      <c r="I1954" s="116"/>
      <c r="N1954" s="116"/>
    </row>
    <row r="1955" spans="4:14" ht="12.75">
      <c r="D1955" s="116"/>
      <c r="I1955" s="116"/>
      <c r="N1955" s="116"/>
    </row>
    <row r="1956" spans="4:14" ht="12.75">
      <c r="D1956" s="116"/>
      <c r="I1956" s="116"/>
      <c r="N1956" s="116"/>
    </row>
    <row r="1957" spans="4:14" ht="12.75">
      <c r="D1957" s="116"/>
      <c r="I1957" s="116"/>
      <c r="N1957" s="116"/>
    </row>
    <row r="1958" spans="4:14" ht="12.75">
      <c r="D1958" s="116"/>
      <c r="I1958" s="116"/>
      <c r="N1958" s="116"/>
    </row>
    <row r="1959" spans="4:14" ht="12.75">
      <c r="D1959" s="116"/>
      <c r="I1959" s="116"/>
      <c r="N1959" s="116"/>
    </row>
    <row r="1960" spans="4:14" ht="12.75">
      <c r="D1960" s="116"/>
      <c r="I1960" s="116"/>
      <c r="N1960" s="116"/>
    </row>
    <row r="1961" spans="4:14" ht="12.75">
      <c r="D1961" s="116"/>
      <c r="I1961" s="116"/>
      <c r="N1961" s="116"/>
    </row>
    <row r="1962" spans="4:14" ht="12.75">
      <c r="D1962" s="116"/>
      <c r="I1962" s="116"/>
      <c r="N1962" s="116"/>
    </row>
    <row r="1963" spans="4:14" ht="12.75">
      <c r="D1963" s="116"/>
      <c r="I1963" s="116"/>
      <c r="N1963" s="116"/>
    </row>
    <row r="1964" spans="4:14" ht="12.75">
      <c r="D1964" s="116"/>
      <c r="I1964" s="116"/>
      <c r="N1964" s="116"/>
    </row>
    <row r="1965" spans="4:14" ht="12.75">
      <c r="D1965" s="116"/>
      <c r="I1965" s="116"/>
      <c r="N1965" s="116"/>
    </row>
    <row r="1966" spans="4:14" ht="12.75">
      <c r="D1966" s="116"/>
      <c r="I1966" s="116"/>
      <c r="N1966" s="116"/>
    </row>
    <row r="1967" spans="4:14" ht="12.75">
      <c r="D1967" s="116"/>
      <c r="I1967" s="116"/>
      <c r="N1967" s="116"/>
    </row>
    <row r="1968" spans="4:14" ht="12.75">
      <c r="D1968" s="116"/>
      <c r="I1968" s="116"/>
      <c r="N1968" s="116"/>
    </row>
    <row r="1969" spans="4:14" ht="12.75">
      <c r="D1969" s="116"/>
      <c r="I1969" s="116"/>
      <c r="N1969" s="116"/>
    </row>
    <row r="1970" spans="4:14" ht="12.75">
      <c r="D1970" s="116"/>
      <c r="I1970" s="116"/>
      <c r="N1970" s="116"/>
    </row>
    <row r="1971" spans="4:14" ht="12.75">
      <c r="D1971" s="116"/>
      <c r="I1971" s="116"/>
      <c r="N1971" s="116"/>
    </row>
    <row r="1972" spans="4:14" ht="12.75">
      <c r="D1972" s="116"/>
      <c r="I1972" s="116"/>
      <c r="N1972" s="116"/>
    </row>
    <row r="1973" spans="4:14" ht="12.75">
      <c r="D1973" s="116"/>
      <c r="I1973" s="116"/>
      <c r="N1973" s="116"/>
    </row>
    <row r="1974" spans="4:14" ht="12.75">
      <c r="D1974" s="116"/>
      <c r="I1974" s="116"/>
      <c r="N1974" s="116"/>
    </row>
    <row r="1975" spans="4:14" ht="12.75">
      <c r="D1975" s="116"/>
      <c r="I1975" s="116"/>
      <c r="N1975" s="116"/>
    </row>
    <row r="1976" spans="4:14" ht="12.75">
      <c r="D1976" s="116"/>
      <c r="I1976" s="116"/>
      <c r="N1976" s="116"/>
    </row>
    <row r="1977" spans="4:14" ht="12.75">
      <c r="D1977" s="116"/>
      <c r="I1977" s="116"/>
      <c r="N1977" s="116"/>
    </row>
    <row r="1978" spans="4:14" ht="12.75">
      <c r="D1978" s="116"/>
      <c r="I1978" s="116"/>
      <c r="N1978" s="116"/>
    </row>
    <row r="1979" spans="4:14" ht="12.75">
      <c r="D1979" s="116"/>
      <c r="I1979" s="116"/>
      <c r="N1979" s="116"/>
    </row>
    <row r="1980" spans="4:14" ht="12.75">
      <c r="D1980" s="116"/>
      <c r="I1980" s="116"/>
      <c r="N1980" s="116"/>
    </row>
    <row r="1981" spans="4:14" ht="12.75">
      <c r="D1981" s="116"/>
      <c r="I1981" s="116"/>
      <c r="N1981" s="116"/>
    </row>
    <row r="1982" spans="4:14" ht="12.75">
      <c r="D1982" s="116"/>
      <c r="I1982" s="116"/>
      <c r="N1982" s="116"/>
    </row>
    <row r="1983" spans="4:14" ht="12.75">
      <c r="D1983" s="116"/>
      <c r="I1983" s="116"/>
      <c r="N1983" s="116"/>
    </row>
    <row r="1984" spans="4:14" ht="12.75">
      <c r="D1984" s="116"/>
      <c r="I1984" s="116"/>
      <c r="N1984" s="116"/>
    </row>
    <row r="1985" spans="4:14" ht="12.75">
      <c r="D1985" s="116"/>
      <c r="I1985" s="116"/>
      <c r="N1985" s="116"/>
    </row>
    <row r="1986" spans="4:14" ht="12.75">
      <c r="D1986" s="116"/>
      <c r="I1986" s="116"/>
      <c r="N1986" s="116"/>
    </row>
    <row r="1987" spans="4:14" ht="12.75">
      <c r="D1987" s="116"/>
      <c r="I1987" s="116"/>
      <c r="N1987" s="116"/>
    </row>
    <row r="1988" spans="4:14" ht="12.75">
      <c r="D1988" s="116"/>
      <c r="I1988" s="116"/>
      <c r="N1988" s="116"/>
    </row>
    <row r="1989" spans="4:14" ht="12.75">
      <c r="D1989" s="116"/>
      <c r="I1989" s="116"/>
      <c r="N1989" s="116"/>
    </row>
    <row r="1990" spans="4:14" ht="12.75">
      <c r="D1990" s="116"/>
      <c r="I1990" s="116"/>
      <c r="N1990" s="116"/>
    </row>
    <row r="1991" spans="4:14" ht="12.75">
      <c r="D1991" s="116"/>
      <c r="I1991" s="116"/>
      <c r="N1991" s="116"/>
    </row>
    <row r="1992" spans="4:14" ht="12.75">
      <c r="D1992" s="116"/>
      <c r="I1992" s="116"/>
      <c r="N1992" s="116"/>
    </row>
    <row r="1993" spans="4:14" ht="12.75">
      <c r="D1993" s="116"/>
      <c r="I1993" s="116"/>
      <c r="N1993" s="116"/>
    </row>
    <row r="1994" spans="4:14" ht="12.75">
      <c r="D1994" s="116"/>
      <c r="I1994" s="116"/>
      <c r="N1994" s="116"/>
    </row>
    <row r="1995" spans="4:14" ht="12.75">
      <c r="D1995" s="116"/>
      <c r="I1995" s="116"/>
      <c r="N1995" s="116"/>
    </row>
    <row r="1996" spans="4:14" ht="12.75">
      <c r="D1996" s="116"/>
      <c r="I1996" s="116"/>
      <c r="N1996" s="116"/>
    </row>
    <row r="1997" spans="4:14" ht="12.75">
      <c r="D1997" s="116"/>
      <c r="I1997" s="116"/>
      <c r="N1997" s="116"/>
    </row>
    <row r="1998" spans="4:14" ht="12.75">
      <c r="D1998" s="116"/>
      <c r="I1998" s="116"/>
      <c r="N1998" s="116"/>
    </row>
    <row r="1999" spans="4:14" ht="12.75">
      <c r="D1999" s="116"/>
      <c r="I1999" s="116"/>
      <c r="N1999" s="116"/>
    </row>
    <row r="2000" spans="4:14" ht="12.75">
      <c r="D2000" s="116"/>
      <c r="I2000" s="116"/>
      <c r="N2000" s="116"/>
    </row>
    <row r="2001" spans="4:14" ht="12.75">
      <c r="D2001" s="116"/>
      <c r="I2001" s="116"/>
      <c r="N2001" s="116"/>
    </row>
    <row r="2002" spans="4:14" ht="12.75">
      <c r="D2002" s="116"/>
      <c r="I2002" s="116"/>
      <c r="N2002" s="116"/>
    </row>
    <row r="2003" spans="4:14" ht="12.75">
      <c r="D2003" s="116"/>
      <c r="I2003" s="116"/>
      <c r="N2003" s="116"/>
    </row>
    <row r="2004" spans="4:14" ht="12.75">
      <c r="D2004" s="116"/>
      <c r="I2004" s="116"/>
      <c r="N2004" s="116"/>
    </row>
    <row r="2005" spans="4:14" ht="12.75">
      <c r="D2005" s="116"/>
      <c r="I2005" s="116"/>
      <c r="N2005" s="116"/>
    </row>
    <row r="2006" spans="4:14" ht="12.75">
      <c r="D2006" s="116"/>
      <c r="I2006" s="116"/>
      <c r="N2006" s="116"/>
    </row>
    <row r="2007" spans="4:14" ht="12.75">
      <c r="D2007" s="116"/>
      <c r="I2007" s="116"/>
      <c r="N2007" s="116"/>
    </row>
    <row r="2008" spans="4:14" ht="12.75">
      <c r="D2008" s="116"/>
      <c r="I2008" s="116"/>
      <c r="N2008" s="116"/>
    </row>
    <row r="2009" spans="4:14" ht="12.75">
      <c r="D2009" s="116"/>
      <c r="I2009" s="116"/>
      <c r="N2009" s="116"/>
    </row>
    <row r="2010" spans="4:14" ht="12.75">
      <c r="D2010" s="116"/>
      <c r="I2010" s="116"/>
      <c r="N2010" s="116"/>
    </row>
    <row r="2011" spans="4:14" ht="12.75">
      <c r="D2011" s="116"/>
      <c r="I2011" s="116"/>
      <c r="N2011" s="116"/>
    </row>
    <row r="2012" spans="4:14" ht="12.75">
      <c r="D2012" s="116"/>
      <c r="I2012" s="116"/>
      <c r="N2012" s="116"/>
    </row>
    <row r="2013" spans="4:14" ht="12.75">
      <c r="D2013" s="116"/>
      <c r="I2013" s="116"/>
      <c r="N2013" s="116"/>
    </row>
    <row r="2014" spans="4:14" ht="12.75">
      <c r="D2014" s="116"/>
      <c r="I2014" s="116"/>
      <c r="N2014" s="116"/>
    </row>
    <row r="2015" spans="4:14" ht="12.75">
      <c r="D2015" s="116"/>
      <c r="I2015" s="116"/>
      <c r="N2015" s="116"/>
    </row>
    <row r="2016" spans="4:14" ht="12.75">
      <c r="D2016" s="116"/>
      <c r="I2016" s="116"/>
      <c r="N2016" s="116"/>
    </row>
    <row r="2017" spans="4:14" ht="12.75">
      <c r="D2017" s="116"/>
      <c r="I2017" s="116"/>
      <c r="N2017" s="116"/>
    </row>
    <row r="2018" spans="4:14" ht="12.75">
      <c r="D2018" s="116"/>
      <c r="I2018" s="116"/>
      <c r="N2018" s="116"/>
    </row>
    <row r="2019" spans="4:14" ht="12.75">
      <c r="D2019" s="116"/>
      <c r="I2019" s="116"/>
      <c r="N2019" s="116"/>
    </row>
    <row r="2020" spans="4:14" ht="12.75">
      <c r="D2020" s="116"/>
      <c r="I2020" s="116"/>
      <c r="N2020" s="116"/>
    </row>
    <row r="2021" spans="4:14" ht="12.75">
      <c r="D2021" s="116"/>
      <c r="I2021" s="116"/>
      <c r="N2021" s="116"/>
    </row>
    <row r="2022" spans="4:14" ht="12.75">
      <c r="D2022" s="116"/>
      <c r="I2022" s="116"/>
      <c r="N2022" s="116"/>
    </row>
    <row r="2023" spans="4:14" ht="12.75">
      <c r="D2023" s="116"/>
      <c r="I2023" s="116"/>
      <c r="N2023" s="116"/>
    </row>
    <row r="2024" spans="4:14" ht="12.75">
      <c r="D2024" s="116"/>
      <c r="I2024" s="116"/>
      <c r="N2024" s="116"/>
    </row>
    <row r="2025" spans="4:14" ht="12.75">
      <c r="D2025" s="116"/>
      <c r="I2025" s="116"/>
      <c r="N2025" s="116"/>
    </row>
    <row r="2026" spans="4:14" ht="12.75">
      <c r="D2026" s="116"/>
      <c r="I2026" s="116"/>
      <c r="N2026" s="116"/>
    </row>
    <row r="2027" spans="4:14" ht="12.75">
      <c r="D2027" s="116"/>
      <c r="I2027" s="116"/>
      <c r="N2027" s="116"/>
    </row>
    <row r="2028" spans="4:14" ht="12.75">
      <c r="D2028" s="116"/>
      <c r="I2028" s="116"/>
      <c r="N2028" s="116"/>
    </row>
    <row r="2029" spans="4:14" ht="12.75">
      <c r="D2029" s="116"/>
      <c r="I2029" s="116"/>
      <c r="N2029" s="116"/>
    </row>
    <row r="2030" spans="4:14" ht="12.75">
      <c r="D2030" s="116"/>
      <c r="I2030" s="116"/>
      <c r="N2030" s="116"/>
    </row>
    <row r="2031" spans="4:14" ht="12.75">
      <c r="D2031" s="116"/>
      <c r="I2031" s="116"/>
      <c r="N2031" s="116"/>
    </row>
    <row r="2032" spans="4:14" ht="12.75">
      <c r="D2032" s="116"/>
      <c r="I2032" s="116"/>
      <c r="N2032" s="116"/>
    </row>
    <row r="2033" spans="4:14" ht="12.75">
      <c r="D2033" s="116"/>
      <c r="I2033" s="116"/>
      <c r="N2033" s="116"/>
    </row>
    <row r="2034" spans="4:14" ht="12.75">
      <c r="D2034" s="116"/>
      <c r="I2034" s="116"/>
      <c r="N2034" s="116"/>
    </row>
    <row r="2035" spans="4:14" ht="12.75">
      <c r="D2035" s="116"/>
      <c r="I2035" s="116"/>
      <c r="N2035" s="116"/>
    </row>
    <row r="2036" spans="4:14" ht="12.75">
      <c r="D2036" s="116"/>
      <c r="I2036" s="116"/>
      <c r="N2036" s="116"/>
    </row>
    <row r="2037" spans="4:14" ht="12.75">
      <c r="D2037" s="116"/>
      <c r="I2037" s="116"/>
      <c r="N2037" s="116"/>
    </row>
    <row r="2038" spans="4:14" ht="12.75">
      <c r="D2038" s="116"/>
      <c r="I2038" s="116"/>
      <c r="N2038" s="116"/>
    </row>
    <row r="2039" spans="4:14" ht="12.75">
      <c r="D2039" s="116"/>
      <c r="I2039" s="116"/>
      <c r="N2039" s="116"/>
    </row>
    <row r="2040" spans="4:14" ht="12.75">
      <c r="D2040" s="116"/>
      <c r="I2040" s="116"/>
      <c r="N2040" s="116"/>
    </row>
    <row r="2041" spans="4:14" ht="12.75">
      <c r="D2041" s="116"/>
      <c r="I2041" s="116"/>
      <c r="N2041" s="116"/>
    </row>
    <row r="2042" spans="4:14" ht="12.75">
      <c r="D2042" s="116"/>
      <c r="I2042" s="116"/>
      <c r="N2042" s="116"/>
    </row>
    <row r="2043" spans="4:14" ht="12.75">
      <c r="D2043" s="116"/>
      <c r="I2043" s="116"/>
      <c r="N2043" s="116"/>
    </row>
    <row r="2044" spans="4:14" ht="12.75">
      <c r="D2044" s="116"/>
      <c r="I2044" s="116"/>
      <c r="N2044" s="116"/>
    </row>
    <row r="2045" spans="4:14" ht="12.75">
      <c r="D2045" s="116"/>
      <c r="I2045" s="116"/>
      <c r="N2045" s="116"/>
    </row>
    <row r="2046" spans="4:14" ht="12.75">
      <c r="D2046" s="116"/>
      <c r="I2046" s="116"/>
      <c r="N2046" s="116"/>
    </row>
    <row r="2047" spans="4:14" ht="12.75">
      <c r="D2047" s="116"/>
      <c r="I2047" s="116"/>
      <c r="N2047" s="116"/>
    </row>
    <row r="2048" spans="4:14" ht="12.75">
      <c r="D2048" s="116"/>
      <c r="I2048" s="116"/>
      <c r="N2048" s="116"/>
    </row>
    <row r="2049" spans="4:14" ht="12.75">
      <c r="D2049" s="116"/>
      <c r="I2049" s="116"/>
      <c r="N2049" s="116"/>
    </row>
    <row r="2050" spans="4:14" ht="12.75">
      <c r="D2050" s="116"/>
      <c r="I2050" s="116"/>
      <c r="N2050" s="116"/>
    </row>
    <row r="2051" spans="4:14" ht="12.75">
      <c r="D2051" s="116"/>
      <c r="I2051" s="116"/>
      <c r="N2051" s="116"/>
    </row>
    <row r="2052" spans="4:14" ht="12.75">
      <c r="D2052" s="116"/>
      <c r="I2052" s="116"/>
      <c r="N2052" s="116"/>
    </row>
    <row r="2053" spans="4:14" ht="12.75">
      <c r="D2053" s="116"/>
      <c r="I2053" s="116"/>
      <c r="N2053" s="116"/>
    </row>
    <row r="2054" spans="4:14" ht="12.75">
      <c r="D2054" s="116"/>
      <c r="I2054" s="116"/>
      <c r="N2054" s="116"/>
    </row>
    <row r="2055" spans="4:14" ht="12.75">
      <c r="D2055" s="116"/>
      <c r="I2055" s="116"/>
      <c r="N2055" s="116"/>
    </row>
    <row r="2056" spans="4:14" ht="12.75">
      <c r="D2056" s="116"/>
      <c r="I2056" s="116"/>
      <c r="N2056" s="116"/>
    </row>
    <row r="2057" spans="4:14" ht="12.75">
      <c r="D2057" s="116"/>
      <c r="I2057" s="116"/>
      <c r="N2057" s="116"/>
    </row>
    <row r="2058" spans="4:14" ht="12.75">
      <c r="D2058" s="116"/>
      <c r="I2058" s="116"/>
      <c r="N2058" s="116"/>
    </row>
    <row r="2059" spans="4:14" ht="12.75">
      <c r="D2059" s="116"/>
      <c r="I2059" s="116"/>
      <c r="N2059" s="116"/>
    </row>
    <row r="2060" spans="4:14" ht="12.75">
      <c r="D2060" s="116"/>
      <c r="I2060" s="116"/>
      <c r="N2060" s="116"/>
    </row>
    <row r="2061" spans="4:14" ht="12.75">
      <c r="D2061" s="116"/>
      <c r="I2061" s="116"/>
      <c r="N2061" s="116"/>
    </row>
    <row r="2062" spans="4:14" ht="12.75">
      <c r="D2062" s="116"/>
      <c r="I2062" s="116"/>
      <c r="N2062" s="116"/>
    </row>
    <row r="2063" spans="4:14" ht="12.75">
      <c r="D2063" s="116"/>
      <c r="I2063" s="116"/>
      <c r="N2063" s="116"/>
    </row>
    <row r="2064" spans="4:14" ht="12.75">
      <c r="D2064" s="116"/>
      <c r="I2064" s="116"/>
      <c r="N2064" s="116"/>
    </row>
    <row r="2065" spans="4:14" ht="12.75">
      <c r="D2065" s="116"/>
      <c r="I2065" s="116"/>
      <c r="N2065" s="116"/>
    </row>
    <row r="2066" spans="4:14" ht="12.75">
      <c r="D2066" s="116"/>
      <c r="I2066" s="116"/>
      <c r="N2066" s="116"/>
    </row>
    <row r="2067" spans="4:14" ht="12.75">
      <c r="D2067" s="116"/>
      <c r="I2067" s="116"/>
      <c r="N2067" s="116"/>
    </row>
    <row r="2068" spans="4:14" ht="12.75">
      <c r="D2068" s="116"/>
      <c r="I2068" s="116"/>
      <c r="N2068" s="116"/>
    </row>
    <row r="2069" spans="4:14" ht="12.75">
      <c r="D2069" s="116"/>
      <c r="I2069" s="116"/>
      <c r="N2069" s="116"/>
    </row>
    <row r="2070" spans="4:14" ht="12.75">
      <c r="D2070" s="116"/>
      <c r="I2070" s="116"/>
      <c r="N2070" s="116"/>
    </row>
    <row r="2071" spans="4:14" ht="12.75">
      <c r="D2071" s="116"/>
      <c r="I2071" s="116"/>
      <c r="N2071" s="116"/>
    </row>
    <row r="2072" spans="4:14" ht="12.75">
      <c r="D2072" s="116"/>
      <c r="I2072" s="116"/>
      <c r="N2072" s="116"/>
    </row>
    <row r="2073" spans="4:14" ht="12.75">
      <c r="D2073" s="116"/>
      <c r="I2073" s="116"/>
      <c r="N2073" s="116"/>
    </row>
    <row r="2074" spans="4:14" ht="12.75">
      <c r="D2074" s="116"/>
      <c r="I2074" s="116"/>
      <c r="N2074" s="116"/>
    </row>
    <row r="2075" spans="4:14" ht="12.75">
      <c r="D2075" s="116"/>
      <c r="I2075" s="116"/>
      <c r="N2075" s="116"/>
    </row>
    <row r="2076" spans="4:14" ht="12.75">
      <c r="D2076" s="116"/>
      <c r="I2076" s="116"/>
      <c r="N2076" s="116"/>
    </row>
    <row r="2077" spans="4:14" ht="12.75">
      <c r="D2077" s="116"/>
      <c r="I2077" s="116"/>
      <c r="N2077" s="116"/>
    </row>
    <row r="2078" spans="4:14" ht="12.75">
      <c r="D2078" s="116"/>
      <c r="I2078" s="116"/>
      <c r="N2078" s="116"/>
    </row>
    <row r="2079" spans="4:14" ht="12.75">
      <c r="D2079" s="116"/>
      <c r="I2079" s="116"/>
      <c r="N2079" s="116"/>
    </row>
    <row r="2080" spans="4:14" ht="12.75">
      <c r="D2080" s="116"/>
      <c r="I2080" s="116"/>
      <c r="N2080" s="116"/>
    </row>
    <row r="2081" spans="4:14" ht="12.75">
      <c r="D2081" s="116"/>
      <c r="I2081" s="116"/>
      <c r="N2081" s="116"/>
    </row>
    <row r="2082" spans="4:14" ht="12.75">
      <c r="D2082" s="116"/>
      <c r="I2082" s="116"/>
      <c r="N2082" s="116"/>
    </row>
    <row r="2083" spans="4:14" ht="12.75">
      <c r="D2083" s="116"/>
      <c r="I2083" s="116"/>
      <c r="N2083" s="116"/>
    </row>
    <row r="2084" spans="4:14" ht="12.75">
      <c r="D2084" s="116"/>
      <c r="I2084" s="116"/>
      <c r="N2084" s="116"/>
    </row>
    <row r="2085" spans="4:14" ht="12.75">
      <c r="D2085" s="116"/>
      <c r="I2085" s="116"/>
      <c r="N2085" s="116"/>
    </row>
    <row r="2086" spans="4:14" ht="12.75">
      <c r="D2086" s="116"/>
      <c r="I2086" s="116"/>
      <c r="N2086" s="116"/>
    </row>
    <row r="2087" spans="4:14" ht="12.75">
      <c r="D2087" s="116"/>
      <c r="I2087" s="116"/>
      <c r="N2087" s="116"/>
    </row>
    <row r="2088" spans="4:14" ht="12.75">
      <c r="D2088" s="116"/>
      <c r="I2088" s="116"/>
      <c r="N2088" s="116"/>
    </row>
    <row r="2089" spans="4:14" ht="12.75">
      <c r="D2089" s="116"/>
      <c r="I2089" s="116"/>
      <c r="N2089" s="116"/>
    </row>
    <row r="2090" spans="4:14" ht="12.75">
      <c r="D2090" s="116"/>
      <c r="I2090" s="116"/>
      <c r="N2090" s="116"/>
    </row>
    <row r="2091" spans="4:14" ht="12.75">
      <c r="D2091" s="116"/>
      <c r="I2091" s="116"/>
      <c r="N2091" s="116"/>
    </row>
    <row r="2092" spans="4:14" ht="12.75">
      <c r="D2092" s="116"/>
      <c r="I2092" s="116"/>
      <c r="N2092" s="116"/>
    </row>
    <row r="2093" spans="4:14" ht="12.75">
      <c r="D2093" s="116"/>
      <c r="I2093" s="116"/>
      <c r="N2093" s="116"/>
    </row>
    <row r="2094" spans="4:14" ht="12.75">
      <c r="D2094" s="116"/>
      <c r="I2094" s="116"/>
      <c r="N2094" s="116"/>
    </row>
    <row r="2095" spans="4:14" ht="12.75">
      <c r="D2095" s="116"/>
      <c r="I2095" s="116"/>
      <c r="N2095" s="116"/>
    </row>
    <row r="2096" spans="4:14" ht="12.75">
      <c r="D2096" s="116"/>
      <c r="I2096" s="116"/>
      <c r="N2096" s="116"/>
    </row>
    <row r="2097" spans="4:14" ht="12.75">
      <c r="D2097" s="116"/>
      <c r="I2097" s="116"/>
      <c r="N2097" s="116"/>
    </row>
    <row r="2098" spans="4:14" ht="12.75">
      <c r="D2098" s="116"/>
      <c r="I2098" s="116"/>
      <c r="N2098" s="116"/>
    </row>
    <row r="2099" spans="4:14" ht="12.75">
      <c r="D2099" s="116"/>
      <c r="I2099" s="116"/>
      <c r="N2099" s="116"/>
    </row>
    <row r="2100" spans="4:14" ht="12.75">
      <c r="D2100" s="116"/>
      <c r="I2100" s="116"/>
      <c r="N2100" s="116"/>
    </row>
    <row r="2101" spans="4:14" ht="12.75">
      <c r="D2101" s="116"/>
      <c r="I2101" s="116"/>
      <c r="N2101" s="116"/>
    </row>
    <row r="2102" spans="4:14" ht="12.75">
      <c r="D2102" s="116"/>
      <c r="I2102" s="116"/>
      <c r="N2102" s="116"/>
    </row>
    <row r="2103" spans="4:14" ht="12.75">
      <c r="D2103" s="116"/>
      <c r="I2103" s="116"/>
      <c r="N2103" s="116"/>
    </row>
    <row r="2104" spans="4:14" ht="12.75">
      <c r="D2104" s="116"/>
      <c r="I2104" s="116"/>
      <c r="N2104" s="116"/>
    </row>
    <row r="2105" spans="4:14" ht="12.75">
      <c r="D2105" s="116"/>
      <c r="I2105" s="116"/>
      <c r="N2105" s="116"/>
    </row>
    <row r="2106" spans="4:14" ht="12.75">
      <c r="D2106" s="116"/>
      <c r="I2106" s="116"/>
      <c r="N2106" s="116"/>
    </row>
    <row r="2107" spans="4:14" ht="12.75">
      <c r="D2107" s="116"/>
      <c r="I2107" s="116"/>
      <c r="N2107" s="116"/>
    </row>
    <row r="2108" spans="4:14" ht="12.75">
      <c r="D2108" s="116"/>
      <c r="I2108" s="116"/>
      <c r="N2108" s="116"/>
    </row>
    <row r="2109" spans="4:14" ht="12.75">
      <c r="D2109" s="116"/>
      <c r="I2109" s="116"/>
      <c r="N2109" s="116"/>
    </row>
    <row r="2110" spans="4:14" ht="12.75">
      <c r="D2110" s="116"/>
      <c r="I2110" s="116"/>
      <c r="N2110" s="116"/>
    </row>
    <row r="2111" spans="4:14" ht="12.75">
      <c r="D2111" s="116"/>
      <c r="I2111" s="116"/>
      <c r="N2111" s="116"/>
    </row>
    <row r="2112" spans="4:14" ht="12.75">
      <c r="D2112" s="116"/>
      <c r="I2112" s="116"/>
      <c r="N2112" s="116"/>
    </row>
    <row r="2113" spans="4:14" ht="12.75">
      <c r="D2113" s="116"/>
      <c r="I2113" s="116"/>
      <c r="N2113" s="116"/>
    </row>
    <row r="2114" spans="4:14" ht="12.75">
      <c r="D2114" s="116"/>
      <c r="I2114" s="116"/>
      <c r="N2114" s="116"/>
    </row>
    <row r="2115" spans="4:14" ht="12.75">
      <c r="D2115" s="116"/>
      <c r="I2115" s="116"/>
      <c r="N2115" s="116"/>
    </row>
    <row r="2116" spans="4:14" ht="12.75">
      <c r="D2116" s="116"/>
      <c r="I2116" s="116"/>
      <c r="N2116" s="116"/>
    </row>
    <row r="2117" spans="4:14" ht="12.75">
      <c r="D2117" s="116"/>
      <c r="I2117" s="116"/>
      <c r="N2117" s="116"/>
    </row>
    <row r="2118" spans="4:14" ht="12.75">
      <c r="D2118" s="116"/>
      <c r="I2118" s="116"/>
      <c r="N2118" s="116"/>
    </row>
    <row r="2119" spans="4:14" ht="12.75">
      <c r="D2119" s="116"/>
      <c r="I2119" s="116"/>
      <c r="N2119" s="116"/>
    </row>
    <row r="2120" spans="4:14" ht="12.75">
      <c r="D2120" s="116"/>
      <c r="I2120" s="116"/>
      <c r="N2120" s="116"/>
    </row>
    <row r="2121" spans="4:14" ht="12.75">
      <c r="D2121" s="116"/>
      <c r="I2121" s="116"/>
      <c r="N2121" s="116"/>
    </row>
    <row r="2122" spans="4:14" ht="12.75">
      <c r="D2122" s="116"/>
      <c r="I2122" s="116"/>
      <c r="N2122" s="116"/>
    </row>
    <row r="2123" spans="4:14" ht="12.75">
      <c r="D2123" s="116"/>
      <c r="I2123" s="116"/>
      <c r="N2123" s="116"/>
    </row>
    <row r="2124" spans="4:14" ht="12.75">
      <c r="D2124" s="116"/>
      <c r="I2124" s="116"/>
      <c r="N2124" s="116"/>
    </row>
    <row r="2125" spans="4:14" ht="12.75">
      <c r="D2125" s="116"/>
      <c r="I2125" s="116"/>
      <c r="N2125" s="116"/>
    </row>
    <row r="2126" spans="4:14" ht="12.75">
      <c r="D2126" s="116"/>
      <c r="I2126" s="116"/>
      <c r="N2126" s="116"/>
    </row>
    <row r="2127" spans="4:14" ht="12.75">
      <c r="D2127" s="116"/>
      <c r="I2127" s="116"/>
      <c r="N2127" s="116"/>
    </row>
    <row r="2128" spans="4:14" ht="12.75">
      <c r="D2128" s="116"/>
      <c r="I2128" s="116"/>
      <c r="N2128" s="116"/>
    </row>
    <row r="2129" spans="4:14" ht="12.75">
      <c r="D2129" s="116"/>
      <c r="I2129" s="116"/>
      <c r="N2129" s="116"/>
    </row>
    <row r="2130" spans="4:14" ht="12.75">
      <c r="D2130" s="116"/>
      <c r="I2130" s="116"/>
      <c r="N2130" s="116"/>
    </row>
    <row r="2131" spans="4:14" ht="12.75">
      <c r="D2131" s="116"/>
      <c r="I2131" s="116"/>
      <c r="N2131" s="116"/>
    </row>
    <row r="2132" spans="4:14" ht="12.75">
      <c r="D2132" s="116"/>
      <c r="I2132" s="116"/>
      <c r="N2132" s="116"/>
    </row>
    <row r="2133" spans="4:14" ht="12.75">
      <c r="D2133" s="116"/>
      <c r="I2133" s="116"/>
      <c r="N2133" s="116"/>
    </row>
    <row r="2134" spans="4:14" ht="12.75">
      <c r="D2134" s="116"/>
      <c r="I2134" s="116"/>
      <c r="N2134" s="116"/>
    </row>
    <row r="2135" spans="4:14" ht="12.75">
      <c r="D2135" s="116"/>
      <c r="I2135" s="116"/>
      <c r="N2135" s="116"/>
    </row>
    <row r="2136" spans="4:14" ht="12.75">
      <c r="D2136" s="116"/>
      <c r="I2136" s="116"/>
      <c r="N2136" s="116"/>
    </row>
    <row r="2137" spans="4:14" ht="12.75">
      <c r="D2137" s="116"/>
      <c r="I2137" s="116"/>
      <c r="N2137" s="116"/>
    </row>
    <row r="2138" spans="4:14" ht="12.75">
      <c r="D2138" s="116"/>
      <c r="I2138" s="116"/>
      <c r="N2138" s="116"/>
    </row>
    <row r="2139" spans="4:14" ht="12.75">
      <c r="D2139" s="116"/>
      <c r="I2139" s="116"/>
      <c r="N2139" s="116"/>
    </row>
    <row r="2140" spans="4:14" ht="12.75">
      <c r="D2140" s="116"/>
      <c r="I2140" s="116"/>
      <c r="N2140" s="116"/>
    </row>
    <row r="2141" spans="4:14" ht="12.75">
      <c r="D2141" s="116"/>
      <c r="I2141" s="116"/>
      <c r="N2141" s="116"/>
    </row>
    <row r="2142" spans="4:14" ht="12.75">
      <c r="D2142" s="116"/>
      <c r="I2142" s="116"/>
      <c r="N2142" s="116"/>
    </row>
    <row r="2143" spans="4:14" ht="12.75">
      <c r="D2143" s="116"/>
      <c r="I2143" s="116"/>
      <c r="N2143" s="116"/>
    </row>
    <row r="2144" spans="4:14" ht="12.75">
      <c r="D2144" s="116"/>
      <c r="I2144" s="116"/>
      <c r="N2144" s="116"/>
    </row>
    <row r="2145" spans="4:14" ht="12.75">
      <c r="D2145" s="116"/>
      <c r="I2145" s="116"/>
      <c r="N2145" s="116"/>
    </row>
    <row r="2146" spans="4:14" ht="12.75">
      <c r="D2146" s="116"/>
      <c r="I2146" s="116"/>
      <c r="N2146" s="116"/>
    </row>
    <row r="2147" spans="4:14" ht="12.75">
      <c r="D2147" s="116"/>
      <c r="I2147" s="116"/>
      <c r="N2147" s="116"/>
    </row>
    <row r="2148" spans="4:14" ht="12.75">
      <c r="D2148" s="116"/>
      <c r="I2148" s="116"/>
      <c r="N2148" s="116"/>
    </row>
    <row r="2149" spans="4:14" ht="12.75">
      <c r="D2149" s="116"/>
      <c r="I2149" s="116"/>
      <c r="N2149" s="116"/>
    </row>
    <row r="2150" spans="4:14" ht="12.75">
      <c r="D2150" s="116"/>
      <c r="I2150" s="116"/>
      <c r="N2150" s="116"/>
    </row>
    <row r="2151" spans="4:14" ht="12.75">
      <c r="D2151" s="116"/>
      <c r="I2151" s="116"/>
      <c r="N2151" s="116"/>
    </row>
    <row r="2152" spans="4:14" ht="12.75">
      <c r="D2152" s="116"/>
      <c r="I2152" s="116"/>
      <c r="N2152" s="116"/>
    </row>
    <row r="2153" spans="4:14" ht="12.75">
      <c r="D2153" s="116"/>
      <c r="I2153" s="116"/>
      <c r="N2153" s="116"/>
    </row>
    <row r="2154" spans="4:14" ht="12.75">
      <c r="D2154" s="116"/>
      <c r="I2154" s="116"/>
      <c r="N2154" s="116"/>
    </row>
    <row r="2155" spans="4:14" ht="12.75">
      <c r="D2155" s="116"/>
      <c r="I2155" s="116"/>
      <c r="N2155" s="116"/>
    </row>
    <row r="2156" spans="4:14" ht="12.75">
      <c r="D2156" s="116"/>
      <c r="I2156" s="116"/>
      <c r="N2156" s="116"/>
    </row>
    <row r="2157" spans="4:14" ht="12.75">
      <c r="D2157" s="116"/>
      <c r="I2157" s="116"/>
      <c r="N2157" s="116"/>
    </row>
    <row r="2158" spans="4:14" ht="12.75">
      <c r="D2158" s="116"/>
      <c r="I2158" s="116"/>
      <c r="N2158" s="116"/>
    </row>
    <row r="2159" spans="4:14" ht="12.75">
      <c r="D2159" s="116"/>
      <c r="I2159" s="116"/>
      <c r="N2159" s="116"/>
    </row>
    <row r="2160" spans="4:14" ht="12.75">
      <c r="D2160" s="116"/>
      <c r="I2160" s="116"/>
      <c r="N2160" s="116"/>
    </row>
    <row r="2161" spans="4:14" ht="12.75">
      <c r="D2161" s="116"/>
      <c r="I2161" s="116"/>
      <c r="N2161" s="116"/>
    </row>
    <row r="2162" spans="4:14" ht="12.75">
      <c r="D2162" s="116"/>
      <c r="I2162" s="116"/>
      <c r="N2162" s="116"/>
    </row>
    <row r="2163" spans="4:14" ht="12.75">
      <c r="D2163" s="116"/>
      <c r="I2163" s="116"/>
      <c r="N2163" s="116"/>
    </row>
    <row r="2164" spans="4:14" ht="12.75">
      <c r="D2164" s="116"/>
      <c r="I2164" s="116"/>
      <c r="N2164" s="116"/>
    </row>
    <row r="2165" spans="4:14" ht="12.75">
      <c r="D2165" s="116"/>
      <c r="I2165" s="116"/>
      <c r="N2165" s="116"/>
    </row>
    <row r="2166" spans="4:14" ht="12.75">
      <c r="D2166" s="116"/>
      <c r="I2166" s="116"/>
      <c r="N2166" s="116"/>
    </row>
    <row r="2167" spans="4:14" ht="12.75">
      <c r="D2167" s="116"/>
      <c r="I2167" s="116"/>
      <c r="N2167" s="116"/>
    </row>
    <row r="2168" spans="4:14" ht="12.75">
      <c r="D2168" s="116"/>
      <c r="I2168" s="116"/>
      <c r="N2168" s="116"/>
    </row>
    <row r="2169" spans="4:14" ht="12.75">
      <c r="D2169" s="116"/>
      <c r="I2169" s="116"/>
      <c r="N2169" s="116"/>
    </row>
    <row r="2170" spans="4:14" ht="12.75">
      <c r="D2170" s="116"/>
      <c r="I2170" s="116"/>
      <c r="N2170" s="116"/>
    </row>
    <row r="2171" spans="4:14" ht="12.75">
      <c r="D2171" s="116"/>
      <c r="I2171" s="116"/>
      <c r="N2171" s="116"/>
    </row>
    <row r="2172" spans="4:14" ht="12.75">
      <c r="D2172" s="116"/>
      <c r="I2172" s="116"/>
      <c r="N2172" s="116"/>
    </row>
    <row r="2173" spans="4:14" ht="12.75">
      <c r="D2173" s="116"/>
      <c r="I2173" s="116"/>
      <c r="N2173" s="116"/>
    </row>
    <row r="2174" spans="4:14" ht="12.75">
      <c r="D2174" s="116"/>
      <c r="I2174" s="116"/>
      <c r="N2174" s="116"/>
    </row>
    <row r="2175" spans="4:14" ht="12.75">
      <c r="D2175" s="116"/>
      <c r="I2175" s="116"/>
      <c r="N2175" s="116"/>
    </row>
    <row r="2176" spans="4:14" ht="12.75">
      <c r="D2176" s="116"/>
      <c r="I2176" s="116"/>
      <c r="N2176" s="116"/>
    </row>
    <row r="2177" spans="4:14" ht="12.75">
      <c r="D2177" s="116"/>
      <c r="I2177" s="116"/>
      <c r="N2177" s="116"/>
    </row>
    <row r="2178" spans="4:14" ht="12.75">
      <c r="D2178" s="116"/>
      <c r="I2178" s="116"/>
      <c r="N2178" s="116"/>
    </row>
    <row r="2179" spans="4:14" ht="12.75">
      <c r="D2179" s="116"/>
      <c r="I2179" s="116"/>
      <c r="N2179" s="116"/>
    </row>
    <row r="2180" spans="4:14" ht="12.75">
      <c r="D2180" s="116"/>
      <c r="I2180" s="116"/>
      <c r="N2180" s="116"/>
    </row>
    <row r="2181" spans="4:14" ht="12.75">
      <c r="D2181" s="116"/>
      <c r="I2181" s="116"/>
      <c r="N2181" s="116"/>
    </row>
    <row r="2182" spans="4:14" ht="12.75">
      <c r="D2182" s="116"/>
      <c r="I2182" s="116"/>
      <c r="N2182" s="116"/>
    </row>
    <row r="2183" spans="4:14" ht="12.75">
      <c r="D2183" s="116"/>
      <c r="I2183" s="116"/>
      <c r="N2183" s="116"/>
    </row>
    <row r="2184" spans="4:14" ht="12.75">
      <c r="D2184" s="116"/>
      <c r="I2184" s="116"/>
      <c r="N2184" s="116"/>
    </row>
    <row r="2185" spans="4:14" ht="12.75">
      <c r="D2185" s="116"/>
      <c r="I2185" s="116"/>
      <c r="N2185" s="116"/>
    </row>
    <row r="2186" spans="4:14" ht="12.75">
      <c r="D2186" s="116"/>
      <c r="I2186" s="116"/>
      <c r="N2186" s="116"/>
    </row>
    <row r="2187" spans="4:14" ht="12.75">
      <c r="D2187" s="116"/>
      <c r="I2187" s="116"/>
      <c r="N2187" s="116"/>
    </row>
    <row r="2188" spans="4:14" ht="12.75">
      <c r="D2188" s="116"/>
      <c r="I2188" s="116"/>
      <c r="N2188" s="116"/>
    </row>
    <row r="2189" spans="4:14" ht="12.75">
      <c r="D2189" s="116"/>
      <c r="I2189" s="116"/>
      <c r="N2189" s="116"/>
    </row>
    <row r="2190" spans="4:14" ht="12.75">
      <c r="D2190" s="116"/>
      <c r="I2190" s="116"/>
      <c r="N2190" s="116"/>
    </row>
    <row r="2191" spans="4:14" ht="12.75">
      <c r="D2191" s="116"/>
      <c r="I2191" s="116"/>
      <c r="N2191" s="116"/>
    </row>
    <row r="2192" spans="4:14" ht="12.75">
      <c r="D2192" s="116"/>
      <c r="I2192" s="116"/>
      <c r="N2192" s="116"/>
    </row>
    <row r="2193" spans="4:14" ht="12.75">
      <c r="D2193" s="116"/>
      <c r="I2193" s="116"/>
      <c r="N2193" s="116"/>
    </row>
    <row r="2194" spans="4:14" ht="12.75">
      <c r="D2194" s="116"/>
      <c r="I2194" s="116"/>
      <c r="N2194" s="116"/>
    </row>
    <row r="2195" spans="4:14" ht="12.75">
      <c r="D2195" s="116"/>
      <c r="I2195" s="116"/>
      <c r="N2195" s="116"/>
    </row>
    <row r="2196" spans="4:14" ht="12.75">
      <c r="D2196" s="116"/>
      <c r="I2196" s="116"/>
      <c r="N2196" s="116"/>
    </row>
    <row r="2197" spans="4:14" ht="12.75">
      <c r="D2197" s="116"/>
      <c r="I2197" s="116"/>
      <c r="N2197" s="116"/>
    </row>
    <row r="2198" spans="4:14" ht="12.75">
      <c r="D2198" s="116"/>
      <c r="I2198" s="116"/>
      <c r="N2198" s="116"/>
    </row>
    <row r="2199" spans="4:14" ht="12.75">
      <c r="D2199" s="116"/>
      <c r="I2199" s="116"/>
      <c r="N2199" s="116"/>
    </row>
    <row r="2200" spans="4:14" ht="12.75">
      <c r="D2200" s="116"/>
      <c r="I2200" s="116"/>
      <c r="N2200" s="116"/>
    </row>
    <row r="2201" spans="4:14" ht="12.75">
      <c r="D2201" s="116"/>
      <c r="I2201" s="116"/>
      <c r="N2201" s="116"/>
    </row>
    <row r="2202" spans="4:14" ht="12.75">
      <c r="D2202" s="116"/>
      <c r="I2202" s="116"/>
      <c r="N2202" s="116"/>
    </row>
    <row r="2203" spans="4:14" ht="12.75">
      <c r="D2203" s="116"/>
      <c r="I2203" s="116"/>
      <c r="N2203" s="116"/>
    </row>
    <row r="2204" spans="4:14" ht="12.75">
      <c r="D2204" s="116"/>
      <c r="I2204" s="116"/>
      <c r="N2204" s="116"/>
    </row>
    <row r="2205" spans="4:14" ht="12.75">
      <c r="D2205" s="116"/>
      <c r="I2205" s="116"/>
      <c r="N2205" s="116"/>
    </row>
    <row r="2206" spans="4:14" ht="12.75">
      <c r="D2206" s="116"/>
      <c r="I2206" s="116"/>
      <c r="N2206" s="116"/>
    </row>
    <row r="2207" spans="4:14" ht="12.75">
      <c r="D2207" s="116"/>
      <c r="I2207" s="116"/>
      <c r="N2207" s="116"/>
    </row>
    <row r="2208" spans="4:14" ht="12.75">
      <c r="D2208" s="116"/>
      <c r="I2208" s="116"/>
      <c r="N2208" s="116"/>
    </row>
    <row r="2209" spans="4:14" ht="12.75">
      <c r="D2209" s="116"/>
      <c r="I2209" s="116"/>
      <c r="N2209" s="116"/>
    </row>
    <row r="2210" spans="4:14" ht="12.75">
      <c r="D2210" s="116"/>
      <c r="I2210" s="116"/>
      <c r="N2210" s="116"/>
    </row>
    <row r="2211" spans="4:14" ht="12.75">
      <c r="D2211" s="116"/>
      <c r="I2211" s="116"/>
      <c r="N2211" s="116"/>
    </row>
    <row r="2212" spans="4:14" ht="12.75">
      <c r="D2212" s="116"/>
      <c r="I2212" s="116"/>
      <c r="N2212" s="116"/>
    </row>
    <row r="2213" spans="4:14" ht="12.75">
      <c r="D2213" s="116"/>
      <c r="I2213" s="116"/>
      <c r="N2213" s="116"/>
    </row>
    <row r="2214" spans="4:14" ht="12.75">
      <c r="D2214" s="116"/>
      <c r="I2214" s="116"/>
      <c r="N2214" s="116"/>
    </row>
    <row r="2215" spans="4:14" ht="12.75">
      <c r="D2215" s="116"/>
      <c r="I2215" s="116"/>
      <c r="N2215" s="116"/>
    </row>
    <row r="2216" spans="4:14" ht="12.75">
      <c r="D2216" s="116"/>
      <c r="I2216" s="116"/>
      <c r="N2216" s="116"/>
    </row>
    <row r="2217" spans="4:14" ht="12.75">
      <c r="D2217" s="116"/>
      <c r="I2217" s="116"/>
      <c r="N2217" s="116"/>
    </row>
    <row r="2218" spans="4:14" ht="12.75">
      <c r="D2218" s="116"/>
      <c r="I2218" s="116"/>
      <c r="N2218" s="116"/>
    </row>
    <row r="2219" spans="4:14" ht="12.75">
      <c r="D2219" s="116"/>
      <c r="I2219" s="116"/>
      <c r="N2219" s="116"/>
    </row>
    <row r="2220" spans="4:14" ht="12.75">
      <c r="D2220" s="116"/>
      <c r="I2220" s="116"/>
      <c r="N2220" s="116"/>
    </row>
    <row r="2221" spans="4:14" ht="12.75">
      <c r="D2221" s="116"/>
      <c r="I2221" s="116"/>
      <c r="N2221" s="116"/>
    </row>
    <row r="2222" spans="4:14" ht="12.75">
      <c r="D2222" s="116"/>
      <c r="I2222" s="116"/>
      <c r="N2222" s="116"/>
    </row>
    <row r="2223" spans="4:14" ht="12.75">
      <c r="D2223" s="116"/>
      <c r="I2223" s="116"/>
      <c r="N2223" s="116"/>
    </row>
    <row r="2224" spans="4:14" ht="12.75">
      <c r="D2224" s="116"/>
      <c r="I2224" s="116"/>
      <c r="N2224" s="116"/>
    </row>
    <row r="2225" spans="4:14" ht="12.75">
      <c r="D2225" s="116"/>
      <c r="I2225" s="116"/>
      <c r="N2225" s="116"/>
    </row>
    <row r="2226" spans="4:14" ht="12.75">
      <c r="D2226" s="116"/>
      <c r="I2226" s="116"/>
      <c r="N2226" s="116"/>
    </row>
    <row r="2227" spans="4:14" ht="12.75">
      <c r="D2227" s="116"/>
      <c r="I2227" s="116"/>
      <c r="N2227" s="116"/>
    </row>
    <row r="2228" spans="4:14" ht="12.75">
      <c r="D2228" s="116"/>
      <c r="I2228" s="116"/>
      <c r="N2228" s="116"/>
    </row>
    <row r="2229" spans="4:14" ht="12.75">
      <c r="D2229" s="116"/>
      <c r="I2229" s="116"/>
      <c r="N2229" s="116"/>
    </row>
    <row r="2230" spans="4:14" ht="12.75">
      <c r="D2230" s="116"/>
      <c r="I2230" s="116"/>
      <c r="N2230" s="116"/>
    </row>
    <row r="2231" spans="4:14" ht="12.75">
      <c r="D2231" s="116"/>
      <c r="I2231" s="116"/>
      <c r="N2231" s="116"/>
    </row>
    <row r="2232" spans="4:14" ht="12.75">
      <c r="D2232" s="116"/>
      <c r="I2232" s="116"/>
      <c r="N2232" s="116"/>
    </row>
    <row r="2233" spans="4:14" ht="12.75">
      <c r="D2233" s="116"/>
      <c r="I2233" s="116"/>
      <c r="N2233" s="116"/>
    </row>
    <row r="2234" spans="4:14" ht="12.75">
      <c r="D2234" s="116"/>
      <c r="I2234" s="116"/>
      <c r="N2234" s="116"/>
    </row>
    <row r="2235" spans="4:14" ht="12.75">
      <c r="D2235" s="116"/>
      <c r="I2235" s="116"/>
      <c r="N2235" s="116"/>
    </row>
    <row r="2236" spans="4:14" ht="12.75">
      <c r="D2236" s="116"/>
      <c r="I2236" s="116"/>
      <c r="N2236" s="116"/>
    </row>
    <row r="2237" spans="4:14" ht="12.75">
      <c r="D2237" s="116"/>
      <c r="I2237" s="116"/>
      <c r="N2237" s="116"/>
    </row>
    <row r="2238" spans="4:14" ht="12.75">
      <c r="D2238" s="116"/>
      <c r="I2238" s="116"/>
      <c r="N2238" s="116"/>
    </row>
    <row r="2239" spans="4:14" ht="12.75">
      <c r="D2239" s="116"/>
      <c r="I2239" s="116"/>
      <c r="N2239" s="116"/>
    </row>
    <row r="2240" spans="4:14" ht="12.75">
      <c r="D2240" s="116"/>
      <c r="I2240" s="116"/>
      <c r="N2240" s="116"/>
    </row>
    <row r="2241" spans="4:14" ht="12.75">
      <c r="D2241" s="116"/>
      <c r="I2241" s="116"/>
      <c r="N2241" s="116"/>
    </row>
    <row r="2242" spans="4:14" ht="12.75">
      <c r="D2242" s="116"/>
      <c r="I2242" s="116"/>
      <c r="N2242" s="116"/>
    </row>
    <row r="2243" spans="4:14" ht="12.75">
      <c r="D2243" s="116"/>
      <c r="I2243" s="116"/>
      <c r="N2243" s="116"/>
    </row>
    <row r="2244" spans="4:14" ht="12.75">
      <c r="D2244" s="116"/>
      <c r="I2244" s="116"/>
      <c r="N2244" s="116"/>
    </row>
    <row r="2245" spans="4:14" ht="12.75">
      <c r="D2245" s="116"/>
      <c r="I2245" s="116"/>
      <c r="N2245" s="116"/>
    </row>
    <row r="2246" spans="4:14" ht="12.75">
      <c r="D2246" s="116"/>
      <c r="I2246" s="116"/>
      <c r="N2246" s="116"/>
    </row>
    <row r="2247" spans="4:14" ht="12.75">
      <c r="D2247" s="116"/>
      <c r="I2247" s="116"/>
      <c r="N2247" s="116"/>
    </row>
    <row r="2248" spans="4:14" ht="12.75">
      <c r="D2248" s="116"/>
      <c r="I2248" s="116"/>
      <c r="N2248" s="116"/>
    </row>
    <row r="2249" spans="4:14" ht="12.75">
      <c r="D2249" s="116"/>
      <c r="I2249" s="116"/>
      <c r="N2249" s="116"/>
    </row>
    <row r="2250" spans="4:14" ht="12.75">
      <c r="D2250" s="116"/>
      <c r="I2250" s="116"/>
      <c r="N2250" s="116"/>
    </row>
    <row r="2251" spans="4:14" ht="12.75">
      <c r="D2251" s="116"/>
      <c r="I2251" s="116"/>
      <c r="N2251" s="116"/>
    </row>
    <row r="2252" spans="4:14" ht="12.75">
      <c r="D2252" s="116"/>
      <c r="I2252" s="116"/>
      <c r="N2252" s="116"/>
    </row>
    <row r="2253" spans="4:14" ht="12.75">
      <c r="D2253" s="116"/>
      <c r="I2253" s="116"/>
      <c r="N2253" s="116"/>
    </row>
    <row r="2254" spans="4:14" ht="12.75">
      <c r="D2254" s="116"/>
      <c r="I2254" s="116"/>
      <c r="N2254" s="116"/>
    </row>
    <row r="2255" spans="4:14" ht="12.75">
      <c r="D2255" s="116"/>
      <c r="I2255" s="116"/>
      <c r="N2255" s="116"/>
    </row>
    <row r="2256" spans="4:14" ht="12.75">
      <c r="D2256" s="116"/>
      <c r="I2256" s="116"/>
      <c r="N2256" s="116"/>
    </row>
    <row r="2257" spans="4:14" ht="12.75">
      <c r="D2257" s="116"/>
      <c r="I2257" s="116"/>
      <c r="N2257" s="116"/>
    </row>
    <row r="2258" spans="4:14" ht="12.75">
      <c r="D2258" s="116"/>
      <c r="I2258" s="116"/>
      <c r="N2258" s="116"/>
    </row>
    <row r="2259" spans="4:14" ht="12.75">
      <c r="D2259" s="116"/>
      <c r="I2259" s="116"/>
      <c r="N2259" s="116"/>
    </row>
    <row r="2260" spans="4:14" ht="12.75">
      <c r="D2260" s="116"/>
      <c r="I2260" s="116"/>
      <c r="N2260" s="116"/>
    </row>
    <row r="2261" spans="4:14" ht="12.75">
      <c r="D2261" s="116"/>
      <c r="I2261" s="116"/>
      <c r="N2261" s="116"/>
    </row>
    <row r="2262" spans="4:14" ht="12.75">
      <c r="D2262" s="116"/>
      <c r="I2262" s="116"/>
      <c r="N2262" s="116"/>
    </row>
    <row r="2263" spans="4:14" ht="12.75">
      <c r="D2263" s="116"/>
      <c r="I2263" s="116"/>
      <c r="N2263" s="116"/>
    </row>
    <row r="2264" spans="4:14" ht="12.75">
      <c r="D2264" s="116"/>
      <c r="I2264" s="116"/>
      <c r="N2264" s="116"/>
    </row>
    <row r="2265" spans="4:14" ht="12.75">
      <c r="D2265" s="116"/>
      <c r="I2265" s="116"/>
      <c r="N2265" s="116"/>
    </row>
    <row r="2266" spans="4:14" ht="12.75">
      <c r="D2266" s="116"/>
      <c r="I2266" s="116"/>
      <c r="N2266" s="116"/>
    </row>
    <row r="2267" spans="4:14" ht="12.75">
      <c r="D2267" s="116"/>
      <c r="I2267" s="116"/>
      <c r="N2267" s="116"/>
    </row>
    <row r="2268" spans="4:14" ht="12.75">
      <c r="D2268" s="116"/>
      <c r="I2268" s="116"/>
      <c r="N2268" s="116"/>
    </row>
    <row r="2269" spans="4:14" ht="12.75">
      <c r="D2269" s="116"/>
      <c r="I2269" s="116"/>
      <c r="N2269" s="116"/>
    </row>
    <row r="2270" spans="4:14" ht="12.75">
      <c r="D2270" s="116"/>
      <c r="I2270" s="116"/>
      <c r="N2270" s="116"/>
    </row>
    <row r="2271" spans="4:14" ht="12.75">
      <c r="D2271" s="116"/>
      <c r="I2271" s="116"/>
      <c r="N2271" s="116"/>
    </row>
    <row r="2272" spans="4:14" ht="12.75">
      <c r="D2272" s="116"/>
      <c r="I2272" s="116"/>
      <c r="N2272" s="116"/>
    </row>
    <row r="2273" spans="4:14" ht="12.75">
      <c r="D2273" s="116"/>
      <c r="I2273" s="116"/>
      <c r="N2273" s="116"/>
    </row>
    <row r="2274" spans="4:14" ht="12.75">
      <c r="D2274" s="116"/>
      <c r="I2274" s="116"/>
      <c r="N2274" s="116"/>
    </row>
    <row r="2275" spans="4:14" ht="12.75">
      <c r="D2275" s="116"/>
      <c r="I2275" s="116"/>
      <c r="N2275" s="116"/>
    </row>
    <row r="2276" spans="4:14" ht="12.75">
      <c r="D2276" s="116"/>
      <c r="I2276" s="116"/>
      <c r="N2276" s="116"/>
    </row>
    <row r="2277" spans="4:14" ht="12.75">
      <c r="D2277" s="116"/>
      <c r="I2277" s="116"/>
      <c r="N2277" s="116"/>
    </row>
    <row r="2278" spans="4:14" ht="12.75">
      <c r="D2278" s="116"/>
      <c r="I2278" s="116"/>
      <c r="N2278" s="116"/>
    </row>
    <row r="2279" spans="4:14" ht="12.75">
      <c r="D2279" s="116"/>
      <c r="I2279" s="116"/>
      <c r="N2279" s="116"/>
    </row>
    <row r="2280" spans="4:14" ht="12.75">
      <c r="D2280" s="116"/>
      <c r="I2280" s="116"/>
      <c r="N2280" s="116"/>
    </row>
    <row r="2281" spans="4:14" ht="12.75">
      <c r="D2281" s="116"/>
      <c r="I2281" s="116"/>
      <c r="N2281" s="116"/>
    </row>
    <row r="2282" spans="4:14" ht="12.75">
      <c r="D2282" s="116"/>
      <c r="I2282" s="116"/>
      <c r="N2282" s="116"/>
    </row>
    <row r="2283" spans="4:14" ht="12.75">
      <c r="D2283" s="116"/>
      <c r="I2283" s="116"/>
      <c r="N2283" s="116"/>
    </row>
    <row r="2284" spans="4:14" ht="12.75">
      <c r="D2284" s="116"/>
      <c r="I2284" s="116"/>
      <c r="N2284" s="116"/>
    </row>
    <row r="2285" spans="4:14" ht="12.75">
      <c r="D2285" s="116"/>
      <c r="I2285" s="116"/>
      <c r="N2285" s="116"/>
    </row>
    <row r="2286" spans="4:14" ht="12.75">
      <c r="D2286" s="116"/>
      <c r="I2286" s="116"/>
      <c r="N2286" s="116"/>
    </row>
    <row r="2287" spans="4:14" ht="12.75">
      <c r="D2287" s="116"/>
      <c r="I2287" s="116"/>
      <c r="N2287" s="116"/>
    </row>
    <row r="2288" spans="4:14" ht="12.75">
      <c r="D2288" s="116"/>
      <c r="I2288" s="116"/>
      <c r="N2288" s="116"/>
    </row>
    <row r="2289" spans="4:14" ht="12.75">
      <c r="D2289" s="116"/>
      <c r="I2289" s="116"/>
      <c r="N2289" s="116"/>
    </row>
    <row r="2290" spans="4:14" ht="12.75">
      <c r="D2290" s="116"/>
      <c r="I2290" s="116"/>
      <c r="N2290" s="116"/>
    </row>
    <row r="2291" spans="4:14" ht="12.75">
      <c r="D2291" s="116"/>
      <c r="I2291" s="116"/>
      <c r="N2291" s="116"/>
    </row>
    <row r="2292" spans="4:14" ht="12.75">
      <c r="D2292" s="116"/>
      <c r="I2292" s="116"/>
      <c r="N2292" s="116"/>
    </row>
    <row r="2293" spans="4:14" ht="12.75">
      <c r="D2293" s="116"/>
      <c r="I2293" s="116"/>
      <c r="N2293" s="116"/>
    </row>
    <row r="2294" spans="4:14" ht="12.75">
      <c r="D2294" s="116"/>
      <c r="I2294" s="116"/>
      <c r="N2294" s="116"/>
    </row>
    <row r="2295" spans="4:14" ht="12.75">
      <c r="D2295" s="116"/>
      <c r="I2295" s="116"/>
      <c r="N2295" s="116"/>
    </row>
    <row r="2296" spans="4:14" ht="12.75">
      <c r="D2296" s="116"/>
      <c r="I2296" s="116"/>
      <c r="N2296" s="116"/>
    </row>
    <row r="2297" spans="4:14" ht="12.75">
      <c r="D2297" s="116"/>
      <c r="I2297" s="116"/>
      <c r="N2297" s="116"/>
    </row>
    <row r="2298" spans="4:14" ht="12.75">
      <c r="D2298" s="116"/>
      <c r="I2298" s="116"/>
      <c r="N2298" s="116"/>
    </row>
    <row r="2299" spans="4:14" ht="12.75">
      <c r="D2299" s="116"/>
      <c r="I2299" s="116"/>
      <c r="N2299" s="116"/>
    </row>
    <row r="2300" spans="4:14" ht="12.75">
      <c r="D2300" s="116"/>
      <c r="I2300" s="116"/>
      <c r="N2300" s="116"/>
    </row>
    <row r="2301" spans="4:14" ht="12.75">
      <c r="D2301" s="116"/>
      <c r="I2301" s="116"/>
      <c r="N2301" s="116"/>
    </row>
    <row r="2302" spans="4:14" ht="12.75">
      <c r="D2302" s="116"/>
      <c r="I2302" s="116"/>
      <c r="N2302" s="116"/>
    </row>
    <row r="2303" spans="4:14" ht="12.75">
      <c r="D2303" s="116"/>
      <c r="I2303" s="116"/>
      <c r="N2303" s="116"/>
    </row>
    <row r="2304" spans="4:14" ht="12.75">
      <c r="D2304" s="116"/>
      <c r="I2304" s="116"/>
      <c r="N2304" s="116"/>
    </row>
    <row r="2305" spans="4:14" ht="12.75">
      <c r="D2305" s="116"/>
      <c r="I2305" s="116"/>
      <c r="N2305" s="116"/>
    </row>
    <row r="2306" spans="4:14" ht="12.75">
      <c r="D2306" s="116"/>
      <c r="I2306" s="116"/>
      <c r="N2306" s="116"/>
    </row>
    <row r="2307" spans="4:14" ht="12.75">
      <c r="D2307" s="116"/>
      <c r="I2307" s="116"/>
      <c r="N2307" s="116"/>
    </row>
    <row r="2308" spans="4:14" ht="12.75">
      <c r="D2308" s="116"/>
      <c r="I2308" s="116"/>
      <c r="N2308" s="116"/>
    </row>
    <row r="2309" spans="4:14" ht="12.75">
      <c r="D2309" s="116"/>
      <c r="I2309" s="116"/>
      <c r="N2309" s="116"/>
    </row>
    <row r="2310" spans="4:14" ht="12.75">
      <c r="D2310" s="116"/>
      <c r="I2310" s="116"/>
      <c r="N2310" s="116"/>
    </row>
    <row r="2311" spans="4:14" ht="12.75">
      <c r="D2311" s="116"/>
      <c r="I2311" s="116"/>
      <c r="N2311" s="116"/>
    </row>
    <row r="2312" spans="4:14" ht="12.75">
      <c r="D2312" s="116"/>
      <c r="I2312" s="116"/>
      <c r="N2312" s="116"/>
    </row>
    <row r="2313" spans="4:14" ht="12.75">
      <c r="D2313" s="116"/>
      <c r="I2313" s="116"/>
      <c r="N2313" s="116"/>
    </row>
    <row r="2314" spans="4:14" ht="12.75">
      <c r="D2314" s="116"/>
      <c r="I2314" s="116"/>
      <c r="N2314" s="116"/>
    </row>
    <row r="2315" spans="4:14" ht="12.75">
      <c r="D2315" s="116"/>
      <c r="I2315" s="116"/>
      <c r="N2315" s="116"/>
    </row>
    <row r="2316" spans="4:14" ht="12.75">
      <c r="D2316" s="116"/>
      <c r="I2316" s="116"/>
      <c r="N2316" s="116"/>
    </row>
    <row r="2317" spans="4:14" ht="12.75">
      <c r="D2317" s="116"/>
      <c r="I2317" s="116"/>
      <c r="N2317" s="116"/>
    </row>
    <row r="2318" spans="4:14" ht="12.75">
      <c r="D2318" s="116"/>
      <c r="I2318" s="116"/>
      <c r="N2318" s="116"/>
    </row>
    <row r="2319" spans="4:14" ht="12.75">
      <c r="D2319" s="116"/>
      <c r="I2319" s="116"/>
      <c r="N2319" s="116"/>
    </row>
    <row r="2320" spans="4:14" ht="12.75">
      <c r="D2320" s="116"/>
      <c r="I2320" s="116"/>
      <c r="N2320" s="116"/>
    </row>
    <row r="2321" spans="4:14" ht="12.75">
      <c r="D2321" s="116"/>
      <c r="I2321" s="116"/>
      <c r="N2321" s="116"/>
    </row>
    <row r="2322" spans="4:14" ht="12.75">
      <c r="D2322" s="116"/>
      <c r="I2322" s="116"/>
      <c r="N2322" s="116"/>
    </row>
    <row r="2323" spans="4:14" ht="12.75">
      <c r="D2323" s="116"/>
      <c r="I2323" s="116"/>
      <c r="N2323" s="116"/>
    </row>
    <row r="2324" spans="4:14" ht="12.75">
      <c r="D2324" s="116"/>
      <c r="I2324" s="116"/>
      <c r="N2324" s="116"/>
    </row>
    <row r="2325" spans="4:14" ht="12.75">
      <c r="D2325" s="116"/>
      <c r="I2325" s="116"/>
      <c r="N2325" s="116"/>
    </row>
    <row r="2326" spans="4:14" ht="12.75">
      <c r="D2326" s="116"/>
      <c r="I2326" s="116"/>
      <c r="N2326" s="116"/>
    </row>
    <row r="2327" spans="4:14" ht="12.75">
      <c r="D2327" s="116"/>
      <c r="I2327" s="116"/>
      <c r="N2327" s="116"/>
    </row>
    <row r="2328" spans="4:14" ht="12.75">
      <c r="D2328" s="116"/>
      <c r="I2328" s="116"/>
      <c r="N2328" s="116"/>
    </row>
    <row r="2329" spans="4:14" ht="12.75">
      <c r="D2329" s="116"/>
      <c r="I2329" s="116"/>
      <c r="N2329" s="116"/>
    </row>
    <row r="2330" spans="4:14" ht="12.75">
      <c r="D2330" s="116"/>
      <c r="I2330" s="116"/>
      <c r="N2330" s="116"/>
    </row>
    <row r="2331" spans="4:14" ht="12.75">
      <c r="D2331" s="116"/>
      <c r="I2331" s="116"/>
      <c r="N2331" s="116"/>
    </row>
    <row r="2332" spans="4:14" ht="12.75">
      <c r="D2332" s="116"/>
      <c r="I2332" s="116"/>
      <c r="N2332" s="116"/>
    </row>
    <row r="2333" spans="4:14" ht="12.75">
      <c r="D2333" s="116"/>
      <c r="I2333" s="116"/>
      <c r="N2333" s="116"/>
    </row>
    <row r="2334" spans="4:14" ht="12.75">
      <c r="D2334" s="116"/>
      <c r="I2334" s="116"/>
      <c r="N2334" s="116"/>
    </row>
    <row r="2335" spans="4:14" ht="12.75">
      <c r="D2335" s="116"/>
      <c r="I2335" s="116"/>
      <c r="N2335" s="116"/>
    </row>
    <row r="2336" spans="4:14" ht="12.75">
      <c r="D2336" s="116"/>
      <c r="I2336" s="116"/>
      <c r="N2336" s="116"/>
    </row>
    <row r="2337" spans="4:14" ht="12.75">
      <c r="D2337" s="116"/>
      <c r="I2337" s="116"/>
      <c r="N2337" s="116"/>
    </row>
    <row r="2338" spans="4:14" ht="12.75">
      <c r="D2338" s="116"/>
      <c r="I2338" s="116"/>
      <c r="N2338" s="116"/>
    </row>
    <row r="2339" spans="4:14" ht="12.75">
      <c r="D2339" s="116"/>
      <c r="I2339" s="116"/>
      <c r="N2339" s="116"/>
    </row>
    <row r="2340" spans="4:14" ht="12.75">
      <c r="D2340" s="116"/>
      <c r="I2340" s="116"/>
      <c r="N2340" s="116"/>
    </row>
    <row r="2341" spans="4:14" ht="12.75">
      <c r="D2341" s="116"/>
      <c r="I2341" s="116"/>
      <c r="N2341" s="116"/>
    </row>
    <row r="2342" spans="4:14" ht="12.75">
      <c r="D2342" s="116"/>
      <c r="I2342" s="116"/>
      <c r="N2342" s="116"/>
    </row>
    <row r="2343" spans="4:14" ht="12.75">
      <c r="D2343" s="116"/>
      <c r="I2343" s="116"/>
      <c r="N2343" s="116"/>
    </row>
    <row r="2344" spans="4:14" ht="12.75">
      <c r="D2344" s="116"/>
      <c r="I2344" s="116"/>
      <c r="N2344" s="116"/>
    </row>
    <row r="2345" spans="4:14" ht="12.75">
      <c r="D2345" s="116"/>
      <c r="I2345" s="116"/>
      <c r="N2345" s="116"/>
    </row>
    <row r="2346" spans="4:14" ht="12.75">
      <c r="D2346" s="116"/>
      <c r="I2346" s="116"/>
      <c r="N2346" s="116"/>
    </row>
    <row r="2347" spans="4:14" ht="12.75">
      <c r="D2347" s="116"/>
      <c r="I2347" s="116"/>
      <c r="N2347" s="116"/>
    </row>
    <row r="2348" spans="4:14" ht="12.75">
      <c r="D2348" s="116"/>
      <c r="I2348" s="116"/>
      <c r="N2348" s="116"/>
    </row>
    <row r="2349" spans="4:14" ht="12.75">
      <c r="D2349" s="116"/>
      <c r="I2349" s="116"/>
      <c r="N2349" s="116"/>
    </row>
    <row r="2350" spans="4:14" ht="12.75">
      <c r="D2350" s="116"/>
      <c r="I2350" s="116"/>
      <c r="N2350" s="116"/>
    </row>
    <row r="2351" spans="4:14" ht="12.75">
      <c r="D2351" s="116"/>
      <c r="I2351" s="116"/>
      <c r="N2351" s="116"/>
    </row>
    <row r="2352" spans="4:14" ht="12.75">
      <c r="D2352" s="116"/>
      <c r="I2352" s="116"/>
      <c r="N2352" s="116"/>
    </row>
    <row r="2353" spans="4:14" ht="12.75">
      <c r="D2353" s="116"/>
      <c r="I2353" s="116"/>
      <c r="N2353" s="116"/>
    </row>
    <row r="2354" spans="4:14" ht="12.75">
      <c r="D2354" s="116"/>
      <c r="I2354" s="116"/>
      <c r="N2354" s="116"/>
    </row>
    <row r="2355" spans="4:14" ht="12.75">
      <c r="D2355" s="116"/>
      <c r="I2355" s="116"/>
      <c r="N2355" s="116"/>
    </row>
    <row r="2356" spans="4:14" ht="12.75">
      <c r="D2356" s="116"/>
      <c r="I2356" s="116"/>
      <c r="N2356" s="116"/>
    </row>
    <row r="2357" spans="4:14" ht="12.75">
      <c r="D2357" s="116"/>
      <c r="I2357" s="116"/>
      <c r="N2357" s="116"/>
    </row>
    <row r="2358" spans="4:14" ht="12.75">
      <c r="D2358" s="116"/>
      <c r="I2358" s="116"/>
      <c r="N2358" s="116"/>
    </row>
    <row r="2359" spans="4:14" ht="12.75">
      <c r="D2359" s="116"/>
      <c r="I2359" s="116"/>
      <c r="N2359" s="116"/>
    </row>
    <row r="2360" spans="4:14" ht="12.75">
      <c r="D2360" s="116"/>
      <c r="I2360" s="116"/>
      <c r="N2360" s="116"/>
    </row>
    <row r="2361" spans="4:14" ht="12.75">
      <c r="D2361" s="116"/>
      <c r="I2361" s="116"/>
      <c r="N2361" s="116"/>
    </row>
    <row r="2362" spans="4:14" ht="12.75">
      <c r="D2362" s="116"/>
      <c r="I2362" s="116"/>
      <c r="N2362" s="116"/>
    </row>
    <row r="2363" spans="4:14" ht="12.75">
      <c r="D2363" s="116"/>
      <c r="I2363" s="116"/>
      <c r="N2363" s="116"/>
    </row>
    <row r="2364" spans="4:14" ht="12.75">
      <c r="D2364" s="116"/>
      <c r="I2364" s="116"/>
      <c r="N2364" s="116"/>
    </row>
    <row r="2365" spans="4:14" ht="12.75">
      <c r="D2365" s="116"/>
      <c r="I2365" s="116"/>
      <c r="N2365" s="116"/>
    </row>
    <row r="2366" spans="4:14" ht="12.75">
      <c r="D2366" s="116"/>
      <c r="I2366" s="116"/>
      <c r="N2366" s="116"/>
    </row>
    <row r="2367" spans="4:14" ht="12.75">
      <c r="D2367" s="116"/>
      <c r="I2367" s="116"/>
      <c r="N2367" s="116"/>
    </row>
    <row r="2368" spans="4:14" ht="12.75">
      <c r="D2368" s="116"/>
      <c r="I2368" s="116"/>
      <c r="N2368" s="116"/>
    </row>
    <row r="2369" spans="4:14" ht="12.75">
      <c r="D2369" s="116"/>
      <c r="I2369" s="116"/>
      <c r="N2369" s="116"/>
    </row>
    <row r="2370" spans="4:14" ht="12.75">
      <c r="D2370" s="116"/>
      <c r="I2370" s="116"/>
      <c r="N2370" s="116"/>
    </row>
    <row r="2371" spans="4:14" ht="12.75">
      <c r="D2371" s="116"/>
      <c r="I2371" s="116"/>
      <c r="N2371" s="116"/>
    </row>
    <row r="2372" spans="4:14" ht="12.75">
      <c r="D2372" s="116"/>
      <c r="I2372" s="116"/>
      <c r="N2372" s="116"/>
    </row>
    <row r="2373" spans="4:14" ht="12.75">
      <c r="D2373" s="116"/>
      <c r="I2373" s="116"/>
      <c r="N2373" s="116"/>
    </row>
    <row r="2374" spans="4:14" ht="12.75">
      <c r="D2374" s="116"/>
      <c r="I2374" s="116"/>
      <c r="N2374" s="116"/>
    </row>
    <row r="2375" spans="4:14" ht="12.75">
      <c r="D2375" s="116"/>
      <c r="I2375" s="116"/>
      <c r="N2375" s="116"/>
    </row>
    <row r="2376" spans="4:14" ht="12.75">
      <c r="D2376" s="116"/>
      <c r="I2376" s="116"/>
      <c r="N2376" s="116"/>
    </row>
    <row r="2377" spans="4:14" ht="12.75">
      <c r="D2377" s="116"/>
      <c r="I2377" s="116"/>
      <c r="N2377" s="116"/>
    </row>
    <row r="2378" spans="4:14" ht="12.75">
      <c r="D2378" s="116"/>
      <c r="I2378" s="116"/>
      <c r="N2378" s="116"/>
    </row>
    <row r="2379" spans="4:14" ht="12.75">
      <c r="D2379" s="116"/>
      <c r="I2379" s="116"/>
      <c r="N2379" s="116"/>
    </row>
    <row r="2380" spans="4:14" ht="12.75">
      <c r="D2380" s="116"/>
      <c r="I2380" s="116"/>
      <c r="N2380" s="116"/>
    </row>
    <row r="2381" spans="4:14" ht="12.75">
      <c r="D2381" s="116"/>
      <c r="I2381" s="116"/>
      <c r="N2381" s="116"/>
    </row>
    <row r="2382" spans="4:14" ht="12.75">
      <c r="D2382" s="116"/>
      <c r="I2382" s="116"/>
      <c r="N2382" s="116"/>
    </row>
    <row r="2383" spans="4:14" ht="12.75">
      <c r="D2383" s="116"/>
      <c r="I2383" s="116"/>
      <c r="N2383" s="116"/>
    </row>
    <row r="2384" spans="4:14" ht="12.75">
      <c r="D2384" s="116"/>
      <c r="I2384" s="116"/>
      <c r="N2384" s="116"/>
    </row>
    <row r="2385" spans="4:14" ht="12.75">
      <c r="D2385" s="116"/>
      <c r="I2385" s="116"/>
      <c r="N2385" s="116"/>
    </row>
    <row r="2386" spans="4:14" ht="12.75">
      <c r="D2386" s="116"/>
      <c r="I2386" s="116"/>
      <c r="N2386" s="116"/>
    </row>
    <row r="2387" spans="4:14" ht="12.75">
      <c r="D2387" s="116"/>
      <c r="I2387" s="116"/>
      <c r="N2387" s="116"/>
    </row>
    <row r="2388" spans="4:14" ht="12.75">
      <c r="D2388" s="116"/>
      <c r="I2388" s="116"/>
      <c r="N2388" s="116"/>
    </row>
    <row r="2389" spans="4:14" ht="12.75">
      <c r="D2389" s="116"/>
      <c r="I2389" s="116"/>
      <c r="N2389" s="116"/>
    </row>
    <row r="2390" spans="4:14" ht="12.75">
      <c r="D2390" s="116"/>
      <c r="I2390" s="116"/>
      <c r="N2390" s="116"/>
    </row>
    <row r="2391" spans="4:14" ht="12.75">
      <c r="D2391" s="116"/>
      <c r="I2391" s="116"/>
      <c r="N2391" s="116"/>
    </row>
    <row r="2392" spans="4:14" ht="12.75">
      <c r="D2392" s="116"/>
      <c r="I2392" s="116"/>
      <c r="N2392" s="116"/>
    </row>
    <row r="2393" spans="4:14" ht="12.75">
      <c r="D2393" s="116"/>
      <c r="I2393" s="116"/>
      <c r="N2393" s="116"/>
    </row>
    <row r="2394" spans="4:14" ht="12.75">
      <c r="D2394" s="116"/>
      <c r="I2394" s="116"/>
      <c r="N2394" s="116"/>
    </row>
    <row r="2395" spans="4:14" ht="12.75">
      <c r="D2395" s="116"/>
      <c r="I2395" s="116"/>
      <c r="N2395" s="116"/>
    </row>
    <row r="2396" spans="4:14" ht="12.75">
      <c r="D2396" s="116"/>
      <c r="I2396" s="116"/>
      <c r="N2396" s="116"/>
    </row>
    <row r="2397" spans="4:14" ht="12.75">
      <c r="D2397" s="116"/>
      <c r="I2397" s="116"/>
      <c r="N2397" s="116"/>
    </row>
    <row r="2398" spans="4:14" ht="12.75">
      <c r="D2398" s="116"/>
      <c r="I2398" s="116"/>
      <c r="N2398" s="116"/>
    </row>
    <row r="2399" spans="4:14" ht="12.75">
      <c r="D2399" s="116"/>
      <c r="I2399" s="116"/>
      <c r="N2399" s="116"/>
    </row>
    <row r="2400" spans="4:14" ht="12.75">
      <c r="D2400" s="116"/>
      <c r="I2400" s="116"/>
      <c r="N2400" s="116"/>
    </row>
    <row r="2401" spans="4:14" ht="12.75">
      <c r="D2401" s="116"/>
      <c r="I2401" s="116"/>
      <c r="N2401" s="116"/>
    </row>
    <row r="2402" spans="4:14" ht="12.75">
      <c r="D2402" s="116"/>
      <c r="I2402" s="116"/>
      <c r="N2402" s="116"/>
    </row>
    <row r="2403" spans="4:14" ht="12.75">
      <c r="D2403" s="116"/>
      <c r="I2403" s="116"/>
      <c r="N2403" s="116"/>
    </row>
    <row r="2404" spans="4:14" ht="12.75">
      <c r="D2404" s="116"/>
      <c r="I2404" s="116"/>
      <c r="N2404" s="116"/>
    </row>
    <row r="2405" spans="4:14" ht="12.75">
      <c r="D2405" s="116"/>
      <c r="I2405" s="116"/>
      <c r="N2405" s="116"/>
    </row>
    <row r="2406" spans="4:14" ht="12.75">
      <c r="D2406" s="116"/>
      <c r="I2406" s="116"/>
      <c r="N2406" s="116"/>
    </row>
    <row r="2407" spans="4:14" ht="12.75">
      <c r="D2407" s="116"/>
      <c r="I2407" s="116"/>
      <c r="N2407" s="116"/>
    </row>
    <row r="2408" spans="4:14" ht="12.75">
      <c r="D2408" s="116"/>
      <c r="I2408" s="116"/>
      <c r="N2408" s="116"/>
    </row>
    <row r="2409" spans="4:14" ht="12.75">
      <c r="D2409" s="116"/>
      <c r="I2409" s="116"/>
      <c r="N2409" s="116"/>
    </row>
    <row r="2410" spans="4:14" ht="12.75">
      <c r="D2410" s="116"/>
      <c r="I2410" s="116"/>
      <c r="N2410" s="116"/>
    </row>
    <row r="2411" spans="4:14" ht="12.75">
      <c r="D2411" s="116"/>
      <c r="I2411" s="116"/>
      <c r="N2411" s="116"/>
    </row>
    <row r="2412" spans="4:14" ht="12.75">
      <c r="D2412" s="116"/>
      <c r="I2412" s="116"/>
      <c r="N2412" s="116"/>
    </row>
    <row r="2413" spans="4:14" ht="12.75">
      <c r="D2413" s="116"/>
      <c r="I2413" s="116"/>
      <c r="N2413" s="116"/>
    </row>
    <row r="2414" spans="4:14" ht="12.75">
      <c r="D2414" s="116"/>
      <c r="I2414" s="116"/>
      <c r="N2414" s="116"/>
    </row>
    <row r="2415" spans="4:14" ht="12.75">
      <c r="D2415" s="116"/>
      <c r="I2415" s="116"/>
      <c r="N2415" s="116"/>
    </row>
    <row r="2416" spans="4:14" ht="12.75">
      <c r="D2416" s="116"/>
      <c r="I2416" s="116"/>
      <c r="N2416" s="116"/>
    </row>
    <row r="2417" spans="4:14" ht="12.75">
      <c r="D2417" s="116"/>
      <c r="I2417" s="116"/>
      <c r="N2417" s="116"/>
    </row>
    <row r="2418" spans="4:14" ht="12.75">
      <c r="D2418" s="116"/>
      <c r="I2418" s="116"/>
      <c r="N2418" s="116"/>
    </row>
    <row r="2419" spans="4:14" ht="12.75">
      <c r="D2419" s="116"/>
      <c r="I2419" s="116"/>
      <c r="N2419" s="116"/>
    </row>
    <row r="2420" spans="4:14" ht="12.75">
      <c r="D2420" s="116"/>
      <c r="I2420" s="116"/>
      <c r="N2420" s="116"/>
    </row>
    <row r="2421" spans="4:14" ht="12.75">
      <c r="D2421" s="116"/>
      <c r="I2421" s="116"/>
      <c r="N2421" s="116"/>
    </row>
    <row r="2422" spans="4:14" ht="12.75">
      <c r="D2422" s="116"/>
      <c r="I2422" s="116"/>
      <c r="N2422" s="116"/>
    </row>
    <row r="2423" spans="4:14" ht="12.75">
      <c r="D2423" s="116"/>
      <c r="I2423" s="116"/>
      <c r="N2423" s="116"/>
    </row>
    <row r="2424" spans="4:14" ht="12.75">
      <c r="D2424" s="116"/>
      <c r="I2424" s="116"/>
      <c r="N2424" s="116"/>
    </row>
    <row r="2425" spans="4:14" ht="12.75">
      <c r="D2425" s="116"/>
      <c r="I2425" s="116"/>
      <c r="N2425" s="116"/>
    </row>
    <row r="2426" spans="4:14" ht="12.75">
      <c r="D2426" s="116"/>
      <c r="I2426" s="116"/>
      <c r="N2426" s="116"/>
    </row>
    <row r="2427" spans="4:14" ht="12.75">
      <c r="D2427" s="116"/>
      <c r="I2427" s="116"/>
      <c r="N2427" s="116"/>
    </row>
    <row r="2428" spans="4:14" ht="12.75">
      <c r="D2428" s="116"/>
      <c r="I2428" s="116"/>
      <c r="N2428" s="116"/>
    </row>
    <row r="2429" spans="4:14" ht="12.75">
      <c r="D2429" s="116"/>
      <c r="I2429" s="116"/>
      <c r="N2429" s="116"/>
    </row>
    <row r="2430" spans="4:14" ht="12.75">
      <c r="D2430" s="116"/>
      <c r="I2430" s="116"/>
      <c r="N2430" s="116"/>
    </row>
    <row r="2431" spans="4:14" ht="12.75">
      <c r="D2431" s="116"/>
      <c r="I2431" s="116"/>
      <c r="N2431" s="116"/>
    </row>
    <row r="2432" spans="4:14" ht="12.75">
      <c r="D2432" s="116"/>
      <c r="I2432" s="116"/>
      <c r="N2432" s="116"/>
    </row>
    <row r="2433" spans="4:14" ht="12.75">
      <c r="D2433" s="116"/>
      <c r="I2433" s="116"/>
      <c r="N2433" s="116"/>
    </row>
    <row r="2434" spans="4:14" ht="12.75">
      <c r="D2434" s="116"/>
      <c r="I2434" s="116"/>
      <c r="N2434" s="116"/>
    </row>
    <row r="2435" spans="4:14" ht="12.75">
      <c r="D2435" s="116"/>
      <c r="I2435" s="116"/>
      <c r="N2435" s="116"/>
    </row>
    <row r="2436" spans="4:14" ht="12.75">
      <c r="D2436" s="116"/>
      <c r="I2436" s="116"/>
      <c r="N2436" s="116"/>
    </row>
    <row r="2437" spans="4:14" ht="12.75">
      <c r="D2437" s="116"/>
      <c r="I2437" s="116"/>
      <c r="N2437" s="116"/>
    </row>
    <row r="2438" spans="4:14" ht="12.75">
      <c r="D2438" s="116"/>
      <c r="I2438" s="116"/>
      <c r="N2438" s="116"/>
    </row>
    <row r="2439" spans="4:14" ht="12.75">
      <c r="D2439" s="116"/>
      <c r="I2439" s="116"/>
      <c r="N2439" s="116"/>
    </row>
    <row r="2440" spans="4:14" ht="12.75">
      <c r="D2440" s="116"/>
      <c r="I2440" s="116"/>
      <c r="N2440" s="116"/>
    </row>
    <row r="2441" spans="4:14" ht="12.75">
      <c r="D2441" s="116"/>
      <c r="I2441" s="116"/>
      <c r="N2441" s="116"/>
    </row>
    <row r="2442" spans="4:14" ht="12.75">
      <c r="D2442" s="116"/>
      <c r="I2442" s="116"/>
      <c r="N2442" s="116"/>
    </row>
    <row r="2443" spans="4:14" ht="12.75">
      <c r="D2443" s="116"/>
      <c r="I2443" s="116"/>
      <c r="N2443" s="116"/>
    </row>
    <row r="2444" spans="4:14" ht="12.75">
      <c r="D2444" s="116"/>
      <c r="I2444" s="116"/>
      <c r="N2444" s="116"/>
    </row>
    <row r="2445" spans="4:14" ht="12.75">
      <c r="D2445" s="116"/>
      <c r="I2445" s="116"/>
      <c r="N2445" s="116"/>
    </row>
    <row r="2446" spans="4:14" ht="12.75">
      <c r="D2446" s="116"/>
      <c r="I2446" s="116"/>
      <c r="N2446" s="116"/>
    </row>
    <row r="2447" spans="4:14" ht="12.75">
      <c r="D2447" s="116"/>
      <c r="I2447" s="116"/>
      <c r="N2447" s="116"/>
    </row>
    <row r="2448" spans="4:14" ht="12.75">
      <c r="D2448" s="116"/>
      <c r="I2448" s="116"/>
      <c r="N2448" s="116"/>
    </row>
    <row r="2449" spans="4:14" ht="12.75">
      <c r="D2449" s="116"/>
      <c r="I2449" s="116"/>
      <c r="N2449" s="116"/>
    </row>
    <row r="2450" spans="4:14" ht="12.75">
      <c r="D2450" s="116"/>
      <c r="I2450" s="116"/>
      <c r="N2450" s="116"/>
    </row>
    <row r="2451" spans="4:14" ht="12.75">
      <c r="D2451" s="116"/>
      <c r="I2451" s="116"/>
      <c r="N2451" s="116"/>
    </row>
    <row r="2452" spans="4:14" ht="12.75">
      <c r="D2452" s="116"/>
      <c r="I2452" s="116"/>
      <c r="N2452" s="116"/>
    </row>
    <row r="2453" spans="4:14" ht="12.75">
      <c r="D2453" s="116"/>
      <c r="I2453" s="116"/>
      <c r="N2453" s="116"/>
    </row>
    <row r="2454" spans="4:14" ht="12.75">
      <c r="D2454" s="116"/>
      <c r="I2454" s="116"/>
      <c r="N2454" s="116"/>
    </row>
    <row r="2455" spans="4:14" ht="12.75">
      <c r="D2455" s="116"/>
      <c r="I2455" s="116"/>
      <c r="N2455" s="116"/>
    </row>
    <row r="2456" spans="4:14" ht="12.75">
      <c r="D2456" s="116"/>
      <c r="I2456" s="116"/>
      <c r="N2456" s="116"/>
    </row>
    <row r="2457" spans="4:14" ht="12.75">
      <c r="D2457" s="116"/>
      <c r="I2457" s="116"/>
      <c r="N2457" s="116"/>
    </row>
    <row r="2458" spans="4:14" ht="12.75">
      <c r="D2458" s="116"/>
      <c r="I2458" s="116"/>
      <c r="N2458" s="116"/>
    </row>
    <row r="2459" spans="4:14" ht="12.75">
      <c r="D2459" s="116"/>
      <c r="I2459" s="116"/>
      <c r="N2459" s="116"/>
    </row>
    <row r="2460" spans="4:14" ht="12.75">
      <c r="D2460" s="116"/>
      <c r="I2460" s="116"/>
      <c r="N2460" s="116"/>
    </row>
    <row r="2461" spans="4:14" ht="12.75">
      <c r="D2461" s="116"/>
      <c r="I2461" s="116"/>
      <c r="N2461" s="116"/>
    </row>
    <row r="2462" spans="4:14" ht="12.75">
      <c r="D2462" s="116"/>
      <c r="I2462" s="116"/>
      <c r="N2462" s="116"/>
    </row>
    <row r="2463" spans="4:14" ht="12.75">
      <c r="D2463" s="116"/>
      <c r="I2463" s="116"/>
      <c r="N2463" s="116"/>
    </row>
    <row r="2464" spans="4:14" ht="12.75">
      <c r="D2464" s="116"/>
      <c r="I2464" s="116"/>
      <c r="N2464" s="116"/>
    </row>
    <row r="2465" spans="4:14" ht="12.75">
      <c r="D2465" s="116"/>
      <c r="I2465" s="116"/>
      <c r="N2465" s="116"/>
    </row>
    <row r="2466" spans="4:14" ht="12.75">
      <c r="D2466" s="116"/>
      <c r="I2466" s="116"/>
      <c r="N2466" s="116"/>
    </row>
    <row r="2467" spans="4:14" ht="12.75">
      <c r="D2467" s="116"/>
      <c r="I2467" s="116"/>
      <c r="N2467" s="116"/>
    </row>
    <row r="2468" spans="4:14" ht="12.75">
      <c r="D2468" s="116"/>
      <c r="I2468" s="116"/>
      <c r="N2468" s="116"/>
    </row>
    <row r="2469" spans="4:14" ht="12.75">
      <c r="D2469" s="116"/>
      <c r="I2469" s="116"/>
      <c r="N2469" s="116"/>
    </row>
    <row r="2470" spans="4:14" ht="12.75">
      <c r="D2470" s="116"/>
      <c r="I2470" s="116"/>
      <c r="N2470" s="116"/>
    </row>
    <row r="2471" spans="4:14" ht="12.75">
      <c r="D2471" s="116"/>
      <c r="I2471" s="116"/>
      <c r="N2471" s="116"/>
    </row>
    <row r="2472" spans="4:14" ht="12.75">
      <c r="D2472" s="116"/>
      <c r="I2472" s="116"/>
      <c r="N2472" s="116"/>
    </row>
    <row r="2473" spans="4:14" ht="12.75">
      <c r="D2473" s="116"/>
      <c r="I2473" s="116"/>
      <c r="N2473" s="116"/>
    </row>
    <row r="2474" spans="4:14" ht="12.75">
      <c r="D2474" s="116"/>
      <c r="I2474" s="116"/>
      <c r="N2474" s="116"/>
    </row>
    <row r="2475" spans="4:14" ht="12.75">
      <c r="D2475" s="116"/>
      <c r="I2475" s="116"/>
      <c r="N2475" s="116"/>
    </row>
    <row r="2476" spans="4:14" ht="12.75">
      <c r="D2476" s="116"/>
      <c r="I2476" s="116"/>
      <c r="N2476" s="116"/>
    </row>
    <row r="2477" spans="4:14" ht="12.75">
      <c r="D2477" s="116"/>
      <c r="I2477" s="116"/>
      <c r="N2477" s="116"/>
    </row>
    <row r="2478" spans="4:14" ht="12.75">
      <c r="D2478" s="116"/>
      <c r="I2478" s="116"/>
      <c r="N2478" s="116"/>
    </row>
    <row r="2479" spans="4:14" ht="12.75">
      <c r="D2479" s="116"/>
      <c r="I2479" s="116"/>
      <c r="N2479" s="116"/>
    </row>
    <row r="2480" spans="4:14" ht="12.75">
      <c r="D2480" s="116"/>
      <c r="I2480" s="116"/>
      <c r="N2480" s="116"/>
    </row>
    <row r="2481" spans="4:14" ht="12.75">
      <c r="D2481" s="116"/>
      <c r="I2481" s="116"/>
      <c r="N2481" s="116"/>
    </row>
    <row r="2482" spans="4:14" ht="12.75">
      <c r="D2482" s="116"/>
      <c r="I2482" s="116"/>
      <c r="N2482" s="116"/>
    </row>
    <row r="2483" spans="4:14" ht="12.75">
      <c r="D2483" s="116"/>
      <c r="I2483" s="116"/>
      <c r="N2483" s="116"/>
    </row>
    <row r="2484" spans="4:14" ht="12.75">
      <c r="D2484" s="116"/>
      <c r="I2484" s="116"/>
      <c r="N2484" s="116"/>
    </row>
    <row r="2485" spans="4:14" ht="12.75">
      <c r="D2485" s="116"/>
      <c r="I2485" s="116"/>
      <c r="N2485" s="116"/>
    </row>
    <row r="2486" spans="4:14" ht="12.75">
      <c r="D2486" s="116"/>
      <c r="I2486" s="116"/>
      <c r="N2486" s="116"/>
    </row>
    <row r="2487" spans="4:14" ht="12.75">
      <c r="D2487" s="116"/>
      <c r="I2487" s="116"/>
      <c r="N2487" s="116"/>
    </row>
    <row r="2488" spans="4:14" ht="12.75">
      <c r="D2488" s="116"/>
      <c r="I2488" s="116"/>
      <c r="N2488" s="116"/>
    </row>
    <row r="2489" spans="4:14" ht="12.75">
      <c r="D2489" s="116"/>
      <c r="I2489" s="116"/>
      <c r="N2489" s="116"/>
    </row>
    <row r="2490" spans="4:14" ht="12.75">
      <c r="D2490" s="116"/>
      <c r="I2490" s="116"/>
      <c r="N2490" s="116"/>
    </row>
    <row r="2491" spans="4:14" ht="12.75">
      <c r="D2491" s="116"/>
      <c r="I2491" s="116"/>
      <c r="N2491" s="116"/>
    </row>
    <row r="2492" spans="4:14" ht="12.75">
      <c r="D2492" s="116"/>
      <c r="I2492" s="116"/>
      <c r="N2492" s="116"/>
    </row>
    <row r="2493" spans="4:14" ht="12.75">
      <c r="D2493" s="116"/>
      <c r="I2493" s="116"/>
      <c r="N2493" s="116"/>
    </row>
    <row r="2494" spans="4:14" ht="12.75">
      <c r="D2494" s="116"/>
      <c r="I2494" s="116"/>
      <c r="N2494" s="116"/>
    </row>
    <row r="2495" spans="4:14" ht="12.75">
      <c r="D2495" s="116"/>
      <c r="I2495" s="116"/>
      <c r="N2495" s="116"/>
    </row>
    <row r="2496" spans="4:14" ht="12.75">
      <c r="D2496" s="116"/>
      <c r="I2496" s="116"/>
      <c r="N2496" s="116"/>
    </row>
    <row r="2497" spans="4:14" ht="12.75">
      <c r="D2497" s="116"/>
      <c r="I2497" s="116"/>
      <c r="N2497" s="116"/>
    </row>
    <row r="2498" spans="4:14" ht="12.75">
      <c r="D2498" s="116"/>
      <c r="I2498" s="116"/>
      <c r="N2498" s="116"/>
    </row>
    <row r="2499" spans="4:14" ht="12.75">
      <c r="D2499" s="116"/>
      <c r="I2499" s="116"/>
      <c r="N2499" s="116"/>
    </row>
    <row r="2500" spans="4:14" ht="12.75">
      <c r="D2500" s="116"/>
      <c r="I2500" s="116"/>
      <c r="N2500" s="116"/>
    </row>
    <row r="2501" spans="4:14" ht="12.75">
      <c r="D2501" s="116"/>
      <c r="I2501" s="116"/>
      <c r="N2501" s="116"/>
    </row>
    <row r="2502" spans="4:14" ht="12.75">
      <c r="D2502" s="116"/>
      <c r="I2502" s="116"/>
      <c r="N2502" s="116"/>
    </row>
    <row r="2503" spans="4:14" ht="12.75">
      <c r="D2503" s="116"/>
      <c r="I2503" s="116"/>
      <c r="N2503" s="116"/>
    </row>
    <row r="2504" spans="4:14" ht="12.75">
      <c r="D2504" s="116"/>
      <c r="I2504" s="116"/>
      <c r="N2504" s="116"/>
    </row>
    <row r="2505" spans="4:14" ht="12.75">
      <c r="D2505" s="116"/>
      <c r="I2505" s="116"/>
      <c r="N2505" s="116"/>
    </row>
    <row r="2506" spans="4:14" ht="12.75">
      <c r="D2506" s="116"/>
      <c r="I2506" s="116"/>
      <c r="N2506" s="116"/>
    </row>
    <row r="2507" spans="4:14" ht="12.75">
      <c r="D2507" s="116"/>
      <c r="I2507" s="116"/>
      <c r="N2507" s="116"/>
    </row>
    <row r="2508" spans="4:14" ht="12.75">
      <c r="D2508" s="116"/>
      <c r="I2508" s="116"/>
      <c r="N2508" s="116"/>
    </row>
    <row r="2509" spans="4:14" ht="12.75">
      <c r="D2509" s="116"/>
      <c r="I2509" s="116"/>
      <c r="N2509" s="116"/>
    </row>
    <row r="2510" spans="4:14" ht="12.75">
      <c r="D2510" s="116"/>
      <c r="I2510" s="116"/>
      <c r="N2510" s="116"/>
    </row>
    <row r="2511" spans="4:14" ht="12.75">
      <c r="D2511" s="116"/>
      <c r="I2511" s="116"/>
      <c r="N2511" s="116"/>
    </row>
    <row r="2512" spans="4:14" ht="12.75">
      <c r="D2512" s="116"/>
      <c r="I2512" s="116"/>
      <c r="N2512" s="116"/>
    </row>
    <row r="2513" spans="4:14" ht="12.75">
      <c r="D2513" s="116"/>
      <c r="I2513" s="116"/>
      <c r="N2513" s="116"/>
    </row>
    <row r="2514" spans="4:14" ht="12.75">
      <c r="D2514" s="116"/>
      <c r="I2514" s="116"/>
      <c r="N2514" s="116"/>
    </row>
    <row r="2515" spans="4:14" ht="12.75">
      <c r="D2515" s="116"/>
      <c r="I2515" s="116"/>
      <c r="N2515" s="116"/>
    </row>
    <row r="2516" spans="4:14" ht="12.75">
      <c r="D2516" s="116"/>
      <c r="I2516" s="116"/>
      <c r="N2516" s="116"/>
    </row>
    <row r="2517" spans="4:14" ht="12.75">
      <c r="D2517" s="116"/>
      <c r="I2517" s="116"/>
      <c r="N2517" s="116"/>
    </row>
    <row r="2518" spans="4:14" ht="12.75">
      <c r="D2518" s="116"/>
      <c r="I2518" s="116"/>
      <c r="N2518" s="116"/>
    </row>
    <row r="2519" spans="4:14" ht="12.75">
      <c r="D2519" s="116"/>
      <c r="I2519" s="116"/>
      <c r="N2519" s="116"/>
    </row>
    <row r="2520" spans="4:14" ht="12.75">
      <c r="D2520" s="116"/>
      <c r="I2520" s="116"/>
      <c r="N2520" s="116"/>
    </row>
    <row r="2521" spans="4:14" ht="12.75">
      <c r="D2521" s="116"/>
      <c r="I2521" s="116"/>
      <c r="N2521" s="116"/>
    </row>
    <row r="2522" spans="4:14" ht="12.75">
      <c r="D2522" s="116"/>
      <c r="I2522" s="116"/>
      <c r="N2522" s="116"/>
    </row>
    <row r="2523" spans="4:14" ht="12.75">
      <c r="D2523" s="116"/>
      <c r="I2523" s="116"/>
      <c r="N2523" s="116"/>
    </row>
    <row r="2524" spans="4:14" ht="12.75">
      <c r="D2524" s="116"/>
      <c r="I2524" s="116"/>
      <c r="N2524" s="116"/>
    </row>
    <row r="2525" spans="4:14" ht="12.75">
      <c r="D2525" s="116"/>
      <c r="I2525" s="116"/>
      <c r="N2525" s="116"/>
    </row>
    <row r="2526" spans="4:14" ht="12.75">
      <c r="D2526" s="116"/>
      <c r="I2526" s="116"/>
      <c r="N2526" s="116"/>
    </row>
    <row r="2527" spans="4:14" ht="12.75">
      <c r="D2527" s="116"/>
      <c r="I2527" s="116"/>
      <c r="N2527" s="116"/>
    </row>
    <row r="2528" spans="4:14" ht="12.75">
      <c r="D2528" s="116"/>
      <c r="I2528" s="116"/>
      <c r="N2528" s="116"/>
    </row>
    <row r="2529" spans="4:14" ht="12.75">
      <c r="D2529" s="116"/>
      <c r="I2529" s="116"/>
      <c r="N2529" s="116"/>
    </row>
    <row r="2530" spans="4:14" ht="12.75">
      <c r="D2530" s="116"/>
      <c r="I2530" s="116"/>
      <c r="N2530" s="116"/>
    </row>
    <row r="2531" spans="4:14" ht="12.75">
      <c r="D2531" s="116"/>
      <c r="I2531" s="116"/>
      <c r="N2531" s="116"/>
    </row>
    <row r="2532" spans="4:14" ht="12.75">
      <c r="D2532" s="116"/>
      <c r="I2532" s="116"/>
      <c r="N2532" s="116"/>
    </row>
    <row r="2533" spans="4:14" ht="12.75">
      <c r="D2533" s="116"/>
      <c r="I2533" s="116"/>
      <c r="N2533" s="116"/>
    </row>
    <row r="2534" spans="4:14" ht="12.75">
      <c r="D2534" s="116"/>
      <c r="I2534" s="116"/>
      <c r="N2534" s="116"/>
    </row>
    <row r="2535" spans="4:14" ht="12.75">
      <c r="D2535" s="116"/>
      <c r="I2535" s="116"/>
      <c r="N2535" s="116"/>
    </row>
    <row r="2536" spans="4:14" ht="12.75">
      <c r="D2536" s="116"/>
      <c r="I2536" s="116"/>
      <c r="N2536" s="116"/>
    </row>
    <row r="2537" spans="4:14" ht="12.75">
      <c r="D2537" s="116"/>
      <c r="I2537" s="116"/>
      <c r="N2537" s="116"/>
    </row>
    <row r="2538" spans="4:14" ht="12.75">
      <c r="D2538" s="116"/>
      <c r="I2538" s="116"/>
      <c r="N2538" s="116"/>
    </row>
    <row r="2539" spans="4:14" ht="12.75">
      <c r="D2539" s="116"/>
      <c r="I2539" s="116"/>
      <c r="N2539" s="116"/>
    </row>
    <row r="2540" spans="4:14" ht="12.75">
      <c r="D2540" s="116"/>
      <c r="I2540" s="116"/>
      <c r="N2540" s="116"/>
    </row>
    <row r="2541" spans="4:14" ht="12.75">
      <c r="D2541" s="116"/>
      <c r="I2541" s="116"/>
      <c r="N2541" s="116"/>
    </row>
    <row r="2542" spans="4:14" ht="12.75">
      <c r="D2542" s="116"/>
      <c r="I2542" s="116"/>
      <c r="N2542" s="116"/>
    </row>
    <row r="2543" spans="4:14" ht="12.75">
      <c r="D2543" s="116"/>
      <c r="I2543" s="116"/>
      <c r="N2543" s="116"/>
    </row>
    <row r="2544" spans="4:14" ht="12.75">
      <c r="D2544" s="116"/>
      <c r="I2544" s="116"/>
      <c r="N2544" s="116"/>
    </row>
    <row r="2545" spans="4:14" ht="12.75">
      <c r="D2545" s="116"/>
      <c r="I2545" s="116"/>
      <c r="N2545" s="116"/>
    </row>
    <row r="2546" spans="4:14" ht="12.75">
      <c r="D2546" s="116"/>
      <c r="I2546" s="116"/>
      <c r="N2546" s="116"/>
    </row>
    <row r="2547" spans="4:14" ht="12.75">
      <c r="D2547" s="116"/>
      <c r="I2547" s="116"/>
      <c r="N2547" s="116"/>
    </row>
    <row r="2548" spans="4:14" ht="12.75">
      <c r="D2548" s="116"/>
      <c r="I2548" s="116"/>
      <c r="N2548" s="116"/>
    </row>
    <row r="2549" spans="4:14" ht="12.75">
      <c r="D2549" s="116"/>
      <c r="I2549" s="116"/>
      <c r="N2549" s="116"/>
    </row>
    <row r="2550" spans="4:14" ht="12.75">
      <c r="D2550" s="116"/>
      <c r="I2550" s="116"/>
      <c r="N2550" s="116"/>
    </row>
    <row r="2551" spans="4:14" ht="12.75">
      <c r="D2551" s="116"/>
      <c r="I2551" s="116"/>
      <c r="N2551" s="116"/>
    </row>
    <row r="2552" spans="4:14" ht="12.75">
      <c r="D2552" s="116"/>
      <c r="I2552" s="116"/>
      <c r="N2552" s="116"/>
    </row>
    <row r="2553" spans="4:14" ht="12.75">
      <c r="D2553" s="116"/>
      <c r="I2553" s="116"/>
      <c r="N2553" s="116"/>
    </row>
    <row r="2554" spans="4:14" ht="12.75">
      <c r="D2554" s="116"/>
      <c r="I2554" s="116"/>
      <c r="N2554" s="116"/>
    </row>
    <row r="2555" spans="4:14" ht="12.75">
      <c r="D2555" s="116"/>
      <c r="I2555" s="116"/>
      <c r="N2555" s="116"/>
    </row>
    <row r="2556" spans="4:14" ht="12.75">
      <c r="D2556" s="116"/>
      <c r="I2556" s="116"/>
      <c r="N2556" s="116"/>
    </row>
    <row r="2557" spans="4:14" ht="12.75">
      <c r="D2557" s="116"/>
      <c r="I2557" s="116"/>
      <c r="N2557" s="116"/>
    </row>
    <row r="2558" spans="4:14" ht="12.75">
      <c r="D2558" s="116"/>
      <c r="I2558" s="116"/>
      <c r="N2558" s="116"/>
    </row>
    <row r="2559" spans="4:14" ht="12.75">
      <c r="D2559" s="116"/>
      <c r="I2559" s="116"/>
      <c r="N2559" s="116"/>
    </row>
    <row r="2560" spans="4:14" ht="12.75">
      <c r="D2560" s="116"/>
      <c r="I2560" s="116"/>
      <c r="N2560" s="116"/>
    </row>
    <row r="2561" spans="4:14" ht="12.75">
      <c r="D2561" s="116"/>
      <c r="I2561" s="116"/>
      <c r="N2561" s="116"/>
    </row>
    <row r="2562" spans="4:14" ht="12.75">
      <c r="D2562" s="116"/>
      <c r="I2562" s="116"/>
      <c r="N2562" s="116"/>
    </row>
    <row r="2563" spans="4:14" ht="12.75">
      <c r="D2563" s="116"/>
      <c r="I2563" s="116"/>
      <c r="N2563" s="116"/>
    </row>
    <row r="2564" spans="4:14" ht="12.75">
      <c r="D2564" s="116"/>
      <c r="I2564" s="116"/>
      <c r="N2564" s="116"/>
    </row>
    <row r="2565" spans="4:14" ht="12.75">
      <c r="D2565" s="116"/>
      <c r="I2565" s="116"/>
      <c r="N2565" s="116"/>
    </row>
    <row r="2566" spans="4:14" ht="12.75">
      <c r="D2566" s="116"/>
      <c r="I2566" s="116"/>
      <c r="N2566" s="116"/>
    </row>
    <row r="2567" spans="4:14" ht="12.75">
      <c r="D2567" s="116"/>
      <c r="I2567" s="116"/>
      <c r="N2567" s="116"/>
    </row>
    <row r="2568" spans="4:14" ht="12.75">
      <c r="D2568" s="116"/>
      <c r="I2568" s="116"/>
      <c r="N2568" s="116"/>
    </row>
    <row r="2569" spans="4:14" ht="12.75">
      <c r="D2569" s="116"/>
      <c r="I2569" s="116"/>
      <c r="N2569" s="116"/>
    </row>
    <row r="2570" spans="4:14" ht="12.75">
      <c r="D2570" s="116"/>
      <c r="I2570" s="116"/>
      <c r="N2570" s="116"/>
    </row>
    <row r="2571" spans="4:14" ht="12.75">
      <c r="D2571" s="116"/>
      <c r="I2571" s="116"/>
      <c r="N2571" s="116"/>
    </row>
    <row r="2572" spans="4:14" ht="12.75">
      <c r="D2572" s="116"/>
      <c r="I2572" s="116"/>
      <c r="N2572" s="116"/>
    </row>
    <row r="2573" spans="4:14" ht="12.75">
      <c r="D2573" s="116"/>
      <c r="I2573" s="116"/>
      <c r="N2573" s="116"/>
    </row>
    <row r="2574" spans="4:14" ht="12.75">
      <c r="D2574" s="116"/>
      <c r="I2574" s="116"/>
      <c r="N2574" s="116"/>
    </row>
    <row r="2575" spans="4:14" ht="12.75">
      <c r="D2575" s="116"/>
      <c r="I2575" s="116"/>
      <c r="N2575" s="116"/>
    </row>
    <row r="2576" spans="4:14" ht="12.75">
      <c r="D2576" s="116"/>
      <c r="I2576" s="116"/>
      <c r="N2576" s="116"/>
    </row>
    <row r="2577" spans="4:14" ht="12.75">
      <c r="D2577" s="116"/>
      <c r="I2577" s="116"/>
      <c r="N2577" s="116"/>
    </row>
    <row r="2578" spans="4:14" ht="12.75">
      <c r="D2578" s="116"/>
      <c r="I2578" s="116"/>
      <c r="N2578" s="116"/>
    </row>
    <row r="2579" spans="4:14" ht="12.75">
      <c r="D2579" s="116"/>
      <c r="I2579" s="116"/>
      <c r="N2579" s="116"/>
    </row>
    <row r="2580" spans="4:14" ht="12.75">
      <c r="D2580" s="116"/>
      <c r="I2580" s="116"/>
      <c r="N2580" s="116"/>
    </row>
    <row r="2581" spans="4:14" ht="12.75">
      <c r="D2581" s="116"/>
      <c r="I2581" s="116"/>
      <c r="N2581" s="116"/>
    </row>
    <row r="2582" spans="4:14" ht="12.75">
      <c r="D2582" s="116"/>
      <c r="I2582" s="116"/>
      <c r="N2582" s="116"/>
    </row>
    <row r="2583" spans="4:14" ht="12.75">
      <c r="D2583" s="116"/>
      <c r="I2583" s="116"/>
      <c r="N2583" s="116"/>
    </row>
    <row r="2584" spans="4:14" ht="12.75">
      <c r="D2584" s="116"/>
      <c r="I2584" s="116"/>
      <c r="N2584" s="116"/>
    </row>
    <row r="2585" spans="4:14" ht="12.75">
      <c r="D2585" s="116"/>
      <c r="I2585" s="116"/>
      <c r="N2585" s="116"/>
    </row>
    <row r="2586" spans="4:14" ht="12.75">
      <c r="D2586" s="116"/>
      <c r="I2586" s="116"/>
      <c r="N2586" s="116"/>
    </row>
    <row r="2587" spans="4:14" ht="12.75">
      <c r="D2587" s="116"/>
      <c r="I2587" s="116"/>
      <c r="N2587" s="116"/>
    </row>
    <row r="2588" spans="4:14" ht="12.75">
      <c r="D2588" s="116"/>
      <c r="I2588" s="116"/>
      <c r="N2588" s="116"/>
    </row>
    <row r="2589" spans="4:14" ht="12.75">
      <c r="D2589" s="116"/>
      <c r="I2589" s="116"/>
      <c r="N2589" s="116"/>
    </row>
    <row r="2590" spans="4:14" ht="12.75">
      <c r="D2590" s="116"/>
      <c r="I2590" s="116"/>
      <c r="N2590" s="116"/>
    </row>
    <row r="2591" spans="4:14" ht="12.75">
      <c r="D2591" s="116"/>
      <c r="I2591" s="116"/>
      <c r="N2591" s="116"/>
    </row>
    <row r="2592" spans="4:14" ht="12.75">
      <c r="D2592" s="116"/>
      <c r="I2592" s="116"/>
      <c r="N2592" s="116"/>
    </row>
    <row r="2593" spans="4:14" ht="12.75">
      <c r="D2593" s="116"/>
      <c r="I2593" s="116"/>
      <c r="N2593" s="116"/>
    </row>
    <row r="2594" spans="4:14" ht="12.75">
      <c r="D2594" s="116"/>
      <c r="I2594" s="116"/>
      <c r="N2594" s="116"/>
    </row>
    <row r="2595" spans="4:14" ht="12.75">
      <c r="D2595" s="116"/>
      <c r="I2595" s="116"/>
      <c r="N2595" s="116"/>
    </row>
    <row r="2596" spans="4:14" ht="12.75">
      <c r="D2596" s="116"/>
      <c r="I2596" s="116"/>
      <c r="N2596" s="116"/>
    </row>
    <row r="2597" spans="4:14" ht="12.75">
      <c r="D2597" s="116"/>
      <c r="I2597" s="116"/>
      <c r="N2597" s="116"/>
    </row>
    <row r="2598" spans="4:14" ht="12.75">
      <c r="D2598" s="116"/>
      <c r="I2598" s="116"/>
      <c r="N2598" s="116"/>
    </row>
    <row r="2599" spans="4:14" ht="12.75">
      <c r="D2599" s="116"/>
      <c r="I2599" s="116"/>
      <c r="N2599" s="116"/>
    </row>
    <row r="2600" spans="4:14" ht="12.75">
      <c r="D2600" s="116"/>
      <c r="I2600" s="116"/>
      <c r="N2600" s="116"/>
    </row>
    <row r="2601" spans="4:14" ht="12.75">
      <c r="D2601" s="116"/>
      <c r="I2601" s="116"/>
      <c r="N2601" s="116"/>
    </row>
    <row r="2602" spans="4:14" ht="12.75">
      <c r="D2602" s="116"/>
      <c r="I2602" s="116"/>
      <c r="N2602" s="116"/>
    </row>
    <row r="2603" spans="4:14" ht="12.75">
      <c r="D2603" s="116"/>
      <c r="I2603" s="116"/>
      <c r="N2603" s="116"/>
    </row>
    <row r="2604" spans="4:14" ht="12.75">
      <c r="D2604" s="116"/>
      <c r="I2604" s="116"/>
      <c r="N2604" s="116"/>
    </row>
    <row r="2605" spans="4:14" ht="12.75">
      <c r="D2605" s="116"/>
      <c r="I2605" s="116"/>
      <c r="N2605" s="116"/>
    </row>
    <row r="2606" spans="4:14" ht="12.75">
      <c r="D2606" s="116"/>
      <c r="I2606" s="116"/>
      <c r="N2606" s="116"/>
    </row>
    <row r="2607" spans="4:14" ht="12.75">
      <c r="D2607" s="116"/>
      <c r="I2607" s="116"/>
      <c r="N2607" s="116"/>
    </row>
    <row r="2608" spans="4:14" ht="12.75">
      <c r="D2608" s="116"/>
      <c r="I2608" s="116"/>
      <c r="N2608" s="116"/>
    </row>
    <row r="2609" spans="4:14" ht="12.75">
      <c r="D2609" s="116"/>
      <c r="I2609" s="116"/>
      <c r="N2609" s="116"/>
    </row>
    <row r="2610" spans="4:14" ht="12.75">
      <c r="D2610" s="116"/>
      <c r="I2610" s="116"/>
      <c r="N2610" s="116"/>
    </row>
    <row r="2611" spans="4:14" ht="12.75">
      <c r="D2611" s="116"/>
      <c r="I2611" s="116"/>
      <c r="N2611" s="116"/>
    </row>
    <row r="2612" spans="4:14" ht="12.75">
      <c r="D2612" s="116"/>
      <c r="I2612" s="116"/>
      <c r="N2612" s="116"/>
    </row>
    <row r="2613" spans="4:14" ht="12.75">
      <c r="D2613" s="116"/>
      <c r="I2613" s="116"/>
      <c r="N2613" s="116"/>
    </row>
    <row r="2614" spans="4:14" ht="12.75">
      <c r="D2614" s="116"/>
      <c r="I2614" s="116"/>
      <c r="N2614" s="116"/>
    </row>
    <row r="2615" spans="4:14" ht="12.75">
      <c r="D2615" s="116"/>
      <c r="I2615" s="116"/>
      <c r="N2615" s="116"/>
    </row>
    <row r="2616" spans="4:14" ht="12.75">
      <c r="D2616" s="116"/>
      <c r="I2616" s="116"/>
      <c r="N2616" s="116"/>
    </row>
    <row r="2617" spans="4:14" ht="12.75">
      <c r="D2617" s="116"/>
      <c r="I2617" s="116"/>
      <c r="N2617" s="116"/>
    </row>
    <row r="2618" spans="4:14" ht="12.75">
      <c r="D2618" s="116"/>
      <c r="I2618" s="116"/>
      <c r="N2618" s="116"/>
    </row>
    <row r="2619" spans="4:14" ht="12.75">
      <c r="D2619" s="116"/>
      <c r="I2619" s="116"/>
      <c r="N2619" s="116"/>
    </row>
    <row r="2620" spans="4:14" ht="12.75">
      <c r="D2620" s="116"/>
      <c r="I2620" s="116"/>
      <c r="N2620" s="116"/>
    </row>
    <row r="2621" spans="4:14" ht="12.75">
      <c r="D2621" s="116"/>
      <c r="I2621" s="116"/>
      <c r="N2621" s="116"/>
    </row>
    <row r="2622" spans="4:14" ht="12.75">
      <c r="D2622" s="116"/>
      <c r="I2622" s="116"/>
      <c r="N2622" s="116"/>
    </row>
    <row r="2623" spans="4:14" ht="12.75">
      <c r="D2623" s="116"/>
      <c r="I2623" s="116"/>
      <c r="N2623" s="116"/>
    </row>
    <row r="2624" spans="4:14" ht="12.75">
      <c r="D2624" s="116"/>
      <c r="I2624" s="116"/>
      <c r="N2624" s="116"/>
    </row>
    <row r="2625" spans="4:14" ht="12.75">
      <c r="D2625" s="116"/>
      <c r="I2625" s="116"/>
      <c r="N2625" s="116"/>
    </row>
    <row r="2626" spans="4:14" ht="12.75">
      <c r="D2626" s="116"/>
      <c r="I2626" s="116"/>
      <c r="N2626" s="116"/>
    </row>
    <row r="2627" spans="4:14" ht="12.75">
      <c r="D2627" s="116"/>
      <c r="I2627" s="116"/>
      <c r="N2627" s="116"/>
    </row>
    <row r="2628" spans="4:14" ht="12.75">
      <c r="D2628" s="116"/>
      <c r="I2628" s="116"/>
      <c r="N2628" s="116"/>
    </row>
    <row r="2629" spans="4:14" ht="12.75">
      <c r="D2629" s="116"/>
      <c r="I2629" s="116"/>
      <c r="N2629" s="116"/>
    </row>
    <row r="2630" spans="4:14" ht="12.75">
      <c r="D2630" s="116"/>
      <c r="I2630" s="116"/>
      <c r="N2630" s="116"/>
    </row>
    <row r="2631" spans="4:14" ht="12.75">
      <c r="D2631" s="116"/>
      <c r="I2631" s="116"/>
      <c r="N2631" s="116"/>
    </row>
    <row r="2632" spans="4:14" ht="12.75">
      <c r="D2632" s="116"/>
      <c r="I2632" s="116"/>
      <c r="N2632" s="116"/>
    </row>
    <row r="2633" spans="4:14" ht="12.75">
      <c r="D2633" s="116"/>
      <c r="I2633" s="116"/>
      <c r="N2633" s="116"/>
    </row>
    <row r="2634" spans="4:14" ht="12.75">
      <c r="D2634" s="116"/>
      <c r="I2634" s="116"/>
      <c r="N2634" s="116"/>
    </row>
    <row r="2635" spans="4:14" ht="12.75">
      <c r="D2635" s="116"/>
      <c r="I2635" s="116"/>
      <c r="N2635" s="116"/>
    </row>
    <row r="2636" spans="4:14" ht="12.75">
      <c r="D2636" s="116"/>
      <c r="I2636" s="116"/>
      <c r="N2636" s="116"/>
    </row>
    <row r="2637" spans="4:14" ht="12.75">
      <c r="D2637" s="116"/>
      <c r="I2637" s="116"/>
      <c r="N2637" s="116"/>
    </row>
    <row r="2638" spans="4:14" ht="12.75">
      <c r="D2638" s="116"/>
      <c r="I2638" s="116"/>
      <c r="N2638" s="116"/>
    </row>
    <row r="2639" spans="4:14" ht="12.75">
      <c r="D2639" s="116"/>
      <c r="I2639" s="116"/>
      <c r="N2639" s="116"/>
    </row>
    <row r="2640" spans="4:14" ht="12.75">
      <c r="D2640" s="116"/>
      <c r="I2640" s="116"/>
      <c r="N2640" s="116"/>
    </row>
    <row r="2641" spans="4:14" ht="12.75">
      <c r="D2641" s="116"/>
      <c r="I2641" s="116"/>
      <c r="N2641" s="116"/>
    </row>
    <row r="2642" spans="4:14" ht="12.75">
      <c r="D2642" s="116"/>
      <c r="I2642" s="116"/>
      <c r="N2642" s="116"/>
    </row>
    <row r="2643" spans="4:14" ht="12.75">
      <c r="D2643" s="116"/>
      <c r="I2643" s="116"/>
      <c r="N2643" s="116"/>
    </row>
    <row r="2644" spans="4:14" ht="12.75">
      <c r="D2644" s="116"/>
      <c r="I2644" s="116"/>
      <c r="N2644" s="116"/>
    </row>
    <row r="2645" spans="4:14" ht="12.75">
      <c r="D2645" s="116"/>
      <c r="I2645" s="116"/>
      <c r="N2645" s="116"/>
    </row>
    <row r="2646" spans="4:14" ht="12.75">
      <c r="D2646" s="116"/>
      <c r="I2646" s="116"/>
      <c r="N2646" s="116"/>
    </row>
    <row r="2647" spans="4:14" ht="12.75">
      <c r="D2647" s="116"/>
      <c r="I2647" s="116"/>
      <c r="N2647" s="116"/>
    </row>
    <row r="2648" spans="4:14" ht="12.75">
      <c r="D2648" s="116"/>
      <c r="I2648" s="116"/>
      <c r="N2648" s="116"/>
    </row>
    <row r="2649" spans="4:14" ht="12.75">
      <c r="D2649" s="116"/>
      <c r="I2649" s="116"/>
      <c r="N2649" s="116"/>
    </row>
    <row r="2650" spans="4:14" ht="12.75">
      <c r="D2650" s="116"/>
      <c r="I2650" s="116"/>
      <c r="N2650" s="116"/>
    </row>
    <row r="2651" spans="4:14" ht="12.75">
      <c r="D2651" s="116"/>
      <c r="I2651" s="116"/>
      <c r="N2651" s="116"/>
    </row>
    <row r="2652" spans="4:14" ht="12.75">
      <c r="D2652" s="116"/>
      <c r="I2652" s="116"/>
      <c r="N2652" s="116"/>
    </row>
    <row r="2653" spans="4:14" ht="12.75">
      <c r="D2653" s="116"/>
      <c r="I2653" s="116"/>
      <c r="N2653" s="116"/>
    </row>
    <row r="2654" spans="4:14" ht="12.75">
      <c r="D2654" s="116"/>
      <c r="I2654" s="116"/>
      <c r="N2654" s="116"/>
    </row>
    <row r="2655" spans="4:14" ht="12.75">
      <c r="D2655" s="116"/>
      <c r="I2655" s="116"/>
      <c r="N2655" s="116"/>
    </row>
    <row r="2656" spans="4:14" ht="12.75">
      <c r="D2656" s="116"/>
      <c r="I2656" s="116"/>
      <c r="N2656" s="116"/>
    </row>
    <row r="2657" spans="4:14" ht="12.75">
      <c r="D2657" s="116"/>
      <c r="I2657" s="116"/>
      <c r="N2657" s="116"/>
    </row>
    <row r="2658" spans="4:14" ht="12.75">
      <c r="D2658" s="116"/>
      <c r="I2658" s="116"/>
      <c r="N2658" s="116"/>
    </row>
    <row r="2659" spans="4:14" ht="12.75">
      <c r="D2659" s="116"/>
      <c r="I2659" s="116"/>
      <c r="N2659" s="116"/>
    </row>
    <row r="2660" spans="4:14" ht="12.75">
      <c r="D2660" s="116"/>
      <c r="I2660" s="116"/>
      <c r="N2660" s="116"/>
    </row>
    <row r="2661" spans="4:14" ht="12.75">
      <c r="D2661" s="116"/>
      <c r="I2661" s="116"/>
      <c r="N2661" s="116"/>
    </row>
    <row r="2662" spans="4:14" ht="12.75">
      <c r="D2662" s="116"/>
      <c r="I2662" s="116"/>
      <c r="N2662" s="116"/>
    </row>
    <row r="2663" spans="4:14" ht="12.75">
      <c r="D2663" s="116"/>
      <c r="I2663" s="116"/>
      <c r="N2663" s="116"/>
    </row>
    <row r="2664" spans="4:14" ht="12.75">
      <c r="D2664" s="116"/>
      <c r="I2664" s="116"/>
      <c r="N2664" s="116"/>
    </row>
    <row r="2665" spans="4:14" ht="12.75">
      <c r="D2665" s="116"/>
      <c r="I2665" s="116"/>
      <c r="N2665" s="116"/>
    </row>
    <row r="2666" spans="4:14" ht="12.75">
      <c r="D2666" s="116"/>
      <c r="I2666" s="116"/>
      <c r="N2666" s="116"/>
    </row>
    <row r="2667" spans="4:14" ht="12.75">
      <c r="D2667" s="116"/>
      <c r="I2667" s="116"/>
      <c r="N2667" s="116"/>
    </row>
    <row r="2668" spans="4:14" ht="12.75">
      <c r="D2668" s="116"/>
      <c r="I2668" s="116"/>
      <c r="N2668" s="116"/>
    </row>
    <row r="2669" spans="4:14" ht="12.75">
      <c r="D2669" s="116"/>
      <c r="I2669" s="116"/>
      <c r="N2669" s="116"/>
    </row>
    <row r="2670" spans="4:14" ht="12.75">
      <c r="D2670" s="116"/>
      <c r="I2670" s="116"/>
      <c r="N2670" s="116"/>
    </row>
    <row r="2671" spans="4:14" ht="12.75">
      <c r="D2671" s="116"/>
      <c r="I2671" s="116"/>
      <c r="N2671" s="116"/>
    </row>
    <row r="2672" spans="4:14" ht="12.75">
      <c r="D2672" s="116"/>
      <c r="I2672" s="116"/>
      <c r="N2672" s="116"/>
    </row>
    <row r="2673" spans="4:14" ht="12.75">
      <c r="D2673" s="116"/>
      <c r="I2673" s="116"/>
      <c r="N2673" s="116"/>
    </row>
    <row r="2674" spans="4:14" ht="12.75">
      <c r="D2674" s="116"/>
      <c r="I2674" s="116"/>
      <c r="N2674" s="116"/>
    </row>
    <row r="2675" spans="4:14" ht="12.75">
      <c r="D2675" s="116"/>
      <c r="I2675" s="116"/>
      <c r="N2675" s="116"/>
    </row>
    <row r="2676" spans="4:14" ht="12.75">
      <c r="D2676" s="116"/>
      <c r="I2676" s="116"/>
      <c r="N2676" s="116"/>
    </row>
    <row r="2677" spans="4:14" ht="12.75">
      <c r="D2677" s="116"/>
      <c r="I2677" s="116"/>
      <c r="N2677" s="116"/>
    </row>
    <row r="2678" spans="4:14" ht="12.75">
      <c r="D2678" s="116"/>
      <c r="I2678" s="116"/>
      <c r="N2678" s="116"/>
    </row>
    <row r="2679" spans="4:14" ht="12.75">
      <c r="D2679" s="116"/>
      <c r="I2679" s="116"/>
      <c r="N2679" s="116"/>
    </row>
    <row r="2680" spans="4:14" ht="12.75">
      <c r="D2680" s="116"/>
      <c r="I2680" s="116"/>
      <c r="N2680" s="116"/>
    </row>
    <row r="2681" spans="4:14" ht="12.75">
      <c r="D2681" s="116"/>
      <c r="I2681" s="116"/>
      <c r="N2681" s="116"/>
    </row>
    <row r="2682" spans="4:14" ht="12.75">
      <c r="D2682" s="116"/>
      <c r="I2682" s="116"/>
      <c r="N2682" s="116"/>
    </row>
    <row r="2683" spans="4:14" ht="12.75">
      <c r="D2683" s="116"/>
      <c r="I2683" s="116"/>
      <c r="N2683" s="116"/>
    </row>
    <row r="2684" spans="4:14" ht="12.75">
      <c r="D2684" s="116"/>
      <c r="I2684" s="116"/>
      <c r="N2684" s="116"/>
    </row>
    <row r="2685" spans="4:14" ht="12.75">
      <c r="D2685" s="116"/>
      <c r="I2685" s="116"/>
      <c r="N2685" s="116"/>
    </row>
    <row r="2686" spans="4:14" ht="12.75">
      <c r="D2686" s="116"/>
      <c r="I2686" s="116"/>
      <c r="N2686" s="116"/>
    </row>
    <row r="2687" spans="4:14" ht="12.75">
      <c r="D2687" s="116"/>
      <c r="I2687" s="116"/>
      <c r="N2687" s="116"/>
    </row>
    <row r="2688" spans="4:14" ht="12.75">
      <c r="D2688" s="116"/>
      <c r="I2688" s="116"/>
      <c r="N2688" s="116"/>
    </row>
    <row r="2689" spans="4:14" ht="12.75">
      <c r="D2689" s="116"/>
      <c r="I2689" s="116"/>
      <c r="N2689" s="116"/>
    </row>
    <row r="2690" spans="4:14" ht="12.75">
      <c r="D2690" s="116"/>
      <c r="I2690" s="116"/>
      <c r="N2690" s="116"/>
    </row>
    <row r="2691" spans="4:14" ht="12.75">
      <c r="D2691" s="116"/>
      <c r="I2691" s="116"/>
      <c r="N2691" s="116"/>
    </row>
    <row r="2692" spans="4:14" ht="12.75">
      <c r="D2692" s="116"/>
      <c r="I2692" s="116"/>
      <c r="N2692" s="116"/>
    </row>
    <row r="2693" spans="4:14" ht="12.75">
      <c r="D2693" s="116"/>
      <c r="I2693" s="116"/>
      <c r="N2693" s="116"/>
    </row>
    <row r="2694" spans="4:14" ht="12.75">
      <c r="D2694" s="116"/>
      <c r="I2694" s="116"/>
      <c r="N2694" s="116"/>
    </row>
    <row r="2695" spans="4:14" ht="12.75">
      <c r="D2695" s="116"/>
      <c r="I2695" s="116"/>
      <c r="N2695" s="116"/>
    </row>
    <row r="2696" spans="4:14" ht="12.75">
      <c r="D2696" s="116"/>
      <c r="I2696" s="116"/>
      <c r="N2696" s="116"/>
    </row>
    <row r="2697" spans="4:14" ht="12.75">
      <c r="D2697" s="116"/>
      <c r="I2697" s="116"/>
      <c r="N2697" s="116"/>
    </row>
    <row r="2698" spans="4:14" ht="12.75">
      <c r="D2698" s="116"/>
      <c r="I2698" s="116"/>
      <c r="N2698" s="116"/>
    </row>
    <row r="2699" spans="4:14" ht="12.75">
      <c r="D2699" s="116"/>
      <c r="I2699" s="116"/>
      <c r="N2699" s="116"/>
    </row>
    <row r="2700" spans="4:14" ht="12.75">
      <c r="D2700" s="116"/>
      <c r="I2700" s="116"/>
      <c r="N2700" s="116"/>
    </row>
    <row r="2701" spans="4:14" ht="12.75">
      <c r="D2701" s="116"/>
      <c r="I2701" s="116"/>
      <c r="N2701" s="116"/>
    </row>
    <row r="2702" spans="4:14" ht="12.75">
      <c r="D2702" s="116"/>
      <c r="I2702" s="116"/>
      <c r="N2702" s="116"/>
    </row>
    <row r="2703" spans="4:14" ht="12.75">
      <c r="D2703" s="116"/>
      <c r="I2703" s="116"/>
      <c r="N2703" s="116"/>
    </row>
    <row r="2704" spans="4:14" ht="12.75">
      <c r="D2704" s="116"/>
      <c r="I2704" s="116"/>
      <c r="N2704" s="116"/>
    </row>
    <row r="2705" spans="4:14" ht="12.75">
      <c r="D2705" s="116"/>
      <c r="I2705" s="116"/>
      <c r="N2705" s="116"/>
    </row>
    <row r="2706" spans="4:14" ht="12.75">
      <c r="D2706" s="116"/>
      <c r="I2706" s="116"/>
      <c r="N2706" s="116"/>
    </row>
    <row r="2707" spans="4:14" ht="12.75">
      <c r="D2707" s="116"/>
      <c r="I2707" s="116"/>
      <c r="N2707" s="116"/>
    </row>
    <row r="2708" spans="4:14" ht="12.75">
      <c r="D2708" s="116"/>
      <c r="I2708" s="116"/>
      <c r="N2708" s="116"/>
    </row>
    <row r="2709" spans="4:14" ht="12.75">
      <c r="D2709" s="116"/>
      <c r="I2709" s="116"/>
      <c r="N2709" s="116"/>
    </row>
    <row r="2710" spans="4:14" ht="12.75">
      <c r="D2710" s="116"/>
      <c r="I2710" s="116"/>
      <c r="N2710" s="116"/>
    </row>
    <row r="2711" spans="4:14" ht="12.75">
      <c r="D2711" s="116"/>
      <c r="I2711" s="116"/>
      <c r="N2711" s="116"/>
    </row>
    <row r="2712" spans="4:14" ht="12.75">
      <c r="D2712" s="116"/>
      <c r="I2712" s="116"/>
      <c r="N2712" s="116"/>
    </row>
    <row r="2713" spans="4:14" ht="12.75">
      <c r="D2713" s="116"/>
      <c r="I2713" s="116"/>
      <c r="N2713" s="116"/>
    </row>
    <row r="2714" spans="4:14" ht="12.75">
      <c r="D2714" s="116"/>
      <c r="I2714" s="116"/>
      <c r="N2714" s="116"/>
    </row>
    <row r="2715" spans="4:14" ht="12.75">
      <c r="D2715" s="116"/>
      <c r="I2715" s="116"/>
      <c r="N2715" s="116"/>
    </row>
    <row r="2716" spans="4:14" ht="12.75">
      <c r="D2716" s="116"/>
      <c r="I2716" s="116"/>
      <c r="N2716" s="116"/>
    </row>
    <row r="2717" spans="4:14" ht="12.75">
      <c r="D2717" s="116"/>
      <c r="I2717" s="116"/>
      <c r="N2717" s="116"/>
    </row>
    <row r="2718" spans="4:14" ht="12.75">
      <c r="D2718" s="116"/>
      <c r="I2718" s="116"/>
      <c r="N2718" s="116"/>
    </row>
    <row r="2719" spans="4:14" ht="12.75">
      <c r="D2719" s="116"/>
      <c r="I2719" s="116"/>
      <c r="N2719" s="116"/>
    </row>
    <row r="2720" spans="4:14" ht="12.75">
      <c r="D2720" s="116"/>
      <c r="I2720" s="116"/>
      <c r="N2720" s="116"/>
    </row>
    <row r="2721" spans="4:14" ht="12.75">
      <c r="D2721" s="116"/>
      <c r="I2721" s="116"/>
      <c r="N2721" s="116"/>
    </row>
    <row r="2722" spans="4:14" ht="12.75">
      <c r="D2722" s="116"/>
      <c r="I2722" s="116"/>
      <c r="N2722" s="116"/>
    </row>
    <row r="2723" spans="4:14" ht="12.75">
      <c r="D2723" s="116"/>
      <c r="I2723" s="116"/>
      <c r="N2723" s="116"/>
    </row>
    <row r="2724" spans="4:14" ht="12.75">
      <c r="D2724" s="116"/>
      <c r="I2724" s="116"/>
      <c r="N2724" s="116"/>
    </row>
    <row r="2725" spans="4:14" ht="12.75">
      <c r="D2725" s="116"/>
      <c r="I2725" s="116"/>
      <c r="N2725" s="116"/>
    </row>
    <row r="2726" spans="4:14" ht="12.75">
      <c r="D2726" s="116"/>
      <c r="I2726" s="116"/>
      <c r="N2726" s="116"/>
    </row>
    <row r="2727" spans="4:14" ht="12.75">
      <c r="D2727" s="116"/>
      <c r="I2727" s="116"/>
      <c r="N2727" s="116"/>
    </row>
    <row r="2728" spans="4:14" ht="12.75">
      <c r="D2728" s="116"/>
      <c r="I2728" s="116"/>
      <c r="N2728" s="116"/>
    </row>
    <row r="2729" spans="4:14" ht="12.75">
      <c r="D2729" s="116"/>
      <c r="I2729" s="116"/>
      <c r="N2729" s="116"/>
    </row>
    <row r="2730" spans="4:14" ht="12.75">
      <c r="D2730" s="116"/>
      <c r="I2730" s="116"/>
      <c r="N2730" s="116"/>
    </row>
    <row r="2731" spans="4:14" ht="12.75">
      <c r="D2731" s="116"/>
      <c r="I2731" s="116"/>
      <c r="N2731" s="116"/>
    </row>
    <row r="2732" spans="4:14" ht="12.75">
      <c r="D2732" s="116"/>
      <c r="I2732" s="116"/>
      <c r="N2732" s="116"/>
    </row>
    <row r="2733" spans="4:14" ht="12.75">
      <c r="D2733" s="116"/>
      <c r="I2733" s="116"/>
      <c r="N2733" s="116"/>
    </row>
    <row r="2734" spans="4:14" ht="12.75">
      <c r="D2734" s="116"/>
      <c r="I2734" s="116"/>
      <c r="N2734" s="116"/>
    </row>
    <row r="2735" spans="4:14" ht="12.75">
      <c r="D2735" s="116"/>
      <c r="I2735" s="116"/>
      <c r="N2735" s="116"/>
    </row>
    <row r="2736" spans="4:14" ht="12.75">
      <c r="D2736" s="116"/>
      <c r="I2736" s="116"/>
      <c r="N2736" s="116"/>
    </row>
    <row r="2737" spans="4:14" ht="12.75">
      <c r="D2737" s="116"/>
      <c r="I2737" s="116"/>
      <c r="N2737" s="116"/>
    </row>
    <row r="2738" spans="4:14" ht="12.75">
      <c r="D2738" s="116"/>
      <c r="I2738" s="116"/>
      <c r="N2738" s="116"/>
    </row>
    <row r="2739" spans="4:14" ht="12.75">
      <c r="D2739" s="116"/>
      <c r="I2739" s="116"/>
      <c r="N2739" s="116"/>
    </row>
    <row r="2740" spans="4:14" ht="12.75">
      <c r="D2740" s="116"/>
      <c r="I2740" s="116"/>
      <c r="N2740" s="116"/>
    </row>
    <row r="2741" spans="4:14" ht="12.75">
      <c r="D2741" s="116"/>
      <c r="I2741" s="116"/>
      <c r="N2741" s="116"/>
    </row>
    <row r="2742" spans="4:14" ht="12.75">
      <c r="D2742" s="116"/>
      <c r="I2742" s="116"/>
      <c r="N2742" s="116"/>
    </row>
    <row r="2743" spans="4:14" ht="12.75">
      <c r="D2743" s="116"/>
      <c r="I2743" s="116"/>
      <c r="N2743" s="116"/>
    </row>
    <row r="2744" spans="4:14" ht="12.75">
      <c r="D2744" s="116"/>
      <c r="I2744" s="116"/>
      <c r="N2744" s="116"/>
    </row>
    <row r="2745" spans="4:14" ht="12.75">
      <c r="D2745" s="116"/>
      <c r="I2745" s="116"/>
      <c r="N2745" s="116"/>
    </row>
    <row r="2746" spans="4:14" ht="12.75">
      <c r="D2746" s="116"/>
      <c r="I2746" s="116"/>
      <c r="N2746" s="116"/>
    </row>
    <row r="2747" spans="4:14" ht="12.75">
      <c r="D2747" s="116"/>
      <c r="I2747" s="116"/>
      <c r="N2747" s="116"/>
    </row>
    <row r="2748" spans="4:14" ht="12.75">
      <c r="D2748" s="116"/>
      <c r="I2748" s="116"/>
      <c r="N2748" s="116"/>
    </row>
    <row r="2749" spans="4:14" ht="12.75">
      <c r="D2749" s="116"/>
      <c r="I2749" s="116"/>
      <c r="N2749" s="116"/>
    </row>
    <row r="2750" spans="4:14" ht="12.75">
      <c r="D2750" s="116"/>
      <c r="I2750" s="116"/>
      <c r="N2750" s="116"/>
    </row>
    <row r="2751" spans="4:14" ht="12.75">
      <c r="D2751" s="116"/>
      <c r="I2751" s="116"/>
      <c r="N2751" s="116"/>
    </row>
    <row r="2752" spans="4:14" ht="12.75">
      <c r="D2752" s="116"/>
      <c r="I2752" s="116"/>
      <c r="N2752" s="116"/>
    </row>
    <row r="2753" spans="4:14" ht="12.75">
      <c r="D2753" s="116"/>
      <c r="I2753" s="116"/>
      <c r="N2753" s="116"/>
    </row>
    <row r="2754" spans="4:14" ht="12.75">
      <c r="D2754" s="116"/>
      <c r="I2754" s="116"/>
      <c r="N2754" s="116"/>
    </row>
    <row r="2755" spans="4:14" ht="12.75">
      <c r="D2755" s="116"/>
      <c r="I2755" s="116"/>
      <c r="N2755" s="116"/>
    </row>
    <row r="2756" spans="4:14" ht="12.75">
      <c r="D2756" s="116"/>
      <c r="I2756" s="116"/>
      <c r="N2756" s="116"/>
    </row>
    <row r="2757" spans="4:14" ht="12.75">
      <c r="D2757" s="116"/>
      <c r="I2757" s="116"/>
      <c r="N2757" s="116"/>
    </row>
    <row r="2758" spans="4:14" ht="12.75">
      <c r="D2758" s="116"/>
      <c r="I2758" s="116"/>
      <c r="N2758" s="116"/>
    </row>
    <row r="2759" spans="4:14" ht="12.75">
      <c r="D2759" s="116"/>
      <c r="I2759" s="116"/>
      <c r="N2759" s="116"/>
    </row>
    <row r="2760" spans="4:14" ht="12.75">
      <c r="D2760" s="116"/>
      <c r="I2760" s="116"/>
      <c r="N2760" s="116"/>
    </row>
    <row r="2761" spans="4:14" ht="12.75">
      <c r="D2761" s="116"/>
      <c r="I2761" s="116"/>
      <c r="N2761" s="116"/>
    </row>
    <row r="2762" spans="4:14" ht="12.75">
      <c r="D2762" s="116"/>
      <c r="I2762" s="116"/>
      <c r="N2762" s="116"/>
    </row>
    <row r="2763" spans="4:14" ht="12.75">
      <c r="D2763" s="116"/>
      <c r="I2763" s="116"/>
      <c r="N2763" s="116"/>
    </row>
    <row r="2764" spans="4:14" ht="12.75">
      <c r="D2764" s="116"/>
      <c r="I2764" s="116"/>
      <c r="N2764" s="116"/>
    </row>
    <row r="2765" spans="4:14" ht="12.75">
      <c r="D2765" s="116"/>
      <c r="I2765" s="116"/>
      <c r="N2765" s="116"/>
    </row>
    <row r="2766" spans="4:14" ht="12.75">
      <c r="D2766" s="116"/>
      <c r="I2766" s="116"/>
      <c r="N2766" s="116"/>
    </row>
    <row r="2767" spans="4:14" ht="12.75">
      <c r="D2767" s="116"/>
      <c r="I2767" s="116"/>
      <c r="N2767" s="116"/>
    </row>
    <row r="2768" spans="4:14" ht="12.75">
      <c r="D2768" s="116"/>
      <c r="I2768" s="116"/>
      <c r="N2768" s="116"/>
    </row>
    <row r="2769" spans="4:14" ht="12.75">
      <c r="D2769" s="116"/>
      <c r="I2769" s="116"/>
      <c r="N2769" s="116"/>
    </row>
    <row r="2770" spans="4:14" ht="12.75">
      <c r="D2770" s="116"/>
      <c r="I2770" s="116"/>
      <c r="N2770" s="116"/>
    </row>
    <row r="2771" spans="4:14" ht="12.75">
      <c r="D2771" s="116"/>
      <c r="I2771" s="116"/>
      <c r="N2771" s="116"/>
    </row>
    <row r="2772" spans="4:14" ht="12.75">
      <c r="D2772" s="116"/>
      <c r="I2772" s="116"/>
      <c r="N2772" s="116"/>
    </row>
    <row r="2773" spans="4:14" ht="12.75">
      <c r="D2773" s="116"/>
      <c r="I2773" s="116"/>
      <c r="N2773" s="116"/>
    </row>
    <row r="2774" spans="4:14" ht="12.75">
      <c r="D2774" s="116"/>
      <c r="I2774" s="116"/>
      <c r="N2774" s="116"/>
    </row>
    <row r="2775" spans="4:14" ht="12.75">
      <c r="D2775" s="116"/>
      <c r="I2775" s="116"/>
      <c r="N2775" s="116"/>
    </row>
    <row r="2776" spans="4:14" ht="12.75">
      <c r="D2776" s="116"/>
      <c r="I2776" s="116"/>
      <c r="N2776" s="116"/>
    </row>
    <row r="2777" spans="4:14" ht="12.75">
      <c r="D2777" s="116"/>
      <c r="I2777" s="116"/>
      <c r="N2777" s="116"/>
    </row>
    <row r="2778" spans="4:14" ht="12.75">
      <c r="D2778" s="116"/>
      <c r="I2778" s="116"/>
      <c r="N2778" s="116"/>
    </row>
    <row r="2779" spans="4:14" ht="12.75">
      <c r="D2779" s="116"/>
      <c r="I2779" s="116"/>
      <c r="N2779" s="116"/>
    </row>
    <row r="2780" spans="4:14" ht="12.75">
      <c r="D2780" s="116"/>
      <c r="I2780" s="116"/>
      <c r="N2780" s="116"/>
    </row>
    <row r="2781" spans="4:14" ht="12.75">
      <c r="D2781" s="116"/>
      <c r="I2781" s="116"/>
      <c r="N2781" s="116"/>
    </row>
    <row r="2782" spans="4:14" ht="12.75">
      <c r="D2782" s="116"/>
      <c r="I2782" s="116"/>
      <c r="N2782" s="116"/>
    </row>
    <row r="2783" spans="4:14" ht="12.75">
      <c r="D2783" s="116"/>
      <c r="I2783" s="116"/>
      <c r="N2783" s="116"/>
    </row>
    <row r="2784" spans="4:14" ht="12.75">
      <c r="D2784" s="116"/>
      <c r="I2784" s="116"/>
      <c r="N2784" s="116"/>
    </row>
    <row r="2785" spans="4:14" ht="12.75">
      <c r="D2785" s="116"/>
      <c r="I2785" s="116"/>
      <c r="N2785" s="116"/>
    </row>
    <row r="2786" spans="4:14" ht="12.75">
      <c r="D2786" s="116"/>
      <c r="I2786" s="116"/>
      <c r="N2786" s="116"/>
    </row>
    <row r="2787" spans="4:14" ht="12.75">
      <c r="D2787" s="116"/>
      <c r="I2787" s="116"/>
      <c r="N2787" s="116"/>
    </row>
    <row r="2788" spans="4:14" ht="12.75">
      <c r="D2788" s="116"/>
      <c r="I2788" s="116"/>
      <c r="N2788" s="116"/>
    </row>
    <row r="2789" spans="4:14" ht="12.75">
      <c r="D2789" s="116"/>
      <c r="I2789" s="116"/>
      <c r="N2789" s="116"/>
    </row>
    <row r="2790" spans="4:14" ht="12.75">
      <c r="D2790" s="116"/>
      <c r="I2790" s="116"/>
      <c r="N2790" s="116"/>
    </row>
    <row r="2791" spans="4:14" ht="12.75">
      <c r="D2791" s="116"/>
      <c r="I2791" s="116"/>
      <c r="N2791" s="116"/>
    </row>
    <row r="2792" spans="4:14" ht="12.75">
      <c r="D2792" s="116"/>
      <c r="I2792" s="116"/>
      <c r="N2792" s="116"/>
    </row>
    <row r="2793" spans="4:14" ht="12.75">
      <c r="D2793" s="116"/>
      <c r="I2793" s="116"/>
      <c r="N2793" s="116"/>
    </row>
    <row r="2794" spans="4:14" ht="12.75">
      <c r="D2794" s="116"/>
      <c r="I2794" s="116"/>
      <c r="N2794" s="116"/>
    </row>
    <row r="2795" spans="4:14" ht="12.75">
      <c r="D2795" s="116"/>
      <c r="I2795" s="116"/>
      <c r="N2795" s="116"/>
    </row>
    <row r="2796" spans="4:14" ht="12.75">
      <c r="D2796" s="116"/>
      <c r="I2796" s="116"/>
      <c r="N2796" s="116"/>
    </row>
    <row r="2797" spans="4:14" ht="12.75">
      <c r="D2797" s="116"/>
      <c r="I2797" s="116"/>
      <c r="N2797" s="116"/>
    </row>
    <row r="2798" spans="4:14" ht="12.75">
      <c r="D2798" s="116"/>
      <c r="I2798" s="116"/>
      <c r="N2798" s="116"/>
    </row>
    <row r="2799" spans="4:14" ht="12.75">
      <c r="D2799" s="116"/>
      <c r="I2799" s="116"/>
      <c r="N2799" s="116"/>
    </row>
    <row r="2800" spans="4:14" ht="12.75">
      <c r="D2800" s="116"/>
      <c r="I2800" s="116"/>
      <c r="N2800" s="116"/>
    </row>
    <row r="2801" spans="4:14" ht="12.75">
      <c r="D2801" s="116"/>
      <c r="I2801" s="116"/>
      <c r="N2801" s="116"/>
    </row>
    <row r="2802" spans="4:14" ht="12.75">
      <c r="D2802" s="116"/>
      <c r="I2802" s="116"/>
      <c r="N2802" s="116"/>
    </row>
    <row r="2803" spans="4:14" ht="12.75">
      <c r="D2803" s="116"/>
      <c r="I2803" s="116"/>
      <c r="N2803" s="116"/>
    </row>
    <row r="2804" spans="4:14" ht="12.75">
      <c r="D2804" s="116"/>
      <c r="I2804" s="116"/>
      <c r="N2804" s="116"/>
    </row>
    <row r="2805" spans="4:14" ht="12.75">
      <c r="D2805" s="116"/>
      <c r="I2805" s="116"/>
      <c r="N2805" s="116"/>
    </row>
    <row r="2806" spans="4:14" ht="12.75">
      <c r="D2806" s="116"/>
      <c r="I2806" s="116"/>
      <c r="N2806" s="116"/>
    </row>
    <row r="2807" spans="4:14" ht="12.75">
      <c r="D2807" s="116"/>
      <c r="I2807" s="116"/>
      <c r="N2807" s="116"/>
    </row>
    <row r="2808" spans="4:14" ht="12.75">
      <c r="D2808" s="116"/>
      <c r="I2808" s="116"/>
      <c r="N2808" s="116"/>
    </row>
    <row r="2809" spans="4:14" ht="12.75">
      <c r="D2809" s="116"/>
      <c r="I2809" s="116"/>
      <c r="N2809" s="116"/>
    </row>
    <row r="2810" spans="4:14" ht="12.75">
      <c r="D2810" s="116"/>
      <c r="I2810" s="116"/>
      <c r="N2810" s="116"/>
    </row>
    <row r="2811" spans="4:14" ht="12.75">
      <c r="D2811" s="116"/>
      <c r="I2811" s="116"/>
      <c r="N2811" s="116"/>
    </row>
    <row r="2812" spans="4:14" ht="12.75">
      <c r="D2812" s="116"/>
      <c r="I2812" s="116"/>
      <c r="N2812" s="116"/>
    </row>
    <row r="2813" spans="4:14" ht="12.75">
      <c r="D2813" s="116"/>
      <c r="I2813" s="116"/>
      <c r="N2813" s="116"/>
    </row>
    <row r="2814" spans="4:14" ht="12.75">
      <c r="D2814" s="116"/>
      <c r="I2814" s="116"/>
      <c r="N2814" s="116"/>
    </row>
    <row r="2815" spans="4:14" ht="12.75">
      <c r="D2815" s="116"/>
      <c r="I2815" s="116"/>
      <c r="N2815" s="116"/>
    </row>
    <row r="2816" spans="4:14" ht="12.75">
      <c r="D2816" s="116"/>
      <c r="I2816" s="116"/>
      <c r="N2816" s="116"/>
    </row>
    <row r="2817" spans="4:14" ht="12.75">
      <c r="D2817" s="116"/>
      <c r="I2817" s="116"/>
      <c r="N2817" s="116"/>
    </row>
    <row r="2818" spans="4:14" ht="12.75">
      <c r="D2818" s="116"/>
      <c r="I2818" s="116"/>
      <c r="N2818" s="116"/>
    </row>
    <row r="2819" spans="4:14" ht="12.75">
      <c r="D2819" s="116"/>
      <c r="I2819" s="116"/>
      <c r="N2819" s="116"/>
    </row>
    <row r="2820" spans="4:14" ht="12.75">
      <c r="D2820" s="116"/>
      <c r="I2820" s="116"/>
      <c r="N2820" s="116"/>
    </row>
    <row r="2821" spans="4:14" ht="12.75">
      <c r="D2821" s="116"/>
      <c r="I2821" s="116"/>
      <c r="N2821" s="116"/>
    </row>
    <row r="2822" spans="4:14" ht="12.75">
      <c r="D2822" s="116"/>
      <c r="I2822" s="116"/>
      <c r="N2822" s="116"/>
    </row>
    <row r="2823" spans="4:14" ht="12.75">
      <c r="D2823" s="116"/>
      <c r="I2823" s="116"/>
      <c r="N2823" s="116"/>
    </row>
    <row r="2824" spans="4:14" ht="12.75">
      <c r="D2824" s="116"/>
      <c r="I2824" s="116"/>
      <c r="N2824" s="116"/>
    </row>
    <row r="2825" spans="4:14" ht="12.75">
      <c r="D2825" s="116"/>
      <c r="I2825" s="116"/>
      <c r="N2825" s="116"/>
    </row>
    <row r="2826" spans="4:14" ht="12.75">
      <c r="D2826" s="116"/>
      <c r="I2826" s="116"/>
      <c r="N2826" s="116"/>
    </row>
    <row r="2827" spans="4:14" ht="12.75">
      <c r="D2827" s="116"/>
      <c r="I2827" s="116"/>
      <c r="N2827" s="116"/>
    </row>
    <row r="2828" spans="4:14" ht="12.75">
      <c r="D2828" s="116"/>
      <c r="I2828" s="116"/>
      <c r="N2828" s="116"/>
    </row>
    <row r="2829" spans="4:14" ht="12.75">
      <c r="D2829" s="116"/>
      <c r="I2829" s="116"/>
      <c r="N2829" s="116"/>
    </row>
    <row r="2830" spans="4:14" ht="12.75">
      <c r="D2830" s="116"/>
      <c r="I2830" s="116"/>
      <c r="N2830" s="116"/>
    </row>
    <row r="2831" spans="4:14" ht="12.75">
      <c r="D2831" s="116"/>
      <c r="I2831" s="116"/>
      <c r="N2831" s="116"/>
    </row>
    <row r="2832" spans="4:14" ht="12.75">
      <c r="D2832" s="116"/>
      <c r="I2832" s="116"/>
      <c r="N2832" s="116"/>
    </row>
    <row r="2833" spans="4:14" ht="12.75">
      <c r="D2833" s="116"/>
      <c r="I2833" s="116"/>
      <c r="N2833" s="116"/>
    </row>
    <row r="2834" spans="4:14" ht="12.75">
      <c r="D2834" s="116"/>
      <c r="I2834" s="116"/>
      <c r="N2834" s="116"/>
    </row>
    <row r="2835" spans="4:14" ht="12.75">
      <c r="D2835" s="116"/>
      <c r="I2835" s="116"/>
      <c r="N2835" s="116"/>
    </row>
    <row r="2836" spans="4:14" ht="12.75">
      <c r="D2836" s="116"/>
      <c r="I2836" s="116"/>
      <c r="N2836" s="116"/>
    </row>
    <row r="2837" spans="4:14" ht="12.75">
      <c r="D2837" s="116"/>
      <c r="I2837" s="116"/>
      <c r="N2837" s="116"/>
    </row>
    <row r="2838" spans="4:14" ht="12.75">
      <c r="D2838" s="116"/>
      <c r="I2838" s="116"/>
      <c r="N2838" s="116"/>
    </row>
    <row r="2839" spans="4:14" ht="12.75">
      <c r="D2839" s="116"/>
      <c r="I2839" s="116"/>
      <c r="N2839" s="116"/>
    </row>
    <row r="2840" spans="4:14" ht="12.75">
      <c r="D2840" s="116"/>
      <c r="I2840" s="116"/>
      <c r="N2840" s="116"/>
    </row>
    <row r="2841" spans="4:14" ht="12.75">
      <c r="D2841" s="116"/>
      <c r="I2841" s="116"/>
      <c r="N2841" s="116"/>
    </row>
    <row r="2842" spans="4:14" ht="12.75">
      <c r="D2842" s="116"/>
      <c r="I2842" s="116"/>
      <c r="N2842" s="116"/>
    </row>
    <row r="2843" spans="4:14" ht="12.75">
      <c r="D2843" s="116"/>
      <c r="I2843" s="116"/>
      <c r="N2843" s="116"/>
    </row>
    <row r="2844" spans="4:14" ht="12.75">
      <c r="D2844" s="116"/>
      <c r="I2844" s="116"/>
      <c r="N2844" s="116"/>
    </row>
    <row r="2845" spans="4:14" ht="12.75">
      <c r="D2845" s="116"/>
      <c r="I2845" s="116"/>
      <c r="N2845" s="116"/>
    </row>
    <row r="2846" spans="4:14" ht="12.75">
      <c r="D2846" s="116"/>
      <c r="I2846" s="116"/>
      <c r="N2846" s="116"/>
    </row>
    <row r="2847" spans="4:14" ht="12.75">
      <c r="D2847" s="116"/>
      <c r="I2847" s="116"/>
      <c r="N2847" s="116"/>
    </row>
    <row r="2848" spans="4:14" ht="12.75">
      <c r="D2848" s="116"/>
      <c r="I2848" s="116"/>
      <c r="N2848" s="116"/>
    </row>
    <row r="2849" spans="4:14" ht="12.75">
      <c r="D2849" s="116"/>
      <c r="I2849" s="116"/>
      <c r="N2849" s="116"/>
    </row>
    <row r="2850" spans="4:14" ht="12.75">
      <c r="D2850" s="116"/>
      <c r="I2850" s="116"/>
      <c r="N2850" s="116"/>
    </row>
    <row r="2851" spans="4:14" ht="12.75">
      <c r="D2851" s="116"/>
      <c r="I2851" s="116"/>
      <c r="N2851" s="116"/>
    </row>
    <row r="2852" spans="4:14" ht="12.75">
      <c r="D2852" s="116"/>
      <c r="I2852" s="116"/>
      <c r="N2852" s="116"/>
    </row>
    <row r="2853" spans="4:14" ht="12.75">
      <c r="D2853" s="116"/>
      <c r="I2853" s="116"/>
      <c r="N2853" s="116"/>
    </row>
    <row r="2854" spans="4:14" ht="12.75">
      <c r="D2854" s="116"/>
      <c r="I2854" s="116"/>
      <c r="N2854" s="116"/>
    </row>
    <row r="2855" spans="4:14" ht="12.75">
      <c r="D2855" s="116"/>
      <c r="I2855" s="116"/>
      <c r="N2855" s="116"/>
    </row>
    <row r="2856" spans="4:14" ht="12.75">
      <c r="D2856" s="116"/>
      <c r="I2856" s="116"/>
      <c r="N2856" s="116"/>
    </row>
    <row r="2857" spans="4:14" ht="12.75">
      <c r="D2857" s="116"/>
      <c r="I2857" s="116"/>
      <c r="N2857" s="116"/>
    </row>
    <row r="2858" spans="4:14" ht="12.75">
      <c r="D2858" s="116"/>
      <c r="I2858" s="116"/>
      <c r="N2858" s="116"/>
    </row>
    <row r="2859" spans="4:14" ht="12.75">
      <c r="D2859" s="116"/>
      <c r="I2859" s="116"/>
      <c r="N2859" s="116"/>
    </row>
    <row r="2860" spans="4:14" ht="12.75">
      <c r="D2860" s="116"/>
      <c r="I2860" s="116"/>
      <c r="N2860" s="116"/>
    </row>
    <row r="2861" spans="4:14" ht="12.75">
      <c r="D2861" s="116"/>
      <c r="I2861" s="116"/>
      <c r="N2861" s="116"/>
    </row>
    <row r="2862" spans="4:14" ht="12.75">
      <c r="D2862" s="116"/>
      <c r="I2862" s="116"/>
      <c r="N2862" s="116"/>
    </row>
    <row r="2863" spans="4:14" ht="12.75">
      <c r="D2863" s="116"/>
      <c r="I2863" s="116"/>
      <c r="N2863" s="116"/>
    </row>
    <row r="2864" spans="4:14" ht="12.75">
      <c r="D2864" s="116"/>
      <c r="I2864" s="116"/>
      <c r="N2864" s="116"/>
    </row>
    <row r="2865" spans="4:14" ht="12.75">
      <c r="D2865" s="116"/>
      <c r="I2865" s="116"/>
      <c r="N2865" s="116"/>
    </row>
    <row r="2866" spans="4:14" ht="12.75">
      <c r="D2866" s="116"/>
      <c r="I2866" s="116"/>
      <c r="N2866" s="116"/>
    </row>
    <row r="2867" spans="4:14" ht="12.75">
      <c r="D2867" s="116"/>
      <c r="I2867" s="116"/>
      <c r="N2867" s="116"/>
    </row>
    <row r="2868" spans="4:14" ht="12.75">
      <c r="D2868" s="116"/>
      <c r="I2868" s="116"/>
      <c r="N2868" s="116"/>
    </row>
    <row r="2869" spans="4:14" ht="12.75">
      <c r="D2869" s="116"/>
      <c r="I2869" s="116"/>
      <c r="N2869" s="116"/>
    </row>
    <row r="2870" spans="4:14" ht="12.75">
      <c r="D2870" s="116"/>
      <c r="I2870" s="116"/>
      <c r="N2870" s="116"/>
    </row>
    <row r="2871" spans="4:14" ht="12.75">
      <c r="D2871" s="116"/>
      <c r="I2871" s="116"/>
      <c r="N2871" s="116"/>
    </row>
    <row r="2872" spans="4:14" ht="12.75">
      <c r="D2872" s="116"/>
      <c r="I2872" s="116"/>
      <c r="N2872" s="116"/>
    </row>
    <row r="2873" spans="4:14" ht="12.75">
      <c r="D2873" s="116"/>
      <c r="I2873" s="116"/>
      <c r="N2873" s="116"/>
    </row>
    <row r="2874" spans="4:14" ht="12.75">
      <c r="D2874" s="116"/>
      <c r="I2874" s="116"/>
      <c r="N2874" s="116"/>
    </row>
    <row r="2875" spans="4:14" ht="12.75">
      <c r="D2875" s="116"/>
      <c r="I2875" s="116"/>
      <c r="N2875" s="116"/>
    </row>
    <row r="2876" spans="4:14" ht="12.75">
      <c r="D2876" s="116"/>
      <c r="I2876" s="116"/>
      <c r="N2876" s="116"/>
    </row>
    <row r="2877" spans="4:14" ht="12.75">
      <c r="D2877" s="116"/>
      <c r="I2877" s="116"/>
      <c r="N2877" s="116"/>
    </row>
    <row r="2878" spans="4:14" ht="12.75">
      <c r="D2878" s="116"/>
      <c r="I2878" s="116"/>
      <c r="N2878" s="116"/>
    </row>
    <row r="2879" spans="4:14" ht="12.75">
      <c r="D2879" s="116"/>
      <c r="I2879" s="116"/>
      <c r="N2879" s="116"/>
    </row>
    <row r="2880" spans="4:14" ht="12.75">
      <c r="D2880" s="116"/>
      <c r="I2880" s="116"/>
      <c r="N2880" s="116"/>
    </row>
    <row r="2881" spans="4:14" ht="12.75">
      <c r="D2881" s="116"/>
      <c r="I2881" s="116"/>
      <c r="N2881" s="116"/>
    </row>
    <row r="2882" spans="4:14" ht="12.75">
      <c r="D2882" s="116"/>
      <c r="I2882" s="116"/>
      <c r="N2882" s="116"/>
    </row>
    <row r="2883" spans="4:14" ht="12.75">
      <c r="D2883" s="116"/>
      <c r="I2883" s="116"/>
      <c r="N2883" s="116"/>
    </row>
    <row r="2884" spans="4:14" ht="12.75">
      <c r="D2884" s="116"/>
      <c r="I2884" s="116"/>
      <c r="N2884" s="116"/>
    </row>
    <row r="2885" spans="4:14" ht="12.75">
      <c r="D2885" s="116"/>
      <c r="I2885" s="116"/>
      <c r="N2885" s="116"/>
    </row>
    <row r="2886" spans="4:14" ht="12.75">
      <c r="D2886" s="116"/>
      <c r="I2886" s="116"/>
      <c r="N2886" s="116"/>
    </row>
    <row r="2887" spans="4:14" ht="12.75">
      <c r="D2887" s="116"/>
      <c r="I2887" s="116"/>
      <c r="N2887" s="116"/>
    </row>
    <row r="2888" spans="4:14" ht="12.75">
      <c r="D2888" s="116"/>
      <c r="I2888" s="116"/>
      <c r="N2888" s="116"/>
    </row>
    <row r="2889" spans="4:14" ht="12.75">
      <c r="D2889" s="116"/>
      <c r="I2889" s="116"/>
      <c r="N2889" s="116"/>
    </row>
    <row r="2890" spans="4:14" ht="12.75">
      <c r="D2890" s="116"/>
      <c r="I2890" s="116"/>
      <c r="N2890" s="116"/>
    </row>
    <row r="2891" spans="4:14" ht="12.75">
      <c r="D2891" s="116"/>
      <c r="I2891" s="116"/>
      <c r="N2891" s="116"/>
    </row>
    <row r="2892" spans="4:14" ht="12.75">
      <c r="D2892" s="116"/>
      <c r="I2892" s="116"/>
      <c r="N2892" s="116"/>
    </row>
    <row r="2893" spans="4:14" ht="12.75">
      <c r="D2893" s="116"/>
      <c r="I2893" s="116"/>
      <c r="N2893" s="116"/>
    </row>
    <row r="2894" spans="4:14" ht="12.75">
      <c r="D2894" s="116"/>
      <c r="I2894" s="116"/>
      <c r="N2894" s="116"/>
    </row>
    <row r="2895" spans="4:14" ht="12.75">
      <c r="D2895" s="116"/>
      <c r="I2895" s="116"/>
      <c r="N2895" s="116"/>
    </row>
    <row r="2896" spans="4:14" ht="12.75">
      <c r="D2896" s="116"/>
      <c r="I2896" s="116"/>
      <c r="N2896" s="116"/>
    </row>
    <row r="2897" spans="4:14" ht="12.75">
      <c r="D2897" s="116"/>
      <c r="I2897" s="116"/>
      <c r="N2897" s="116"/>
    </row>
    <row r="2898" spans="4:14" ht="12.75">
      <c r="D2898" s="116"/>
      <c r="I2898" s="116"/>
      <c r="N2898" s="116"/>
    </row>
    <row r="2899" spans="4:14" ht="12.75">
      <c r="D2899" s="116"/>
      <c r="I2899" s="116"/>
      <c r="N2899" s="116"/>
    </row>
    <row r="2900" spans="4:14" ht="12.75">
      <c r="D2900" s="116"/>
      <c r="I2900" s="116"/>
      <c r="N2900" s="116"/>
    </row>
    <row r="2901" spans="4:14" ht="12.75">
      <c r="D2901" s="116"/>
      <c r="I2901" s="116"/>
      <c r="N2901" s="116"/>
    </row>
    <row r="2902" spans="4:14" ht="12.75">
      <c r="D2902" s="116"/>
      <c r="I2902" s="116"/>
      <c r="N2902" s="116"/>
    </row>
    <row r="2903" spans="4:14" ht="12.75">
      <c r="D2903" s="116"/>
      <c r="I2903" s="116"/>
      <c r="N2903" s="116"/>
    </row>
    <row r="2904" spans="4:14" ht="12.75">
      <c r="D2904" s="116"/>
      <c r="I2904" s="116"/>
      <c r="N2904" s="116"/>
    </row>
    <row r="2905" spans="4:14" ht="12.75">
      <c r="D2905" s="116"/>
      <c r="I2905" s="116"/>
      <c r="N2905" s="116"/>
    </row>
    <row r="2906" spans="4:14" ht="12.75">
      <c r="D2906" s="116"/>
      <c r="I2906" s="116"/>
      <c r="N2906" s="116"/>
    </row>
    <row r="2907" spans="4:14" ht="12.75">
      <c r="D2907" s="116"/>
      <c r="I2907" s="116"/>
      <c r="N2907" s="116"/>
    </row>
    <row r="2908" spans="4:14" ht="12.75">
      <c r="D2908" s="116"/>
      <c r="I2908" s="116"/>
      <c r="N2908" s="116"/>
    </row>
    <row r="2909" spans="4:14" ht="12.75">
      <c r="D2909" s="116"/>
      <c r="I2909" s="116"/>
      <c r="N2909" s="116"/>
    </row>
    <row r="2910" spans="4:14" ht="12.75">
      <c r="D2910" s="116"/>
      <c r="I2910" s="116"/>
      <c r="N2910" s="116"/>
    </row>
    <row r="2911" spans="4:14" ht="12.75">
      <c r="D2911" s="116"/>
      <c r="I2911" s="116"/>
      <c r="N2911" s="116"/>
    </row>
    <row r="2912" spans="4:14" ht="12.75">
      <c r="D2912" s="116"/>
      <c r="I2912" s="116"/>
      <c r="N2912" s="116"/>
    </row>
    <row r="2913" spans="4:14" ht="12.75">
      <c r="D2913" s="116"/>
      <c r="I2913" s="116"/>
      <c r="N2913" s="116"/>
    </row>
    <row r="2914" spans="4:14" ht="12.75">
      <c r="D2914" s="116"/>
      <c r="I2914" s="116"/>
      <c r="N2914" s="116"/>
    </row>
    <row r="2915" spans="4:14" ht="12.75">
      <c r="D2915" s="116"/>
      <c r="I2915" s="116"/>
      <c r="N2915" s="116"/>
    </row>
    <row r="2916" spans="4:14" ht="12.75">
      <c r="D2916" s="116"/>
      <c r="I2916" s="116"/>
      <c r="N2916" s="116"/>
    </row>
    <row r="2917" spans="4:14" ht="12.75">
      <c r="D2917" s="116"/>
      <c r="I2917" s="116"/>
      <c r="N2917" s="116"/>
    </row>
    <row r="2918" spans="4:14" ht="12.75">
      <c r="D2918" s="116"/>
      <c r="I2918" s="116"/>
      <c r="N2918" s="116"/>
    </row>
    <row r="2919" spans="4:14" ht="12.75">
      <c r="D2919" s="116"/>
      <c r="I2919" s="116"/>
      <c r="N2919" s="116"/>
    </row>
    <row r="2920" spans="4:14" ht="12.75">
      <c r="D2920" s="116"/>
      <c r="I2920" s="116"/>
      <c r="N2920" s="116"/>
    </row>
    <row r="2921" spans="4:14" ht="12.75">
      <c r="D2921" s="116"/>
      <c r="I2921" s="116"/>
      <c r="N2921" s="116"/>
    </row>
    <row r="2922" spans="4:14" ht="12.75">
      <c r="D2922" s="116"/>
      <c r="I2922" s="116"/>
      <c r="N2922" s="116"/>
    </row>
    <row r="2923" spans="4:14" ht="12.75">
      <c r="D2923" s="116"/>
      <c r="I2923" s="116"/>
      <c r="N2923" s="116"/>
    </row>
    <row r="2924" spans="4:14" ht="12.75">
      <c r="D2924" s="116"/>
      <c r="I2924" s="116"/>
      <c r="N2924" s="116"/>
    </row>
    <row r="2925" spans="4:14" ht="12.75">
      <c r="D2925" s="116"/>
      <c r="I2925" s="116"/>
      <c r="N2925" s="116"/>
    </row>
    <row r="2926" spans="4:14" ht="12.75">
      <c r="D2926" s="116"/>
      <c r="I2926" s="116"/>
      <c r="N2926" s="116"/>
    </row>
    <row r="2927" spans="4:14" ht="12.75">
      <c r="D2927" s="116"/>
      <c r="I2927" s="116"/>
      <c r="N2927" s="116"/>
    </row>
    <row r="2928" spans="4:14" ht="12.75">
      <c r="D2928" s="116"/>
      <c r="I2928" s="116"/>
      <c r="N2928" s="116"/>
    </row>
    <row r="2929" spans="4:14" ht="12.75">
      <c r="D2929" s="116"/>
      <c r="I2929" s="116"/>
      <c r="N2929" s="116"/>
    </row>
    <row r="2930" spans="4:14" ht="12.75">
      <c r="D2930" s="116"/>
      <c r="I2930" s="116"/>
      <c r="N2930" s="116"/>
    </row>
    <row r="2931" spans="4:14" ht="12.75">
      <c r="D2931" s="116"/>
      <c r="I2931" s="116"/>
      <c r="N2931" s="116"/>
    </row>
    <row r="2932" spans="4:14" ht="12.75">
      <c r="D2932" s="116"/>
      <c r="I2932" s="116"/>
      <c r="N2932" s="116"/>
    </row>
    <row r="2933" spans="4:14" ht="12.75">
      <c r="D2933" s="116"/>
      <c r="I2933" s="116"/>
      <c r="N2933" s="116"/>
    </row>
    <row r="2934" spans="4:14" ht="12.75">
      <c r="D2934" s="116"/>
      <c r="I2934" s="116"/>
      <c r="N2934" s="116"/>
    </row>
    <row r="2935" spans="4:14" ht="12.75">
      <c r="D2935" s="116"/>
      <c r="I2935" s="116"/>
      <c r="N2935" s="116"/>
    </row>
    <row r="2936" spans="4:14" ht="12.75">
      <c r="D2936" s="116"/>
      <c r="I2936" s="116"/>
      <c r="N2936" s="116"/>
    </row>
    <row r="2937" spans="4:14" ht="12.75">
      <c r="D2937" s="116"/>
      <c r="I2937" s="116"/>
      <c r="N2937" s="116"/>
    </row>
    <row r="2938" spans="4:14" ht="12.75">
      <c r="D2938" s="116"/>
      <c r="I2938" s="116"/>
      <c r="N2938" s="116"/>
    </row>
    <row r="2939" spans="4:14" ht="12.75">
      <c r="D2939" s="116"/>
      <c r="I2939" s="116"/>
      <c r="N2939" s="116"/>
    </row>
    <row r="2940" spans="4:14" ht="12.75">
      <c r="D2940" s="116"/>
      <c r="I2940" s="116"/>
      <c r="N2940" s="116"/>
    </row>
    <row r="2941" spans="4:14" ht="12.75">
      <c r="D2941" s="116"/>
      <c r="I2941" s="116"/>
      <c r="N2941" s="116"/>
    </row>
    <row r="2942" spans="4:14" ht="12.75">
      <c r="D2942" s="116"/>
      <c r="I2942" s="116"/>
      <c r="N2942" s="116"/>
    </row>
    <row r="2943" spans="4:14" ht="12.75">
      <c r="D2943" s="116"/>
      <c r="I2943" s="116"/>
      <c r="N2943" s="116"/>
    </row>
    <row r="2944" spans="4:14" ht="12.75">
      <c r="D2944" s="116"/>
      <c r="I2944" s="116"/>
      <c r="N2944" s="116"/>
    </row>
    <row r="2945" spans="4:14" ht="12.75">
      <c r="D2945" s="116"/>
      <c r="I2945" s="116"/>
      <c r="N2945" s="116"/>
    </row>
    <row r="2946" spans="4:14" ht="12.75">
      <c r="D2946" s="116"/>
      <c r="I2946" s="116"/>
      <c r="N2946" s="116"/>
    </row>
    <row r="2947" spans="4:14" ht="12.75">
      <c r="D2947" s="116"/>
      <c r="I2947" s="116"/>
      <c r="N2947" s="116"/>
    </row>
    <row r="2948" spans="4:14" ht="12.75">
      <c r="D2948" s="116"/>
      <c r="I2948" s="116"/>
      <c r="N2948" s="116"/>
    </row>
    <row r="2949" spans="4:14" ht="12.75">
      <c r="D2949" s="116"/>
      <c r="I2949" s="116"/>
      <c r="N2949" s="116"/>
    </row>
    <row r="2950" spans="4:14" ht="12.75">
      <c r="D2950" s="116"/>
      <c r="I2950" s="116"/>
      <c r="N2950" s="116"/>
    </row>
    <row r="2951" spans="4:14" ht="12.75">
      <c r="D2951" s="116"/>
      <c r="I2951" s="116"/>
      <c r="N2951" s="116"/>
    </row>
    <row r="2952" spans="4:14" ht="12.75">
      <c r="D2952" s="116"/>
      <c r="I2952" s="116"/>
      <c r="N2952" s="116"/>
    </row>
    <row r="2953" spans="4:14" ht="12.75">
      <c r="D2953" s="116"/>
      <c r="I2953" s="116"/>
      <c r="N2953" s="116"/>
    </row>
    <row r="2954" spans="4:14" ht="12.75">
      <c r="D2954" s="116"/>
      <c r="I2954" s="116"/>
      <c r="N2954" s="116"/>
    </row>
    <row r="2955" spans="4:14" ht="12.75">
      <c r="D2955" s="116"/>
      <c r="I2955" s="116"/>
      <c r="N2955" s="116"/>
    </row>
    <row r="2956" spans="4:14" ht="12.75">
      <c r="D2956" s="116"/>
      <c r="I2956" s="116"/>
      <c r="N2956" s="116"/>
    </row>
    <row r="2957" spans="4:14" ht="12.75">
      <c r="D2957" s="116"/>
      <c r="I2957" s="116"/>
      <c r="N2957" s="116"/>
    </row>
    <row r="2958" spans="4:14" ht="12.75">
      <c r="D2958" s="116"/>
      <c r="I2958" s="116"/>
      <c r="N2958" s="116"/>
    </row>
    <row r="2959" spans="4:14" ht="12.75">
      <c r="D2959" s="116"/>
      <c r="I2959" s="116"/>
      <c r="N2959" s="116"/>
    </row>
    <row r="2960" spans="4:14" ht="12.75">
      <c r="D2960" s="116"/>
      <c r="I2960" s="116"/>
      <c r="N2960" s="116"/>
    </row>
    <row r="2961" spans="4:14" ht="12.75">
      <c r="D2961" s="116"/>
      <c r="I2961" s="116"/>
      <c r="N2961" s="116"/>
    </row>
    <row r="2962" spans="4:14" ht="12.75">
      <c r="D2962" s="116"/>
      <c r="I2962" s="116"/>
      <c r="N2962" s="116"/>
    </row>
    <row r="2963" spans="4:14" ht="12.75">
      <c r="D2963" s="116"/>
      <c r="I2963" s="116"/>
      <c r="N2963" s="116"/>
    </row>
    <row r="2964" spans="4:14" ht="12.75">
      <c r="D2964" s="116"/>
      <c r="I2964" s="116"/>
      <c r="N2964" s="116"/>
    </row>
    <row r="2965" spans="4:14" ht="12.75">
      <c r="D2965" s="116"/>
      <c r="I2965" s="116"/>
      <c r="N2965" s="116"/>
    </row>
    <row r="2966" spans="4:14" ht="12.75">
      <c r="D2966" s="116"/>
      <c r="I2966" s="116"/>
      <c r="N2966" s="116"/>
    </row>
    <row r="2967" spans="4:14" ht="12.75">
      <c r="D2967" s="116"/>
      <c r="I2967" s="116"/>
      <c r="N2967" s="116"/>
    </row>
    <row r="2968" spans="4:14" ht="12.75">
      <c r="D2968" s="116"/>
      <c r="I2968" s="116"/>
      <c r="N2968" s="116"/>
    </row>
    <row r="2969" spans="4:14" ht="12.75">
      <c r="D2969" s="116"/>
      <c r="I2969" s="116"/>
      <c r="N2969" s="116"/>
    </row>
    <row r="2970" spans="4:14" ht="12.75">
      <c r="D2970" s="116"/>
      <c r="I2970" s="116"/>
      <c r="N2970" s="116"/>
    </row>
    <row r="2971" spans="4:14" ht="12.75">
      <c r="D2971" s="116"/>
      <c r="I2971" s="116"/>
      <c r="N2971" s="116"/>
    </row>
    <row r="2972" spans="4:14" ht="12.75">
      <c r="D2972" s="116"/>
      <c r="I2972" s="116"/>
      <c r="N2972" s="116"/>
    </row>
    <row r="2973" spans="4:14" ht="12.75">
      <c r="D2973" s="116"/>
      <c r="I2973" s="116"/>
      <c r="N2973" s="116"/>
    </row>
    <row r="2974" spans="4:14" ht="12.75">
      <c r="D2974" s="116"/>
      <c r="I2974" s="116"/>
      <c r="N2974" s="116"/>
    </row>
    <row r="2975" spans="4:14" ht="12.75">
      <c r="D2975" s="116"/>
      <c r="I2975" s="116"/>
      <c r="N2975" s="116"/>
    </row>
    <row r="2976" spans="4:14" ht="12.75">
      <c r="D2976" s="116"/>
      <c r="I2976" s="116"/>
      <c r="N2976" s="116"/>
    </row>
    <row r="2977" spans="4:14" ht="12.75">
      <c r="D2977" s="116"/>
      <c r="I2977" s="116"/>
      <c r="N2977" s="116"/>
    </row>
    <row r="2978" spans="4:14" ht="12.75">
      <c r="D2978" s="116"/>
      <c r="I2978" s="116"/>
      <c r="N2978" s="116"/>
    </row>
    <row r="2979" spans="4:14" ht="12.75">
      <c r="D2979" s="116"/>
      <c r="I2979" s="116"/>
      <c r="N2979" s="116"/>
    </row>
    <row r="2980" spans="4:14" ht="12.75">
      <c r="D2980" s="116"/>
      <c r="I2980" s="116"/>
      <c r="N2980" s="116"/>
    </row>
    <row r="2981" spans="4:14" ht="12.75">
      <c r="D2981" s="116"/>
      <c r="I2981" s="116"/>
      <c r="N2981" s="116"/>
    </row>
    <row r="2982" spans="4:14" ht="12.75">
      <c r="D2982" s="116"/>
      <c r="I2982" s="116"/>
      <c r="N2982" s="116"/>
    </row>
    <row r="2983" spans="4:14" ht="12.75">
      <c r="D2983" s="116"/>
      <c r="I2983" s="116"/>
      <c r="N2983" s="116"/>
    </row>
    <row r="2984" spans="4:14" ht="12.75">
      <c r="D2984" s="116"/>
      <c r="I2984" s="116"/>
      <c r="N2984" s="116"/>
    </row>
    <row r="2985" spans="4:14" ht="12.75">
      <c r="D2985" s="116"/>
      <c r="I2985" s="116"/>
      <c r="N2985" s="116"/>
    </row>
    <row r="2986" spans="4:14" ht="12.75">
      <c r="D2986" s="116"/>
      <c r="I2986" s="116"/>
      <c r="N2986" s="116"/>
    </row>
    <row r="2987" spans="4:14" ht="12.75">
      <c r="D2987" s="116"/>
      <c r="I2987" s="116"/>
      <c r="N2987" s="116"/>
    </row>
    <row r="2988" spans="4:14" ht="12.75">
      <c r="D2988" s="116"/>
      <c r="I2988" s="116"/>
      <c r="N2988" s="116"/>
    </row>
    <row r="2989" spans="4:14" ht="12.75">
      <c r="D2989" s="116"/>
      <c r="I2989" s="116"/>
      <c r="N2989" s="116"/>
    </row>
    <row r="2990" spans="4:14" ht="12.75">
      <c r="D2990" s="116"/>
      <c r="I2990" s="116"/>
      <c r="N2990" s="116"/>
    </row>
    <row r="2991" spans="4:14" ht="12.75">
      <c r="D2991" s="116"/>
      <c r="I2991" s="116"/>
      <c r="N2991" s="116"/>
    </row>
    <row r="2992" spans="4:14" ht="12.75">
      <c r="D2992" s="116"/>
      <c r="I2992" s="116"/>
      <c r="N2992" s="116"/>
    </row>
    <row r="2993" spans="4:14" ht="12.75">
      <c r="D2993" s="116"/>
      <c r="I2993" s="116"/>
      <c r="N2993" s="116"/>
    </row>
    <row r="2994" spans="4:14" ht="12.75">
      <c r="D2994" s="116"/>
      <c r="I2994" s="116"/>
      <c r="N2994" s="116"/>
    </row>
    <row r="2995" spans="4:14" ht="12.75">
      <c r="D2995" s="116"/>
      <c r="I2995" s="116"/>
      <c r="N2995" s="116"/>
    </row>
    <row r="2996" spans="4:14" ht="12.75">
      <c r="D2996" s="116"/>
      <c r="I2996" s="116"/>
      <c r="N2996" s="116"/>
    </row>
    <row r="2997" spans="4:14" ht="12.75">
      <c r="D2997" s="116"/>
      <c r="I2997" s="116"/>
      <c r="N2997" s="116"/>
    </row>
    <row r="2998" spans="4:14" ht="12.75">
      <c r="D2998" s="116"/>
      <c r="I2998" s="116"/>
      <c r="N2998" s="116"/>
    </row>
    <row r="2999" spans="4:14" ht="12.75">
      <c r="D2999" s="116"/>
      <c r="I2999" s="116"/>
      <c r="N2999" s="116"/>
    </row>
    <row r="3000" spans="4:14" ht="12.75">
      <c r="D3000" s="116"/>
      <c r="I3000" s="116"/>
      <c r="N3000" s="116"/>
    </row>
    <row r="3001" spans="4:14" ht="12.75">
      <c r="D3001" s="116"/>
      <c r="I3001" s="116"/>
      <c r="N3001" s="116"/>
    </row>
    <row r="3002" spans="4:14" ht="12.75">
      <c r="D3002" s="116"/>
      <c r="I3002" s="116"/>
      <c r="N3002" s="116"/>
    </row>
    <row r="3003" spans="4:14" ht="12.75">
      <c r="D3003" s="116"/>
      <c r="I3003" s="116"/>
      <c r="N3003" s="116"/>
    </row>
    <row r="3004" spans="4:14" ht="12.75">
      <c r="D3004" s="116"/>
      <c r="I3004" s="116"/>
      <c r="N3004" s="116"/>
    </row>
    <row r="3005" spans="4:14" ht="12.75">
      <c r="D3005" s="116"/>
      <c r="I3005" s="116"/>
      <c r="N3005" s="116"/>
    </row>
    <row r="3006" spans="4:14" ht="12.75">
      <c r="D3006" s="116"/>
      <c r="I3006" s="116"/>
      <c r="N3006" s="116"/>
    </row>
    <row r="3007" spans="4:14" ht="12.75">
      <c r="D3007" s="116"/>
      <c r="I3007" s="116"/>
      <c r="N3007" s="116"/>
    </row>
    <row r="3008" spans="4:14" ht="12.75">
      <c r="D3008" s="116"/>
      <c r="I3008" s="116"/>
      <c r="N3008" s="116"/>
    </row>
    <row r="3009" spans="4:14" ht="12.75">
      <c r="D3009" s="116"/>
      <c r="I3009" s="116"/>
      <c r="N3009" s="116"/>
    </row>
    <row r="3010" spans="4:14" ht="12.75">
      <c r="D3010" s="116"/>
      <c r="I3010" s="116"/>
      <c r="N3010" s="116"/>
    </row>
    <row r="3011" spans="4:14" ht="12.75">
      <c r="D3011" s="116"/>
      <c r="I3011" s="116"/>
      <c r="N3011" s="116"/>
    </row>
    <row r="3012" spans="4:14" ht="12.75">
      <c r="D3012" s="116"/>
      <c r="I3012" s="116"/>
      <c r="N3012" s="116"/>
    </row>
    <row r="3013" spans="4:14" ht="12.75">
      <c r="D3013" s="116"/>
      <c r="I3013" s="116"/>
      <c r="N3013" s="116"/>
    </row>
    <row r="3014" spans="4:14" ht="12.75">
      <c r="D3014" s="116"/>
      <c r="I3014" s="116"/>
      <c r="N3014" s="116"/>
    </row>
    <row r="3015" spans="4:14" ht="12.75">
      <c r="D3015" s="116"/>
      <c r="I3015" s="116"/>
      <c r="N3015" s="116"/>
    </row>
    <row r="3016" spans="4:14" ht="12.75">
      <c r="D3016" s="116"/>
      <c r="I3016" s="116"/>
      <c r="N3016" s="116"/>
    </row>
    <row r="3017" spans="4:14" ht="12.75">
      <c r="D3017" s="116"/>
      <c r="I3017" s="116"/>
      <c r="N3017" s="116"/>
    </row>
    <row r="3018" spans="4:14" ht="12.75">
      <c r="D3018" s="116"/>
      <c r="I3018" s="116"/>
      <c r="N3018" s="116"/>
    </row>
    <row r="3019" spans="4:14" ht="12.75">
      <c r="D3019" s="116"/>
      <c r="I3019" s="116"/>
      <c r="N3019" s="116"/>
    </row>
    <row r="3020" spans="4:14" ht="12.75">
      <c r="D3020" s="116"/>
      <c r="I3020" s="116"/>
      <c r="N3020" s="116"/>
    </row>
    <row r="3021" spans="4:14" ht="12.75">
      <c r="D3021" s="116"/>
      <c r="I3021" s="116"/>
      <c r="N3021" s="116"/>
    </row>
    <row r="3022" spans="4:14" ht="12.75">
      <c r="D3022" s="116"/>
      <c r="I3022" s="116"/>
      <c r="N3022" s="116"/>
    </row>
    <row r="3023" spans="4:14" ht="12.75">
      <c r="D3023" s="116"/>
      <c r="I3023" s="116"/>
      <c r="N3023" s="116"/>
    </row>
    <row r="3024" spans="4:14" ht="12.75">
      <c r="D3024" s="116"/>
      <c r="I3024" s="116"/>
      <c r="N3024" s="116"/>
    </row>
    <row r="3025" spans="4:14" ht="12.75">
      <c r="D3025" s="116"/>
      <c r="I3025" s="116"/>
      <c r="N3025" s="116"/>
    </row>
    <row r="3026" spans="4:14" ht="12.75">
      <c r="D3026" s="116"/>
      <c r="I3026" s="116"/>
      <c r="N3026" s="116"/>
    </row>
    <row r="3027" spans="4:14" ht="12.75">
      <c r="D3027" s="116"/>
      <c r="I3027" s="116"/>
      <c r="N3027" s="116"/>
    </row>
    <row r="3028" spans="4:14" ht="12.75">
      <c r="D3028" s="116"/>
      <c r="I3028" s="116"/>
      <c r="N3028" s="116"/>
    </row>
    <row r="3029" spans="4:14" ht="12.75">
      <c r="D3029" s="116"/>
      <c r="I3029" s="116"/>
      <c r="N3029" s="116"/>
    </row>
    <row r="3030" spans="4:14" ht="12.75">
      <c r="D3030" s="116"/>
      <c r="I3030" s="116"/>
      <c r="N3030" s="116"/>
    </row>
    <row r="3031" spans="4:14" ht="12.75">
      <c r="D3031" s="116"/>
      <c r="I3031" s="116"/>
      <c r="N3031" s="116"/>
    </row>
    <row r="3032" spans="4:14" ht="12.75">
      <c r="D3032" s="116"/>
      <c r="I3032" s="116"/>
      <c r="N3032" s="116"/>
    </row>
    <row r="3033" spans="4:14" ht="12.75">
      <c r="D3033" s="116"/>
      <c r="I3033" s="116"/>
      <c r="N3033" s="116"/>
    </row>
    <row r="3034" spans="4:14" ht="12.75">
      <c r="D3034" s="116"/>
      <c r="I3034" s="116"/>
      <c r="N3034" s="116"/>
    </row>
    <row r="3035" spans="4:14" ht="12.75">
      <c r="D3035" s="116"/>
      <c r="I3035" s="116"/>
      <c r="N3035" s="116"/>
    </row>
    <row r="3036" spans="4:14" ht="12.75">
      <c r="D3036" s="116"/>
      <c r="I3036" s="116"/>
      <c r="N3036" s="116"/>
    </row>
    <row r="3037" spans="4:14" ht="12.75">
      <c r="D3037" s="116"/>
      <c r="I3037" s="116"/>
      <c r="N3037" s="116"/>
    </row>
    <row r="3038" spans="4:14" ht="12.75">
      <c r="D3038" s="116"/>
      <c r="I3038" s="116"/>
      <c r="N3038" s="116"/>
    </row>
    <row r="3039" spans="4:14" ht="12.75">
      <c r="D3039" s="116"/>
      <c r="I3039" s="116"/>
      <c r="N3039" s="116"/>
    </row>
    <row r="3040" spans="4:14" ht="12.75">
      <c r="D3040" s="116"/>
      <c r="I3040" s="116"/>
      <c r="N3040" s="116"/>
    </row>
    <row r="3041" spans="4:14" ht="12.75">
      <c r="D3041" s="116"/>
      <c r="I3041" s="116"/>
      <c r="N3041" s="116"/>
    </row>
    <row r="3042" spans="4:14" ht="12.75">
      <c r="D3042" s="116"/>
      <c r="I3042" s="116"/>
      <c r="N3042" s="116"/>
    </row>
    <row r="3043" spans="4:14" ht="12.75">
      <c r="D3043" s="116"/>
      <c r="I3043" s="116"/>
      <c r="N3043" s="116"/>
    </row>
    <row r="3044" spans="4:14" ht="12.75">
      <c r="D3044" s="116"/>
      <c r="I3044" s="116"/>
      <c r="N3044" s="116"/>
    </row>
    <row r="3045" spans="4:14" ht="12.75">
      <c r="D3045" s="116"/>
      <c r="I3045" s="116"/>
      <c r="N3045" s="116"/>
    </row>
    <row r="3046" spans="4:14" ht="12.75">
      <c r="D3046" s="116"/>
      <c r="I3046" s="116"/>
      <c r="N3046" s="116"/>
    </row>
    <row r="3047" spans="4:14" ht="12.75">
      <c r="D3047" s="116"/>
      <c r="I3047" s="116"/>
      <c r="N3047" s="116"/>
    </row>
    <row r="3048" spans="4:14" ht="12.75">
      <c r="D3048" s="116"/>
      <c r="I3048" s="116"/>
      <c r="N3048" s="116"/>
    </row>
    <row r="3049" spans="4:14" ht="12.75">
      <c r="D3049" s="116"/>
      <c r="I3049" s="116"/>
      <c r="N3049" s="116"/>
    </row>
    <row r="3050" spans="4:14" ht="12.75">
      <c r="D3050" s="116"/>
      <c r="I3050" s="116"/>
      <c r="N3050" s="116"/>
    </row>
    <row r="3051" spans="4:14" ht="12.75">
      <c r="D3051" s="116"/>
      <c r="I3051" s="116"/>
      <c r="N3051" s="116"/>
    </row>
    <row r="3052" spans="4:14" ht="12.75">
      <c r="D3052" s="116"/>
      <c r="I3052" s="116"/>
      <c r="N3052" s="116"/>
    </row>
    <row r="3053" spans="4:14" ht="12.75">
      <c r="D3053" s="116"/>
      <c r="I3053" s="116"/>
      <c r="N3053" s="116"/>
    </row>
    <row r="3054" spans="4:14" ht="12.75">
      <c r="D3054" s="116"/>
      <c r="I3054" s="116"/>
      <c r="N3054" s="116"/>
    </row>
    <row r="3055" spans="4:14" ht="12.75">
      <c r="D3055" s="116"/>
      <c r="I3055" s="116"/>
      <c r="N3055" s="116"/>
    </row>
    <row r="3056" spans="4:14" ht="12.75">
      <c r="D3056" s="116"/>
      <c r="I3056" s="116"/>
      <c r="N3056" s="116"/>
    </row>
    <row r="3057" spans="4:14" ht="12.75">
      <c r="D3057" s="116"/>
      <c r="I3057" s="116"/>
      <c r="N3057" s="116"/>
    </row>
    <row r="3058" spans="4:14" ht="12.75">
      <c r="D3058" s="116"/>
      <c r="I3058" s="116"/>
      <c r="N3058" s="116"/>
    </row>
    <row r="3059" spans="4:14" ht="12.75">
      <c r="D3059" s="116"/>
      <c r="I3059" s="116"/>
      <c r="N3059" s="116"/>
    </row>
    <row r="3060" spans="4:14" ht="12.75">
      <c r="D3060" s="116"/>
      <c r="I3060" s="116"/>
      <c r="N3060" s="116"/>
    </row>
    <row r="3061" spans="4:14" ht="12.75">
      <c r="D3061" s="116"/>
      <c r="I3061" s="116"/>
      <c r="N3061" s="116"/>
    </row>
    <row r="3062" spans="4:14" ht="12.75">
      <c r="D3062" s="116"/>
      <c r="I3062" s="116"/>
      <c r="N3062" s="116"/>
    </row>
    <row r="3063" spans="4:14" ht="12.75">
      <c r="D3063" s="116"/>
      <c r="I3063" s="116"/>
      <c r="N3063" s="116"/>
    </row>
    <row r="3064" spans="4:14" ht="12.75">
      <c r="D3064" s="116"/>
      <c r="I3064" s="116"/>
      <c r="N3064" s="116"/>
    </row>
    <row r="3065" spans="4:14" ht="12.75">
      <c r="D3065" s="116"/>
      <c r="I3065" s="116"/>
      <c r="N3065" s="116"/>
    </row>
    <row r="3066" spans="4:14" ht="12.75">
      <c r="D3066" s="116"/>
      <c r="I3066" s="116"/>
      <c r="N3066" s="116"/>
    </row>
    <row r="3067" spans="4:14" ht="12.75">
      <c r="D3067" s="116"/>
      <c r="I3067" s="116"/>
      <c r="N3067" s="116"/>
    </row>
    <row r="3068" spans="4:14" ht="12.75">
      <c r="D3068" s="116"/>
      <c r="I3068" s="116"/>
      <c r="N3068" s="116"/>
    </row>
    <row r="3069" spans="4:14" ht="12.75">
      <c r="D3069" s="116"/>
      <c r="I3069" s="116"/>
      <c r="N3069" s="116"/>
    </row>
    <row r="3070" spans="4:14" ht="12.75">
      <c r="D3070" s="116"/>
      <c r="I3070" s="116"/>
      <c r="N3070" s="116"/>
    </row>
    <row r="3071" spans="4:14" ht="12.75">
      <c r="D3071" s="116"/>
      <c r="I3071" s="116"/>
      <c r="N3071" s="116"/>
    </row>
    <row r="3072" spans="4:14" ht="12.75">
      <c r="D3072" s="116"/>
      <c r="I3072" s="116"/>
      <c r="N3072" s="116"/>
    </row>
    <row r="3073" spans="4:14" ht="12.75">
      <c r="D3073" s="116"/>
      <c r="I3073" s="116"/>
      <c r="N3073" s="116"/>
    </row>
    <row r="3074" spans="4:14" ht="12.75">
      <c r="D3074" s="116"/>
      <c r="I3074" s="116"/>
      <c r="N3074" s="116"/>
    </row>
    <row r="3075" spans="4:14" ht="12.75">
      <c r="D3075" s="116"/>
      <c r="I3075" s="116"/>
      <c r="N3075" s="116"/>
    </row>
    <row r="3076" spans="4:14" ht="12.75">
      <c r="D3076" s="116"/>
      <c r="I3076" s="116"/>
      <c r="N3076" s="116"/>
    </row>
    <row r="3077" spans="4:14" ht="12.75">
      <c r="D3077" s="116"/>
      <c r="I3077" s="116"/>
      <c r="N3077" s="116"/>
    </row>
    <row r="3078" spans="4:14" ht="12.75">
      <c r="D3078" s="116"/>
      <c r="I3078" s="116"/>
      <c r="N3078" s="116"/>
    </row>
    <row r="3079" spans="4:14" ht="12.75">
      <c r="D3079" s="116"/>
      <c r="I3079" s="116"/>
      <c r="N3079" s="116"/>
    </row>
    <row r="3080" spans="4:14" ht="12.75">
      <c r="D3080" s="116"/>
      <c r="I3080" s="116"/>
      <c r="N3080" s="116"/>
    </row>
    <row r="3081" spans="4:14" ht="12.75">
      <c r="D3081" s="116"/>
      <c r="I3081" s="116"/>
      <c r="N3081" s="116"/>
    </row>
    <row r="3082" spans="4:14" ht="12.75">
      <c r="D3082" s="116"/>
      <c r="I3082" s="116"/>
      <c r="N3082" s="116"/>
    </row>
    <row r="3083" spans="4:14" ht="12.75">
      <c r="D3083" s="116"/>
      <c r="I3083" s="116"/>
      <c r="N3083" s="116"/>
    </row>
    <row r="3084" spans="4:14" ht="12.75">
      <c r="D3084" s="116"/>
      <c r="I3084" s="116"/>
      <c r="N3084" s="116"/>
    </row>
    <row r="3085" spans="4:14" ht="12.75">
      <c r="D3085" s="116"/>
      <c r="I3085" s="116"/>
      <c r="N3085" s="116"/>
    </row>
    <row r="3086" spans="4:14" ht="12.75">
      <c r="D3086" s="116"/>
      <c r="I3086" s="116"/>
      <c r="N3086" s="116"/>
    </row>
    <row r="3087" spans="4:14" ht="12.75">
      <c r="D3087" s="116"/>
      <c r="I3087" s="116"/>
      <c r="N3087" s="116"/>
    </row>
    <row r="3088" spans="4:14" ht="12.75">
      <c r="D3088" s="116"/>
      <c r="I3088" s="116"/>
      <c r="N3088" s="116"/>
    </row>
    <row r="3089" spans="4:14" ht="12.75">
      <c r="D3089" s="116"/>
      <c r="I3089" s="116"/>
      <c r="N3089" s="116"/>
    </row>
    <row r="3090" spans="4:14" ht="12.75">
      <c r="D3090" s="116"/>
      <c r="I3090" s="116"/>
      <c r="N3090" s="116"/>
    </row>
    <row r="3091" spans="4:14" ht="12.75">
      <c r="D3091" s="116"/>
      <c r="I3091" s="116"/>
      <c r="N3091" s="116"/>
    </row>
    <row r="3092" spans="4:14" ht="12.75">
      <c r="D3092" s="116"/>
      <c r="I3092" s="116"/>
      <c r="N3092" s="116"/>
    </row>
    <row r="3093" spans="4:14" ht="12.75">
      <c r="D3093" s="116"/>
      <c r="I3093" s="116"/>
      <c r="N3093" s="116"/>
    </row>
    <row r="3094" spans="4:14" ht="12.75">
      <c r="D3094" s="116"/>
      <c r="I3094" s="116"/>
      <c r="N3094" s="116"/>
    </row>
    <row r="3095" spans="4:14" ht="12.75">
      <c r="D3095" s="116"/>
      <c r="I3095" s="116"/>
      <c r="N3095" s="116"/>
    </row>
    <row r="3096" spans="4:14" ht="12.75">
      <c r="D3096" s="116"/>
      <c r="I3096" s="116"/>
      <c r="N3096" s="116"/>
    </row>
    <row r="3097" spans="4:14" ht="12.75">
      <c r="D3097" s="116"/>
      <c r="I3097" s="116"/>
      <c r="N3097" s="116"/>
    </row>
    <row r="3098" spans="4:14" ht="12.75">
      <c r="D3098" s="116"/>
      <c r="I3098" s="116"/>
      <c r="N3098" s="116"/>
    </row>
    <row r="3099" spans="4:14" ht="12.75">
      <c r="D3099" s="116"/>
      <c r="I3099" s="116"/>
      <c r="N3099" s="116"/>
    </row>
    <row r="3100" spans="4:14" ht="12.75">
      <c r="D3100" s="116"/>
      <c r="I3100" s="116"/>
      <c r="N3100" s="116"/>
    </row>
    <row r="3101" spans="4:14" ht="12.75">
      <c r="D3101" s="116"/>
      <c r="I3101" s="116"/>
      <c r="N3101" s="116"/>
    </row>
    <row r="3102" spans="4:14" ht="12.75">
      <c r="D3102" s="116"/>
      <c r="I3102" s="116"/>
      <c r="N3102" s="116"/>
    </row>
    <row r="3103" spans="4:14" ht="12.75">
      <c r="D3103" s="116"/>
      <c r="I3103" s="116"/>
      <c r="N3103" s="116"/>
    </row>
    <row r="3104" spans="4:14" ht="12.75">
      <c r="D3104" s="116"/>
      <c r="I3104" s="116"/>
      <c r="N3104" s="116"/>
    </row>
    <row r="3105" spans="4:14" ht="12.75">
      <c r="D3105" s="116"/>
      <c r="I3105" s="116"/>
      <c r="N3105" s="116"/>
    </row>
    <row r="3106" spans="4:14" ht="12.75">
      <c r="D3106" s="116"/>
      <c r="I3106" s="116"/>
      <c r="N3106" s="116"/>
    </row>
    <row r="3107" spans="4:14" ht="12.75">
      <c r="D3107" s="116"/>
      <c r="I3107" s="116"/>
      <c r="N3107" s="116"/>
    </row>
    <row r="3108" spans="4:14" ht="12.75">
      <c r="D3108" s="116"/>
      <c r="I3108" s="116"/>
      <c r="N3108" s="116"/>
    </row>
    <row r="3109" spans="4:14" ht="12.75">
      <c r="D3109" s="116"/>
      <c r="I3109" s="116"/>
      <c r="N3109" s="116"/>
    </row>
    <row r="3110" spans="4:14" ht="12.75">
      <c r="D3110" s="116"/>
      <c r="I3110" s="116"/>
      <c r="N3110" s="116"/>
    </row>
    <row r="3111" spans="4:14" ht="12.75">
      <c r="D3111" s="116"/>
      <c r="I3111" s="116"/>
      <c r="N3111" s="116"/>
    </row>
    <row r="3112" spans="4:14" ht="12.75">
      <c r="D3112" s="116"/>
      <c r="I3112" s="116"/>
      <c r="N3112" s="116"/>
    </row>
    <row r="3113" spans="4:14" ht="12.75">
      <c r="D3113" s="116"/>
      <c r="I3113" s="116"/>
      <c r="N3113" s="116"/>
    </row>
    <row r="3114" spans="4:14" ht="12.75">
      <c r="D3114" s="116"/>
      <c r="I3114" s="116"/>
      <c r="N3114" s="116"/>
    </row>
    <row r="3115" spans="4:14" ht="12.75">
      <c r="D3115" s="116"/>
      <c r="I3115" s="116"/>
      <c r="N3115" s="116"/>
    </row>
    <row r="3116" spans="4:14" ht="12.75">
      <c r="D3116" s="116"/>
      <c r="I3116" s="116"/>
      <c r="N3116" s="116"/>
    </row>
    <row r="3117" spans="4:14" ht="12.75">
      <c r="D3117" s="116"/>
      <c r="I3117" s="116"/>
      <c r="N3117" s="116"/>
    </row>
    <row r="3118" spans="4:14" ht="12.75">
      <c r="D3118" s="116"/>
      <c r="I3118" s="116"/>
      <c r="N3118" s="116"/>
    </row>
    <row r="3119" spans="4:14" ht="12.75">
      <c r="D3119" s="116"/>
      <c r="I3119" s="116"/>
      <c r="N3119" s="116"/>
    </row>
    <row r="3120" spans="4:14" ht="12.75">
      <c r="D3120" s="116"/>
      <c r="I3120" s="116"/>
      <c r="N3120" s="116"/>
    </row>
    <row r="3121" spans="4:14" ht="12.75">
      <c r="D3121" s="116"/>
      <c r="I3121" s="116"/>
      <c r="N3121" s="116"/>
    </row>
    <row r="3122" spans="4:14" ht="12.75">
      <c r="D3122" s="116"/>
      <c r="I3122" s="116"/>
      <c r="N3122" s="116"/>
    </row>
    <row r="3123" spans="4:14" ht="12.75">
      <c r="D3123" s="116"/>
      <c r="I3123" s="116"/>
      <c r="N3123" s="116"/>
    </row>
    <row r="3124" spans="4:14" ht="12.75">
      <c r="D3124" s="116"/>
      <c r="I3124" s="116"/>
      <c r="N3124" s="116"/>
    </row>
    <row r="3125" spans="4:14" ht="12.75">
      <c r="D3125" s="116"/>
      <c r="I3125" s="116"/>
      <c r="N3125" s="116"/>
    </row>
    <row r="3126" spans="4:14" ht="12.75">
      <c r="D3126" s="116"/>
      <c r="I3126" s="116"/>
      <c r="N3126" s="116"/>
    </row>
    <row r="3127" spans="4:14" ht="12.75">
      <c r="D3127" s="116"/>
      <c r="I3127" s="116"/>
      <c r="N3127" s="116"/>
    </row>
    <row r="3128" spans="4:14" ht="12.75">
      <c r="D3128" s="116"/>
      <c r="I3128" s="116"/>
      <c r="N3128" s="116"/>
    </row>
    <row r="3129" spans="4:14" ht="12.75">
      <c r="D3129" s="116"/>
      <c r="I3129" s="116"/>
      <c r="N3129" s="116"/>
    </row>
    <row r="3130" spans="4:14" ht="12.75">
      <c r="D3130" s="116"/>
      <c r="I3130" s="116"/>
      <c r="N3130" s="116"/>
    </row>
    <row r="3131" spans="4:14" ht="12.75">
      <c r="D3131" s="116"/>
      <c r="I3131" s="116"/>
      <c r="N3131" s="116"/>
    </row>
    <row r="3132" spans="4:14" ht="12.75">
      <c r="D3132" s="116"/>
      <c r="I3132" s="116"/>
      <c r="N3132" s="116"/>
    </row>
    <row r="3133" spans="4:14" ht="12.75">
      <c r="D3133" s="116"/>
      <c r="I3133" s="116"/>
      <c r="N3133" s="116"/>
    </row>
    <row r="3134" spans="4:14" ht="12.75">
      <c r="D3134" s="116"/>
      <c r="I3134" s="116"/>
      <c r="N3134" s="116"/>
    </row>
    <row r="3135" spans="4:14" ht="12.75">
      <c r="D3135" s="116"/>
      <c r="I3135" s="116"/>
      <c r="N3135" s="116"/>
    </row>
    <row r="3136" spans="4:14" ht="12.75">
      <c r="D3136" s="116"/>
      <c r="I3136" s="116"/>
      <c r="N3136" s="116"/>
    </row>
    <row r="3137" spans="4:14" ht="12.75">
      <c r="D3137" s="116"/>
      <c r="I3137" s="116"/>
      <c r="N3137" s="116"/>
    </row>
    <row r="3138" spans="4:14" ht="12.75">
      <c r="D3138" s="116"/>
      <c r="I3138" s="116"/>
      <c r="N3138" s="116"/>
    </row>
    <row r="3139" spans="4:14" ht="12.75">
      <c r="D3139" s="116"/>
      <c r="I3139" s="116"/>
      <c r="N3139" s="116"/>
    </row>
    <row r="3140" spans="4:14" ht="12.75">
      <c r="D3140" s="116"/>
      <c r="I3140" s="116"/>
      <c r="N3140" s="116"/>
    </row>
    <row r="3141" spans="4:14" ht="12.75">
      <c r="D3141" s="116"/>
      <c r="I3141" s="116"/>
      <c r="N3141" s="116"/>
    </row>
    <row r="3142" spans="4:14" ht="12.75">
      <c r="D3142" s="116"/>
      <c r="I3142" s="116"/>
      <c r="N3142" s="116"/>
    </row>
    <row r="3143" spans="4:14" ht="12.75">
      <c r="D3143" s="116"/>
      <c r="I3143" s="116"/>
      <c r="N3143" s="116"/>
    </row>
    <row r="3144" spans="4:14" ht="12.75">
      <c r="D3144" s="116"/>
      <c r="I3144" s="116"/>
      <c r="N3144" s="116"/>
    </row>
    <row r="3145" spans="4:14" ht="12.75">
      <c r="D3145" s="116"/>
      <c r="I3145" s="116"/>
      <c r="N3145" s="116"/>
    </row>
    <row r="3146" spans="4:14" ht="12.75">
      <c r="D3146" s="116"/>
      <c r="I3146" s="116"/>
      <c r="N3146" s="116"/>
    </row>
    <row r="3147" spans="4:14" ht="12.75">
      <c r="D3147" s="116"/>
      <c r="I3147" s="116"/>
      <c r="N3147" s="116"/>
    </row>
    <row r="3148" spans="4:14" ht="12.75">
      <c r="D3148" s="116"/>
      <c r="I3148" s="116"/>
      <c r="N3148" s="116"/>
    </row>
    <row r="3149" spans="4:14" ht="12.75">
      <c r="D3149" s="116"/>
      <c r="I3149" s="116"/>
      <c r="N3149" s="116"/>
    </row>
    <row r="3150" spans="4:14" ht="12.75">
      <c r="D3150" s="116"/>
      <c r="I3150" s="116"/>
      <c r="N3150" s="116"/>
    </row>
    <row r="3151" spans="4:14" ht="12.75">
      <c r="D3151" s="116"/>
      <c r="I3151" s="116"/>
      <c r="N3151" s="116"/>
    </row>
    <row r="3152" spans="4:14" ht="12.75">
      <c r="D3152" s="116"/>
      <c r="I3152" s="116"/>
      <c r="N3152" s="116"/>
    </row>
    <row r="3153" spans="4:14" ht="12.75">
      <c r="D3153" s="116"/>
      <c r="I3153" s="116"/>
      <c r="N3153" s="116"/>
    </row>
    <row r="3154" spans="4:14" ht="12.75">
      <c r="D3154" s="116"/>
      <c r="I3154" s="116"/>
      <c r="N3154" s="116"/>
    </row>
    <row r="3155" spans="4:14" ht="12.75">
      <c r="D3155" s="116"/>
      <c r="I3155" s="116"/>
      <c r="N3155" s="116"/>
    </row>
    <row r="3156" spans="4:14" ht="12.75">
      <c r="D3156" s="116"/>
      <c r="I3156" s="116"/>
      <c r="N3156" s="116"/>
    </row>
    <row r="3157" spans="4:14" ht="12.75">
      <c r="D3157" s="116"/>
      <c r="I3157" s="116"/>
      <c r="N3157" s="116"/>
    </row>
    <row r="3158" spans="4:14" ht="12.75">
      <c r="D3158" s="116"/>
      <c r="I3158" s="116"/>
      <c r="N3158" s="116"/>
    </row>
    <row r="3159" spans="4:14" ht="12.75">
      <c r="D3159" s="116"/>
      <c r="I3159" s="116"/>
      <c r="N3159" s="116"/>
    </row>
    <row r="3160" spans="4:14" ht="12.75">
      <c r="D3160" s="116"/>
      <c r="I3160" s="116"/>
      <c r="N3160" s="116"/>
    </row>
    <row r="3161" spans="4:14" ht="12.75">
      <c r="D3161" s="116"/>
      <c r="I3161" s="116"/>
      <c r="N3161" s="116"/>
    </row>
    <row r="3162" spans="4:14" ht="12.75">
      <c r="D3162" s="116"/>
      <c r="I3162" s="116"/>
      <c r="N3162" s="116"/>
    </row>
    <row r="3163" spans="4:14" ht="12.75">
      <c r="D3163" s="116"/>
      <c r="I3163" s="116"/>
      <c r="N3163" s="116"/>
    </row>
    <row r="3164" spans="4:14" ht="12.75">
      <c r="D3164" s="116"/>
      <c r="I3164" s="116"/>
      <c r="N3164" s="116"/>
    </row>
    <row r="3165" spans="4:14" ht="12.75">
      <c r="D3165" s="116"/>
      <c r="I3165" s="116"/>
      <c r="N3165" s="116"/>
    </row>
    <row r="3166" spans="4:14" ht="12.75">
      <c r="D3166" s="116"/>
      <c r="I3166" s="116"/>
      <c r="N3166" s="116"/>
    </row>
    <row r="3167" spans="4:14" ht="12.75">
      <c r="D3167" s="116"/>
      <c r="I3167" s="116"/>
      <c r="N3167" s="116"/>
    </row>
    <row r="3168" spans="4:14" ht="12.75">
      <c r="D3168" s="116"/>
      <c r="I3168" s="116"/>
      <c r="N3168" s="116"/>
    </row>
    <row r="3169" spans="4:14" ht="12.75">
      <c r="D3169" s="116"/>
      <c r="I3169" s="116"/>
      <c r="N3169" s="116"/>
    </row>
    <row r="3170" spans="4:14" ht="12.75">
      <c r="D3170" s="116"/>
      <c r="I3170" s="116"/>
      <c r="N3170" s="116"/>
    </row>
    <row r="3171" spans="4:14" ht="12.75">
      <c r="D3171" s="116"/>
      <c r="I3171" s="116"/>
      <c r="N3171" s="116"/>
    </row>
    <row r="3172" spans="4:14" ht="12.75">
      <c r="D3172" s="116"/>
      <c r="I3172" s="116"/>
      <c r="N3172" s="116"/>
    </row>
    <row r="3173" spans="4:14" ht="12.75">
      <c r="D3173" s="116"/>
      <c r="I3173" s="116"/>
      <c r="N3173" s="116"/>
    </row>
    <row r="3174" spans="4:14" ht="12.75">
      <c r="D3174" s="116"/>
      <c r="I3174" s="116"/>
      <c r="N3174" s="116"/>
    </row>
    <row r="3175" spans="4:14" ht="12.75">
      <c r="D3175" s="116"/>
      <c r="I3175" s="116"/>
      <c r="N3175" s="116"/>
    </row>
    <row r="3176" spans="4:14" ht="12.75">
      <c r="D3176" s="116"/>
      <c r="I3176" s="116"/>
      <c r="N3176" s="116"/>
    </row>
    <row r="3177" spans="4:14" ht="12.75">
      <c r="D3177" s="116"/>
      <c r="I3177" s="116"/>
      <c r="N3177" s="116"/>
    </row>
    <row r="3178" spans="4:14" ht="12.75">
      <c r="D3178" s="116"/>
      <c r="I3178" s="116"/>
      <c r="N3178" s="116"/>
    </row>
    <row r="3179" spans="4:14" ht="12.75">
      <c r="D3179" s="116"/>
      <c r="I3179" s="116"/>
      <c r="N3179" s="116"/>
    </row>
    <row r="3180" spans="4:14" ht="12.75">
      <c r="D3180" s="116"/>
      <c r="I3180" s="116"/>
      <c r="N3180" s="116"/>
    </row>
    <row r="3181" spans="4:14" ht="12.75">
      <c r="D3181" s="116"/>
      <c r="I3181" s="116"/>
      <c r="N3181" s="116"/>
    </row>
    <row r="3182" spans="4:14" ht="12.75">
      <c r="D3182" s="116"/>
      <c r="I3182" s="116"/>
      <c r="N3182" s="116"/>
    </row>
    <row r="3183" spans="4:14" ht="12.75">
      <c r="D3183" s="116"/>
      <c r="I3183" s="116"/>
      <c r="N3183" s="116"/>
    </row>
    <row r="3184" spans="4:14" ht="12.75">
      <c r="D3184" s="116"/>
      <c r="I3184" s="116"/>
      <c r="N3184" s="116"/>
    </row>
    <row r="3185" spans="4:14" ht="12.75">
      <c r="D3185" s="116"/>
      <c r="I3185" s="116"/>
      <c r="N3185" s="116"/>
    </row>
    <row r="3186" spans="4:14" ht="12.75">
      <c r="D3186" s="116"/>
      <c r="I3186" s="116"/>
      <c r="N3186" s="116"/>
    </row>
    <row r="3187" spans="4:14" ht="12.75">
      <c r="D3187" s="116"/>
      <c r="I3187" s="116"/>
      <c r="N3187" s="116"/>
    </row>
    <row r="3188" spans="4:14" ht="12.75">
      <c r="D3188" s="116"/>
      <c r="I3188" s="116"/>
      <c r="N3188" s="116"/>
    </row>
    <row r="3189" spans="4:14" ht="12.75">
      <c r="D3189" s="116"/>
      <c r="I3189" s="116"/>
      <c r="N3189" s="116"/>
    </row>
    <row r="3190" spans="4:14" ht="12.75">
      <c r="D3190" s="116"/>
      <c r="I3190" s="116"/>
      <c r="N3190" s="116"/>
    </row>
    <row r="3191" spans="4:14" ht="12.75">
      <c r="D3191" s="116"/>
      <c r="I3191" s="116"/>
      <c r="N3191" s="116"/>
    </row>
    <row r="3192" spans="4:14" ht="12.75">
      <c r="D3192" s="116"/>
      <c r="I3192" s="116"/>
      <c r="N3192" s="116"/>
    </row>
    <row r="3193" spans="4:14" ht="12.75">
      <c r="D3193" s="116"/>
      <c r="I3193" s="116"/>
      <c r="N3193" s="116"/>
    </row>
    <row r="3194" spans="4:14" ht="12.75">
      <c r="D3194" s="116"/>
      <c r="I3194" s="116"/>
      <c r="N3194" s="116"/>
    </row>
    <row r="3195" spans="4:14" ht="12.75">
      <c r="D3195" s="116"/>
      <c r="I3195" s="116"/>
      <c r="N3195" s="116"/>
    </row>
    <row r="3196" spans="4:14" ht="12.75">
      <c r="D3196" s="116"/>
      <c r="I3196" s="116"/>
      <c r="N3196" s="116"/>
    </row>
    <row r="3197" spans="4:14" ht="12.75">
      <c r="D3197" s="116"/>
      <c r="I3197" s="116"/>
      <c r="N3197" s="116"/>
    </row>
    <row r="3198" spans="4:14" ht="12.75">
      <c r="D3198" s="116"/>
      <c r="I3198" s="116"/>
      <c r="N3198" s="116"/>
    </row>
    <row r="3199" spans="4:14" ht="12.75">
      <c r="D3199" s="116"/>
      <c r="I3199" s="116"/>
      <c r="N3199" s="116"/>
    </row>
    <row r="3200" spans="4:14" ht="12.75">
      <c r="D3200" s="116"/>
      <c r="I3200" s="116"/>
      <c r="N3200" s="116"/>
    </row>
    <row r="3201" spans="4:14" ht="12.75">
      <c r="D3201" s="116"/>
      <c r="I3201" s="116"/>
      <c r="N3201" s="116"/>
    </row>
    <row r="3202" spans="4:14" ht="12.75">
      <c r="D3202" s="116"/>
      <c r="I3202" s="116"/>
      <c r="N3202" s="116"/>
    </row>
    <row r="3203" spans="4:14" ht="12.75">
      <c r="D3203" s="116"/>
      <c r="I3203" s="116"/>
      <c r="N3203" s="116"/>
    </row>
    <row r="3204" spans="4:14" ht="12.75">
      <c r="D3204" s="116"/>
      <c r="I3204" s="116"/>
      <c r="N3204" s="116"/>
    </row>
    <row r="3205" spans="4:14" ht="12.75">
      <c r="D3205" s="116"/>
      <c r="I3205" s="116"/>
      <c r="N3205" s="116"/>
    </row>
    <row r="3206" spans="4:14" ht="12.75">
      <c r="D3206" s="116"/>
      <c r="I3206" s="116"/>
      <c r="N3206" s="116"/>
    </row>
    <row r="3207" spans="4:14" ht="12.75">
      <c r="D3207" s="116"/>
      <c r="I3207" s="116"/>
      <c r="N3207" s="116"/>
    </row>
    <row r="3208" spans="4:14" ht="12.75">
      <c r="D3208" s="116"/>
      <c r="I3208" s="116"/>
      <c r="N3208" s="116"/>
    </row>
    <row r="3209" spans="4:14" ht="12.75">
      <c r="D3209" s="116"/>
      <c r="I3209" s="116"/>
      <c r="N3209" s="116"/>
    </row>
    <row r="3210" spans="4:14" ht="12.75">
      <c r="D3210" s="116"/>
      <c r="I3210" s="116"/>
      <c r="N3210" s="116"/>
    </row>
    <row r="3211" spans="4:14" ht="12.75">
      <c r="D3211" s="116"/>
      <c r="I3211" s="116"/>
      <c r="N3211" s="116"/>
    </row>
    <row r="3212" spans="4:14" ht="12.75">
      <c r="D3212" s="116"/>
      <c r="I3212" s="116"/>
      <c r="N3212" s="116"/>
    </row>
    <row r="3213" spans="4:14" ht="12.75">
      <c r="D3213" s="116"/>
      <c r="I3213" s="116"/>
      <c r="N3213" s="116"/>
    </row>
    <row r="3214" spans="4:14" ht="12.75">
      <c r="D3214" s="116"/>
      <c r="I3214" s="116"/>
      <c r="N3214" s="116"/>
    </row>
    <row r="3215" spans="4:14" ht="12.75">
      <c r="D3215" s="116"/>
      <c r="I3215" s="116"/>
      <c r="N3215" s="116"/>
    </row>
    <row r="3216" spans="4:14" ht="12.75">
      <c r="D3216" s="116"/>
      <c r="I3216" s="116"/>
      <c r="N3216" s="116"/>
    </row>
    <row r="3217" spans="4:14" ht="12.75">
      <c r="D3217" s="116"/>
      <c r="I3217" s="116"/>
      <c r="N3217" s="116"/>
    </row>
    <row r="3218" spans="4:14" ht="12.75">
      <c r="D3218" s="116"/>
      <c r="I3218" s="116"/>
      <c r="N3218" s="116"/>
    </row>
    <row r="3219" spans="4:14" ht="12.75">
      <c r="D3219" s="116"/>
      <c r="I3219" s="116"/>
      <c r="N3219" s="116"/>
    </row>
    <row r="3220" spans="4:14" ht="12.75">
      <c r="D3220" s="116"/>
      <c r="I3220" s="116"/>
      <c r="N3220" s="116"/>
    </row>
    <row r="3221" spans="4:14" ht="12.75">
      <c r="D3221" s="116"/>
      <c r="I3221" s="116"/>
      <c r="N3221" s="116"/>
    </row>
    <row r="3222" spans="4:14" ht="12.75">
      <c r="D3222" s="116"/>
      <c r="I3222" s="116"/>
      <c r="N3222" s="116"/>
    </row>
    <row r="3223" spans="4:14" ht="12.75">
      <c r="D3223" s="116"/>
      <c r="I3223" s="116"/>
      <c r="N3223" s="116"/>
    </row>
    <row r="3224" spans="4:14" ht="12.75">
      <c r="D3224" s="116"/>
      <c r="I3224" s="116"/>
      <c r="N3224" s="116"/>
    </row>
    <row r="3225" spans="4:14" ht="12.75">
      <c r="D3225" s="116"/>
      <c r="I3225" s="116"/>
      <c r="N3225" s="116"/>
    </row>
    <row r="3226" spans="4:14" ht="12.75">
      <c r="D3226" s="116"/>
      <c r="I3226" s="116"/>
      <c r="N3226" s="116"/>
    </row>
    <row r="3227" spans="4:14" ht="12.75">
      <c r="D3227" s="116"/>
      <c r="I3227" s="116"/>
      <c r="N3227" s="116"/>
    </row>
    <row r="3228" spans="4:14" ht="12.75">
      <c r="D3228" s="116"/>
      <c r="I3228" s="116"/>
      <c r="N3228" s="116"/>
    </row>
    <row r="3229" spans="4:14" ht="12.75">
      <c r="D3229" s="116"/>
      <c r="I3229" s="116"/>
      <c r="N3229" s="116"/>
    </row>
    <row r="3230" spans="4:14" ht="12.75">
      <c r="D3230" s="116"/>
      <c r="I3230" s="116"/>
      <c r="N3230" s="116"/>
    </row>
    <row r="3231" spans="4:14" ht="12.75">
      <c r="D3231" s="116"/>
      <c r="I3231" s="116"/>
      <c r="N3231" s="116"/>
    </row>
    <row r="3232" spans="4:14" ht="12.75">
      <c r="D3232" s="116"/>
      <c r="I3232" s="116"/>
      <c r="N3232" s="116"/>
    </row>
    <row r="3233" spans="4:14" ht="12.75">
      <c r="D3233" s="116"/>
      <c r="I3233" s="116"/>
      <c r="N3233" s="116"/>
    </row>
    <row r="3234" spans="4:14" ht="12.75">
      <c r="D3234" s="116"/>
      <c r="I3234" s="116"/>
      <c r="N3234" s="116"/>
    </row>
    <row r="3235" spans="4:14" ht="12.75">
      <c r="D3235" s="116"/>
      <c r="I3235" s="116"/>
      <c r="N3235" s="116"/>
    </row>
    <row r="3236" spans="4:14" ht="12.75">
      <c r="D3236" s="116"/>
      <c r="I3236" s="116"/>
      <c r="N3236" s="116"/>
    </row>
    <row r="3237" spans="4:14" ht="12.75">
      <c r="D3237" s="116"/>
      <c r="I3237" s="116"/>
      <c r="N3237" s="116"/>
    </row>
    <row r="3238" spans="4:14" ht="12.75">
      <c r="D3238" s="116"/>
      <c r="I3238" s="116"/>
      <c r="N3238" s="116"/>
    </row>
    <row r="3239" spans="4:14" ht="12.75">
      <c r="D3239" s="116"/>
      <c r="I3239" s="116"/>
      <c r="N3239" s="116"/>
    </row>
    <row r="3240" spans="4:14" ht="12.75">
      <c r="D3240" s="116"/>
      <c r="I3240" s="116"/>
      <c r="N3240" s="116"/>
    </row>
    <row r="3241" spans="4:14" ht="12.75">
      <c r="D3241" s="116"/>
      <c r="I3241" s="116"/>
      <c r="N3241" s="116"/>
    </row>
    <row r="3242" spans="4:14" ht="12.75">
      <c r="D3242" s="116"/>
      <c r="I3242" s="116"/>
      <c r="N3242" s="116"/>
    </row>
    <row r="3243" spans="4:14" ht="12.75">
      <c r="D3243" s="116"/>
      <c r="I3243" s="116"/>
      <c r="N3243" s="116"/>
    </row>
    <row r="3244" spans="4:14" ht="12.75">
      <c r="D3244" s="116"/>
      <c r="I3244" s="116"/>
      <c r="N3244" s="116"/>
    </row>
    <row r="3245" spans="4:14" ht="12.75">
      <c r="D3245" s="116"/>
      <c r="I3245" s="116"/>
      <c r="N3245" s="116"/>
    </row>
    <row r="3246" spans="4:14" ht="12.75">
      <c r="D3246" s="116"/>
      <c r="I3246" s="116"/>
      <c r="N3246" s="116"/>
    </row>
    <row r="3247" spans="4:14" ht="12.75">
      <c r="D3247" s="116"/>
      <c r="I3247" s="116"/>
      <c r="N3247" s="116"/>
    </row>
    <row r="3248" spans="4:14" ht="12.75">
      <c r="D3248" s="116"/>
      <c r="I3248" s="116"/>
      <c r="N3248" s="116"/>
    </row>
    <row r="3249" spans="4:14" ht="12.75">
      <c r="D3249" s="116"/>
      <c r="I3249" s="116"/>
      <c r="N3249" s="116"/>
    </row>
    <row r="3250" spans="4:14" ht="12.75">
      <c r="D3250" s="116"/>
      <c r="I3250" s="116"/>
      <c r="N3250" s="116"/>
    </row>
    <row r="3251" spans="4:14" ht="12.75">
      <c r="D3251" s="116"/>
      <c r="I3251" s="116"/>
      <c r="N3251" s="116"/>
    </row>
    <row r="3252" spans="4:14" ht="12.75">
      <c r="D3252" s="116"/>
      <c r="I3252" s="116"/>
      <c r="N3252" s="116"/>
    </row>
    <row r="3253" spans="4:14" ht="12.75">
      <c r="D3253" s="116"/>
      <c r="I3253" s="116"/>
      <c r="N3253" s="116"/>
    </row>
    <row r="3254" spans="4:14" ht="12.75">
      <c r="D3254" s="116"/>
      <c r="I3254" s="116"/>
      <c r="N3254" s="116"/>
    </row>
    <row r="3255" spans="4:14" ht="12.75">
      <c r="D3255" s="116"/>
      <c r="I3255" s="116"/>
      <c r="N3255" s="116"/>
    </row>
    <row r="3256" spans="4:14" ht="12.75">
      <c r="D3256" s="116"/>
      <c r="I3256" s="116"/>
      <c r="N3256" s="116"/>
    </row>
    <row r="3257" spans="4:14" ht="12.75">
      <c r="D3257" s="116"/>
      <c r="I3257" s="116"/>
      <c r="N3257" s="116"/>
    </row>
    <row r="3258" spans="4:14" ht="12.75">
      <c r="D3258" s="116"/>
      <c r="I3258" s="116"/>
      <c r="N3258" s="116"/>
    </row>
    <row r="3259" spans="4:14" ht="12.75">
      <c r="D3259" s="116"/>
      <c r="I3259" s="116"/>
      <c r="N3259" s="116"/>
    </row>
    <row r="3260" spans="4:14" ht="12.75">
      <c r="D3260" s="116"/>
      <c r="I3260" s="116"/>
      <c r="N3260" s="116"/>
    </row>
    <row r="3261" spans="4:14" ht="12.75">
      <c r="D3261" s="116"/>
      <c r="I3261" s="116"/>
      <c r="N3261" s="116"/>
    </row>
    <row r="3262" spans="4:14" ht="12.75">
      <c r="D3262" s="116"/>
      <c r="I3262" s="116"/>
      <c r="N3262" s="116"/>
    </row>
    <row r="3263" spans="4:14" ht="12.75">
      <c r="D3263" s="116"/>
      <c r="I3263" s="116"/>
      <c r="N3263" s="116"/>
    </row>
    <row r="3264" spans="4:14" ht="12.75">
      <c r="D3264" s="116"/>
      <c r="I3264" s="116"/>
      <c r="N3264" s="116"/>
    </row>
    <row r="3265" spans="4:14" ht="12.75">
      <c r="D3265" s="116"/>
      <c r="I3265" s="116"/>
      <c r="N3265" s="116"/>
    </row>
    <row r="3266" spans="4:14" ht="12.75">
      <c r="D3266" s="116"/>
      <c r="I3266" s="116"/>
      <c r="N3266" s="116"/>
    </row>
    <row r="3267" spans="4:14" ht="12.75">
      <c r="D3267" s="116"/>
      <c r="I3267" s="116"/>
      <c r="N3267" s="116"/>
    </row>
    <row r="3268" spans="4:14" ht="12.75">
      <c r="D3268" s="116"/>
      <c r="I3268" s="116"/>
      <c r="N3268" s="116"/>
    </row>
    <row r="3269" spans="4:14" ht="12.75">
      <c r="D3269" s="116"/>
      <c r="I3269" s="116"/>
      <c r="N3269" s="116"/>
    </row>
    <row r="3270" spans="4:14" ht="12.75">
      <c r="D3270" s="116"/>
      <c r="I3270" s="116"/>
      <c r="N3270" s="116"/>
    </row>
    <row r="3271" spans="4:14" ht="12.75">
      <c r="D3271" s="116"/>
      <c r="I3271" s="116"/>
      <c r="N3271" s="116"/>
    </row>
    <row r="3272" spans="4:14" ht="12.75">
      <c r="D3272" s="116"/>
      <c r="I3272" s="116"/>
      <c r="N3272" s="116"/>
    </row>
    <row r="3273" spans="4:14" ht="12.75">
      <c r="D3273" s="116"/>
      <c r="I3273" s="116"/>
      <c r="N3273" s="116"/>
    </row>
    <row r="3274" spans="4:14" ht="12.75">
      <c r="D3274" s="116"/>
      <c r="I3274" s="116"/>
      <c r="N3274" s="116"/>
    </row>
    <row r="3275" spans="4:14" ht="12.75">
      <c r="D3275" s="116"/>
      <c r="I3275" s="116"/>
      <c r="N3275" s="116"/>
    </row>
    <row r="3276" spans="4:14" ht="12.75">
      <c r="D3276" s="116"/>
      <c r="I3276" s="116"/>
      <c r="N3276" s="116"/>
    </row>
    <row r="3277" spans="4:14" ht="12.75">
      <c r="D3277" s="116"/>
      <c r="I3277" s="116"/>
      <c r="N3277" s="116"/>
    </row>
    <row r="3278" spans="4:14" ht="12.75">
      <c r="D3278" s="116"/>
      <c r="I3278" s="116"/>
      <c r="N3278" s="116"/>
    </row>
    <row r="3279" spans="4:14" ht="12.75">
      <c r="D3279" s="116"/>
      <c r="I3279" s="116"/>
      <c r="N3279" s="116"/>
    </row>
    <row r="3280" spans="4:14" ht="12.75">
      <c r="D3280" s="116"/>
      <c r="I3280" s="116"/>
      <c r="N3280" s="116"/>
    </row>
    <row r="3281" spans="4:14" ht="12.75">
      <c r="D3281" s="116"/>
      <c r="I3281" s="116"/>
      <c r="N3281" s="116"/>
    </row>
    <row r="3282" spans="4:14" ht="12.75">
      <c r="D3282" s="116"/>
      <c r="I3282" s="116"/>
      <c r="N3282" s="116"/>
    </row>
    <row r="3283" spans="4:14" ht="12.75">
      <c r="D3283" s="116"/>
      <c r="I3283" s="116"/>
      <c r="N3283" s="116"/>
    </row>
    <row r="3284" spans="4:14" ht="12.75">
      <c r="D3284" s="116"/>
      <c r="I3284" s="116"/>
      <c r="N3284" s="116"/>
    </row>
    <row r="3285" spans="4:14" ht="12.75">
      <c r="D3285" s="116"/>
      <c r="I3285" s="116"/>
      <c r="N3285" s="116"/>
    </row>
    <row r="3286" spans="4:14" ht="12.75">
      <c r="D3286" s="116"/>
      <c r="I3286" s="116"/>
      <c r="N3286" s="116"/>
    </row>
    <row r="3287" spans="4:14" ht="12.75">
      <c r="D3287" s="116"/>
      <c r="I3287" s="116"/>
      <c r="N3287" s="116"/>
    </row>
    <row r="3288" spans="4:14" ht="12.75">
      <c r="D3288" s="116"/>
      <c r="I3288" s="116"/>
      <c r="N3288" s="116"/>
    </row>
    <row r="3289" spans="4:14" ht="12.75">
      <c r="D3289" s="116"/>
      <c r="I3289" s="116"/>
      <c r="N3289" s="116"/>
    </row>
    <row r="3290" spans="4:14" ht="12.75">
      <c r="D3290" s="116"/>
      <c r="I3290" s="116"/>
      <c r="N3290" s="116"/>
    </row>
    <row r="3291" spans="4:14" ht="12.75">
      <c r="D3291" s="116"/>
      <c r="I3291" s="116"/>
      <c r="N3291" s="116"/>
    </row>
    <row r="3292" spans="4:14" ht="12.75">
      <c r="D3292" s="116"/>
      <c r="I3292" s="116"/>
      <c r="N3292" s="116"/>
    </row>
    <row r="3293" spans="4:14" ht="12.75">
      <c r="D3293" s="116"/>
      <c r="I3293" s="116"/>
      <c r="N3293" s="116"/>
    </row>
    <row r="3294" spans="4:14" ht="12.75">
      <c r="D3294" s="116"/>
      <c r="I3294" s="116"/>
      <c r="N3294" s="116"/>
    </row>
    <row r="3295" spans="4:14" ht="12.75">
      <c r="D3295" s="116"/>
      <c r="I3295" s="116"/>
      <c r="N3295" s="116"/>
    </row>
    <row r="3296" spans="4:14" ht="12.75">
      <c r="D3296" s="116"/>
      <c r="I3296" s="116"/>
      <c r="N3296" s="116"/>
    </row>
    <row r="3297" spans="4:14" ht="12.75">
      <c r="D3297" s="116"/>
      <c r="I3297" s="116"/>
      <c r="N3297" s="116"/>
    </row>
    <row r="3298" spans="4:14" ht="12.75">
      <c r="D3298" s="116"/>
      <c r="I3298" s="116"/>
      <c r="N3298" s="116"/>
    </row>
    <row r="3299" spans="4:14" ht="12.75">
      <c r="D3299" s="116"/>
      <c r="I3299" s="116"/>
      <c r="N3299" s="116"/>
    </row>
    <row r="3300" spans="4:14" ht="12.75">
      <c r="D3300" s="116"/>
      <c r="I3300" s="116"/>
      <c r="N3300" s="116"/>
    </row>
    <row r="3301" spans="4:14" ht="12.75">
      <c r="D3301" s="116"/>
      <c r="I3301" s="116"/>
      <c r="N3301" s="116"/>
    </row>
    <row r="3302" spans="4:14" ht="12.75">
      <c r="D3302" s="116"/>
      <c r="I3302" s="116"/>
      <c r="N3302" s="116"/>
    </row>
    <row r="3303" spans="4:14" ht="12.75">
      <c r="D3303" s="116"/>
      <c r="I3303" s="116"/>
      <c r="N3303" s="116"/>
    </row>
    <row r="3304" spans="4:14" ht="12.75">
      <c r="D3304" s="116"/>
      <c r="I3304" s="116"/>
      <c r="N3304" s="116"/>
    </row>
    <row r="3305" spans="4:14" ht="12.75">
      <c r="D3305" s="116"/>
      <c r="I3305" s="116"/>
      <c r="N3305" s="116"/>
    </row>
    <row r="3306" spans="4:14" ht="12.75">
      <c r="D3306" s="116"/>
      <c r="I3306" s="116"/>
      <c r="N3306" s="116"/>
    </row>
    <row r="3307" spans="4:14" ht="12.75">
      <c r="D3307" s="116"/>
      <c r="I3307" s="116"/>
      <c r="N3307" s="116"/>
    </row>
    <row r="3308" spans="4:14" ht="12.75">
      <c r="D3308" s="116"/>
      <c r="I3308" s="116"/>
      <c r="N3308" s="116"/>
    </row>
    <row r="3309" spans="4:14" ht="12.75">
      <c r="D3309" s="116"/>
      <c r="I3309" s="116"/>
      <c r="N3309" s="116"/>
    </row>
    <row r="3310" spans="4:14" ht="12.75">
      <c r="D3310" s="116"/>
      <c r="I3310" s="116"/>
      <c r="N3310" s="116"/>
    </row>
    <row r="3311" spans="4:14" ht="12.75">
      <c r="D3311" s="116"/>
      <c r="I3311" s="116"/>
      <c r="N3311" s="116"/>
    </row>
    <row r="3312" spans="4:14" ht="12.75">
      <c r="D3312" s="116"/>
      <c r="I3312" s="116"/>
      <c r="N3312" s="116"/>
    </row>
    <row r="3313" spans="4:14" ht="12.75">
      <c r="D3313" s="116"/>
      <c r="I3313" s="116"/>
      <c r="N3313" s="116"/>
    </row>
    <row r="3314" spans="4:14" ht="12.75">
      <c r="D3314" s="116"/>
      <c r="I3314" s="116"/>
      <c r="N3314" s="116"/>
    </row>
    <row r="3315" spans="4:14" ht="12.75">
      <c r="D3315" s="116"/>
      <c r="I3315" s="116"/>
      <c r="N3315" s="116"/>
    </row>
    <row r="3316" spans="4:14" ht="12.75">
      <c r="D3316" s="116"/>
      <c r="I3316" s="116"/>
      <c r="N3316" s="116"/>
    </row>
    <row r="3317" spans="4:14" ht="12.75">
      <c r="D3317" s="116"/>
      <c r="I3317" s="116"/>
      <c r="N3317" s="116"/>
    </row>
    <row r="3318" spans="4:14" ht="12.75">
      <c r="D3318" s="116"/>
      <c r="I3318" s="116"/>
      <c r="N3318" s="116"/>
    </row>
    <row r="3319" spans="4:14" ht="12.75">
      <c r="D3319" s="116"/>
      <c r="I3319" s="116"/>
      <c r="N3319" s="116"/>
    </row>
    <row r="3320" spans="4:14" ht="12.75">
      <c r="D3320" s="116"/>
      <c r="I3320" s="116"/>
      <c r="N3320" s="116"/>
    </row>
    <row r="3321" spans="4:14" ht="12.75">
      <c r="D3321" s="116"/>
      <c r="I3321" s="116"/>
      <c r="N3321" s="116"/>
    </row>
    <row r="3322" spans="4:14" ht="12.75">
      <c r="D3322" s="116"/>
      <c r="I3322" s="116"/>
      <c r="N3322" s="116"/>
    </row>
    <row r="3323" spans="4:14" ht="12.75">
      <c r="D3323" s="116"/>
      <c r="I3323" s="116"/>
      <c r="N3323" s="116"/>
    </row>
    <row r="3324" spans="4:14" ht="12.75">
      <c r="D3324" s="116"/>
      <c r="I3324" s="116"/>
      <c r="N3324" s="116"/>
    </row>
    <row r="3325" spans="4:14" ht="12.75">
      <c r="D3325" s="116"/>
      <c r="I3325" s="116"/>
      <c r="N3325" s="116"/>
    </row>
    <row r="3326" spans="4:14" ht="12.75">
      <c r="D3326" s="116"/>
      <c r="I3326" s="116"/>
      <c r="N3326" s="116"/>
    </row>
    <row r="3327" spans="4:14" ht="12.75">
      <c r="D3327" s="116"/>
      <c r="I3327" s="116"/>
      <c r="N3327" s="116"/>
    </row>
    <row r="3328" spans="4:14" ht="12.75">
      <c r="D3328" s="116"/>
      <c r="I3328" s="116"/>
      <c r="N3328" s="116"/>
    </row>
    <row r="3329" spans="4:14" ht="12.75">
      <c r="D3329" s="116"/>
      <c r="I3329" s="116"/>
      <c r="N3329" s="116"/>
    </row>
    <row r="3330" spans="4:14" ht="12.75">
      <c r="D3330" s="116"/>
      <c r="I3330" s="116"/>
      <c r="N3330" s="116"/>
    </row>
    <row r="3331" spans="4:14" ht="12.75">
      <c r="D3331" s="116"/>
      <c r="I3331" s="116"/>
      <c r="N3331" s="116"/>
    </row>
    <row r="3332" spans="4:14" ht="12.75">
      <c r="D3332" s="116"/>
      <c r="I3332" s="116"/>
      <c r="N3332" s="116"/>
    </row>
    <row r="3333" spans="4:14" ht="12.75">
      <c r="D3333" s="116"/>
      <c r="I3333" s="116"/>
      <c r="N3333" s="116"/>
    </row>
    <row r="3334" spans="4:14" ht="12.75">
      <c r="D3334" s="116"/>
      <c r="I3334" s="116"/>
      <c r="N3334" s="116"/>
    </row>
    <row r="3335" spans="4:14" ht="12.75">
      <c r="D3335" s="116"/>
      <c r="I3335" s="116"/>
      <c r="N3335" s="116"/>
    </row>
    <row r="3336" spans="4:14" ht="12.75">
      <c r="D3336" s="116"/>
      <c r="I3336" s="116"/>
      <c r="N3336" s="116"/>
    </row>
    <row r="3337" spans="4:14" ht="12.75">
      <c r="D3337" s="116"/>
      <c r="I3337" s="116"/>
      <c r="N3337" s="116"/>
    </row>
    <row r="3338" spans="4:14" ht="12.75">
      <c r="D3338" s="116"/>
      <c r="I3338" s="116"/>
      <c r="N3338" s="116"/>
    </row>
    <row r="3339" spans="4:14" ht="12.75">
      <c r="D3339" s="116"/>
      <c r="I3339" s="116"/>
      <c r="N3339" s="116"/>
    </row>
    <row r="3340" spans="4:14" ht="12.75">
      <c r="D3340" s="116"/>
      <c r="I3340" s="116"/>
      <c r="N3340" s="116"/>
    </row>
    <row r="3341" spans="4:14" ht="12.75">
      <c r="D3341" s="116"/>
      <c r="I3341" s="116"/>
      <c r="N3341" s="116"/>
    </row>
    <row r="3342" spans="4:14" ht="12.75">
      <c r="D3342" s="116"/>
      <c r="I3342" s="116"/>
      <c r="N3342" s="116"/>
    </row>
    <row r="3343" spans="4:14" ht="12.75">
      <c r="D3343" s="116"/>
      <c r="I3343" s="116"/>
      <c r="N3343" s="116"/>
    </row>
    <row r="3344" spans="4:14" ht="12.75">
      <c r="D3344" s="116"/>
      <c r="I3344" s="116"/>
      <c r="N3344" s="116"/>
    </row>
    <row r="3345" spans="4:14" ht="12.75">
      <c r="D3345" s="116"/>
      <c r="I3345" s="116"/>
      <c r="N3345" s="116"/>
    </row>
    <row r="3346" spans="4:14" ht="12.75">
      <c r="D3346" s="116"/>
      <c r="I3346" s="116"/>
      <c r="N3346" s="116"/>
    </row>
    <row r="3347" spans="4:14" ht="12.75">
      <c r="D3347" s="116"/>
      <c r="I3347" s="116"/>
      <c r="N3347" s="116"/>
    </row>
    <row r="3348" spans="4:14" ht="12.75">
      <c r="D3348" s="116"/>
      <c r="I3348" s="116"/>
      <c r="N3348" s="116"/>
    </row>
    <row r="3349" spans="4:14" ht="12.75">
      <c r="D3349" s="116"/>
      <c r="I3349" s="116"/>
      <c r="N3349" s="116"/>
    </row>
    <row r="3350" spans="4:14" ht="12.75">
      <c r="D3350" s="116"/>
      <c r="I3350" s="116"/>
      <c r="N3350" s="116"/>
    </row>
    <row r="3351" spans="4:14" ht="12.75">
      <c r="D3351" s="116"/>
      <c r="I3351" s="116"/>
      <c r="N3351" s="116"/>
    </row>
    <row r="3352" spans="4:14" ht="12.75">
      <c r="D3352" s="116"/>
      <c r="I3352" s="116"/>
      <c r="N3352" s="116"/>
    </row>
    <row r="3353" spans="4:14" ht="12.75">
      <c r="D3353" s="116"/>
      <c r="I3353" s="116"/>
      <c r="N3353" s="116"/>
    </row>
    <row r="3354" spans="4:14" ht="12.75">
      <c r="D3354" s="116"/>
      <c r="I3354" s="116"/>
      <c r="N3354" s="116"/>
    </row>
    <row r="3355" spans="4:14" ht="12.75">
      <c r="D3355" s="116"/>
      <c r="I3355" s="116"/>
      <c r="N3355" s="116"/>
    </row>
    <row r="3356" spans="4:14" ht="12.75">
      <c r="D3356" s="116"/>
      <c r="I3356" s="116"/>
      <c r="N3356" s="116"/>
    </row>
    <row r="3357" spans="4:14" ht="12.75">
      <c r="D3357" s="116"/>
      <c r="I3357" s="116"/>
      <c r="N3357" s="116"/>
    </row>
    <row r="3358" spans="4:14" ht="12.75">
      <c r="D3358" s="116"/>
      <c r="I3358" s="116"/>
      <c r="N3358" s="116"/>
    </row>
    <row r="3359" spans="4:14" ht="12.75">
      <c r="D3359" s="116"/>
      <c r="I3359" s="116"/>
      <c r="N3359" s="116"/>
    </row>
    <row r="3360" spans="4:14" ht="12.75">
      <c r="D3360" s="116"/>
      <c r="I3360" s="116"/>
      <c r="N3360" s="116"/>
    </row>
    <row r="3361" spans="4:14" ht="12.75">
      <c r="D3361" s="116"/>
      <c r="I3361" s="116"/>
      <c r="N3361" s="116"/>
    </row>
    <row r="3362" spans="4:14" ht="12.75">
      <c r="D3362" s="116"/>
      <c r="I3362" s="116"/>
      <c r="N3362" s="116"/>
    </row>
    <row r="3363" spans="4:14" ht="12.75">
      <c r="D3363" s="116"/>
      <c r="I3363" s="116"/>
      <c r="N3363" s="116"/>
    </row>
    <row r="3364" spans="4:14" ht="12.75">
      <c r="D3364" s="116"/>
      <c r="I3364" s="116"/>
      <c r="N3364" s="116"/>
    </row>
    <row r="3365" spans="4:14" ht="12.75">
      <c r="D3365" s="116"/>
      <c r="I3365" s="116"/>
      <c r="N3365" s="116"/>
    </row>
    <row r="3366" spans="4:14" ht="12.75">
      <c r="D3366" s="116"/>
      <c r="I3366" s="116"/>
      <c r="N3366" s="116"/>
    </row>
    <row r="3367" spans="4:14" ht="12.75">
      <c r="D3367" s="116"/>
      <c r="I3367" s="116"/>
      <c r="N3367" s="116"/>
    </row>
    <row r="3368" spans="4:14" ht="12.75">
      <c r="D3368" s="116"/>
      <c r="I3368" s="116"/>
      <c r="N3368" s="116"/>
    </row>
    <row r="3369" spans="4:14" ht="12.75">
      <c r="D3369" s="116"/>
      <c r="I3369" s="116"/>
      <c r="N3369" s="116"/>
    </row>
    <row r="3370" spans="4:14" ht="12.75">
      <c r="D3370" s="116"/>
      <c r="I3370" s="116"/>
      <c r="N3370" s="116"/>
    </row>
    <row r="3371" spans="4:14" ht="12.75">
      <c r="D3371" s="116"/>
      <c r="I3371" s="116"/>
      <c r="N3371" s="116"/>
    </row>
    <row r="3372" spans="4:14" ht="12.75">
      <c r="D3372" s="116"/>
      <c r="I3372" s="116"/>
      <c r="N3372" s="116"/>
    </row>
    <row r="3373" spans="4:14" ht="12.75">
      <c r="D3373" s="116"/>
      <c r="I3373" s="116"/>
      <c r="N3373" s="116"/>
    </row>
    <row r="3374" spans="4:14" ht="12.75">
      <c r="D3374" s="116"/>
      <c r="I3374" s="116"/>
      <c r="N3374" s="116"/>
    </row>
    <row r="3375" spans="4:14" ht="12.75">
      <c r="D3375" s="116"/>
      <c r="I3375" s="116"/>
      <c r="N3375" s="116"/>
    </row>
    <row r="3376" spans="4:14" ht="12.75">
      <c r="D3376" s="116"/>
      <c r="I3376" s="116"/>
      <c r="N3376" s="116"/>
    </row>
    <row r="3377" spans="4:14" ht="12.75">
      <c r="D3377" s="116"/>
      <c r="I3377" s="116"/>
      <c r="N3377" s="116"/>
    </row>
    <row r="3378" spans="4:14" ht="12.75">
      <c r="D3378" s="116"/>
      <c r="I3378" s="116"/>
      <c r="N3378" s="116"/>
    </row>
    <row r="3379" spans="4:14" ht="12.75">
      <c r="D3379" s="116"/>
      <c r="I3379" s="116"/>
      <c r="N3379" s="116"/>
    </row>
    <row r="3380" spans="4:14" ht="12.75">
      <c r="D3380" s="116"/>
      <c r="I3380" s="116"/>
      <c r="N3380" s="116"/>
    </row>
    <row r="3381" spans="4:14" ht="12.75">
      <c r="D3381" s="116"/>
      <c r="I3381" s="116"/>
      <c r="N3381" s="116"/>
    </row>
    <row r="3382" spans="4:14" ht="12.75">
      <c r="D3382" s="116"/>
      <c r="I3382" s="116"/>
      <c r="N3382" s="116"/>
    </row>
    <row r="3383" spans="4:14" ht="12.75">
      <c r="D3383" s="116"/>
      <c r="I3383" s="116"/>
      <c r="N3383" s="116"/>
    </row>
    <row r="3384" spans="4:14" ht="12.75">
      <c r="D3384" s="116"/>
      <c r="I3384" s="116"/>
      <c r="N3384" s="116"/>
    </row>
    <row r="3385" spans="4:14" ht="12.75">
      <c r="D3385" s="116"/>
      <c r="I3385" s="116"/>
      <c r="N3385" s="116"/>
    </row>
    <row r="3386" spans="4:14" ht="12.75">
      <c r="D3386" s="116"/>
      <c r="I3386" s="116"/>
      <c r="N3386" s="116"/>
    </row>
    <row r="3387" spans="4:14" ht="12.75">
      <c r="D3387" s="116"/>
      <c r="I3387" s="116"/>
      <c r="N3387" s="116"/>
    </row>
    <row r="3388" spans="4:14" ht="12.75">
      <c r="D3388" s="116"/>
      <c r="I3388" s="116"/>
      <c r="N3388" s="116"/>
    </row>
    <row r="3389" spans="4:14" ht="12.75">
      <c r="D3389" s="116"/>
      <c r="I3389" s="116"/>
      <c r="N3389" s="116"/>
    </row>
    <row r="3390" spans="4:14" ht="12.75">
      <c r="D3390" s="116"/>
      <c r="I3390" s="116"/>
      <c r="N3390" s="116"/>
    </row>
    <row r="3391" spans="4:14" ht="12.75">
      <c r="D3391" s="116"/>
      <c r="I3391" s="116"/>
      <c r="N3391" s="116"/>
    </row>
    <row r="3392" spans="4:14" ht="12.75">
      <c r="D3392" s="116"/>
      <c r="I3392" s="116"/>
      <c r="N3392" s="116"/>
    </row>
    <row r="3393" spans="4:14" ht="12.75">
      <c r="D3393" s="116"/>
      <c r="I3393" s="116"/>
      <c r="N3393" s="116"/>
    </row>
    <row r="3394" spans="4:14" ht="12.75">
      <c r="D3394" s="116"/>
      <c r="I3394" s="116"/>
      <c r="N3394" s="116"/>
    </row>
    <row r="3395" spans="4:14" ht="12.75">
      <c r="D3395" s="116"/>
      <c r="I3395" s="116"/>
      <c r="N3395" s="116"/>
    </row>
    <row r="3396" spans="4:14" ht="12.75">
      <c r="D3396" s="116"/>
      <c r="I3396" s="116"/>
      <c r="N3396" s="116"/>
    </row>
    <row r="3397" spans="4:14" ht="12.75">
      <c r="D3397" s="116"/>
      <c r="I3397" s="116"/>
      <c r="N3397" s="116"/>
    </row>
    <row r="3398" spans="4:14" ht="12.75">
      <c r="D3398" s="116"/>
      <c r="I3398" s="116"/>
      <c r="N3398" s="116"/>
    </row>
    <row r="3399" spans="4:14" ht="12.75">
      <c r="D3399" s="116"/>
      <c r="I3399" s="116"/>
      <c r="N3399" s="116"/>
    </row>
    <row r="3400" spans="4:14" ht="12.75">
      <c r="D3400" s="116"/>
      <c r="I3400" s="116"/>
      <c r="N3400" s="116"/>
    </row>
    <row r="3401" spans="4:14" ht="12.75">
      <c r="D3401" s="116"/>
      <c r="I3401" s="116"/>
      <c r="N3401" s="116"/>
    </row>
    <row r="3402" spans="4:14" ht="12.75">
      <c r="D3402" s="116"/>
      <c r="I3402" s="116"/>
      <c r="N3402" s="116"/>
    </row>
    <row r="3403" spans="4:14" ht="12.75">
      <c r="D3403" s="116"/>
      <c r="I3403" s="116"/>
      <c r="N3403" s="116"/>
    </row>
    <row r="3404" spans="4:14" ht="12.75">
      <c r="D3404" s="116"/>
      <c r="I3404" s="116"/>
      <c r="N3404" s="116"/>
    </row>
    <row r="3405" spans="4:14" ht="12.75">
      <c r="D3405" s="116"/>
      <c r="I3405" s="116"/>
      <c r="N3405" s="116"/>
    </row>
    <row r="3406" spans="4:14" ht="12.75">
      <c r="D3406" s="116"/>
      <c r="I3406" s="116"/>
      <c r="N3406" s="116"/>
    </row>
    <row r="3407" spans="4:14" ht="12.75">
      <c r="D3407" s="116"/>
      <c r="I3407" s="116"/>
      <c r="N3407" s="116"/>
    </row>
    <row r="3408" spans="4:14" ht="12.75">
      <c r="D3408" s="116"/>
      <c r="I3408" s="116"/>
      <c r="N3408" s="116"/>
    </row>
    <row r="3409" spans="4:14" ht="12.75">
      <c r="D3409" s="116"/>
      <c r="I3409" s="116"/>
      <c r="N3409" s="116"/>
    </row>
    <row r="3410" spans="4:14" ht="12.75">
      <c r="D3410" s="116"/>
      <c r="I3410" s="116"/>
      <c r="N3410" s="116"/>
    </row>
    <row r="3411" spans="4:14" ht="12.75">
      <c r="D3411" s="116"/>
      <c r="I3411" s="116"/>
      <c r="N3411" s="116"/>
    </row>
    <row r="3412" spans="4:14" ht="12.75">
      <c r="D3412" s="116"/>
      <c r="I3412" s="116"/>
      <c r="N3412" s="116"/>
    </row>
    <row r="3413" spans="4:14" ht="12.75">
      <c r="D3413" s="116"/>
      <c r="I3413" s="116"/>
      <c r="N3413" s="116"/>
    </row>
    <row r="3414" spans="4:14" ht="12.75">
      <c r="D3414" s="116"/>
      <c r="I3414" s="116"/>
      <c r="N3414" s="116"/>
    </row>
    <row r="3415" spans="4:14" ht="12.75">
      <c r="D3415" s="116"/>
      <c r="I3415" s="116"/>
      <c r="N3415" s="116"/>
    </row>
    <row r="3416" spans="4:14" ht="12.75">
      <c r="D3416" s="116"/>
      <c r="I3416" s="116"/>
      <c r="N3416" s="116"/>
    </row>
    <row r="3417" spans="4:14" ht="12.75">
      <c r="D3417" s="116"/>
      <c r="I3417" s="116"/>
      <c r="N3417" s="116"/>
    </row>
    <row r="3418" spans="4:14" ht="12.75">
      <c r="D3418" s="116"/>
      <c r="I3418" s="116"/>
      <c r="N3418" s="116"/>
    </row>
    <row r="3419" spans="4:14" ht="12.75">
      <c r="D3419" s="116"/>
      <c r="I3419" s="116"/>
      <c r="N3419" s="116"/>
    </row>
    <row r="3420" spans="4:14" ht="12.75">
      <c r="D3420" s="116"/>
      <c r="I3420" s="116"/>
      <c r="N3420" s="116"/>
    </row>
    <row r="3421" spans="4:14" ht="12.75">
      <c r="D3421" s="116"/>
      <c r="I3421" s="116"/>
      <c r="N3421" s="116"/>
    </row>
    <row r="3422" spans="4:14" ht="12.75">
      <c r="D3422" s="116"/>
      <c r="I3422" s="116"/>
      <c r="N3422" s="116"/>
    </row>
    <row r="3423" spans="4:14" ht="12.75">
      <c r="D3423" s="116"/>
      <c r="I3423" s="116"/>
      <c r="N3423" s="116"/>
    </row>
    <row r="3424" spans="4:14" ht="12.75">
      <c r="D3424" s="116"/>
      <c r="I3424" s="116"/>
      <c r="N3424" s="116"/>
    </row>
    <row r="3425" spans="4:14" ht="12.75">
      <c r="D3425" s="116"/>
      <c r="I3425" s="116"/>
      <c r="N3425" s="116"/>
    </row>
    <row r="3426" spans="4:14" ht="12.75">
      <c r="D3426" s="116"/>
      <c r="I3426" s="116"/>
      <c r="N3426" s="116"/>
    </row>
    <row r="3427" spans="4:14" ht="12.75">
      <c r="D3427" s="116"/>
      <c r="I3427" s="116"/>
      <c r="N3427" s="116"/>
    </row>
    <row r="3428" spans="4:14" ht="12.75">
      <c r="D3428" s="116"/>
      <c r="I3428" s="116"/>
      <c r="N3428" s="116"/>
    </row>
    <row r="3429" spans="4:14" ht="12.75">
      <c r="D3429" s="116"/>
      <c r="I3429" s="116"/>
      <c r="N3429" s="116"/>
    </row>
    <row r="3430" spans="4:14" ht="12.75">
      <c r="D3430" s="116"/>
      <c r="I3430" s="116"/>
      <c r="N3430" s="116"/>
    </row>
    <row r="3431" spans="4:14" ht="12.75">
      <c r="D3431" s="116"/>
      <c r="I3431" s="116"/>
      <c r="N3431" s="116"/>
    </row>
    <row r="3432" spans="4:14" ht="12.75">
      <c r="D3432" s="116"/>
      <c r="I3432" s="116"/>
      <c r="N3432" s="116"/>
    </row>
    <row r="3433" spans="4:14" ht="12.75">
      <c r="D3433" s="116"/>
      <c r="I3433" s="116"/>
      <c r="N3433" s="116"/>
    </row>
    <row r="3434" spans="4:14" ht="12.75">
      <c r="D3434" s="116"/>
      <c r="I3434" s="116"/>
      <c r="N3434" s="116"/>
    </row>
    <row r="3435" spans="4:14" ht="12.75">
      <c r="D3435" s="116"/>
      <c r="I3435" s="116"/>
      <c r="N3435" s="116"/>
    </row>
    <row r="3436" spans="4:14" ht="12.75">
      <c r="D3436" s="116"/>
      <c r="I3436" s="116"/>
      <c r="N3436" s="116"/>
    </row>
    <row r="3437" spans="4:14" ht="12.75">
      <c r="D3437" s="116"/>
      <c r="I3437" s="116"/>
      <c r="N3437" s="116"/>
    </row>
    <row r="3438" spans="4:14" ht="12.75">
      <c r="D3438" s="116"/>
      <c r="I3438" s="116"/>
      <c r="N3438" s="116"/>
    </row>
    <row r="3439" spans="4:14" ht="12.75">
      <c r="D3439" s="116"/>
      <c r="I3439" s="116"/>
      <c r="N3439" s="116"/>
    </row>
    <row r="3440" spans="4:14" ht="12.75">
      <c r="D3440" s="116"/>
      <c r="I3440" s="116"/>
      <c r="N3440" s="116"/>
    </row>
    <row r="3441" spans="4:14" ht="12.75">
      <c r="D3441" s="116"/>
      <c r="I3441" s="116"/>
      <c r="N3441" s="116"/>
    </row>
    <row r="3442" spans="4:14" ht="12.75">
      <c r="D3442" s="116"/>
      <c r="I3442" s="116"/>
      <c r="N3442" s="116"/>
    </row>
    <row r="3443" spans="4:14" ht="12.75">
      <c r="D3443" s="116"/>
      <c r="I3443" s="116"/>
      <c r="N3443" s="116"/>
    </row>
    <row r="3444" spans="4:14" ht="12.75">
      <c r="D3444" s="116"/>
      <c r="I3444" s="116"/>
      <c r="N3444" s="116"/>
    </row>
    <row r="3445" spans="4:14" ht="12.75">
      <c r="D3445" s="116"/>
      <c r="I3445" s="116"/>
      <c r="N3445" s="116"/>
    </row>
    <row r="3446" spans="4:14" ht="12.75">
      <c r="D3446" s="116"/>
      <c r="I3446" s="116"/>
      <c r="N3446" s="116"/>
    </row>
    <row r="3447" spans="4:14" ht="12.75">
      <c r="D3447" s="116"/>
      <c r="I3447" s="116"/>
      <c r="N3447" s="116"/>
    </row>
    <row r="3448" spans="4:14" ht="12.75">
      <c r="D3448" s="116"/>
      <c r="I3448" s="116"/>
      <c r="N3448" s="116"/>
    </row>
    <row r="3449" spans="4:14" ht="12.75">
      <c r="D3449" s="116"/>
      <c r="I3449" s="116"/>
      <c r="N3449" s="116"/>
    </row>
    <row r="3450" spans="4:14" ht="12.75">
      <c r="D3450" s="116"/>
      <c r="I3450" s="116"/>
      <c r="N3450" s="116"/>
    </row>
    <row r="3451" spans="4:14" ht="12.75">
      <c r="D3451" s="116"/>
      <c r="I3451" s="116"/>
      <c r="N3451" s="116"/>
    </row>
    <row r="3452" spans="4:14" ht="12.75">
      <c r="D3452" s="116"/>
      <c r="I3452" s="116"/>
      <c r="N3452" s="116"/>
    </row>
    <row r="3453" spans="4:14" ht="12.75">
      <c r="D3453" s="116"/>
      <c r="I3453" s="116"/>
      <c r="N3453" s="116"/>
    </row>
    <row r="3454" spans="4:14" ht="12.75">
      <c r="D3454" s="116"/>
      <c r="I3454" s="116"/>
      <c r="N3454" s="116"/>
    </row>
    <row r="3455" spans="4:14" ht="12.75">
      <c r="D3455" s="116"/>
      <c r="I3455" s="116"/>
      <c r="N3455" s="116"/>
    </row>
    <row r="3456" spans="4:14" ht="12.75">
      <c r="D3456" s="116"/>
      <c r="I3456" s="116"/>
      <c r="N3456" s="116"/>
    </row>
    <row r="3457" spans="4:14" ht="12.75">
      <c r="D3457" s="116"/>
      <c r="I3457" s="116"/>
      <c r="N3457" s="116"/>
    </row>
    <row r="3458" spans="4:14" ht="12.75">
      <c r="D3458" s="116"/>
      <c r="I3458" s="116"/>
      <c r="N3458" s="116"/>
    </row>
    <row r="3459" spans="4:14" ht="12.75">
      <c r="D3459" s="116"/>
      <c r="I3459" s="116"/>
      <c r="N3459" s="116"/>
    </row>
    <row r="3460" spans="4:14" ht="12.75">
      <c r="D3460" s="116"/>
      <c r="I3460" s="116"/>
      <c r="N3460" s="116"/>
    </row>
    <row r="3461" spans="4:14" ht="12.75">
      <c r="D3461" s="116"/>
      <c r="I3461" s="116"/>
      <c r="N3461" s="116"/>
    </row>
    <row r="3462" spans="4:14" ht="12.75">
      <c r="D3462" s="116"/>
      <c r="I3462" s="116"/>
      <c r="N3462" s="116"/>
    </row>
    <row r="3463" spans="4:14" ht="12.75">
      <c r="D3463" s="116"/>
      <c r="I3463" s="116"/>
      <c r="N3463" s="116"/>
    </row>
    <row r="3464" spans="4:14" ht="12.75">
      <c r="D3464" s="116"/>
      <c r="I3464" s="116"/>
      <c r="N3464" s="116"/>
    </row>
    <row r="3465" spans="4:14" ht="12.75">
      <c r="D3465" s="116"/>
      <c r="I3465" s="116"/>
      <c r="N3465" s="116"/>
    </row>
    <row r="3466" spans="4:14" ht="12.75">
      <c r="D3466" s="116"/>
      <c r="I3466" s="116"/>
      <c r="N3466" s="116"/>
    </row>
    <row r="3467" spans="4:14" ht="12.75">
      <c r="D3467" s="116"/>
      <c r="I3467" s="116"/>
      <c r="N3467" s="116"/>
    </row>
    <row r="3468" spans="4:14" ht="12.75">
      <c r="D3468" s="116"/>
      <c r="I3468" s="116"/>
      <c r="N3468" s="116"/>
    </row>
    <row r="3469" spans="4:14" ht="12.75">
      <c r="D3469" s="116"/>
      <c r="I3469" s="116"/>
      <c r="N3469" s="116"/>
    </row>
    <row r="3470" spans="4:14" ht="12.75">
      <c r="D3470" s="116"/>
      <c r="I3470" s="116"/>
      <c r="N3470" s="116"/>
    </row>
    <row r="3471" spans="4:14" ht="12.75">
      <c r="D3471" s="116"/>
      <c r="I3471" s="116"/>
      <c r="N3471" s="116"/>
    </row>
    <row r="3472" spans="4:14" ht="12.75">
      <c r="D3472" s="116"/>
      <c r="I3472" s="116"/>
      <c r="N3472" s="116"/>
    </row>
    <row r="3473" spans="4:14" ht="12.75">
      <c r="D3473" s="116"/>
      <c r="I3473" s="116"/>
      <c r="N3473" s="116"/>
    </row>
    <row r="3474" spans="4:14" ht="12.75">
      <c r="D3474" s="116"/>
      <c r="I3474" s="116"/>
      <c r="N3474" s="116"/>
    </row>
    <row r="3475" spans="4:14" ht="12.75">
      <c r="D3475" s="116"/>
      <c r="I3475" s="116"/>
      <c r="N3475" s="116"/>
    </row>
    <row r="3476" spans="4:14" ht="12.75">
      <c r="D3476" s="116"/>
      <c r="I3476" s="116"/>
      <c r="N3476" s="116"/>
    </row>
    <row r="3477" spans="4:14" ht="12.75">
      <c r="D3477" s="116"/>
      <c r="I3477" s="116"/>
      <c r="N3477" s="116"/>
    </row>
    <row r="3478" spans="4:14" ht="12.75">
      <c r="D3478" s="116"/>
      <c r="I3478" s="116"/>
      <c r="N3478" s="116"/>
    </row>
    <row r="3479" spans="4:14" ht="12.75">
      <c r="D3479" s="116"/>
      <c r="I3479" s="116"/>
      <c r="N3479" s="116"/>
    </row>
    <row r="3480" spans="4:14" ht="12.75">
      <c r="D3480" s="116"/>
      <c r="I3480" s="116"/>
      <c r="N3480" s="116"/>
    </row>
    <row r="3481" spans="4:14" ht="12.75">
      <c r="D3481" s="116"/>
      <c r="I3481" s="116"/>
      <c r="N3481" s="116"/>
    </row>
    <row r="3482" spans="4:14" ht="12.75">
      <c r="D3482" s="116"/>
      <c r="I3482" s="116"/>
      <c r="N3482" s="116"/>
    </row>
    <row r="3483" spans="4:14" ht="12.75">
      <c r="D3483" s="116"/>
      <c r="I3483" s="116"/>
      <c r="N3483" s="116"/>
    </row>
    <row r="3484" spans="4:14" ht="12.75">
      <c r="D3484" s="116"/>
      <c r="I3484" s="116"/>
      <c r="N3484" s="116"/>
    </row>
    <row r="3485" spans="4:14" ht="12.75">
      <c r="D3485" s="116"/>
      <c r="I3485" s="116"/>
      <c r="N3485" s="116"/>
    </row>
    <row r="3486" spans="4:14" ht="12.75">
      <c r="D3486" s="116"/>
      <c r="I3486" s="116"/>
      <c r="N3486" s="116"/>
    </row>
    <row r="3487" spans="4:14" ht="12.75">
      <c r="D3487" s="116"/>
      <c r="I3487" s="116"/>
      <c r="N3487" s="116"/>
    </row>
    <row r="3488" spans="4:14" ht="12.75">
      <c r="D3488" s="116"/>
      <c r="I3488" s="116"/>
      <c r="N3488" s="116"/>
    </row>
    <row r="3489" spans="4:14" ht="12.75">
      <c r="D3489" s="116"/>
      <c r="I3489" s="116"/>
      <c r="N3489" s="116"/>
    </row>
    <row r="3490" spans="4:14" ht="12.75">
      <c r="D3490" s="116"/>
      <c r="I3490" s="116"/>
      <c r="N3490" s="116"/>
    </row>
    <row r="3491" spans="4:14" ht="12.75">
      <c r="D3491" s="116"/>
      <c r="I3491" s="116"/>
      <c r="N3491" s="116"/>
    </row>
    <row r="3492" spans="4:14" ht="12.75">
      <c r="D3492" s="116"/>
      <c r="I3492" s="116"/>
      <c r="N3492" s="116"/>
    </row>
    <row r="3493" spans="4:14" ht="12.75">
      <c r="D3493" s="116"/>
      <c r="I3493" s="116"/>
      <c r="N3493" s="116"/>
    </row>
    <row r="3494" spans="4:14" ht="12.75">
      <c r="D3494" s="116"/>
      <c r="I3494" s="116"/>
      <c r="N3494" s="116"/>
    </row>
    <row r="3495" spans="4:14" ht="12.75">
      <c r="D3495" s="116"/>
      <c r="I3495" s="116"/>
      <c r="N3495" s="116"/>
    </row>
    <row r="3496" spans="4:14" ht="12.75">
      <c r="D3496" s="116"/>
      <c r="I3496" s="116"/>
      <c r="N3496" s="116"/>
    </row>
    <row r="3497" spans="4:14" ht="12.75">
      <c r="D3497" s="116"/>
      <c r="I3497" s="116"/>
      <c r="N3497" s="116"/>
    </row>
    <row r="3498" spans="4:14" ht="12.75">
      <c r="D3498" s="116"/>
      <c r="I3498" s="116"/>
      <c r="N3498" s="116"/>
    </row>
    <row r="3499" spans="4:14" ht="12.75">
      <c r="D3499" s="116"/>
      <c r="I3499" s="116"/>
      <c r="N3499" s="116"/>
    </row>
    <row r="3500" spans="4:14" ht="12.75">
      <c r="D3500" s="116"/>
      <c r="I3500" s="116"/>
      <c r="N3500" s="116"/>
    </row>
    <row r="3501" spans="4:14" ht="12.75">
      <c r="D3501" s="116"/>
      <c r="I3501" s="116"/>
      <c r="N3501" s="116"/>
    </row>
    <row r="3502" spans="4:14" ht="12.75">
      <c r="D3502" s="116"/>
      <c r="I3502" s="116"/>
      <c r="N3502" s="116"/>
    </row>
    <row r="3503" spans="4:14" ht="12.75">
      <c r="D3503" s="116"/>
      <c r="I3503" s="116"/>
      <c r="N3503" s="116"/>
    </row>
    <row r="3504" spans="4:14" ht="12.75">
      <c r="D3504" s="116"/>
      <c r="I3504" s="116"/>
      <c r="N3504" s="116"/>
    </row>
    <row r="3505" spans="4:14" ht="12.75">
      <c r="D3505" s="116"/>
      <c r="I3505" s="116"/>
      <c r="N3505" s="116"/>
    </row>
    <row r="3506" spans="4:14" ht="12.75">
      <c r="D3506" s="116"/>
      <c r="I3506" s="116"/>
      <c r="N3506" s="116"/>
    </row>
    <row r="3507" spans="4:14" ht="12.75">
      <c r="D3507" s="116"/>
      <c r="I3507" s="116"/>
      <c r="N3507" s="116"/>
    </row>
    <row r="3508" spans="4:14" ht="12.75">
      <c r="D3508" s="116"/>
      <c r="I3508" s="116"/>
      <c r="N3508" s="116"/>
    </row>
    <row r="3509" spans="4:14" ht="12.75">
      <c r="D3509" s="116"/>
      <c r="I3509" s="116"/>
      <c r="N3509" s="116"/>
    </row>
    <row r="3510" spans="4:14" ht="12.75">
      <c r="D3510" s="116"/>
      <c r="I3510" s="116"/>
      <c r="N3510" s="116"/>
    </row>
    <row r="3511" spans="4:14" ht="12.75">
      <c r="D3511" s="116"/>
      <c r="I3511" s="116"/>
      <c r="N3511" s="116"/>
    </row>
    <row r="3512" spans="4:14" ht="12.75">
      <c r="D3512" s="116"/>
      <c r="I3512" s="116"/>
      <c r="N3512" s="116"/>
    </row>
    <row r="3513" spans="4:14" ht="12.75">
      <c r="D3513" s="116"/>
      <c r="I3513" s="116"/>
      <c r="N3513" s="116"/>
    </row>
    <row r="3514" spans="4:14" ht="12.75">
      <c r="D3514" s="116"/>
      <c r="I3514" s="116"/>
      <c r="N3514" s="116"/>
    </row>
    <row r="3515" spans="4:14" ht="12.75">
      <c r="D3515" s="116"/>
      <c r="I3515" s="116"/>
      <c r="N3515" s="116"/>
    </row>
    <row r="3516" spans="4:14" ht="12.75">
      <c r="D3516" s="116"/>
      <c r="I3516" s="116"/>
      <c r="N3516" s="116"/>
    </row>
    <row r="3517" spans="4:14" ht="12.75">
      <c r="D3517" s="116"/>
      <c r="I3517" s="116"/>
      <c r="N3517" s="116"/>
    </row>
    <row r="3518" spans="4:14" ht="12.75">
      <c r="D3518" s="116"/>
      <c r="I3518" s="116"/>
      <c r="N3518" s="116"/>
    </row>
    <row r="3519" spans="4:14" ht="12.75">
      <c r="D3519" s="116"/>
      <c r="I3519" s="116"/>
      <c r="N3519" s="116"/>
    </row>
    <row r="3520" spans="4:14" ht="12.75">
      <c r="D3520" s="116"/>
      <c r="I3520" s="116"/>
      <c r="N3520" s="116"/>
    </row>
    <row r="3521" spans="4:14" ht="12.75">
      <c r="D3521" s="116"/>
      <c r="I3521" s="116"/>
      <c r="N3521" s="116"/>
    </row>
    <row r="3522" spans="4:14" ht="12.75">
      <c r="D3522" s="116"/>
      <c r="I3522" s="116"/>
      <c r="N3522" s="116"/>
    </row>
    <row r="3523" spans="4:14" ht="12.75">
      <c r="D3523" s="116"/>
      <c r="I3523" s="116"/>
      <c r="N3523" s="116"/>
    </row>
    <row r="3524" spans="4:14" ht="12.75">
      <c r="D3524" s="116"/>
      <c r="I3524" s="116"/>
      <c r="N3524" s="116"/>
    </row>
    <row r="3525" spans="4:14" ht="12.75">
      <c r="D3525" s="116"/>
      <c r="I3525" s="116"/>
      <c r="N3525" s="116"/>
    </row>
    <row r="3526" spans="4:14" ht="12.75">
      <c r="D3526" s="116"/>
      <c r="I3526" s="116"/>
      <c r="N3526" s="116"/>
    </row>
    <row r="3527" spans="4:14" ht="12.75">
      <c r="D3527" s="116"/>
      <c r="I3527" s="116"/>
      <c r="N3527" s="116"/>
    </row>
    <row r="3528" spans="4:14" ht="12.75">
      <c r="D3528" s="116"/>
      <c r="I3528" s="116"/>
      <c r="N3528" s="116"/>
    </row>
    <row r="3529" spans="4:14" ht="12.75">
      <c r="D3529" s="116"/>
      <c r="I3529" s="116"/>
      <c r="N3529" s="116"/>
    </row>
    <row r="3530" spans="4:14" ht="12.75">
      <c r="D3530" s="116"/>
      <c r="I3530" s="116"/>
      <c r="N3530" s="116"/>
    </row>
    <row r="3531" spans="4:14" ht="12.75">
      <c r="D3531" s="116"/>
      <c r="I3531" s="116"/>
      <c r="N3531" s="116"/>
    </row>
    <row r="3532" spans="4:14" ht="12.75">
      <c r="D3532" s="116"/>
      <c r="I3532" s="116"/>
      <c r="N3532" s="116"/>
    </row>
    <row r="3533" spans="4:14" ht="12.75">
      <c r="D3533" s="116"/>
      <c r="I3533" s="116"/>
      <c r="N3533" s="116"/>
    </row>
    <row r="3534" spans="4:14" ht="12.75">
      <c r="D3534" s="116"/>
      <c r="I3534" s="116"/>
      <c r="N3534" s="116"/>
    </row>
    <row r="3535" spans="4:14" ht="12.75">
      <c r="D3535" s="116"/>
      <c r="I3535" s="116"/>
      <c r="N3535" s="116"/>
    </row>
    <row r="3536" spans="4:14" ht="12.75">
      <c r="D3536" s="116"/>
      <c r="I3536" s="116"/>
      <c r="N3536" s="116"/>
    </row>
    <row r="3537" spans="4:14" ht="12.75">
      <c r="D3537" s="116"/>
      <c r="I3537" s="116"/>
      <c r="N3537" s="116"/>
    </row>
    <row r="3538" spans="4:14" ht="12.75">
      <c r="D3538" s="116"/>
      <c r="I3538" s="116"/>
      <c r="N3538" s="116"/>
    </row>
    <row r="3539" spans="4:14" ht="12.75">
      <c r="D3539" s="116"/>
      <c r="I3539" s="116"/>
      <c r="N3539" s="116"/>
    </row>
    <row r="3540" spans="4:14" ht="12.75">
      <c r="D3540" s="116"/>
      <c r="I3540" s="116"/>
      <c r="N3540" s="116"/>
    </row>
    <row r="3541" spans="4:14" ht="12.75">
      <c r="D3541" s="116"/>
      <c r="I3541" s="116"/>
      <c r="N3541" s="116"/>
    </row>
    <row r="3542" spans="4:14" ht="12.75">
      <c r="D3542" s="116"/>
      <c r="I3542" s="116"/>
      <c r="N3542" s="116"/>
    </row>
    <row r="3543" spans="4:14" ht="12.75">
      <c r="D3543" s="116"/>
      <c r="I3543" s="116"/>
      <c r="N3543" s="116"/>
    </row>
    <row r="3544" spans="4:14" ht="12.75">
      <c r="D3544" s="116"/>
      <c r="I3544" s="116"/>
      <c r="N3544" s="116"/>
    </row>
    <row r="3545" spans="4:14" ht="12.75">
      <c r="D3545" s="116"/>
      <c r="I3545" s="116"/>
      <c r="N3545" s="116"/>
    </row>
    <row r="3546" spans="4:14" ht="12.75">
      <c r="D3546" s="116"/>
      <c r="I3546" s="116"/>
      <c r="N3546" s="116"/>
    </row>
    <row r="3547" spans="4:14" ht="12.75">
      <c r="D3547" s="116"/>
      <c r="I3547" s="116"/>
      <c r="N3547" s="116"/>
    </row>
    <row r="3548" spans="4:14" ht="12.75">
      <c r="D3548" s="116"/>
      <c r="I3548" s="116"/>
      <c r="N3548" s="116"/>
    </row>
    <row r="3549" spans="4:14" ht="12.75">
      <c r="D3549" s="116"/>
      <c r="I3549" s="116"/>
      <c r="N3549" s="116"/>
    </row>
    <row r="3550" spans="4:14" ht="12.75">
      <c r="D3550" s="116"/>
      <c r="I3550" s="116"/>
      <c r="N3550" s="116"/>
    </row>
    <row r="3551" spans="4:14" ht="12.75">
      <c r="D3551" s="116"/>
      <c r="I3551" s="116"/>
      <c r="N3551" s="116"/>
    </row>
    <row r="3552" spans="4:14" ht="12.75">
      <c r="D3552" s="116"/>
      <c r="I3552" s="116"/>
      <c r="N3552" s="116"/>
    </row>
    <row r="3553" spans="4:14" ht="12.75">
      <c r="D3553" s="116"/>
      <c r="I3553" s="116"/>
      <c r="N3553" s="116"/>
    </row>
    <row r="3554" spans="4:14" ht="12.75">
      <c r="D3554" s="116"/>
      <c r="I3554" s="116"/>
      <c r="N3554" s="116"/>
    </row>
    <row r="3555" spans="4:14" ht="12.75">
      <c r="D3555" s="116"/>
      <c r="I3555" s="116"/>
      <c r="N3555" s="116"/>
    </row>
    <row r="3556" spans="4:14" ht="12.75">
      <c r="D3556" s="116"/>
      <c r="I3556" s="116"/>
      <c r="N3556" s="116"/>
    </row>
    <row r="3557" spans="4:14" ht="12.75">
      <c r="D3557" s="116"/>
      <c r="I3557" s="116"/>
      <c r="N3557" s="116"/>
    </row>
    <row r="3558" spans="4:14" ht="12.75">
      <c r="D3558" s="116"/>
      <c r="I3558" s="116"/>
      <c r="N3558" s="116"/>
    </row>
    <row r="3559" spans="4:14" ht="12.75">
      <c r="D3559" s="116"/>
      <c r="I3559" s="116"/>
      <c r="N3559" s="116"/>
    </row>
    <row r="3560" spans="4:14" ht="12.75">
      <c r="D3560" s="116"/>
      <c r="I3560" s="116"/>
      <c r="N3560" s="116"/>
    </row>
    <row r="3561" spans="4:14" ht="12.75">
      <c r="D3561" s="116"/>
      <c r="I3561" s="116"/>
      <c r="N3561" s="116"/>
    </row>
    <row r="3562" spans="4:14" ht="12.75">
      <c r="D3562" s="116"/>
      <c r="I3562" s="116"/>
      <c r="N3562" s="116"/>
    </row>
    <row r="3563" spans="4:14" ht="12.75">
      <c r="D3563" s="116"/>
      <c r="I3563" s="116"/>
      <c r="N3563" s="116"/>
    </row>
    <row r="3564" spans="4:14" ht="12.75">
      <c r="D3564" s="116"/>
      <c r="I3564" s="116"/>
      <c r="N3564" s="116"/>
    </row>
    <row r="3565" spans="4:14" ht="12.75">
      <c r="D3565" s="116"/>
      <c r="I3565" s="116"/>
      <c r="N3565" s="116"/>
    </row>
    <row r="3566" spans="4:14" ht="12.75">
      <c r="D3566" s="116"/>
      <c r="I3566" s="116"/>
      <c r="N3566" s="116"/>
    </row>
    <row r="3567" spans="4:14" ht="12.75">
      <c r="D3567" s="116"/>
      <c r="I3567" s="116"/>
      <c r="N3567" s="116"/>
    </row>
    <row r="3568" spans="4:14" ht="12.75">
      <c r="D3568" s="116"/>
      <c r="I3568" s="116"/>
      <c r="N3568" s="116"/>
    </row>
    <row r="3569" spans="4:14" ht="12.75">
      <c r="D3569" s="116"/>
      <c r="I3569" s="116"/>
      <c r="N3569" s="116"/>
    </row>
    <row r="3570" spans="4:14" ht="12.75">
      <c r="D3570" s="116"/>
      <c r="I3570" s="116"/>
      <c r="N3570" s="116"/>
    </row>
    <row r="3571" spans="4:14" ht="12.75">
      <c r="D3571" s="116"/>
      <c r="I3571" s="116"/>
      <c r="N3571" s="116"/>
    </row>
    <row r="3572" spans="4:14" ht="12.75">
      <c r="D3572" s="116"/>
      <c r="I3572" s="116"/>
      <c r="N3572" s="116"/>
    </row>
    <row r="3573" spans="4:14" ht="12.75">
      <c r="D3573" s="116"/>
      <c r="I3573" s="116"/>
      <c r="N3573" s="116"/>
    </row>
    <row r="3574" spans="4:14" ht="12.75">
      <c r="D3574" s="116"/>
      <c r="I3574" s="116"/>
      <c r="N3574" s="116"/>
    </row>
    <row r="3575" spans="4:14" ht="12.75">
      <c r="D3575" s="116"/>
      <c r="I3575" s="116"/>
      <c r="N3575" s="116"/>
    </row>
    <row r="3576" spans="4:14" ht="12.75">
      <c r="D3576" s="116"/>
      <c r="I3576" s="116"/>
      <c r="N3576" s="116"/>
    </row>
    <row r="3577" spans="4:14" ht="12.75">
      <c r="D3577" s="116"/>
      <c r="I3577" s="116"/>
      <c r="N3577" s="116"/>
    </row>
    <row r="3578" spans="4:14" ht="12.75">
      <c r="D3578" s="116"/>
      <c r="I3578" s="116"/>
      <c r="N3578" s="116"/>
    </row>
    <row r="3579" spans="4:14" ht="12.75">
      <c r="D3579" s="116"/>
      <c r="I3579" s="116"/>
      <c r="N3579" s="116"/>
    </row>
    <row r="3580" spans="4:14" ht="12.75">
      <c r="D3580" s="116"/>
      <c r="I3580" s="116"/>
      <c r="N3580" s="116"/>
    </row>
    <row r="3581" spans="4:14" ht="12.75">
      <c r="D3581" s="116"/>
      <c r="I3581" s="116"/>
      <c r="N3581" s="116"/>
    </row>
    <row r="3582" spans="4:14" ht="12.75">
      <c r="D3582" s="116"/>
      <c r="I3582" s="116"/>
      <c r="N3582" s="116"/>
    </row>
    <row r="3583" spans="4:14" ht="12.75">
      <c r="D3583" s="116"/>
      <c r="I3583" s="116"/>
      <c r="N3583" s="116"/>
    </row>
    <row r="3584" spans="4:14" ht="12.75">
      <c r="D3584" s="116"/>
      <c r="I3584" s="116"/>
      <c r="N3584" s="116"/>
    </row>
    <row r="3585" spans="4:14" ht="12.75">
      <c r="D3585" s="116"/>
      <c r="I3585" s="116"/>
      <c r="N3585" s="116"/>
    </row>
    <row r="3586" spans="4:14" ht="12.75">
      <c r="D3586" s="116"/>
      <c r="I3586" s="116"/>
      <c r="N3586" s="116"/>
    </row>
    <row r="3587" spans="4:14" ht="12.75">
      <c r="D3587" s="116"/>
      <c r="I3587" s="116"/>
      <c r="N3587" s="116"/>
    </row>
    <row r="3588" spans="4:14" ht="12.75">
      <c r="D3588" s="116"/>
      <c r="I3588" s="116"/>
      <c r="N3588" s="116"/>
    </row>
    <row r="3589" spans="4:14" ht="12.75">
      <c r="D3589" s="116"/>
      <c r="I3589" s="116"/>
      <c r="N3589" s="116"/>
    </row>
    <row r="3590" spans="4:14" ht="12.75">
      <c r="D3590" s="116"/>
      <c r="I3590" s="116"/>
      <c r="N3590" s="116"/>
    </row>
    <row r="3591" spans="4:14" ht="12.75">
      <c r="D3591" s="116"/>
      <c r="I3591" s="116"/>
      <c r="N3591" s="116"/>
    </row>
    <row r="3592" spans="4:14" ht="12.75">
      <c r="D3592" s="116"/>
      <c r="I3592" s="116"/>
      <c r="N3592" s="116"/>
    </row>
    <row r="3593" spans="4:14" ht="12.75">
      <c r="D3593" s="116"/>
      <c r="I3593" s="116"/>
      <c r="N3593" s="116"/>
    </row>
    <row r="3594" spans="4:14" ht="12.75">
      <c r="D3594" s="116"/>
      <c r="I3594" s="116"/>
      <c r="N3594" s="116"/>
    </row>
    <row r="3595" spans="4:14" ht="12.75">
      <c r="D3595" s="116"/>
      <c r="I3595" s="116"/>
      <c r="N3595" s="116"/>
    </row>
    <row r="3596" spans="4:14" ht="12.75">
      <c r="D3596" s="116"/>
      <c r="I3596" s="116"/>
      <c r="N3596" s="116"/>
    </row>
    <row r="3597" spans="4:14" ht="12.75">
      <c r="D3597" s="116"/>
      <c r="I3597" s="116"/>
      <c r="N3597" s="116"/>
    </row>
    <row r="3598" spans="4:14" ht="12.75">
      <c r="D3598" s="116"/>
      <c r="I3598" s="116"/>
      <c r="N3598" s="116"/>
    </row>
    <row r="3599" spans="4:14" ht="12.75">
      <c r="D3599" s="116"/>
      <c r="I3599" s="116"/>
      <c r="N3599" s="116"/>
    </row>
    <row r="3600" spans="4:14" ht="12.75">
      <c r="D3600" s="116"/>
      <c r="I3600" s="116"/>
      <c r="N3600" s="116"/>
    </row>
    <row r="3601" spans="4:14" ht="12.75">
      <c r="D3601" s="116"/>
      <c r="I3601" s="116"/>
      <c r="N3601" s="116"/>
    </row>
    <row r="3602" spans="4:14" ht="12.75">
      <c r="D3602" s="116"/>
      <c r="I3602" s="116"/>
      <c r="N3602" s="116"/>
    </row>
    <row r="3603" spans="4:14" ht="12.75">
      <c r="D3603" s="116"/>
      <c r="I3603" s="116"/>
      <c r="N3603" s="116"/>
    </row>
    <row r="3604" spans="4:14" ht="12.75">
      <c r="D3604" s="116"/>
      <c r="I3604" s="116"/>
      <c r="N3604" s="116"/>
    </row>
    <row r="3605" spans="4:14" ht="12.75">
      <c r="D3605" s="116"/>
      <c r="I3605" s="116"/>
      <c r="N3605" s="116"/>
    </row>
    <row r="3606" spans="4:14" ht="12.75">
      <c r="D3606" s="116"/>
      <c r="I3606" s="116"/>
      <c r="N3606" s="116"/>
    </row>
    <row r="3607" spans="4:14" ht="12.75">
      <c r="D3607" s="116"/>
      <c r="I3607" s="116"/>
      <c r="N3607" s="116"/>
    </row>
    <row r="3608" spans="4:14" ht="12.75">
      <c r="D3608" s="116"/>
      <c r="I3608" s="116"/>
      <c r="N3608" s="116"/>
    </row>
    <row r="3609" spans="4:14" ht="12.75">
      <c r="D3609" s="116"/>
      <c r="I3609" s="116"/>
      <c r="N3609" s="116"/>
    </row>
    <row r="3610" spans="4:14" ht="12.75">
      <c r="D3610" s="116"/>
      <c r="I3610" s="116"/>
      <c r="N3610" s="116"/>
    </row>
    <row r="3611" spans="4:14" ht="12.75">
      <c r="D3611" s="116"/>
      <c r="I3611" s="116"/>
      <c r="N3611" s="116"/>
    </row>
    <row r="3612" spans="4:14" ht="12.75">
      <c r="D3612" s="116"/>
      <c r="I3612" s="116"/>
      <c r="N3612" s="116"/>
    </row>
    <row r="3613" spans="4:14" ht="12.75">
      <c r="D3613" s="116"/>
      <c r="I3613" s="116"/>
      <c r="N3613" s="116"/>
    </row>
    <row r="3614" spans="4:14" ht="12.75">
      <c r="D3614" s="116"/>
      <c r="I3614" s="116"/>
      <c r="N3614" s="116"/>
    </row>
    <row r="3615" spans="4:14" ht="12.75">
      <c r="D3615" s="116"/>
      <c r="I3615" s="116"/>
      <c r="N3615" s="116"/>
    </row>
    <row r="3616" spans="4:14" ht="12.75">
      <c r="D3616" s="116"/>
      <c r="I3616" s="116"/>
      <c r="N3616" s="116"/>
    </row>
    <row r="3617" spans="4:14" ht="12.75">
      <c r="D3617" s="116"/>
      <c r="I3617" s="116"/>
      <c r="N3617" s="116"/>
    </row>
    <row r="3618" spans="4:14" ht="12.75">
      <c r="D3618" s="116"/>
      <c r="I3618" s="116"/>
      <c r="N3618" s="116"/>
    </row>
    <row r="3619" spans="4:14" ht="12.75">
      <c r="D3619" s="116"/>
      <c r="I3619" s="116"/>
      <c r="N3619" s="116"/>
    </row>
    <row r="3620" spans="4:14" ht="12.75">
      <c r="D3620" s="116"/>
      <c r="I3620" s="116"/>
      <c r="N3620" s="116"/>
    </row>
    <row r="3621" spans="4:14" ht="12.75">
      <c r="D3621" s="116"/>
      <c r="I3621" s="116"/>
      <c r="N3621" s="116"/>
    </row>
    <row r="3622" spans="4:14" ht="12.75">
      <c r="D3622" s="116"/>
      <c r="I3622" s="116"/>
      <c r="N3622" s="116"/>
    </row>
    <row r="3623" spans="4:14" ht="12.75">
      <c r="D3623" s="116"/>
      <c r="I3623" s="116"/>
      <c r="N3623" s="116"/>
    </row>
    <row r="3624" spans="4:14" ht="12.75">
      <c r="D3624" s="116"/>
      <c r="I3624" s="116"/>
      <c r="N3624" s="116"/>
    </row>
    <row r="3625" spans="4:14" ht="12.75">
      <c r="D3625" s="116"/>
      <c r="I3625" s="116"/>
      <c r="N3625" s="116"/>
    </row>
    <row r="3626" spans="4:14" ht="12.75">
      <c r="D3626" s="116"/>
      <c r="I3626" s="116"/>
      <c r="N3626" s="116"/>
    </row>
    <row r="3627" spans="4:14" ht="12.75">
      <c r="D3627" s="116"/>
      <c r="I3627" s="116"/>
      <c r="N3627" s="116"/>
    </row>
    <row r="3628" spans="4:14" ht="12.75">
      <c r="D3628" s="116"/>
      <c r="I3628" s="116"/>
      <c r="N3628" s="116"/>
    </row>
    <row r="3629" spans="4:14" ht="12.75">
      <c r="D3629" s="116"/>
      <c r="I3629" s="116"/>
      <c r="N3629" s="116"/>
    </row>
    <row r="3630" spans="4:14" ht="12.75">
      <c r="D3630" s="116"/>
      <c r="I3630" s="116"/>
      <c r="N3630" s="116"/>
    </row>
    <row r="3631" spans="4:14" ht="12.75">
      <c r="D3631" s="116"/>
      <c r="I3631" s="116"/>
      <c r="N3631" s="116"/>
    </row>
    <row r="3632" spans="4:14" ht="12.75">
      <c r="D3632" s="116"/>
      <c r="I3632" s="116"/>
      <c r="N3632" s="116"/>
    </row>
    <row r="3633" spans="4:14" ht="12.75">
      <c r="D3633" s="116"/>
      <c r="I3633" s="116"/>
      <c r="N3633" s="116"/>
    </row>
    <row r="3634" spans="4:14" ht="12.75">
      <c r="D3634" s="116"/>
      <c r="I3634" s="116"/>
      <c r="N3634" s="116"/>
    </row>
    <row r="3635" spans="4:14" ht="12.75">
      <c r="D3635" s="116"/>
      <c r="I3635" s="116"/>
      <c r="N3635" s="116"/>
    </row>
    <row r="3636" spans="4:14" ht="12.75">
      <c r="D3636" s="116"/>
      <c r="I3636" s="116"/>
      <c r="N3636" s="116"/>
    </row>
    <row r="3637" spans="4:14" ht="12.75">
      <c r="D3637" s="116"/>
      <c r="I3637" s="116"/>
      <c r="N3637" s="116"/>
    </row>
    <row r="3638" spans="4:14" ht="12.75">
      <c r="D3638" s="116"/>
      <c r="I3638" s="116"/>
      <c r="N3638" s="116"/>
    </row>
    <row r="3639" spans="4:14" ht="12.75">
      <c r="D3639" s="116"/>
      <c r="I3639" s="116"/>
      <c r="N3639" s="116"/>
    </row>
    <row r="3640" spans="4:14" ht="12.75">
      <c r="D3640" s="116"/>
      <c r="I3640" s="116"/>
      <c r="N3640" s="116"/>
    </row>
    <row r="3641" spans="4:14" ht="12.75">
      <c r="D3641" s="116"/>
      <c r="I3641" s="116"/>
      <c r="N3641" s="116"/>
    </row>
    <row r="3642" spans="4:14" ht="12.75">
      <c r="D3642" s="116"/>
      <c r="I3642" s="116"/>
      <c r="N3642" s="116"/>
    </row>
    <row r="3643" spans="4:14" ht="12.75">
      <c r="D3643" s="116"/>
      <c r="I3643" s="116"/>
      <c r="N3643" s="116"/>
    </row>
    <row r="3644" spans="4:14" ht="12.75">
      <c r="D3644" s="116"/>
      <c r="I3644" s="116"/>
      <c r="N3644" s="116"/>
    </row>
    <row r="3645" spans="4:14" ht="12.75">
      <c r="D3645" s="116"/>
      <c r="I3645" s="116"/>
      <c r="N3645" s="116"/>
    </row>
    <row r="3646" spans="4:14" ht="12.75">
      <c r="D3646" s="116"/>
      <c r="I3646" s="116"/>
      <c r="N3646" s="116"/>
    </row>
    <row r="3647" spans="4:14" ht="12.75">
      <c r="D3647" s="116"/>
      <c r="I3647" s="116"/>
      <c r="N3647" s="116"/>
    </row>
    <row r="3648" spans="4:14" ht="12.75">
      <c r="D3648" s="116"/>
      <c r="I3648" s="116"/>
      <c r="N3648" s="116"/>
    </row>
    <row r="3649" spans="4:14" ht="12.75">
      <c r="D3649" s="116"/>
      <c r="I3649" s="116"/>
      <c r="N3649" s="116"/>
    </row>
    <row r="3650" spans="4:14" ht="12.75">
      <c r="D3650" s="116"/>
      <c r="I3650" s="116"/>
      <c r="N3650" s="116"/>
    </row>
    <row r="3651" spans="4:14" ht="12.75">
      <c r="D3651" s="116"/>
      <c r="I3651" s="116"/>
      <c r="N3651" s="116"/>
    </row>
    <row r="3652" spans="4:14" ht="12.75">
      <c r="D3652" s="116"/>
      <c r="I3652" s="116"/>
      <c r="N3652" s="116"/>
    </row>
    <row r="3653" spans="4:14" ht="12.75">
      <c r="D3653" s="116"/>
      <c r="I3653" s="116"/>
      <c r="N3653" s="116"/>
    </row>
    <row r="3654" spans="4:14" ht="12.75">
      <c r="D3654" s="116"/>
      <c r="I3654" s="116"/>
      <c r="N3654" s="116"/>
    </row>
    <row r="3655" spans="4:14" ht="12.75">
      <c r="D3655" s="116"/>
      <c r="I3655" s="116"/>
      <c r="N3655" s="116"/>
    </row>
    <row r="3656" spans="4:14" ht="12.75">
      <c r="D3656" s="116"/>
      <c r="I3656" s="116"/>
      <c r="N3656" s="116"/>
    </row>
    <row r="3657" spans="4:14" ht="12.75">
      <c r="D3657" s="116"/>
      <c r="I3657" s="116"/>
      <c r="N3657" s="116"/>
    </row>
    <row r="3658" spans="4:14" ht="12.75">
      <c r="D3658" s="116"/>
      <c r="I3658" s="116"/>
      <c r="N3658" s="116"/>
    </row>
    <row r="3659" spans="4:14" ht="12.75">
      <c r="D3659" s="116"/>
      <c r="I3659" s="116"/>
      <c r="N3659" s="116"/>
    </row>
    <row r="3660" spans="4:14" ht="12.75">
      <c r="D3660" s="116"/>
      <c r="I3660" s="116"/>
      <c r="N3660" s="116"/>
    </row>
    <row r="3661" spans="4:14" ht="12.75">
      <c r="D3661" s="116"/>
      <c r="I3661" s="116"/>
      <c r="N3661" s="116"/>
    </row>
    <row r="3662" spans="4:14" ht="12.75">
      <c r="D3662" s="116"/>
      <c r="I3662" s="116"/>
      <c r="N3662" s="116"/>
    </row>
    <row r="3663" spans="4:14" ht="12.75">
      <c r="D3663" s="116"/>
      <c r="I3663" s="116"/>
      <c r="N3663" s="116"/>
    </row>
    <row r="3664" spans="4:14" ht="12.75">
      <c r="D3664" s="116"/>
      <c r="I3664" s="116"/>
      <c r="N3664" s="116"/>
    </row>
    <row r="3665" spans="4:14" ht="12.75">
      <c r="D3665" s="116"/>
      <c r="I3665" s="116"/>
      <c r="N3665" s="116"/>
    </row>
    <row r="3666" spans="4:14" ht="12.75">
      <c r="D3666" s="116"/>
      <c r="I3666" s="116"/>
      <c r="N3666" s="116"/>
    </row>
    <row r="3667" spans="4:14" ht="12.75">
      <c r="D3667" s="116"/>
      <c r="I3667" s="116"/>
      <c r="N3667" s="116"/>
    </row>
    <row r="3668" spans="4:14" ht="12.75">
      <c r="D3668" s="116"/>
      <c r="I3668" s="116"/>
      <c r="N3668" s="116"/>
    </row>
    <row r="3669" spans="4:14" ht="12.75">
      <c r="D3669" s="116"/>
      <c r="I3669" s="116"/>
      <c r="N3669" s="116"/>
    </row>
    <row r="3670" spans="4:14" ht="12.75">
      <c r="D3670" s="116"/>
      <c r="I3670" s="116"/>
      <c r="N3670" s="116"/>
    </row>
    <row r="3671" spans="4:14" ht="12.75">
      <c r="D3671" s="116"/>
      <c r="I3671" s="116"/>
      <c r="N3671" s="116"/>
    </row>
    <row r="3672" spans="4:14" ht="12.75">
      <c r="D3672" s="116"/>
      <c r="I3672" s="116"/>
      <c r="N3672" s="116"/>
    </row>
    <row r="3673" spans="4:14" ht="12.75">
      <c r="D3673" s="116"/>
      <c r="I3673" s="116"/>
      <c r="N3673" s="116"/>
    </row>
    <row r="3674" spans="4:14" ht="12.75">
      <c r="D3674" s="116"/>
      <c r="I3674" s="116"/>
      <c r="N3674" s="116"/>
    </row>
    <row r="3675" spans="4:14" ht="12.75">
      <c r="D3675" s="116"/>
      <c r="I3675" s="116"/>
      <c r="N3675" s="116"/>
    </row>
    <row r="3676" spans="4:14" ht="12.75">
      <c r="D3676" s="116"/>
      <c r="I3676" s="116"/>
      <c r="N3676" s="116"/>
    </row>
    <row r="3677" spans="4:14" ht="12.75">
      <c r="D3677" s="116"/>
      <c r="I3677" s="116"/>
      <c r="N3677" s="116"/>
    </row>
    <row r="3678" spans="4:14" ht="12.75">
      <c r="D3678" s="116"/>
      <c r="I3678" s="116"/>
      <c r="N3678" s="116"/>
    </row>
    <row r="3679" spans="4:14" ht="12.75">
      <c r="D3679" s="116"/>
      <c r="I3679" s="116"/>
      <c r="N3679" s="116"/>
    </row>
    <row r="3680" spans="4:14" ht="12.75">
      <c r="D3680" s="116"/>
      <c r="I3680" s="116"/>
      <c r="N3680" s="116"/>
    </row>
    <row r="3681" spans="4:14" ht="12.75">
      <c r="D3681" s="116"/>
      <c r="I3681" s="116"/>
      <c r="N3681" s="116"/>
    </row>
    <row r="3682" spans="4:14" ht="12.75">
      <c r="D3682" s="116"/>
      <c r="I3682" s="116"/>
      <c r="N3682" s="116"/>
    </row>
    <row r="3683" spans="4:14" ht="12.75">
      <c r="D3683" s="116"/>
      <c r="I3683" s="116"/>
      <c r="N3683" s="116"/>
    </row>
    <row r="3684" spans="4:14" ht="12.75">
      <c r="D3684" s="116"/>
      <c r="I3684" s="116"/>
      <c r="N3684" s="116"/>
    </row>
    <row r="3685" spans="4:14" ht="12.75">
      <c r="D3685" s="116"/>
      <c r="I3685" s="116"/>
      <c r="N3685" s="116"/>
    </row>
    <row r="3686" spans="4:14" ht="12.75">
      <c r="D3686" s="116"/>
      <c r="I3686" s="116"/>
      <c r="N3686" s="116"/>
    </row>
    <row r="3687" spans="4:14" ht="12.75">
      <c r="D3687" s="116"/>
      <c r="I3687" s="116"/>
      <c r="N3687" s="116"/>
    </row>
    <row r="3688" spans="4:14" ht="12.75">
      <c r="D3688" s="116"/>
      <c r="I3688" s="116"/>
      <c r="N3688" s="116"/>
    </row>
    <row r="3689" spans="4:14" ht="12.75">
      <c r="D3689" s="116"/>
      <c r="I3689" s="116"/>
      <c r="N3689" s="116"/>
    </row>
    <row r="3690" spans="4:14" ht="12.75">
      <c r="D3690" s="116"/>
      <c r="I3690" s="116"/>
      <c r="N3690" s="116"/>
    </row>
    <row r="3691" spans="4:14" ht="12.75">
      <c r="D3691" s="116"/>
      <c r="I3691" s="116"/>
      <c r="N3691" s="116"/>
    </row>
    <row r="3692" spans="4:14" ht="12.75">
      <c r="D3692" s="116"/>
      <c r="I3692" s="116"/>
      <c r="N3692" s="116"/>
    </row>
    <row r="3693" spans="4:14" ht="12.75">
      <c r="D3693" s="116"/>
      <c r="I3693" s="116"/>
      <c r="N3693" s="116"/>
    </row>
    <row r="3694" spans="4:14" ht="12.75">
      <c r="D3694" s="116"/>
      <c r="I3694" s="116"/>
      <c r="N3694" s="116"/>
    </row>
    <row r="3695" spans="4:14" ht="12.75">
      <c r="D3695" s="116"/>
      <c r="I3695" s="116"/>
      <c r="N3695" s="116"/>
    </row>
    <row r="3696" spans="4:14" ht="12.75">
      <c r="D3696" s="116"/>
      <c r="I3696" s="116"/>
      <c r="N3696" s="116"/>
    </row>
    <row r="3697" spans="4:14" ht="12.75">
      <c r="D3697" s="116"/>
      <c r="I3697" s="116"/>
      <c r="N3697" s="116"/>
    </row>
    <row r="3698" spans="4:14" ht="12.75">
      <c r="D3698" s="116"/>
      <c r="I3698" s="116"/>
      <c r="N3698" s="116"/>
    </row>
    <row r="3699" spans="4:14" ht="12.75">
      <c r="D3699" s="116"/>
      <c r="I3699" s="116"/>
      <c r="N3699" s="116"/>
    </row>
    <row r="3700" spans="4:14" ht="12.75">
      <c r="D3700" s="116"/>
      <c r="I3700" s="116"/>
      <c r="N3700" s="116"/>
    </row>
    <row r="3701" spans="4:14" ht="12.75">
      <c r="D3701" s="116"/>
      <c r="I3701" s="116"/>
      <c r="N3701" s="116"/>
    </row>
    <row r="3702" spans="4:14" ht="12.75">
      <c r="D3702" s="116"/>
      <c r="I3702" s="116"/>
      <c r="N3702" s="116"/>
    </row>
    <row r="3703" spans="4:14" ht="12.75">
      <c r="D3703" s="116"/>
      <c r="I3703" s="116"/>
      <c r="N3703" s="116"/>
    </row>
    <row r="3704" spans="4:14" ht="12.75">
      <c r="D3704" s="116"/>
      <c r="I3704" s="116"/>
      <c r="N3704" s="116"/>
    </row>
    <row r="3705" spans="4:14" ht="12.75">
      <c r="D3705" s="116"/>
      <c r="I3705" s="116"/>
      <c r="N3705" s="116"/>
    </row>
    <row r="3706" spans="4:14" ht="12.75">
      <c r="D3706" s="116"/>
      <c r="I3706" s="116"/>
      <c r="N3706" s="116"/>
    </row>
    <row r="3707" spans="4:14" ht="12.75">
      <c r="D3707" s="116"/>
      <c r="I3707" s="116"/>
      <c r="N3707" s="116"/>
    </row>
    <row r="3708" spans="4:14" ht="12.75">
      <c r="D3708" s="116"/>
      <c r="I3708" s="116"/>
      <c r="N3708" s="116"/>
    </row>
    <row r="3709" spans="4:14" ht="12.75">
      <c r="D3709" s="116"/>
      <c r="I3709" s="116"/>
      <c r="N3709" s="116"/>
    </row>
    <row r="3710" spans="4:14" ht="12.75">
      <c r="D3710" s="116"/>
      <c r="I3710" s="116"/>
      <c r="N3710" s="116"/>
    </row>
    <row r="3711" spans="4:14" ht="12.75">
      <c r="D3711" s="116"/>
      <c r="I3711" s="116"/>
      <c r="N3711" s="116"/>
    </row>
    <row r="3712" spans="4:14" ht="12.75">
      <c r="D3712" s="116"/>
      <c r="I3712" s="116"/>
      <c r="N3712" s="116"/>
    </row>
    <row r="3713" spans="4:14" ht="12.75">
      <c r="D3713" s="116"/>
      <c r="I3713" s="116"/>
      <c r="N3713" s="116"/>
    </row>
    <row r="3714" spans="4:14" ht="12.75">
      <c r="D3714" s="116"/>
      <c r="I3714" s="116"/>
      <c r="N3714" s="116"/>
    </row>
    <row r="3715" spans="4:14" ht="12.75">
      <c r="D3715" s="116"/>
      <c r="I3715" s="116"/>
      <c r="N3715" s="116"/>
    </row>
    <row r="3716" spans="4:14" ht="12.75">
      <c r="D3716" s="116"/>
      <c r="I3716" s="116"/>
      <c r="N3716" s="116"/>
    </row>
    <row r="3717" spans="4:14" ht="12.75">
      <c r="D3717" s="116"/>
      <c r="I3717" s="116"/>
      <c r="N3717" s="116"/>
    </row>
    <row r="3718" spans="4:14" ht="12.75">
      <c r="D3718" s="116"/>
      <c r="I3718" s="116"/>
      <c r="N3718" s="116"/>
    </row>
    <row r="3719" spans="4:14" ht="12.75">
      <c r="D3719" s="116"/>
      <c r="I3719" s="116"/>
      <c r="N3719" s="116"/>
    </row>
    <row r="3720" spans="4:14" ht="12.75">
      <c r="D3720" s="116"/>
      <c r="I3720" s="116"/>
      <c r="N3720" s="116"/>
    </row>
    <row r="3721" spans="4:14" ht="12.75">
      <c r="D3721" s="116"/>
      <c r="I3721" s="116"/>
      <c r="N3721" s="116"/>
    </row>
    <row r="3722" spans="4:14" ht="12.75">
      <c r="D3722" s="116"/>
      <c r="I3722" s="116"/>
      <c r="N3722" s="116"/>
    </row>
    <row r="3723" spans="4:14" ht="12.75">
      <c r="D3723" s="116"/>
      <c r="I3723" s="116"/>
      <c r="N3723" s="116"/>
    </row>
    <row r="3724" spans="4:14" ht="12.75">
      <c r="D3724" s="116"/>
      <c r="I3724" s="116"/>
      <c r="N3724" s="116"/>
    </row>
    <row r="3725" spans="4:14" ht="12.75">
      <c r="D3725" s="116"/>
      <c r="I3725" s="116"/>
      <c r="N3725" s="116"/>
    </row>
    <row r="3726" spans="4:14" ht="12.75">
      <c r="D3726" s="116"/>
      <c r="I3726" s="116"/>
      <c r="N3726" s="116"/>
    </row>
    <row r="3727" spans="4:14" ht="12.75">
      <c r="D3727" s="116"/>
      <c r="I3727" s="116"/>
      <c r="N3727" s="116"/>
    </row>
    <row r="3728" spans="4:14" ht="12.75">
      <c r="D3728" s="116"/>
      <c r="I3728" s="116"/>
      <c r="N3728" s="116"/>
    </row>
    <row r="3729" spans="4:14" ht="12.75">
      <c r="D3729" s="116"/>
      <c r="I3729" s="116"/>
      <c r="N3729" s="116"/>
    </row>
    <row r="3730" spans="4:14" ht="12.75">
      <c r="D3730" s="116"/>
      <c r="I3730" s="116"/>
      <c r="N3730" s="116"/>
    </row>
    <row r="3731" spans="4:14" ht="12.75">
      <c r="D3731" s="116"/>
      <c r="I3731" s="116"/>
      <c r="N3731" s="116"/>
    </row>
    <row r="3732" spans="4:14" ht="12.75">
      <c r="D3732" s="116"/>
      <c r="I3732" s="116"/>
      <c r="N3732" s="116"/>
    </row>
    <row r="3733" spans="4:14" ht="12.75">
      <c r="D3733" s="116"/>
      <c r="I3733" s="116"/>
      <c r="N3733" s="116"/>
    </row>
    <row r="3734" spans="4:14" ht="12.75">
      <c r="D3734" s="116"/>
      <c r="I3734" s="116"/>
      <c r="N3734" s="116"/>
    </row>
    <row r="3735" spans="4:14" ht="12.75">
      <c r="D3735" s="116"/>
      <c r="I3735" s="116"/>
      <c r="N3735" s="116"/>
    </row>
    <row r="3736" spans="4:14" ht="12.75">
      <c r="D3736" s="116"/>
      <c r="I3736" s="116"/>
      <c r="N3736" s="116"/>
    </row>
    <row r="3737" spans="4:14" ht="12.75">
      <c r="D3737" s="116"/>
      <c r="I3737" s="116"/>
      <c r="N3737" s="116"/>
    </row>
    <row r="3738" spans="4:14" ht="12.75">
      <c r="D3738" s="116"/>
      <c r="I3738" s="116"/>
      <c r="N3738" s="116"/>
    </row>
    <row r="3739" spans="4:14" ht="12.75">
      <c r="D3739" s="116"/>
      <c r="I3739" s="116"/>
      <c r="N3739" s="116"/>
    </row>
    <row r="3740" spans="4:14" ht="12.75">
      <c r="D3740" s="116"/>
      <c r="I3740" s="116"/>
      <c r="N3740" s="116"/>
    </row>
    <row r="3741" spans="4:14" ht="12.75">
      <c r="D3741" s="116"/>
      <c r="I3741" s="116"/>
      <c r="N3741" s="116"/>
    </row>
    <row r="3742" spans="4:14" ht="12.75">
      <c r="D3742" s="116"/>
      <c r="I3742" s="116"/>
      <c r="N3742" s="116"/>
    </row>
    <row r="3743" spans="4:14" ht="12.75">
      <c r="D3743" s="116"/>
      <c r="I3743" s="116"/>
      <c r="N3743" s="116"/>
    </row>
    <row r="3744" spans="4:14" ht="12.75">
      <c r="D3744" s="116"/>
      <c r="I3744" s="116"/>
      <c r="N3744" s="116"/>
    </row>
    <row r="3745" spans="4:14" ht="12.75">
      <c r="D3745" s="116"/>
      <c r="I3745" s="116"/>
      <c r="N3745" s="116"/>
    </row>
    <row r="3746" spans="4:14" ht="12.75">
      <c r="D3746" s="116"/>
      <c r="I3746" s="116"/>
      <c r="N3746" s="116"/>
    </row>
    <row r="3747" spans="4:14" ht="12.75">
      <c r="D3747" s="116"/>
      <c r="I3747" s="116"/>
      <c r="N3747" s="116"/>
    </row>
    <row r="3748" spans="4:14" ht="12.75">
      <c r="D3748" s="116"/>
      <c r="I3748" s="116"/>
      <c r="N3748" s="116"/>
    </row>
    <row r="3749" spans="4:14" ht="12.75">
      <c r="D3749" s="116"/>
      <c r="I3749" s="116"/>
      <c r="N3749" s="116"/>
    </row>
    <row r="3750" spans="4:14" ht="12.75">
      <c r="D3750" s="116"/>
      <c r="I3750" s="116"/>
      <c r="N3750" s="116"/>
    </row>
    <row r="3751" spans="4:14" ht="12.75">
      <c r="D3751" s="116"/>
      <c r="I3751" s="116"/>
      <c r="N3751" s="116"/>
    </row>
    <row r="3752" spans="4:14" ht="12.75">
      <c r="D3752" s="116"/>
      <c r="I3752" s="116"/>
      <c r="N3752" s="116"/>
    </row>
    <row r="3753" spans="4:14" ht="12.75">
      <c r="D3753" s="116"/>
      <c r="I3753" s="116"/>
      <c r="N3753" s="116"/>
    </row>
    <row r="3754" spans="4:14" ht="12.75">
      <c r="D3754" s="116"/>
      <c r="I3754" s="116"/>
      <c r="N3754" s="116"/>
    </row>
    <row r="3755" spans="4:14" ht="12.75">
      <c r="D3755" s="116"/>
      <c r="I3755" s="116"/>
      <c r="N3755" s="116"/>
    </row>
    <row r="3756" spans="4:14" ht="12.75">
      <c r="D3756" s="116"/>
      <c r="I3756" s="116"/>
      <c r="N3756" s="116"/>
    </row>
    <row r="3757" spans="4:14" ht="12.75">
      <c r="D3757" s="116"/>
      <c r="I3757" s="116"/>
      <c r="N3757" s="116"/>
    </row>
    <row r="3758" spans="4:14" ht="12.75">
      <c r="D3758" s="116"/>
      <c r="I3758" s="116"/>
      <c r="N3758" s="116"/>
    </row>
    <row r="3759" spans="4:14" ht="12.75">
      <c r="D3759" s="116"/>
      <c r="I3759" s="116"/>
      <c r="N3759" s="116"/>
    </row>
    <row r="3760" spans="4:14" ht="12.75">
      <c r="D3760" s="116"/>
      <c r="I3760" s="116"/>
      <c r="N3760" s="116"/>
    </row>
    <row r="3761" spans="4:14" ht="12.75">
      <c r="D3761" s="116"/>
      <c r="I3761" s="116"/>
      <c r="N3761" s="116"/>
    </row>
    <row r="3762" spans="4:14" ht="12.75">
      <c r="D3762" s="116"/>
      <c r="I3762" s="116"/>
      <c r="N3762" s="116"/>
    </row>
    <row r="3763" spans="4:14" ht="12.75">
      <c r="D3763" s="116"/>
      <c r="I3763" s="116"/>
      <c r="N3763" s="116"/>
    </row>
    <row r="3764" spans="4:14" ht="12.75">
      <c r="D3764" s="116"/>
      <c r="I3764" s="116"/>
      <c r="N3764" s="116"/>
    </row>
    <row r="3765" spans="4:14" ht="12.75">
      <c r="D3765" s="116"/>
      <c r="I3765" s="116"/>
      <c r="N3765" s="116"/>
    </row>
    <row r="3766" spans="4:14" ht="12.75">
      <c r="D3766" s="116"/>
      <c r="I3766" s="116"/>
      <c r="N3766" s="116"/>
    </row>
    <row r="3767" spans="4:14" ht="12.75">
      <c r="D3767" s="116"/>
      <c r="I3767" s="116"/>
      <c r="N3767" s="116"/>
    </row>
    <row r="3768" spans="4:14" ht="12.75">
      <c r="D3768" s="116"/>
      <c r="I3768" s="116"/>
      <c r="N3768" s="116"/>
    </row>
    <row r="3769" spans="4:14" ht="12.75">
      <c r="D3769" s="116"/>
      <c r="I3769" s="116"/>
      <c r="N3769" s="116"/>
    </row>
    <row r="3770" spans="4:14" ht="12.75">
      <c r="D3770" s="116"/>
      <c r="I3770" s="116"/>
      <c r="N3770" s="116"/>
    </row>
    <row r="3771" spans="4:14" ht="12.75">
      <c r="D3771" s="116"/>
      <c r="I3771" s="116"/>
      <c r="N3771" s="116"/>
    </row>
    <row r="3772" spans="4:14" ht="12.75">
      <c r="D3772" s="116"/>
      <c r="I3772" s="116"/>
      <c r="N3772" s="116"/>
    </row>
    <row r="3773" spans="4:14" ht="12.75">
      <c r="D3773" s="116"/>
      <c r="I3773" s="116"/>
      <c r="N3773" s="116"/>
    </row>
    <row r="3774" spans="4:14" ht="12.75">
      <c r="D3774" s="116"/>
      <c r="I3774" s="116"/>
      <c r="N3774" s="116"/>
    </row>
    <row r="3775" spans="4:14" ht="12.75">
      <c r="D3775" s="116"/>
      <c r="I3775" s="116"/>
      <c r="N3775" s="116"/>
    </row>
    <row r="3776" spans="4:14" ht="12.75">
      <c r="D3776" s="116"/>
      <c r="I3776" s="116"/>
      <c r="N3776" s="116"/>
    </row>
    <row r="3777" spans="4:14" ht="12.75">
      <c r="D3777" s="116"/>
      <c r="I3777" s="116"/>
      <c r="N3777" s="116"/>
    </row>
    <row r="3778" spans="4:14" ht="12.75">
      <c r="D3778" s="116"/>
      <c r="I3778" s="116"/>
      <c r="N3778" s="116"/>
    </row>
    <row r="3779" spans="4:14" ht="12.75">
      <c r="D3779" s="116"/>
      <c r="I3779" s="116"/>
      <c r="N3779" s="116"/>
    </row>
    <row r="3780" spans="4:14" ht="12.75">
      <c r="D3780" s="116"/>
      <c r="I3780" s="116"/>
      <c r="N3780" s="116"/>
    </row>
    <row r="3781" spans="4:14" ht="12.75">
      <c r="D3781" s="116"/>
      <c r="I3781" s="116"/>
      <c r="N3781" s="116"/>
    </row>
    <row r="3782" spans="4:14" ht="12.75">
      <c r="D3782" s="116"/>
      <c r="I3782" s="116"/>
      <c r="N3782" s="116"/>
    </row>
    <row r="3783" spans="4:14" ht="12.75">
      <c r="D3783" s="116"/>
      <c r="I3783" s="116"/>
      <c r="N3783" s="116"/>
    </row>
    <row r="3784" spans="4:14" ht="12.75">
      <c r="D3784" s="116"/>
      <c r="I3784" s="116"/>
      <c r="N3784" s="116"/>
    </row>
    <row r="3785" spans="4:14" ht="12.75">
      <c r="D3785" s="116"/>
      <c r="I3785" s="116"/>
      <c r="N3785" s="116"/>
    </row>
    <row r="3786" spans="4:14" ht="12.75">
      <c r="D3786" s="116"/>
      <c r="I3786" s="116"/>
      <c r="N3786" s="116"/>
    </row>
    <row r="3787" spans="4:14" ht="12.75">
      <c r="D3787" s="116"/>
      <c r="I3787" s="116"/>
      <c r="N3787" s="116"/>
    </row>
    <row r="3788" spans="4:14" ht="12.75">
      <c r="D3788" s="116"/>
      <c r="I3788" s="116"/>
      <c r="N3788" s="116"/>
    </row>
    <row r="3789" spans="4:14" ht="12.75">
      <c r="D3789" s="116"/>
      <c r="I3789" s="116"/>
      <c r="N3789" s="116"/>
    </row>
    <row r="3790" spans="4:14" ht="12.75">
      <c r="D3790" s="116"/>
      <c r="I3790" s="116"/>
      <c r="N3790" s="116"/>
    </row>
    <row r="3791" spans="4:14" ht="12.75">
      <c r="D3791" s="116"/>
      <c r="I3791" s="116"/>
      <c r="N3791" s="116"/>
    </row>
    <row r="3792" spans="4:14" ht="12.75">
      <c r="D3792" s="116"/>
      <c r="I3792" s="116"/>
      <c r="N3792" s="116"/>
    </row>
    <row r="3793" spans="4:14" ht="12.75">
      <c r="D3793" s="116"/>
      <c r="I3793" s="116"/>
      <c r="N3793" s="116"/>
    </row>
    <row r="3794" spans="4:14" ht="12.75">
      <c r="D3794" s="116"/>
      <c r="I3794" s="116"/>
      <c r="N3794" s="116"/>
    </row>
    <row r="3795" spans="4:14" ht="12.75">
      <c r="D3795" s="116"/>
      <c r="I3795" s="116"/>
      <c r="N3795" s="116"/>
    </row>
    <row r="3796" spans="4:14" ht="12.75">
      <c r="D3796" s="116"/>
      <c r="I3796" s="116"/>
      <c r="N3796" s="116"/>
    </row>
    <row r="3797" spans="4:14" ht="12.75">
      <c r="D3797" s="116"/>
      <c r="I3797" s="116"/>
      <c r="N3797" s="116"/>
    </row>
    <row r="3798" spans="4:14" ht="12.75">
      <c r="D3798" s="116"/>
      <c r="I3798" s="116"/>
      <c r="N3798" s="116"/>
    </row>
    <row r="3799" spans="4:14" ht="12.75">
      <c r="D3799" s="116"/>
      <c r="I3799" s="116"/>
      <c r="N3799" s="116"/>
    </row>
    <row r="3800" spans="4:14" ht="12.75">
      <c r="D3800" s="116"/>
      <c r="I3800" s="116"/>
      <c r="N3800" s="116"/>
    </row>
    <row r="3801" spans="4:14" ht="12.75">
      <c r="D3801" s="116"/>
      <c r="I3801" s="116"/>
      <c r="N3801" s="116"/>
    </row>
    <row r="3802" spans="4:14" ht="12.75">
      <c r="D3802" s="116"/>
      <c r="I3802" s="116"/>
      <c r="N3802" s="116"/>
    </row>
    <row r="3803" spans="4:14" ht="12.75">
      <c r="D3803" s="116"/>
      <c r="I3803" s="116"/>
      <c r="N3803" s="116"/>
    </row>
    <row r="3804" spans="4:14" ht="12.75">
      <c r="D3804" s="116"/>
      <c r="I3804" s="116"/>
      <c r="N3804" s="116"/>
    </row>
    <row r="3805" spans="4:14" ht="12.75">
      <c r="D3805" s="116"/>
      <c r="I3805" s="116"/>
      <c r="N3805" s="116"/>
    </row>
    <row r="3806" spans="4:14" ht="12.75">
      <c r="D3806" s="116"/>
      <c r="I3806" s="116"/>
      <c r="N3806" s="116"/>
    </row>
    <row r="3807" spans="4:14" ht="12.75">
      <c r="D3807" s="116"/>
      <c r="I3807" s="116"/>
      <c r="N3807" s="116"/>
    </row>
    <row r="3808" spans="4:14" ht="12.75">
      <c r="D3808" s="116"/>
      <c r="I3808" s="116"/>
      <c r="N3808" s="116"/>
    </row>
    <row r="3809" spans="4:14" ht="12.75">
      <c r="D3809" s="116"/>
      <c r="I3809" s="116"/>
      <c r="N3809" s="116"/>
    </row>
    <row r="3810" spans="4:14" ht="12.75">
      <c r="D3810" s="116"/>
      <c r="I3810" s="116"/>
      <c r="N3810" s="116"/>
    </row>
    <row r="3811" spans="4:14" ht="12.75">
      <c r="D3811" s="116"/>
      <c r="I3811" s="116"/>
      <c r="N3811" s="116"/>
    </row>
    <row r="3812" spans="4:14" ht="12.75">
      <c r="D3812" s="116"/>
      <c r="I3812" s="116"/>
      <c r="N3812" s="116"/>
    </row>
    <row r="3813" spans="4:14" ht="12.75">
      <c r="D3813" s="116"/>
      <c r="I3813" s="116"/>
      <c r="N3813" s="116"/>
    </row>
    <row r="3814" spans="4:14" ht="12.75">
      <c r="D3814" s="116"/>
      <c r="I3814" s="116"/>
      <c r="N3814" s="116"/>
    </row>
    <row r="3815" spans="4:14" ht="12.75">
      <c r="D3815" s="116"/>
      <c r="I3815" s="116"/>
      <c r="N3815" s="116"/>
    </row>
    <row r="3816" spans="4:14" ht="12.75">
      <c r="D3816" s="116"/>
      <c r="I3816" s="116"/>
      <c r="N3816" s="116"/>
    </row>
    <row r="3817" spans="4:14" ht="12.75">
      <c r="D3817" s="116"/>
      <c r="I3817" s="116"/>
      <c r="N3817" s="116"/>
    </row>
    <row r="3818" spans="4:14" ht="12.75">
      <c r="D3818" s="116"/>
      <c r="I3818" s="116"/>
      <c r="N3818" s="116"/>
    </row>
    <row r="3819" spans="4:14" ht="12.75">
      <c r="D3819" s="116"/>
      <c r="I3819" s="116"/>
      <c r="N3819" s="116"/>
    </row>
    <row r="3820" spans="4:14" ht="12.75">
      <c r="D3820" s="116"/>
      <c r="I3820" s="116"/>
      <c r="N3820" s="116"/>
    </row>
    <row r="3821" spans="4:14" ht="12.75">
      <c r="D3821" s="116"/>
      <c r="I3821" s="116"/>
      <c r="N3821" s="116"/>
    </row>
    <row r="3822" spans="4:14" ht="12.75">
      <c r="D3822" s="116"/>
      <c r="I3822" s="116"/>
      <c r="N3822" s="116"/>
    </row>
    <row r="3823" spans="4:14" ht="12.75">
      <c r="D3823" s="116"/>
      <c r="I3823" s="116"/>
      <c r="N3823" s="116"/>
    </row>
    <row r="3824" spans="4:14" ht="12.75">
      <c r="D3824" s="116"/>
      <c r="I3824" s="116"/>
      <c r="N3824" s="116"/>
    </row>
    <row r="3825" spans="4:14" ht="12.75">
      <c r="D3825" s="116"/>
      <c r="I3825" s="116"/>
      <c r="N3825" s="116"/>
    </row>
    <row r="3826" spans="4:14" ht="12.75">
      <c r="D3826" s="116"/>
      <c r="I3826" s="116"/>
      <c r="N3826" s="116"/>
    </row>
    <row r="3827" spans="4:14" ht="12.75">
      <c r="D3827" s="116"/>
      <c r="I3827" s="116"/>
      <c r="N3827" s="116"/>
    </row>
    <row r="3828" spans="4:14" ht="12.75">
      <c r="D3828" s="116"/>
      <c r="I3828" s="116"/>
      <c r="N3828" s="116"/>
    </row>
    <row r="3829" spans="4:14" ht="12.75">
      <c r="D3829" s="116"/>
      <c r="I3829" s="116"/>
      <c r="N3829" s="116"/>
    </row>
    <row r="3830" spans="4:14" ht="12.75">
      <c r="D3830" s="116"/>
      <c r="I3830" s="116"/>
      <c r="N3830" s="116"/>
    </row>
    <row r="3831" spans="4:14" ht="12.75">
      <c r="D3831" s="116"/>
      <c r="I3831" s="116"/>
      <c r="N3831" s="116"/>
    </row>
    <row r="3832" spans="4:14" ht="12.75">
      <c r="D3832" s="116"/>
      <c r="I3832" s="116"/>
      <c r="N3832" s="116"/>
    </row>
    <row r="3833" spans="4:14" ht="12.75">
      <c r="D3833" s="116"/>
      <c r="I3833" s="116"/>
      <c r="N3833" s="116"/>
    </row>
    <row r="3834" spans="4:14" ht="12.75">
      <c r="D3834" s="116"/>
      <c r="I3834" s="116"/>
      <c r="N3834" s="116"/>
    </row>
    <row r="3835" spans="4:14" ht="12.75">
      <c r="D3835" s="116"/>
      <c r="I3835" s="116"/>
      <c r="N3835" s="116"/>
    </row>
    <row r="3836" spans="4:14" ht="12.75">
      <c r="D3836" s="116"/>
      <c r="I3836" s="116"/>
      <c r="N3836" s="116"/>
    </row>
    <row r="3837" spans="4:14" ht="12.75">
      <c r="D3837" s="116"/>
      <c r="I3837" s="116"/>
      <c r="N3837" s="116"/>
    </row>
    <row r="3838" spans="4:14" ht="12.75">
      <c r="D3838" s="116"/>
      <c r="I3838" s="116"/>
      <c r="N3838" s="116"/>
    </row>
    <row r="3839" spans="4:14" ht="12.75">
      <c r="D3839" s="116"/>
      <c r="I3839" s="116"/>
      <c r="N3839" s="116"/>
    </row>
    <row r="3840" spans="4:14" ht="12.75">
      <c r="D3840" s="116"/>
      <c r="I3840" s="116"/>
      <c r="N3840" s="116"/>
    </row>
    <row r="3841" spans="4:14" ht="12.75">
      <c r="D3841" s="116"/>
      <c r="I3841" s="116"/>
      <c r="N3841" s="116"/>
    </row>
    <row r="3842" spans="4:14" ht="12.75">
      <c r="D3842" s="116"/>
      <c r="I3842" s="116"/>
      <c r="N3842" s="116"/>
    </row>
    <row r="3843" spans="4:14" ht="12.75">
      <c r="D3843" s="116"/>
      <c r="I3843" s="116"/>
      <c r="N3843" s="116"/>
    </row>
    <row r="3844" spans="4:14" ht="12.75">
      <c r="D3844" s="116"/>
      <c r="I3844" s="116"/>
      <c r="N3844" s="116"/>
    </row>
    <row r="3845" spans="4:14" ht="12.75">
      <c r="D3845" s="116"/>
      <c r="I3845" s="116"/>
      <c r="N3845" s="116"/>
    </row>
    <row r="3846" spans="4:14" ht="12.75">
      <c r="D3846" s="116"/>
      <c r="I3846" s="116"/>
      <c r="N3846" s="116"/>
    </row>
    <row r="3847" spans="4:14" ht="12.75">
      <c r="D3847" s="116"/>
      <c r="I3847" s="116"/>
      <c r="N3847" s="116"/>
    </row>
    <row r="3848" spans="4:14" ht="12.75">
      <c r="D3848" s="116"/>
      <c r="I3848" s="116"/>
      <c r="N3848" s="116"/>
    </row>
    <row r="3849" spans="4:14" ht="12.75">
      <c r="D3849" s="116"/>
      <c r="I3849" s="116"/>
      <c r="N3849" s="116"/>
    </row>
    <row r="3850" spans="4:14" ht="12.75">
      <c r="D3850" s="116"/>
      <c r="I3850" s="116"/>
      <c r="N3850" s="116"/>
    </row>
    <row r="3851" spans="4:14" ht="12.75">
      <c r="D3851" s="116"/>
      <c r="I3851" s="116"/>
      <c r="N3851" s="116"/>
    </row>
    <row r="3852" spans="4:14" ht="12.75">
      <c r="D3852" s="116"/>
      <c r="I3852" s="116"/>
      <c r="N3852" s="116"/>
    </row>
    <row r="3853" spans="4:14" ht="12.75">
      <c r="D3853" s="116"/>
      <c r="I3853" s="116"/>
      <c r="N3853" s="116"/>
    </row>
    <row r="3854" spans="4:14" ht="12.75">
      <c r="D3854" s="116"/>
      <c r="I3854" s="116"/>
      <c r="N3854" s="116"/>
    </row>
    <row r="3855" spans="4:14" ht="12.75">
      <c r="D3855" s="116"/>
      <c r="I3855" s="116"/>
      <c r="N3855" s="116"/>
    </row>
    <row r="3856" spans="4:14" ht="12.75">
      <c r="D3856" s="116"/>
      <c r="I3856" s="116"/>
      <c r="N3856" s="116"/>
    </row>
    <row r="3857" spans="4:14" ht="12.75">
      <c r="D3857" s="116"/>
      <c r="I3857" s="116"/>
      <c r="N3857" s="116"/>
    </row>
    <row r="3858" spans="4:14" ht="12.75">
      <c r="D3858" s="116"/>
      <c r="I3858" s="116"/>
      <c r="N3858" s="116"/>
    </row>
    <row r="3859" spans="4:14" ht="12.75">
      <c r="D3859" s="116"/>
      <c r="I3859" s="116"/>
      <c r="N3859" s="116"/>
    </row>
    <row r="3860" spans="4:14" ht="12.75">
      <c r="D3860" s="116"/>
      <c r="I3860" s="116"/>
      <c r="N3860" s="116"/>
    </row>
    <row r="3861" spans="4:14" ht="12.75">
      <c r="D3861" s="116"/>
      <c r="I3861" s="116"/>
      <c r="N3861" s="116"/>
    </row>
    <row r="3862" spans="4:14" ht="12.75">
      <c r="D3862" s="116"/>
      <c r="I3862" s="116"/>
      <c r="N3862" s="116"/>
    </row>
    <row r="3863" spans="4:14" ht="12.75">
      <c r="D3863" s="116"/>
      <c r="I3863" s="116"/>
      <c r="N3863" s="116"/>
    </row>
    <row r="3864" spans="4:14" ht="12.75">
      <c r="D3864" s="116"/>
      <c r="I3864" s="116"/>
      <c r="N3864" s="116"/>
    </row>
    <row r="3865" spans="4:14" ht="12.75">
      <c r="D3865" s="116"/>
      <c r="I3865" s="116"/>
      <c r="N3865" s="116"/>
    </row>
    <row r="3866" spans="4:14" ht="12.75">
      <c r="D3866" s="116"/>
      <c r="I3866" s="116"/>
      <c r="N3866" s="116"/>
    </row>
    <row r="3867" spans="4:14" ht="12.75">
      <c r="D3867" s="116"/>
      <c r="I3867" s="116"/>
      <c r="N3867" s="116"/>
    </row>
    <row r="3868" spans="4:14" ht="12.75">
      <c r="D3868" s="116"/>
      <c r="I3868" s="116"/>
      <c r="N3868" s="116"/>
    </row>
    <row r="3869" spans="4:14" ht="12.75">
      <c r="D3869" s="116"/>
      <c r="I3869" s="116"/>
      <c r="N3869" s="116"/>
    </row>
    <row r="3870" spans="4:14" ht="12.75">
      <c r="D3870" s="116"/>
      <c r="I3870" s="116"/>
      <c r="N3870" s="116"/>
    </row>
    <row r="3871" spans="4:14" ht="12.75">
      <c r="D3871" s="116"/>
      <c r="I3871" s="116"/>
      <c r="N3871" s="116"/>
    </row>
    <row r="3872" spans="4:14" ht="12.75">
      <c r="D3872" s="116"/>
      <c r="I3872" s="116"/>
      <c r="N3872" s="116"/>
    </row>
    <row r="3873" spans="4:14" ht="12.75">
      <c r="D3873" s="116"/>
      <c r="I3873" s="116"/>
      <c r="N3873" s="116"/>
    </row>
    <row r="3874" spans="4:14" ht="12.75">
      <c r="D3874" s="116"/>
      <c r="I3874" s="116"/>
      <c r="N3874" s="116"/>
    </row>
    <row r="3875" spans="4:14" ht="12.75">
      <c r="D3875" s="116"/>
      <c r="I3875" s="116"/>
      <c r="N3875" s="116"/>
    </row>
    <row r="3876" spans="4:14" ht="12.75">
      <c r="D3876" s="116"/>
      <c r="I3876" s="116"/>
      <c r="N3876" s="116"/>
    </row>
    <row r="3877" spans="4:14" ht="12.75">
      <c r="D3877" s="116"/>
      <c r="I3877" s="116"/>
      <c r="N3877" s="116"/>
    </row>
    <row r="3878" spans="4:14" ht="12.75">
      <c r="D3878" s="116"/>
      <c r="I3878" s="116"/>
      <c r="N3878" s="116"/>
    </row>
    <row r="3879" spans="4:14" ht="12.75">
      <c r="D3879" s="116"/>
      <c r="I3879" s="116"/>
      <c r="N3879" s="116"/>
    </row>
    <row r="3880" spans="4:14" ht="12.75">
      <c r="D3880" s="116"/>
      <c r="I3880" s="116"/>
      <c r="N3880" s="116"/>
    </row>
    <row r="3881" spans="4:14" ht="12.75">
      <c r="D3881" s="116"/>
      <c r="I3881" s="116"/>
      <c r="N3881" s="116"/>
    </row>
    <row r="3882" spans="4:14" ht="12.75">
      <c r="D3882" s="116"/>
      <c r="I3882" s="116"/>
      <c r="N3882" s="116"/>
    </row>
    <row r="3883" spans="4:14" ht="12.75">
      <c r="D3883" s="116"/>
      <c r="I3883" s="116"/>
      <c r="N3883" s="116"/>
    </row>
    <row r="3884" spans="4:14" ht="12.75">
      <c r="D3884" s="116"/>
      <c r="I3884" s="116"/>
      <c r="N3884" s="116"/>
    </row>
    <row r="3885" spans="4:14" ht="12.75">
      <c r="D3885" s="116"/>
      <c r="I3885" s="116"/>
      <c r="N3885" s="116"/>
    </row>
    <row r="3886" spans="4:14" ht="12.75">
      <c r="D3886" s="116"/>
      <c r="I3886" s="116"/>
      <c r="N3886" s="116"/>
    </row>
    <row r="3887" spans="4:14" ht="12.75">
      <c r="D3887" s="116"/>
      <c r="I3887" s="116"/>
      <c r="N3887" s="116"/>
    </row>
    <row r="3888" spans="4:14" ht="12.75">
      <c r="D3888" s="116"/>
      <c r="I3888" s="116"/>
      <c r="N3888" s="116"/>
    </row>
    <row r="3889" spans="4:14" ht="12.75">
      <c r="D3889" s="116"/>
      <c r="I3889" s="116"/>
      <c r="N3889" s="116"/>
    </row>
    <row r="3890" spans="4:14" ht="12.75">
      <c r="D3890" s="116"/>
      <c r="I3890" s="116"/>
      <c r="N3890" s="116"/>
    </row>
    <row r="3891" spans="4:14" ht="12.75">
      <c r="D3891" s="116"/>
      <c r="I3891" s="116"/>
      <c r="N3891" s="116"/>
    </row>
    <row r="3892" spans="4:14" ht="12.75">
      <c r="D3892" s="116"/>
      <c r="I3892" s="116"/>
      <c r="N3892" s="116"/>
    </row>
    <row r="3893" spans="4:14" ht="12.75">
      <c r="D3893" s="116"/>
      <c r="I3893" s="116"/>
      <c r="N3893" s="116"/>
    </row>
    <row r="3894" spans="4:14" ht="12.75">
      <c r="D3894" s="116"/>
      <c r="I3894" s="116"/>
      <c r="N3894" s="116"/>
    </row>
    <row r="3895" spans="4:14" ht="12.75">
      <c r="D3895" s="116"/>
      <c r="I3895" s="116"/>
      <c r="N3895" s="116"/>
    </row>
    <row r="3896" spans="4:14" ht="12.75">
      <c r="D3896" s="116"/>
      <c r="I3896" s="116"/>
      <c r="N3896" s="116"/>
    </row>
    <row r="3897" spans="4:14" ht="12.75">
      <c r="D3897" s="116"/>
      <c r="I3897" s="116"/>
      <c r="N3897" s="116"/>
    </row>
    <row r="3898" spans="4:14" ht="12.75">
      <c r="D3898" s="116"/>
      <c r="I3898" s="116"/>
      <c r="N3898" s="116"/>
    </row>
    <row r="3899" spans="4:14" ht="12.75">
      <c r="D3899" s="116"/>
      <c r="I3899" s="116"/>
      <c r="N3899" s="116"/>
    </row>
    <row r="3900" spans="4:14" ht="12.75">
      <c r="D3900" s="116"/>
      <c r="I3900" s="116"/>
      <c r="N3900" s="116"/>
    </row>
    <row r="3901" spans="4:14" ht="12.75">
      <c r="D3901" s="116"/>
      <c r="I3901" s="116"/>
      <c r="N3901" s="116"/>
    </row>
    <row r="3902" spans="4:14" ht="12.75">
      <c r="D3902" s="116"/>
      <c r="I3902" s="116"/>
      <c r="N3902" s="116"/>
    </row>
    <row r="3903" spans="4:14" ht="12.75">
      <c r="D3903" s="116"/>
      <c r="I3903" s="116"/>
      <c r="N3903" s="116"/>
    </row>
    <row r="3904" spans="4:14" ht="12.75">
      <c r="D3904" s="116"/>
      <c r="I3904" s="116"/>
      <c r="N3904" s="116"/>
    </row>
    <row r="3905" spans="4:14" ht="12.75">
      <c r="D3905" s="116"/>
      <c r="I3905" s="116"/>
      <c r="N3905" s="116"/>
    </row>
    <row r="3906" spans="4:14" ht="12.75">
      <c r="D3906" s="116"/>
      <c r="I3906" s="116"/>
      <c r="N3906" s="116"/>
    </row>
    <row r="3907" spans="4:14" ht="12.75">
      <c r="D3907" s="116"/>
      <c r="I3907" s="116"/>
      <c r="N3907" s="116"/>
    </row>
    <row r="3908" spans="4:14" ht="12.75">
      <c r="D3908" s="116"/>
      <c r="I3908" s="116"/>
      <c r="N3908" s="116"/>
    </row>
    <row r="3909" spans="4:14" ht="12.75">
      <c r="D3909" s="116"/>
      <c r="I3909" s="116"/>
      <c r="N3909" s="116"/>
    </row>
    <row r="3910" spans="4:14" ht="12.75">
      <c r="D3910" s="116"/>
      <c r="I3910" s="116"/>
      <c r="N3910" s="116"/>
    </row>
    <row r="3911" spans="4:14" ht="12.75">
      <c r="D3911" s="116"/>
      <c r="I3911" s="116"/>
      <c r="N3911" s="116"/>
    </row>
    <row r="3912" spans="4:14" ht="12.75">
      <c r="D3912" s="116"/>
      <c r="I3912" s="116"/>
      <c r="N3912" s="116"/>
    </row>
    <row r="3913" spans="4:14" ht="12.75">
      <c r="D3913" s="116"/>
      <c r="I3913" s="116"/>
      <c r="N3913" s="116"/>
    </row>
    <row r="3914" spans="4:14" ht="12.75">
      <c r="D3914" s="116"/>
      <c r="I3914" s="116"/>
      <c r="N3914" s="116"/>
    </row>
    <row r="3915" spans="4:14" ht="12.75">
      <c r="D3915" s="116"/>
      <c r="I3915" s="116"/>
      <c r="N3915" s="116"/>
    </row>
    <row r="3916" spans="4:14" ht="12.75">
      <c r="D3916" s="116"/>
      <c r="I3916" s="116"/>
      <c r="N3916" s="116"/>
    </row>
    <row r="3917" spans="4:14" ht="12.75">
      <c r="D3917" s="116"/>
      <c r="I3917" s="116"/>
      <c r="N3917" s="116"/>
    </row>
    <row r="3918" spans="4:14" ht="12.75">
      <c r="D3918" s="116"/>
      <c r="I3918" s="116"/>
      <c r="N3918" s="116"/>
    </row>
    <row r="3919" spans="4:14" ht="12.75">
      <c r="D3919" s="116"/>
      <c r="I3919" s="116"/>
      <c r="N3919" s="116"/>
    </row>
    <row r="3920" spans="4:14" ht="12.75">
      <c r="D3920" s="116"/>
      <c r="I3920" s="116"/>
      <c r="N3920" s="116"/>
    </row>
    <row r="3921" spans="4:14" ht="12.75">
      <c r="D3921" s="116"/>
      <c r="I3921" s="116"/>
      <c r="N3921" s="116"/>
    </row>
    <row r="3922" spans="4:14" ht="12.75">
      <c r="D3922" s="116"/>
      <c r="I3922" s="116"/>
      <c r="N3922" s="116"/>
    </row>
    <row r="3923" spans="4:14" ht="12.75">
      <c r="D3923" s="116"/>
      <c r="I3923" s="116"/>
      <c r="N3923" s="116"/>
    </row>
    <row r="3924" spans="4:14" ht="12.75">
      <c r="D3924" s="116"/>
      <c r="I3924" s="116"/>
      <c r="N3924" s="116"/>
    </row>
    <row r="3925" spans="4:14" ht="12.75">
      <c r="D3925" s="116"/>
      <c r="I3925" s="116"/>
      <c r="N3925" s="116"/>
    </row>
    <row r="3926" spans="4:14" ht="12.75">
      <c r="D3926" s="116"/>
      <c r="I3926" s="116"/>
      <c r="N3926" s="116"/>
    </row>
    <row r="3927" spans="4:14" ht="12.75">
      <c r="D3927" s="116"/>
      <c r="I3927" s="116"/>
      <c r="N3927" s="116"/>
    </row>
    <row r="3928" spans="4:14" ht="12.75">
      <c r="D3928" s="116"/>
      <c r="I3928" s="116"/>
      <c r="N3928" s="116"/>
    </row>
    <row r="3929" spans="4:14" ht="12.75">
      <c r="D3929" s="116"/>
      <c r="I3929" s="116"/>
      <c r="N3929" s="116"/>
    </row>
    <row r="3930" spans="4:14" ht="12.75">
      <c r="D3930" s="116"/>
      <c r="I3930" s="116"/>
      <c r="N3930" s="116"/>
    </row>
    <row r="3931" spans="4:14" ht="12.75">
      <c r="D3931" s="116"/>
      <c r="I3931" s="116"/>
      <c r="N3931" s="116"/>
    </row>
    <row r="3932" spans="4:14" ht="12.75">
      <c r="D3932" s="116"/>
      <c r="I3932" s="116"/>
      <c r="N3932" s="116"/>
    </row>
    <row r="3933" spans="4:14" ht="12.75">
      <c r="D3933" s="116"/>
      <c r="I3933" s="116"/>
      <c r="N3933" s="116"/>
    </row>
    <row r="3934" spans="4:14" ht="12.75">
      <c r="D3934" s="116"/>
      <c r="I3934" s="116"/>
      <c r="N3934" s="116"/>
    </row>
    <row r="3935" spans="4:14" ht="12.75">
      <c r="D3935" s="116"/>
      <c r="I3935" s="116"/>
      <c r="N3935" s="116"/>
    </row>
    <row r="3936" spans="4:14" ht="12.75">
      <c r="D3936" s="116"/>
      <c r="I3936" s="116"/>
      <c r="N3936" s="116"/>
    </row>
    <row r="3937" spans="4:14" ht="12.75">
      <c r="D3937" s="116"/>
      <c r="I3937" s="116"/>
      <c r="N3937" s="116"/>
    </row>
    <row r="3938" spans="4:14" ht="12.75">
      <c r="D3938" s="116"/>
      <c r="I3938" s="116"/>
      <c r="N3938" s="116"/>
    </row>
    <row r="3939" spans="4:14" ht="12.75">
      <c r="D3939" s="116"/>
      <c r="I3939" s="116"/>
      <c r="N3939" s="116"/>
    </row>
    <row r="3940" spans="4:14" ht="12.75">
      <c r="D3940" s="116"/>
      <c r="I3940" s="116"/>
      <c r="N3940" s="116"/>
    </row>
    <row r="3941" spans="4:14" ht="12.75">
      <c r="D3941" s="116"/>
      <c r="I3941" s="116"/>
      <c r="N3941" s="116"/>
    </row>
    <row r="3942" spans="4:14" ht="12.75">
      <c r="D3942" s="116"/>
      <c r="I3942" s="116"/>
      <c r="N3942" s="116"/>
    </row>
    <row r="3943" spans="4:14" ht="12.75">
      <c r="D3943" s="116"/>
      <c r="I3943" s="116"/>
      <c r="N3943" s="116"/>
    </row>
    <row r="3944" spans="4:14" ht="12.75">
      <c r="D3944" s="116"/>
      <c r="I3944" s="116"/>
      <c r="N3944" s="116"/>
    </row>
    <row r="3945" spans="4:14" ht="12.75">
      <c r="D3945" s="116"/>
      <c r="I3945" s="116"/>
      <c r="N3945" s="116"/>
    </row>
    <row r="3946" spans="4:14" ht="12.75">
      <c r="D3946" s="116"/>
      <c r="I3946" s="116"/>
      <c r="N3946" s="116"/>
    </row>
    <row r="3947" spans="4:14" ht="12.75">
      <c r="D3947" s="116"/>
      <c r="I3947" s="116"/>
      <c r="N3947" s="116"/>
    </row>
    <row r="3948" spans="4:14" ht="12.75">
      <c r="D3948" s="116"/>
      <c r="I3948" s="116"/>
      <c r="N3948" s="116"/>
    </row>
    <row r="3949" spans="4:14" ht="12.75">
      <c r="D3949" s="116"/>
      <c r="I3949" s="116"/>
      <c r="N3949" s="116"/>
    </row>
    <row r="3950" spans="4:14" ht="12.75">
      <c r="D3950" s="116"/>
      <c r="I3950" s="116"/>
      <c r="N3950" s="116"/>
    </row>
    <row r="3951" spans="4:14" ht="12.75">
      <c r="D3951" s="116"/>
      <c r="I3951" s="116"/>
      <c r="N3951" s="116"/>
    </row>
    <row r="3952" spans="4:14" ht="12.75">
      <c r="D3952" s="116"/>
      <c r="I3952" s="116"/>
      <c r="N3952" s="116"/>
    </row>
    <row r="3953" spans="4:14" ht="12.75">
      <c r="D3953" s="116"/>
      <c r="I3953" s="116"/>
      <c r="N3953" s="116"/>
    </row>
    <row r="3954" spans="4:14" ht="12.75">
      <c r="D3954" s="116"/>
      <c r="I3954" s="116"/>
      <c r="N3954" s="116"/>
    </row>
    <row r="3955" spans="4:14" ht="12.75">
      <c r="D3955" s="116"/>
      <c r="I3955" s="116"/>
      <c r="N3955" s="116"/>
    </row>
    <row r="3956" spans="4:14" ht="12.75">
      <c r="D3956" s="116"/>
      <c r="I3956" s="116"/>
      <c r="N3956" s="116"/>
    </row>
    <row r="3957" spans="4:14" ht="12.75">
      <c r="D3957" s="116"/>
      <c r="I3957" s="116"/>
      <c r="N3957" s="116"/>
    </row>
    <row r="3958" spans="4:14" ht="12.75">
      <c r="D3958" s="116"/>
      <c r="I3958" s="116"/>
      <c r="N3958" s="116"/>
    </row>
    <row r="3959" spans="4:14" ht="12.75">
      <c r="D3959" s="116"/>
      <c r="I3959" s="116"/>
      <c r="N3959" s="116"/>
    </row>
    <row r="3960" spans="4:14" ht="12.75">
      <c r="D3960" s="116"/>
      <c r="I3960" s="116"/>
      <c r="N3960" s="116"/>
    </row>
    <row r="3961" spans="4:14" ht="12.75">
      <c r="D3961" s="116"/>
      <c r="I3961" s="116"/>
      <c r="N3961" s="116"/>
    </row>
    <row r="3962" spans="4:14" ht="12.75">
      <c r="D3962" s="116"/>
      <c r="I3962" s="116"/>
      <c r="N3962" s="116"/>
    </row>
    <row r="3963" spans="4:14" ht="12.75">
      <c r="D3963" s="116"/>
      <c r="I3963" s="116"/>
      <c r="N3963" s="116"/>
    </row>
    <row r="3964" spans="4:14" ht="12.75">
      <c r="D3964" s="116"/>
      <c r="I3964" s="116"/>
      <c r="N3964" s="116"/>
    </row>
    <row r="3965" spans="4:14" ht="12.75">
      <c r="D3965" s="116"/>
      <c r="I3965" s="116"/>
      <c r="N3965" s="116"/>
    </row>
    <row r="3966" spans="4:14" ht="12.75">
      <c r="D3966" s="116"/>
      <c r="I3966" s="116"/>
      <c r="N3966" s="116"/>
    </row>
    <row r="3967" spans="4:14" ht="12.75">
      <c r="D3967" s="116"/>
      <c r="I3967" s="116"/>
      <c r="N3967" s="116"/>
    </row>
    <row r="3968" spans="4:14" ht="12.75">
      <c r="D3968" s="116"/>
      <c r="I3968" s="116"/>
      <c r="N3968" s="116"/>
    </row>
    <row r="3969" spans="4:14" ht="12.75">
      <c r="D3969" s="116"/>
      <c r="I3969" s="116"/>
      <c r="N3969" s="116"/>
    </row>
    <row r="3970" spans="4:14" ht="12.75">
      <c r="D3970" s="116"/>
      <c r="I3970" s="116"/>
      <c r="N3970" s="116"/>
    </row>
    <row r="3971" spans="4:14" ht="12.75">
      <c r="D3971" s="116"/>
      <c r="I3971" s="116"/>
      <c r="N3971" s="116"/>
    </row>
    <row r="3972" spans="4:14" ht="12.75">
      <c r="D3972" s="116"/>
      <c r="I3972" s="116"/>
      <c r="N3972" s="116"/>
    </row>
    <row r="3973" spans="4:14" ht="12.75">
      <c r="D3973" s="116"/>
      <c r="I3973" s="116"/>
      <c r="N3973" s="116"/>
    </row>
    <row r="3974" spans="4:14" ht="12.75">
      <c r="D3974" s="116"/>
      <c r="I3974" s="116"/>
      <c r="N3974" s="116"/>
    </row>
    <row r="3975" spans="4:14" ht="12.75">
      <c r="D3975" s="116"/>
      <c r="I3975" s="116"/>
      <c r="N3975" s="116"/>
    </row>
    <row r="3976" spans="4:14" ht="12.75">
      <c r="D3976" s="116"/>
      <c r="I3976" s="116"/>
      <c r="N3976" s="116"/>
    </row>
    <row r="3977" spans="4:14" ht="12.75">
      <c r="D3977" s="116"/>
      <c r="I3977" s="116"/>
      <c r="N3977" s="116"/>
    </row>
    <row r="3978" spans="4:14" ht="12.75">
      <c r="D3978" s="116"/>
      <c r="I3978" s="116"/>
      <c r="N3978" s="116"/>
    </row>
    <row r="3979" spans="4:14" ht="12.75">
      <c r="D3979" s="116"/>
      <c r="I3979" s="116"/>
      <c r="N3979" s="116"/>
    </row>
    <row r="3980" spans="4:14" ht="12.75">
      <c r="D3980" s="116"/>
      <c r="I3980" s="116"/>
      <c r="N3980" s="116"/>
    </row>
    <row r="3981" spans="4:14" ht="12.75">
      <c r="D3981" s="116"/>
      <c r="I3981" s="116"/>
      <c r="N3981" s="116"/>
    </row>
    <row r="3982" spans="4:14" ht="12.75">
      <c r="D3982" s="116"/>
      <c r="I3982" s="116"/>
      <c r="N3982" s="116"/>
    </row>
    <row r="3983" spans="4:14" ht="12.75">
      <c r="D3983" s="116"/>
      <c r="I3983" s="116"/>
      <c r="N3983" s="116"/>
    </row>
    <row r="3984" spans="4:14" ht="12.75">
      <c r="D3984" s="116"/>
      <c r="I3984" s="116"/>
      <c r="N3984" s="116"/>
    </row>
    <row r="3985" spans="4:14" ht="12.75">
      <c r="D3985" s="116"/>
      <c r="I3985" s="116"/>
      <c r="N3985" s="116"/>
    </row>
    <row r="3986" spans="4:14" ht="12.75">
      <c r="D3986" s="116"/>
      <c r="I3986" s="116"/>
      <c r="N3986" s="116"/>
    </row>
    <row r="3987" spans="4:14" ht="12.75">
      <c r="D3987" s="116"/>
      <c r="I3987" s="116"/>
      <c r="N3987" s="116"/>
    </row>
    <row r="3988" spans="4:14" ht="12.75">
      <c r="D3988" s="116"/>
      <c r="I3988" s="116"/>
      <c r="N3988" s="116"/>
    </row>
    <row r="3989" spans="4:14" ht="12.75">
      <c r="D3989" s="116"/>
      <c r="I3989" s="116"/>
      <c r="N3989" s="116"/>
    </row>
    <row r="3990" spans="4:14" ht="12.75">
      <c r="D3990" s="116"/>
      <c r="I3990" s="116"/>
      <c r="N3990" s="116"/>
    </row>
    <row r="3991" spans="4:14" ht="12.75">
      <c r="D3991" s="116"/>
      <c r="I3991" s="116"/>
      <c r="N3991" s="116"/>
    </row>
    <row r="3992" spans="4:14" ht="12.75">
      <c r="D3992" s="116"/>
      <c r="I3992" s="116"/>
      <c r="N3992" s="116"/>
    </row>
    <row r="3993" spans="4:14" ht="12.75">
      <c r="D3993" s="116"/>
      <c r="I3993" s="116"/>
      <c r="N3993" s="116"/>
    </row>
    <row r="3994" spans="4:14" ht="12.75">
      <c r="D3994" s="116"/>
      <c r="I3994" s="116"/>
      <c r="N3994" s="116"/>
    </row>
    <row r="3995" spans="4:14" ht="12.75">
      <c r="D3995" s="116"/>
      <c r="I3995" s="116"/>
      <c r="N3995" s="116"/>
    </row>
    <row r="3996" spans="4:14" ht="12.75">
      <c r="D3996" s="116"/>
      <c r="I3996" s="116"/>
      <c r="N3996" s="116"/>
    </row>
    <row r="3997" spans="4:14" ht="12.75">
      <c r="D3997" s="116"/>
      <c r="I3997" s="116"/>
      <c r="N3997" s="116"/>
    </row>
    <row r="3998" spans="4:14" ht="12.75">
      <c r="D3998" s="116"/>
      <c r="I3998" s="116"/>
      <c r="N3998" s="116"/>
    </row>
    <row r="3999" spans="4:14" ht="12.75">
      <c r="D3999" s="116"/>
      <c r="I3999" s="116"/>
      <c r="N3999" s="116"/>
    </row>
    <row r="4000" spans="4:14" ht="12.75">
      <c r="D4000" s="116"/>
      <c r="I4000" s="116"/>
      <c r="N4000" s="116"/>
    </row>
    <row r="4001" spans="4:14" ht="12.75">
      <c r="D4001" s="116"/>
      <c r="I4001" s="116"/>
      <c r="N4001" s="116"/>
    </row>
    <row r="4002" spans="4:14" ht="12.75">
      <c r="D4002" s="116"/>
      <c r="I4002" s="116"/>
      <c r="N4002" s="116"/>
    </row>
    <row r="4003" spans="4:14" ht="12.75">
      <c r="D4003" s="116"/>
      <c r="I4003" s="116"/>
      <c r="N4003" s="116"/>
    </row>
    <row r="4004" spans="4:14" ht="12.75">
      <c r="D4004" s="116"/>
      <c r="I4004" s="116"/>
      <c r="N4004" s="116"/>
    </row>
    <row r="4005" spans="4:14" ht="12.75">
      <c r="D4005" s="116"/>
      <c r="I4005" s="116"/>
      <c r="N4005" s="116"/>
    </row>
    <row r="4006" spans="4:14" ht="12.75">
      <c r="D4006" s="116"/>
      <c r="I4006" s="116"/>
      <c r="N4006" s="116"/>
    </row>
    <row r="4007" spans="4:14" ht="12.75">
      <c r="D4007" s="116"/>
      <c r="I4007" s="116"/>
      <c r="N4007" s="116"/>
    </row>
    <row r="4008" spans="4:14" ht="12.75">
      <c r="D4008" s="116"/>
      <c r="I4008" s="116"/>
      <c r="N4008" s="116"/>
    </row>
    <row r="4009" spans="4:14" ht="12.75">
      <c r="D4009" s="116"/>
      <c r="I4009" s="116"/>
      <c r="N4009" s="116"/>
    </row>
    <row r="4010" spans="4:14" ht="12.75">
      <c r="D4010" s="116"/>
      <c r="I4010" s="116"/>
      <c r="N4010" s="116"/>
    </row>
    <row r="4011" spans="4:14" ht="12.75">
      <c r="D4011" s="116"/>
      <c r="I4011" s="116"/>
      <c r="N4011" s="116"/>
    </row>
    <row r="4012" spans="4:14" ht="12.75">
      <c r="D4012" s="116"/>
      <c r="I4012" s="116"/>
      <c r="N4012" s="116"/>
    </row>
    <row r="4013" spans="4:14" ht="12.75">
      <c r="D4013" s="116"/>
      <c r="I4013" s="116"/>
      <c r="N4013" s="116"/>
    </row>
    <row r="4014" spans="4:14" ht="12.75">
      <c r="D4014" s="116"/>
      <c r="I4014" s="116"/>
      <c r="N4014" s="116"/>
    </row>
    <row r="4015" spans="4:14" ht="12.75">
      <c r="D4015" s="116"/>
      <c r="I4015" s="116"/>
      <c r="N4015" s="116"/>
    </row>
    <row r="4016" spans="4:14" ht="12.75">
      <c r="D4016" s="116"/>
      <c r="I4016" s="116"/>
      <c r="N4016" s="116"/>
    </row>
    <row r="4017" spans="4:14" ht="12.75">
      <c r="D4017" s="116"/>
      <c r="I4017" s="116"/>
      <c r="N4017" s="116"/>
    </row>
    <row r="4018" spans="4:14" ht="12.75">
      <c r="D4018" s="116"/>
      <c r="I4018" s="116"/>
      <c r="N4018" s="116"/>
    </row>
    <row r="4019" spans="4:14" ht="12.75">
      <c r="D4019" s="116"/>
      <c r="I4019" s="116"/>
      <c r="N4019" s="116"/>
    </row>
    <row r="4020" spans="4:14" ht="12.75">
      <c r="D4020" s="116"/>
      <c r="I4020" s="116"/>
      <c r="N4020" s="116"/>
    </row>
    <row r="4021" spans="4:14" ht="12.75">
      <c r="D4021" s="116"/>
      <c r="I4021" s="116"/>
      <c r="N4021" s="116"/>
    </row>
    <row r="4022" spans="4:14" ht="12.75">
      <c r="D4022" s="116"/>
      <c r="I4022" s="116"/>
      <c r="N4022" s="116"/>
    </row>
    <row r="4023" spans="4:14" ht="12.75">
      <c r="D4023" s="116"/>
      <c r="I4023" s="116"/>
      <c r="N4023" s="116"/>
    </row>
    <row r="4024" spans="4:14" ht="12.75">
      <c r="D4024" s="116"/>
      <c r="I4024" s="116"/>
      <c r="N4024" s="116"/>
    </row>
    <row r="4025" spans="4:14" ht="12.75">
      <c r="D4025" s="116"/>
      <c r="I4025" s="116"/>
      <c r="N4025" s="116"/>
    </row>
    <row r="4026" spans="4:14" ht="12.75">
      <c r="D4026" s="116"/>
      <c r="I4026" s="116"/>
      <c r="N4026" s="116"/>
    </row>
    <row r="4027" spans="4:14" ht="12.75">
      <c r="D4027" s="116"/>
      <c r="I4027" s="116"/>
      <c r="N4027" s="116"/>
    </row>
    <row r="4028" spans="4:14" ht="12.75">
      <c r="D4028" s="116"/>
      <c r="I4028" s="116"/>
      <c r="N4028" s="116"/>
    </row>
    <row r="4029" spans="4:14" ht="12.75">
      <c r="D4029" s="116"/>
      <c r="I4029" s="116"/>
      <c r="N4029" s="116"/>
    </row>
    <row r="4030" spans="4:14" ht="12.75">
      <c r="D4030" s="116"/>
      <c r="I4030" s="116"/>
      <c r="N4030" s="116"/>
    </row>
    <row r="4031" spans="4:14" ht="12.75">
      <c r="D4031" s="116"/>
      <c r="I4031" s="116"/>
      <c r="N4031" s="116"/>
    </row>
    <row r="4032" spans="4:14" ht="12.75">
      <c r="D4032" s="116"/>
      <c r="I4032" s="116"/>
      <c r="N4032" s="116"/>
    </row>
    <row r="4033" spans="4:14" ht="12.75">
      <c r="D4033" s="116"/>
      <c r="I4033" s="116"/>
      <c r="N4033" s="116"/>
    </row>
    <row r="4034" spans="4:14" ht="12.75">
      <c r="D4034" s="116"/>
      <c r="I4034" s="116"/>
      <c r="N4034" s="116"/>
    </row>
    <row r="4035" spans="4:14" ht="12.75">
      <c r="D4035" s="116"/>
      <c r="I4035" s="116"/>
      <c r="N4035" s="116"/>
    </row>
    <row r="4036" spans="4:14" ht="12.75">
      <c r="D4036" s="116"/>
      <c r="I4036" s="116"/>
      <c r="N4036" s="116"/>
    </row>
    <row r="4037" spans="4:14" ht="12.75">
      <c r="D4037" s="116"/>
      <c r="I4037" s="116"/>
      <c r="N4037" s="116"/>
    </row>
    <row r="4038" spans="4:14" ht="12.75">
      <c r="D4038" s="116"/>
      <c r="I4038" s="116"/>
      <c r="N4038" s="116"/>
    </row>
    <row r="4039" spans="4:14" ht="12.75">
      <c r="D4039" s="116"/>
      <c r="I4039" s="116"/>
      <c r="N4039" s="116"/>
    </row>
    <row r="4040" spans="4:14" ht="12.75">
      <c r="D4040" s="116"/>
      <c r="I4040" s="116"/>
      <c r="N4040" s="116"/>
    </row>
    <row r="4041" spans="4:14" ht="12.75">
      <c r="D4041" s="116"/>
      <c r="I4041" s="116"/>
      <c r="N4041" s="116"/>
    </row>
    <row r="4042" spans="4:14" ht="12.75">
      <c r="D4042" s="116"/>
      <c r="I4042" s="116"/>
      <c r="N4042" s="116"/>
    </row>
    <row r="4043" spans="4:14" ht="12.75">
      <c r="D4043" s="116"/>
      <c r="I4043" s="116"/>
      <c r="N4043" s="116"/>
    </row>
    <row r="4044" spans="4:14" ht="12.75">
      <c r="D4044" s="116"/>
      <c r="I4044" s="116"/>
      <c r="N4044" s="116"/>
    </row>
    <row r="4045" spans="4:14" ht="12.75">
      <c r="D4045" s="116"/>
      <c r="I4045" s="116"/>
      <c r="N4045" s="116"/>
    </row>
    <row r="4046" spans="4:14" ht="12.75">
      <c r="D4046" s="116"/>
      <c r="I4046" s="116"/>
      <c r="N4046" s="116"/>
    </row>
    <row r="4047" spans="4:14" ht="12.75">
      <c r="D4047" s="116"/>
      <c r="I4047" s="116"/>
      <c r="N4047" s="116"/>
    </row>
    <row r="4048" spans="4:14" ht="12.75">
      <c r="D4048" s="116"/>
      <c r="I4048" s="116"/>
      <c r="N4048" s="116"/>
    </row>
    <row r="4049" spans="4:14" ht="12.75">
      <c r="D4049" s="116"/>
      <c r="I4049" s="116"/>
      <c r="N4049" s="116"/>
    </row>
    <row r="4050" spans="4:14" ht="12.75">
      <c r="D4050" s="116"/>
      <c r="I4050" s="116"/>
      <c r="N4050" s="116"/>
    </row>
    <row r="4051" spans="4:14" ht="12.75">
      <c r="D4051" s="116"/>
      <c r="I4051" s="116"/>
      <c r="N4051" s="116"/>
    </row>
    <row r="4052" spans="4:14" ht="12.75">
      <c r="D4052" s="116"/>
      <c r="I4052" s="116"/>
      <c r="N4052" s="116"/>
    </row>
    <row r="4053" spans="4:14" ht="12.75">
      <c r="D4053" s="116"/>
      <c r="I4053" s="116"/>
      <c r="N4053" s="116"/>
    </row>
    <row r="4054" spans="4:14" ht="12.75">
      <c r="D4054" s="116"/>
      <c r="I4054" s="116"/>
      <c r="N4054" s="116"/>
    </row>
    <row r="4055" spans="4:14" ht="12.75">
      <c r="D4055" s="116"/>
      <c r="I4055" s="116"/>
      <c r="N4055" s="116"/>
    </row>
    <row r="4056" spans="4:14" ht="12.75">
      <c r="D4056" s="116"/>
      <c r="I4056" s="116"/>
      <c r="N4056" s="116"/>
    </row>
    <row r="4057" spans="4:14" ht="12.75">
      <c r="D4057" s="116"/>
      <c r="I4057" s="116"/>
      <c r="N4057" s="116"/>
    </row>
    <row r="4058" spans="4:14" ht="12.75">
      <c r="D4058" s="116"/>
      <c r="I4058" s="116"/>
      <c r="N4058" s="116"/>
    </row>
    <row r="4059" spans="4:14" ht="12.75">
      <c r="D4059" s="116"/>
      <c r="I4059" s="116"/>
      <c r="N4059" s="116"/>
    </row>
    <row r="4060" spans="4:14" ht="12.75">
      <c r="D4060" s="116"/>
      <c r="I4060" s="116"/>
      <c r="N4060" s="116"/>
    </row>
    <row r="4061" spans="4:14" ht="12.75">
      <c r="D4061" s="116"/>
      <c r="I4061" s="116"/>
      <c r="N4061" s="116"/>
    </row>
    <row r="4062" spans="4:14" ht="12.75">
      <c r="D4062" s="116"/>
      <c r="I4062" s="116"/>
      <c r="N4062" s="116"/>
    </row>
    <row r="4063" spans="4:14" ht="12.75">
      <c r="D4063" s="116"/>
      <c r="I4063" s="116"/>
      <c r="N4063" s="116"/>
    </row>
    <row r="4064" spans="4:14" ht="12.75">
      <c r="D4064" s="116"/>
      <c r="I4064" s="116"/>
      <c r="N4064" s="116"/>
    </row>
    <row r="4065" spans="4:14" ht="12.75">
      <c r="D4065" s="116"/>
      <c r="I4065" s="116"/>
      <c r="N4065" s="116"/>
    </row>
    <row r="4066" spans="4:14" ht="12.75">
      <c r="D4066" s="116"/>
      <c r="I4066" s="116"/>
      <c r="N4066" s="116"/>
    </row>
    <row r="4067" spans="4:14" ht="12.75">
      <c r="D4067" s="116"/>
      <c r="I4067" s="116"/>
      <c r="N4067" s="116"/>
    </row>
    <row r="4068" spans="4:14" ht="12.75">
      <c r="D4068" s="116"/>
      <c r="I4068" s="116"/>
      <c r="N4068" s="116"/>
    </row>
    <row r="4069" spans="4:14" ht="12.75">
      <c r="D4069" s="116"/>
      <c r="I4069" s="116"/>
      <c r="N4069" s="116"/>
    </row>
    <row r="4070" spans="4:14" ht="12.75">
      <c r="D4070" s="116"/>
      <c r="I4070" s="116"/>
      <c r="N4070" s="116"/>
    </row>
    <row r="4071" spans="4:14" ht="12.75">
      <c r="D4071" s="116"/>
      <c r="I4071" s="116"/>
      <c r="N4071" s="116"/>
    </row>
    <row r="4072" spans="4:14" ht="12.75">
      <c r="D4072" s="116"/>
      <c r="I4072" s="116"/>
      <c r="N4072" s="116"/>
    </row>
    <row r="4073" spans="4:14" ht="12.75">
      <c r="D4073" s="116"/>
      <c r="I4073" s="116"/>
      <c r="N4073" s="116"/>
    </row>
    <row r="4074" spans="4:14" ht="12.75">
      <c r="D4074" s="116"/>
      <c r="I4074" s="116"/>
      <c r="N4074" s="116"/>
    </row>
    <row r="4075" spans="4:14" ht="12.75">
      <c r="D4075" s="116"/>
      <c r="I4075" s="116"/>
      <c r="N4075" s="116"/>
    </row>
    <row r="4076" spans="4:14" ht="12.75">
      <c r="D4076" s="116"/>
      <c r="I4076" s="116"/>
      <c r="N4076" s="116"/>
    </row>
    <row r="4077" spans="4:14" ht="12.75">
      <c r="D4077" s="116"/>
      <c r="I4077" s="116"/>
      <c r="N4077" s="116"/>
    </row>
    <row r="4078" spans="4:14" ht="12.75">
      <c r="D4078" s="116"/>
      <c r="I4078" s="116"/>
      <c r="N4078" s="116"/>
    </row>
    <row r="4079" spans="4:14" ht="12.75">
      <c r="D4079" s="116"/>
      <c r="I4079" s="116"/>
      <c r="N4079" s="116"/>
    </row>
    <row r="4080" spans="4:14" ht="12.75">
      <c r="D4080" s="116"/>
      <c r="I4080" s="116"/>
      <c r="N4080" s="116"/>
    </row>
    <row r="4081" spans="4:14" ht="12.75">
      <c r="D4081" s="116"/>
      <c r="I4081" s="116"/>
      <c r="N4081" s="116"/>
    </row>
    <row r="4082" spans="4:14" ht="12.75">
      <c r="D4082" s="116"/>
      <c r="I4082" s="116"/>
      <c r="N4082" s="116"/>
    </row>
    <row r="4083" spans="4:14" ht="12.75">
      <c r="D4083" s="116"/>
      <c r="I4083" s="116"/>
      <c r="N4083" s="116"/>
    </row>
    <row r="4084" spans="4:14" ht="12.75">
      <c r="D4084" s="116"/>
      <c r="I4084" s="116"/>
      <c r="N4084" s="116"/>
    </row>
    <row r="4085" spans="4:14" ht="12.75">
      <c r="D4085" s="116"/>
      <c r="I4085" s="116"/>
      <c r="N4085" s="116"/>
    </row>
    <row r="4086" spans="4:14" ht="12.75">
      <c r="D4086" s="116"/>
      <c r="I4086" s="116"/>
      <c r="N4086" s="116"/>
    </row>
    <row r="4087" spans="4:14" ht="12.75">
      <c r="D4087" s="116"/>
      <c r="I4087" s="116"/>
      <c r="N4087" s="116"/>
    </row>
    <row r="4088" spans="4:14" ht="12.75">
      <c r="D4088" s="116"/>
      <c r="I4088" s="116"/>
      <c r="N4088" s="116"/>
    </row>
    <row r="4089" spans="4:14" ht="12.75">
      <c r="D4089" s="116"/>
      <c r="I4089" s="116"/>
      <c r="N4089" s="116"/>
    </row>
    <row r="4090" spans="4:14" ht="12.75">
      <c r="D4090" s="116"/>
      <c r="I4090" s="116"/>
      <c r="N4090" s="116"/>
    </row>
    <row r="4091" spans="4:14" ht="12.75">
      <c r="D4091" s="116"/>
      <c r="I4091" s="116"/>
      <c r="N4091" s="116"/>
    </row>
    <row r="4092" spans="4:14" ht="12.75">
      <c r="D4092" s="116"/>
      <c r="I4092" s="116"/>
      <c r="N4092" s="116"/>
    </row>
    <row r="4093" spans="4:14" ht="12.75">
      <c r="D4093" s="116"/>
      <c r="I4093" s="116"/>
      <c r="N4093" s="116"/>
    </row>
    <row r="4094" spans="4:14" ht="12.75">
      <c r="D4094" s="116"/>
      <c r="I4094" s="116"/>
      <c r="N4094" s="116"/>
    </row>
    <row r="4095" spans="4:14" ht="12.75">
      <c r="D4095" s="116"/>
      <c r="I4095" s="116"/>
      <c r="N4095" s="116"/>
    </row>
    <row r="4096" spans="4:14" ht="12.75">
      <c r="D4096" s="116"/>
      <c r="I4096" s="116"/>
      <c r="N4096" s="116"/>
    </row>
    <row r="4097" spans="4:14" ht="12.75">
      <c r="D4097" s="116"/>
      <c r="I4097" s="116"/>
      <c r="N4097" s="116"/>
    </row>
    <row r="4098" spans="4:14" ht="12.75">
      <c r="D4098" s="116"/>
      <c r="I4098" s="116"/>
      <c r="N4098" s="116"/>
    </row>
    <row r="4099" spans="4:14" ht="12.75">
      <c r="D4099" s="116"/>
      <c r="I4099" s="116"/>
      <c r="N4099" s="116"/>
    </row>
    <row r="4100" spans="4:14" ht="12.75">
      <c r="D4100" s="116"/>
      <c r="I4100" s="116"/>
      <c r="N4100" s="116"/>
    </row>
    <row r="4101" spans="4:14" ht="12.75">
      <c r="D4101" s="116"/>
      <c r="I4101" s="116"/>
      <c r="N4101" s="116"/>
    </row>
    <row r="4102" spans="4:14" ht="12.75">
      <c r="D4102" s="116"/>
      <c r="I4102" s="116"/>
      <c r="N4102" s="116"/>
    </row>
    <row r="4103" spans="4:14" ht="12.75">
      <c r="D4103" s="116"/>
      <c r="I4103" s="116"/>
      <c r="N4103" s="116"/>
    </row>
    <row r="4104" spans="4:14" ht="12.75">
      <c r="D4104" s="116"/>
      <c r="I4104" s="116"/>
      <c r="N4104" s="116"/>
    </row>
    <row r="4105" spans="4:14" ht="12.75">
      <c r="D4105" s="116"/>
      <c r="I4105" s="116"/>
      <c r="N4105" s="116"/>
    </row>
    <row r="4106" spans="4:14" ht="12.75">
      <c r="D4106" s="116"/>
      <c r="I4106" s="116"/>
      <c r="N4106" s="116"/>
    </row>
    <row r="4107" spans="4:14" ht="12.75">
      <c r="D4107" s="116"/>
      <c r="I4107" s="116"/>
      <c r="N4107" s="116"/>
    </row>
    <row r="4108" spans="4:14" ht="12.75">
      <c r="D4108" s="116"/>
      <c r="I4108" s="116"/>
      <c r="N4108" s="116"/>
    </row>
    <row r="4109" spans="4:14" ht="12.75">
      <c r="D4109" s="116"/>
      <c r="I4109" s="116"/>
      <c r="N4109" s="116"/>
    </row>
    <row r="4110" spans="4:14" ht="12.75">
      <c r="D4110" s="116"/>
      <c r="I4110" s="116"/>
      <c r="N4110" s="116"/>
    </row>
    <row r="4111" spans="4:14" ht="12.75">
      <c r="D4111" s="116"/>
      <c r="I4111" s="116"/>
      <c r="N4111" s="116"/>
    </row>
    <row r="4112" spans="4:14" ht="12.75">
      <c r="D4112" s="116"/>
      <c r="I4112" s="116"/>
      <c r="N4112" s="116"/>
    </row>
    <row r="4113" spans="4:14" ht="12.75">
      <c r="D4113" s="116"/>
      <c r="I4113" s="116"/>
      <c r="N4113" s="116"/>
    </row>
    <row r="4114" spans="4:14" ht="12.75">
      <c r="D4114" s="116"/>
      <c r="I4114" s="116"/>
      <c r="N4114" s="116"/>
    </row>
    <row r="4115" spans="4:14" ht="12.75">
      <c r="D4115" s="116"/>
      <c r="I4115" s="116"/>
      <c r="N4115" s="116"/>
    </row>
    <row r="4116" spans="4:14" ht="12.75">
      <c r="D4116" s="116"/>
      <c r="I4116" s="116"/>
      <c r="N4116" s="116"/>
    </row>
    <row r="4117" spans="4:14" ht="12.75">
      <c r="D4117" s="116"/>
      <c r="I4117" s="116"/>
      <c r="N4117" s="116"/>
    </row>
    <row r="4118" spans="4:14" ht="12.75">
      <c r="D4118" s="116"/>
      <c r="I4118" s="116"/>
      <c r="N4118" s="116"/>
    </row>
    <row r="4119" spans="4:14" ht="12.75">
      <c r="D4119" s="116"/>
      <c r="I4119" s="116"/>
      <c r="N4119" s="116"/>
    </row>
    <row r="4120" spans="4:14" ht="12.75">
      <c r="D4120" s="116"/>
      <c r="I4120" s="116"/>
      <c r="N4120" s="116"/>
    </row>
    <row r="4121" spans="4:14" ht="12.75">
      <c r="D4121" s="116"/>
      <c r="I4121" s="116"/>
      <c r="N4121" s="116"/>
    </row>
    <row r="4122" spans="4:14" ht="12.75">
      <c r="D4122" s="116"/>
      <c r="I4122" s="116"/>
      <c r="N4122" s="116"/>
    </row>
    <row r="4123" spans="4:14" ht="12.75">
      <c r="D4123" s="116"/>
      <c r="I4123" s="116"/>
      <c r="N4123" s="116"/>
    </row>
    <row r="4124" spans="4:14" ht="12.75">
      <c r="D4124" s="116"/>
      <c r="I4124" s="116"/>
      <c r="N4124" s="116"/>
    </row>
    <row r="4125" spans="4:14" ht="12.75">
      <c r="D4125" s="116"/>
      <c r="I4125" s="116"/>
      <c r="N4125" s="116"/>
    </row>
    <row r="4126" spans="4:14" ht="12.75">
      <c r="D4126" s="116"/>
      <c r="I4126" s="116"/>
      <c r="N4126" s="116"/>
    </row>
    <row r="4127" spans="4:14" ht="12.75">
      <c r="D4127" s="116"/>
      <c r="I4127" s="116"/>
      <c r="N4127" s="116"/>
    </row>
    <row r="4128" spans="4:14" ht="12.75">
      <c r="D4128" s="116"/>
      <c r="I4128" s="116"/>
      <c r="N4128" s="116"/>
    </row>
    <row r="4129" spans="4:14" ht="12.75">
      <c r="D4129" s="116"/>
      <c r="I4129" s="116"/>
      <c r="N4129" s="116"/>
    </row>
    <row r="4130" spans="4:14" ht="12.75">
      <c r="D4130" s="116"/>
      <c r="I4130" s="116"/>
      <c r="N4130" s="116"/>
    </row>
    <row r="4131" spans="4:14" ht="12.75">
      <c r="D4131" s="116"/>
      <c r="I4131" s="116"/>
      <c r="N4131" s="116"/>
    </row>
    <row r="4132" spans="4:14" ht="12.75">
      <c r="D4132" s="116"/>
      <c r="I4132" s="116"/>
      <c r="N4132" s="116"/>
    </row>
    <row r="4133" spans="4:14" ht="12.75">
      <c r="D4133" s="116"/>
      <c r="I4133" s="116"/>
      <c r="N4133" s="116"/>
    </row>
    <row r="4134" spans="4:14" ht="12.75">
      <c r="D4134" s="116"/>
      <c r="I4134" s="116"/>
      <c r="N4134" s="116"/>
    </row>
    <row r="4135" spans="4:14" ht="12.75">
      <c r="D4135" s="116"/>
      <c r="I4135" s="116"/>
      <c r="N4135" s="116"/>
    </row>
    <row r="4136" spans="4:14" ht="12.75">
      <c r="D4136" s="116"/>
      <c r="I4136" s="116"/>
      <c r="N4136" s="116"/>
    </row>
    <row r="4137" spans="4:14" ht="12.75">
      <c r="D4137" s="116"/>
      <c r="I4137" s="116"/>
      <c r="N4137" s="116"/>
    </row>
    <row r="4138" spans="4:14" ht="12.75">
      <c r="D4138" s="116"/>
      <c r="I4138" s="116"/>
      <c r="N4138" s="116"/>
    </row>
    <row r="4139" spans="4:14" ht="12.75">
      <c r="D4139" s="116"/>
      <c r="I4139" s="116"/>
      <c r="N4139" s="116"/>
    </row>
    <row r="4140" spans="4:14" ht="12.75">
      <c r="D4140" s="116"/>
      <c r="I4140" s="116"/>
      <c r="N4140" s="116"/>
    </row>
    <row r="4141" spans="4:14" ht="12.75">
      <c r="D4141" s="116"/>
      <c r="I4141" s="116"/>
      <c r="N4141" s="116"/>
    </row>
    <row r="4142" spans="4:14" ht="12.75">
      <c r="D4142" s="116"/>
      <c r="I4142" s="116"/>
      <c r="N4142" s="116"/>
    </row>
    <row r="4143" spans="4:14" ht="12.75">
      <c r="D4143" s="116"/>
      <c r="I4143" s="116"/>
      <c r="N4143" s="116"/>
    </row>
    <row r="4144" spans="4:14" ht="12.75">
      <c r="D4144" s="116"/>
      <c r="I4144" s="116"/>
      <c r="N4144" s="116"/>
    </row>
    <row r="4145" spans="4:14" ht="12.75">
      <c r="D4145" s="116"/>
      <c r="I4145" s="116"/>
      <c r="N4145" s="116"/>
    </row>
    <row r="4146" spans="4:14" ht="12.75">
      <c r="D4146" s="116"/>
      <c r="I4146" s="116"/>
      <c r="N4146" s="116"/>
    </row>
    <row r="4147" spans="4:14" ht="12.75">
      <c r="D4147" s="116"/>
      <c r="I4147" s="116"/>
      <c r="N4147" s="116"/>
    </row>
    <row r="4148" spans="4:14" ht="12.75">
      <c r="D4148" s="116"/>
      <c r="I4148" s="116"/>
      <c r="N4148" s="116"/>
    </row>
    <row r="4149" spans="4:14" ht="12.75">
      <c r="D4149" s="116"/>
      <c r="I4149" s="116"/>
      <c r="N4149" s="116"/>
    </row>
    <row r="4150" spans="4:14" ht="12.75">
      <c r="D4150" s="116"/>
      <c r="I4150" s="116"/>
      <c r="N4150" s="116"/>
    </row>
    <row r="4151" spans="4:14" ht="12.75">
      <c r="D4151" s="116"/>
      <c r="I4151" s="116"/>
      <c r="N4151" s="116"/>
    </row>
    <row r="4152" spans="4:14" ht="12.75">
      <c r="D4152" s="116"/>
      <c r="I4152" s="116"/>
      <c r="N4152" s="116"/>
    </row>
    <row r="4153" spans="4:14" ht="12.75">
      <c r="D4153" s="116"/>
      <c r="I4153" s="116"/>
      <c r="N4153" s="116"/>
    </row>
    <row r="4154" spans="4:14" ht="12.75">
      <c r="D4154" s="116"/>
      <c r="I4154" s="116"/>
      <c r="N4154" s="116"/>
    </row>
    <row r="4155" spans="4:14" ht="12.75">
      <c r="D4155" s="116"/>
      <c r="I4155" s="116"/>
      <c r="N4155" s="116"/>
    </row>
    <row r="4156" spans="4:14" ht="12.75">
      <c r="D4156" s="116"/>
      <c r="I4156" s="116"/>
      <c r="N4156" s="116"/>
    </row>
    <row r="4157" spans="4:14" ht="12.75">
      <c r="D4157" s="116"/>
      <c r="I4157" s="116"/>
      <c r="N4157" s="116"/>
    </row>
    <row r="4158" spans="4:14" ht="12.75">
      <c r="D4158" s="116"/>
      <c r="I4158" s="116"/>
      <c r="N4158" s="116"/>
    </row>
    <row r="4159" spans="4:14" ht="12.75">
      <c r="D4159" s="116"/>
      <c r="I4159" s="116"/>
      <c r="N4159" s="116"/>
    </row>
    <row r="4160" spans="4:14" ht="12.75">
      <c r="D4160" s="116"/>
      <c r="I4160" s="116"/>
      <c r="N4160" s="116"/>
    </row>
    <row r="4161" spans="4:14" ht="12.75">
      <c r="D4161" s="116"/>
      <c r="I4161" s="116"/>
      <c r="N4161" s="116"/>
    </row>
    <row r="4162" spans="4:14" ht="12.75">
      <c r="D4162" s="116"/>
      <c r="I4162" s="116"/>
      <c r="N4162" s="116"/>
    </row>
    <row r="4163" spans="4:14" ht="12.75">
      <c r="D4163" s="116"/>
      <c r="I4163" s="116"/>
      <c r="N4163" s="116"/>
    </row>
    <row r="4164" spans="4:14" ht="12.75">
      <c r="D4164" s="116"/>
      <c r="I4164" s="116"/>
      <c r="N4164" s="116"/>
    </row>
    <row r="4165" spans="4:14" ht="12.75">
      <c r="D4165" s="116"/>
      <c r="I4165" s="116"/>
      <c r="N4165" s="116"/>
    </row>
    <row r="4166" spans="4:14" ht="12.75">
      <c r="D4166" s="116"/>
      <c r="I4166" s="116"/>
      <c r="N4166" s="116"/>
    </row>
    <row r="4167" spans="4:14" ht="12.75">
      <c r="D4167" s="116"/>
      <c r="I4167" s="116"/>
      <c r="N4167" s="116"/>
    </row>
    <row r="4168" spans="4:14" ht="12.75">
      <c r="D4168" s="116"/>
      <c r="I4168" s="116"/>
      <c r="N4168" s="116"/>
    </row>
    <row r="4169" spans="4:14" ht="12.75">
      <c r="D4169" s="116"/>
      <c r="I4169" s="116"/>
      <c r="N4169" s="116"/>
    </row>
    <row r="4170" spans="4:14" ht="12.75">
      <c r="D4170" s="116"/>
      <c r="I4170" s="116"/>
      <c r="N4170" s="116"/>
    </row>
    <row r="4171" spans="4:14" ht="12.75">
      <c r="D4171" s="116"/>
      <c r="I4171" s="116"/>
      <c r="N4171" s="116"/>
    </row>
    <row r="4172" spans="4:14" ht="12.75">
      <c r="D4172" s="116"/>
      <c r="I4172" s="116"/>
      <c r="N4172" s="116"/>
    </row>
    <row r="4173" spans="4:14" ht="12.75">
      <c r="D4173" s="116"/>
      <c r="I4173" s="116"/>
      <c r="N4173" s="116"/>
    </row>
    <row r="4174" spans="4:14" ht="12.75">
      <c r="D4174" s="116"/>
      <c r="I4174" s="116"/>
      <c r="N4174" s="116"/>
    </row>
    <row r="4175" spans="4:14" ht="12.75">
      <c r="D4175" s="116"/>
      <c r="I4175" s="116"/>
      <c r="N4175" s="116"/>
    </row>
    <row r="4176" spans="4:14" ht="12.75">
      <c r="D4176" s="116"/>
      <c r="I4176" s="116"/>
      <c r="N4176" s="116"/>
    </row>
    <row r="4177" spans="4:14" ht="12.75">
      <c r="D4177" s="116"/>
      <c r="I4177" s="116"/>
      <c r="N4177" s="116"/>
    </row>
    <row r="4178" spans="4:14" ht="12.75">
      <c r="D4178" s="116"/>
      <c r="I4178" s="116"/>
      <c r="N4178" s="116"/>
    </row>
    <row r="4179" spans="4:14" ht="12.75">
      <c r="D4179" s="116"/>
      <c r="I4179" s="116"/>
      <c r="N4179" s="116"/>
    </row>
    <row r="4180" spans="4:14" ht="12.75">
      <c r="D4180" s="116"/>
      <c r="I4180" s="116"/>
      <c r="N4180" s="116"/>
    </row>
    <row r="4181" spans="4:14" ht="12.75">
      <c r="D4181" s="116"/>
      <c r="I4181" s="116"/>
      <c r="N4181" s="116"/>
    </row>
    <row r="4182" spans="4:14" ht="12.75">
      <c r="D4182" s="116"/>
      <c r="I4182" s="116"/>
      <c r="N4182" s="116"/>
    </row>
    <row r="4183" spans="4:14" ht="12.75">
      <c r="D4183" s="116"/>
      <c r="I4183" s="116"/>
      <c r="N4183" s="116"/>
    </row>
    <row r="4184" spans="4:14" ht="12.75">
      <c r="D4184" s="116"/>
      <c r="I4184" s="116"/>
      <c r="N4184" s="116"/>
    </row>
    <row r="4185" spans="4:14" ht="12.75">
      <c r="D4185" s="116"/>
      <c r="I4185" s="116"/>
      <c r="N4185" s="116"/>
    </row>
    <row r="4186" spans="4:14" ht="12.75">
      <c r="D4186" s="116"/>
      <c r="I4186" s="116"/>
      <c r="N4186" s="116"/>
    </row>
    <row r="4187" spans="4:14" ht="12.75">
      <c r="D4187" s="116"/>
      <c r="I4187" s="116"/>
      <c r="N4187" s="116"/>
    </row>
    <row r="4188" spans="4:14" ht="12.75">
      <c r="D4188" s="116"/>
      <c r="I4188" s="116"/>
      <c r="N4188" s="116"/>
    </row>
    <row r="4189" spans="4:14" ht="12.75">
      <c r="D4189" s="116"/>
      <c r="I4189" s="116"/>
      <c r="N4189" s="116"/>
    </row>
    <row r="4190" spans="4:14" ht="12.75">
      <c r="D4190" s="116"/>
      <c r="I4190" s="116"/>
      <c r="N4190" s="116"/>
    </row>
    <row r="4191" spans="4:14" ht="12.75">
      <c r="D4191" s="116"/>
      <c r="I4191" s="116"/>
      <c r="N4191" s="116"/>
    </row>
    <row r="4192" spans="4:14" ht="12.75">
      <c r="D4192" s="116"/>
      <c r="I4192" s="116"/>
      <c r="N4192" s="116"/>
    </row>
    <row r="4193" spans="4:14" ht="12.75">
      <c r="D4193" s="116"/>
      <c r="I4193" s="116"/>
      <c r="N4193" s="116"/>
    </row>
    <row r="4194" spans="4:14" ht="12.75">
      <c r="D4194" s="116"/>
      <c r="I4194" s="116"/>
      <c r="N4194" s="116"/>
    </row>
    <row r="4195" spans="4:14" ht="12.75">
      <c r="D4195" s="116"/>
      <c r="I4195" s="116"/>
      <c r="N4195" s="116"/>
    </row>
    <row r="4196" spans="4:14" ht="12.75">
      <c r="D4196" s="116"/>
      <c r="I4196" s="116"/>
      <c r="N4196" s="116"/>
    </row>
    <row r="4197" spans="4:14" ht="12.75">
      <c r="D4197" s="116"/>
      <c r="I4197" s="116"/>
      <c r="N4197" s="116"/>
    </row>
    <row r="4198" spans="4:14" ht="12.75">
      <c r="D4198" s="116"/>
      <c r="I4198" s="116"/>
      <c r="N4198" s="116"/>
    </row>
    <row r="4199" spans="4:14" ht="12.75">
      <c r="D4199" s="116"/>
      <c r="I4199" s="116"/>
      <c r="N4199" s="116"/>
    </row>
    <row r="4200" spans="4:14" ht="12.75">
      <c r="D4200" s="116"/>
      <c r="I4200" s="116"/>
      <c r="N4200" s="116"/>
    </row>
    <row r="4201" spans="4:14" ht="12.75">
      <c r="D4201" s="116"/>
      <c r="I4201" s="116"/>
      <c r="N4201" s="116"/>
    </row>
    <row r="4202" spans="4:14" ht="12.75">
      <c r="D4202" s="116"/>
      <c r="I4202" s="116"/>
      <c r="N4202" s="116"/>
    </row>
    <row r="4203" spans="4:14" ht="12.75">
      <c r="D4203" s="116"/>
      <c r="I4203" s="116"/>
      <c r="N4203" s="116"/>
    </row>
    <row r="4204" spans="4:14" ht="12.75">
      <c r="D4204" s="116"/>
      <c r="I4204" s="116"/>
      <c r="N4204" s="116"/>
    </row>
    <row r="4205" spans="4:14" ht="12.75">
      <c r="D4205" s="116"/>
      <c r="I4205" s="116"/>
      <c r="N4205" s="116"/>
    </row>
    <row r="4206" spans="4:14" ht="12.75">
      <c r="D4206" s="116"/>
      <c r="I4206" s="116"/>
      <c r="N4206" s="116"/>
    </row>
    <row r="4207" spans="4:14" ht="12.75">
      <c r="D4207" s="116"/>
      <c r="I4207" s="116"/>
      <c r="N4207" s="116"/>
    </row>
    <row r="4208" spans="4:14" ht="12.75">
      <c r="D4208" s="116"/>
      <c r="I4208" s="116"/>
      <c r="N4208" s="116"/>
    </row>
    <row r="4209" spans="4:14" ht="12.75">
      <c r="D4209" s="116"/>
      <c r="I4209" s="116"/>
      <c r="N4209" s="116"/>
    </row>
    <row r="4210" spans="4:14" ht="12.75">
      <c r="D4210" s="116"/>
      <c r="I4210" s="116"/>
      <c r="N4210" s="116"/>
    </row>
    <row r="4211" spans="4:14" ht="12.75">
      <c r="D4211" s="116"/>
      <c r="I4211" s="116"/>
      <c r="N4211" s="116"/>
    </row>
    <row r="4212" spans="4:14" ht="12.75">
      <c r="D4212" s="116"/>
      <c r="I4212" s="116"/>
      <c r="N4212" s="116"/>
    </row>
    <row r="4213" spans="4:14" ht="12.75">
      <c r="D4213" s="116"/>
      <c r="I4213" s="116"/>
      <c r="N4213" s="116"/>
    </row>
    <row r="4214" spans="4:14" ht="12.75">
      <c r="D4214" s="116"/>
      <c r="I4214" s="116"/>
      <c r="N4214" s="116"/>
    </row>
    <row r="4215" spans="4:14" ht="12.75">
      <c r="D4215" s="116"/>
      <c r="I4215" s="116"/>
      <c r="N4215" s="116"/>
    </row>
    <row r="4216" spans="4:14" ht="12.75">
      <c r="D4216" s="116"/>
      <c r="I4216" s="116"/>
      <c r="N4216" s="116"/>
    </row>
    <row r="4217" spans="4:14" ht="12.75">
      <c r="D4217" s="116"/>
      <c r="I4217" s="116"/>
      <c r="N4217" s="116"/>
    </row>
    <row r="4218" spans="4:14" ht="12.75">
      <c r="D4218" s="116"/>
      <c r="I4218" s="116"/>
      <c r="N4218" s="116"/>
    </row>
    <row r="4219" spans="4:14" ht="12.75">
      <c r="D4219" s="116"/>
      <c r="I4219" s="116"/>
      <c r="N4219" s="116"/>
    </row>
    <row r="4220" spans="4:14" ht="12.75">
      <c r="D4220" s="116"/>
      <c r="I4220" s="116"/>
      <c r="N4220" s="116"/>
    </row>
    <row r="4221" spans="4:14" ht="12.75">
      <c r="D4221" s="116"/>
      <c r="I4221" s="116"/>
      <c r="N4221" s="116"/>
    </row>
    <row r="4222" spans="4:14" ht="12.75">
      <c r="D4222" s="116"/>
      <c r="I4222" s="116"/>
      <c r="N4222" s="116"/>
    </row>
    <row r="4223" spans="4:14" ht="12.75">
      <c r="D4223" s="116"/>
      <c r="I4223" s="116"/>
      <c r="N4223" s="116"/>
    </row>
    <row r="4224" spans="4:14" ht="12.75">
      <c r="D4224" s="116"/>
      <c r="I4224" s="116"/>
      <c r="N4224" s="116"/>
    </row>
    <row r="4225" spans="4:14" ht="12.75">
      <c r="D4225" s="116"/>
      <c r="I4225" s="116"/>
      <c r="N4225" s="116"/>
    </row>
    <row r="4226" spans="4:14" ht="12.75">
      <c r="D4226" s="116"/>
      <c r="I4226" s="116"/>
      <c r="N4226" s="116"/>
    </row>
    <row r="4227" spans="4:14" ht="12.75">
      <c r="D4227" s="116"/>
      <c r="I4227" s="116"/>
      <c r="N4227" s="116"/>
    </row>
    <row r="4228" spans="4:14" ht="12.75">
      <c r="D4228" s="116"/>
      <c r="I4228" s="116"/>
      <c r="N4228" s="116"/>
    </row>
    <row r="4229" spans="4:14" ht="12.75">
      <c r="D4229" s="116"/>
      <c r="I4229" s="116"/>
      <c r="N4229" s="116"/>
    </row>
    <row r="4230" spans="4:14" ht="12.75">
      <c r="D4230" s="116"/>
      <c r="I4230" s="116"/>
      <c r="N4230" s="116"/>
    </row>
    <row r="4231" spans="4:14" ht="12.75">
      <c r="D4231" s="116"/>
      <c r="I4231" s="116"/>
      <c r="N4231" s="116"/>
    </row>
    <row r="4232" spans="4:14" ht="12.75">
      <c r="D4232" s="116"/>
      <c r="I4232" s="116"/>
      <c r="N4232" s="116"/>
    </row>
    <row r="4233" spans="4:14" ht="12.75">
      <c r="D4233" s="116"/>
      <c r="I4233" s="116"/>
      <c r="N4233" s="116"/>
    </row>
    <row r="4234" spans="4:14" ht="12.75">
      <c r="D4234" s="116"/>
      <c r="I4234" s="116"/>
      <c r="N4234" s="116"/>
    </row>
    <row r="4235" spans="4:14" ht="12.75">
      <c r="D4235" s="116"/>
      <c r="I4235" s="116"/>
      <c r="N4235" s="116"/>
    </row>
    <row r="4236" spans="4:14" ht="12.75">
      <c r="D4236" s="116"/>
      <c r="I4236" s="116"/>
      <c r="N4236" s="116"/>
    </row>
    <row r="4237" spans="4:14" ht="12.75">
      <c r="D4237" s="116"/>
      <c r="I4237" s="116"/>
      <c r="N4237" s="116"/>
    </row>
    <row r="4238" spans="4:14" ht="12.75">
      <c r="D4238" s="116"/>
      <c r="I4238" s="116"/>
      <c r="N4238" s="116"/>
    </row>
    <row r="4239" spans="4:14" ht="12.75">
      <c r="D4239" s="116"/>
      <c r="I4239" s="116"/>
      <c r="N4239" s="116"/>
    </row>
    <row r="4240" spans="4:14" ht="12.75">
      <c r="D4240" s="116"/>
      <c r="I4240" s="116"/>
      <c r="N4240" s="116"/>
    </row>
    <row r="4241" spans="4:14" ht="12.75">
      <c r="D4241" s="116"/>
      <c r="I4241" s="116"/>
      <c r="N4241" s="116"/>
    </row>
    <row r="4242" spans="4:14" ht="12.75">
      <c r="D4242" s="116"/>
      <c r="I4242" s="116"/>
      <c r="N4242" s="116"/>
    </row>
    <row r="4243" spans="4:14" ht="12.75">
      <c r="D4243" s="116"/>
      <c r="I4243" s="116"/>
      <c r="N4243" s="116"/>
    </row>
    <row r="4244" spans="4:14" ht="12.75">
      <c r="D4244" s="116"/>
      <c r="I4244" s="116"/>
      <c r="N4244" s="116"/>
    </row>
    <row r="4245" spans="4:14" ht="12.75">
      <c r="D4245" s="116"/>
      <c r="I4245" s="116"/>
      <c r="N4245" s="116"/>
    </row>
    <row r="4246" spans="4:14" ht="12.75">
      <c r="D4246" s="116"/>
      <c r="I4246" s="116"/>
      <c r="N4246" s="116"/>
    </row>
    <row r="4247" spans="4:14" ht="12.75">
      <c r="D4247" s="116"/>
      <c r="I4247" s="116"/>
      <c r="N4247" s="116"/>
    </row>
    <row r="4248" spans="4:14" ht="12.75">
      <c r="D4248" s="116"/>
      <c r="I4248" s="116"/>
      <c r="N4248" s="116"/>
    </row>
    <row r="4249" spans="4:14" ht="12.75">
      <c r="D4249" s="116"/>
      <c r="I4249" s="116"/>
      <c r="N4249" s="116"/>
    </row>
    <row r="4250" spans="4:14" ht="12.75">
      <c r="D4250" s="116"/>
      <c r="I4250" s="116"/>
      <c r="N4250" s="116"/>
    </row>
    <row r="4251" spans="4:14" ht="12.75">
      <c r="D4251" s="116"/>
      <c r="I4251" s="116"/>
      <c r="N4251" s="116"/>
    </row>
    <row r="4252" spans="4:14" ht="12.75">
      <c r="D4252" s="116"/>
      <c r="I4252" s="116"/>
      <c r="N4252" s="116"/>
    </row>
    <row r="4253" spans="4:14" ht="12.75">
      <c r="D4253" s="116"/>
      <c r="I4253" s="116"/>
      <c r="N4253" s="116"/>
    </row>
    <row r="4254" spans="4:14" ht="12.75">
      <c r="D4254" s="116"/>
      <c r="I4254" s="116"/>
      <c r="N4254" s="116"/>
    </row>
    <row r="4255" spans="4:14" ht="12.75">
      <c r="D4255" s="116"/>
      <c r="I4255" s="116"/>
      <c r="N4255" s="116"/>
    </row>
    <row r="4256" spans="4:14" ht="12.75">
      <c r="D4256" s="116"/>
      <c r="I4256" s="116"/>
      <c r="N4256" s="116"/>
    </row>
    <row r="4257" spans="4:14" ht="12.75">
      <c r="D4257" s="116"/>
      <c r="I4257" s="116"/>
      <c r="N4257" s="116"/>
    </row>
    <row r="4258" spans="4:14" ht="12.75">
      <c r="D4258" s="116"/>
      <c r="I4258" s="116"/>
      <c r="N4258" s="116"/>
    </row>
    <row r="4259" spans="4:14" ht="12.75">
      <c r="D4259" s="116"/>
      <c r="I4259" s="116"/>
      <c r="N4259" s="116"/>
    </row>
    <row r="4260" spans="4:14" ht="12.75">
      <c r="D4260" s="116"/>
      <c r="I4260" s="116"/>
      <c r="N4260" s="116"/>
    </row>
    <row r="4261" spans="4:14" ht="12.75">
      <c r="D4261" s="116"/>
      <c r="I4261" s="116"/>
      <c r="N4261" s="116"/>
    </row>
    <row r="4262" spans="4:14" ht="12.75">
      <c r="D4262" s="116"/>
      <c r="I4262" s="116"/>
      <c r="N4262" s="116"/>
    </row>
    <row r="4263" spans="4:14" ht="12.75">
      <c r="D4263" s="116"/>
      <c r="I4263" s="116"/>
      <c r="N4263" s="116"/>
    </row>
    <row r="4264" spans="4:14" ht="12.75">
      <c r="D4264" s="116"/>
      <c r="I4264" s="116"/>
      <c r="N4264" s="116"/>
    </row>
    <row r="4265" spans="4:14" ht="12.75">
      <c r="D4265" s="116"/>
      <c r="I4265" s="116"/>
      <c r="N4265" s="116"/>
    </row>
    <row r="4266" spans="4:14" ht="12.75">
      <c r="D4266" s="116"/>
      <c r="I4266" s="116"/>
      <c r="N4266" s="116"/>
    </row>
    <row r="4267" spans="4:14" ht="12.75">
      <c r="D4267" s="116"/>
      <c r="I4267" s="116"/>
      <c r="N4267" s="116"/>
    </row>
    <row r="4268" spans="4:14" ht="12.75">
      <c r="D4268" s="116"/>
      <c r="I4268" s="116"/>
      <c r="N4268" s="116"/>
    </row>
    <row r="4269" spans="4:14" ht="12.75">
      <c r="D4269" s="116"/>
      <c r="I4269" s="116"/>
      <c r="N4269" s="116"/>
    </row>
    <row r="4270" spans="4:14" ht="12.75">
      <c r="D4270" s="116"/>
      <c r="I4270" s="116"/>
      <c r="N4270" s="116"/>
    </row>
    <row r="4271" spans="4:14" ht="12.75">
      <c r="D4271" s="116"/>
      <c r="I4271" s="116"/>
      <c r="N4271" s="116"/>
    </row>
    <row r="4272" spans="4:14" ht="12.75">
      <c r="D4272" s="116"/>
      <c r="I4272" s="116"/>
      <c r="N4272" s="116"/>
    </row>
    <row r="4273" spans="4:14" ht="12.75">
      <c r="D4273" s="116"/>
      <c r="I4273" s="116"/>
      <c r="N4273" s="116"/>
    </row>
    <row r="4274" spans="4:14" ht="12.75">
      <c r="D4274" s="116"/>
      <c r="I4274" s="116"/>
      <c r="N4274" s="116"/>
    </row>
    <row r="4275" spans="4:14" ht="12.75">
      <c r="D4275" s="116"/>
      <c r="I4275" s="116"/>
      <c r="N4275" s="116"/>
    </row>
    <row r="4276" spans="4:14" ht="12.75">
      <c r="D4276" s="116"/>
      <c r="I4276" s="116"/>
      <c r="N4276" s="116"/>
    </row>
    <row r="4277" spans="4:14" ht="12.75">
      <c r="D4277" s="116"/>
      <c r="I4277" s="116"/>
      <c r="N4277" s="116"/>
    </row>
    <row r="4278" spans="4:14" ht="12.75">
      <c r="D4278" s="116"/>
      <c r="I4278" s="116"/>
      <c r="N4278" s="116"/>
    </row>
    <row r="4279" spans="4:14" ht="12.75">
      <c r="D4279" s="116"/>
      <c r="I4279" s="116"/>
      <c r="N4279" s="116"/>
    </row>
    <row r="4280" spans="4:14" ht="12.75">
      <c r="D4280" s="116"/>
      <c r="I4280" s="116"/>
      <c r="N4280" s="116"/>
    </row>
    <row r="4281" spans="4:14" ht="12.75">
      <c r="D4281" s="116"/>
      <c r="I4281" s="116"/>
      <c r="N4281" s="116"/>
    </row>
    <row r="4282" spans="4:14" ht="12.75">
      <c r="D4282" s="116"/>
      <c r="I4282" s="116"/>
      <c r="N4282" s="116"/>
    </row>
    <row r="4283" spans="4:14" ht="12.75">
      <c r="D4283" s="116"/>
      <c r="I4283" s="116"/>
      <c r="N4283" s="116"/>
    </row>
    <row r="4284" spans="4:14" ht="12.75">
      <c r="D4284" s="116"/>
      <c r="I4284" s="116"/>
      <c r="N4284" s="116"/>
    </row>
    <row r="4285" spans="4:14" ht="12.75">
      <c r="D4285" s="116"/>
      <c r="I4285" s="116"/>
      <c r="N4285" s="116"/>
    </row>
    <row r="4286" spans="4:14" ht="12.75">
      <c r="D4286" s="116"/>
      <c r="I4286" s="116"/>
      <c r="N4286" s="116"/>
    </row>
    <row r="4287" spans="4:14" ht="12.75">
      <c r="D4287" s="116"/>
      <c r="I4287" s="116"/>
      <c r="N4287" s="116"/>
    </row>
    <row r="4288" spans="4:14" ht="12.75">
      <c r="D4288" s="116"/>
      <c r="I4288" s="116"/>
      <c r="N4288" s="116"/>
    </row>
    <row r="4289" spans="4:14" ht="12.75">
      <c r="D4289" s="116"/>
      <c r="I4289" s="116"/>
      <c r="N4289" s="116"/>
    </row>
    <row r="4290" spans="4:14" ht="12.75">
      <c r="D4290" s="116"/>
      <c r="I4290" s="116"/>
      <c r="N4290" s="116"/>
    </row>
    <row r="4291" spans="4:14" ht="12.75">
      <c r="D4291" s="116"/>
      <c r="I4291" s="116"/>
      <c r="N4291" s="116"/>
    </row>
    <row r="4292" spans="4:14" ht="12.75">
      <c r="D4292" s="116"/>
      <c r="I4292" s="116"/>
      <c r="N4292" s="116"/>
    </row>
    <row r="4293" spans="4:14" ht="12.75">
      <c r="D4293" s="116"/>
      <c r="I4293" s="116"/>
      <c r="N4293" s="116"/>
    </row>
    <row r="4294" spans="4:14" ht="12.75">
      <c r="D4294" s="116"/>
      <c r="I4294" s="116"/>
      <c r="N4294" s="116"/>
    </row>
    <row r="4295" spans="4:14" ht="12.75">
      <c r="D4295" s="116"/>
      <c r="I4295" s="116"/>
      <c r="N4295" s="116"/>
    </row>
    <row r="4296" spans="4:14" ht="12.75">
      <c r="D4296" s="116"/>
      <c r="I4296" s="116"/>
      <c r="N4296" s="116"/>
    </row>
    <row r="4297" spans="4:14" ht="12.75">
      <c r="D4297" s="116"/>
      <c r="I4297" s="116"/>
      <c r="N4297" s="116"/>
    </row>
    <row r="4298" spans="4:14" ht="12.75">
      <c r="D4298" s="116"/>
      <c r="I4298" s="116"/>
      <c r="N4298" s="116"/>
    </row>
    <row r="4299" spans="4:14" ht="12.75">
      <c r="D4299" s="116"/>
      <c r="I4299" s="116"/>
      <c r="N4299" s="116"/>
    </row>
    <row r="4300" spans="4:14" ht="12.75">
      <c r="D4300" s="116"/>
      <c r="I4300" s="116"/>
      <c r="N4300" s="116"/>
    </row>
    <row r="4301" spans="4:14" ht="12.75">
      <c r="D4301" s="116"/>
      <c r="I4301" s="116"/>
      <c r="N4301" s="116"/>
    </row>
    <row r="4302" spans="4:14" ht="12.75">
      <c r="D4302" s="116"/>
      <c r="I4302" s="116"/>
      <c r="N4302" s="116"/>
    </row>
    <row r="4303" spans="4:14" ht="12.75">
      <c r="D4303" s="116"/>
      <c r="I4303" s="116"/>
      <c r="N4303" s="116"/>
    </row>
    <row r="4304" spans="4:14" ht="12.75">
      <c r="D4304" s="116"/>
      <c r="I4304" s="116"/>
      <c r="N4304" s="116"/>
    </row>
    <row r="4305" spans="4:14" ht="12.75">
      <c r="D4305" s="116"/>
      <c r="I4305" s="116"/>
      <c r="N4305" s="116"/>
    </row>
    <row r="4306" spans="4:14" ht="12.75">
      <c r="D4306" s="116"/>
      <c r="I4306" s="116"/>
      <c r="N4306" s="116"/>
    </row>
    <row r="4307" spans="4:14" ht="12.75">
      <c r="D4307" s="116"/>
      <c r="I4307" s="116"/>
      <c r="N4307" s="116"/>
    </row>
    <row r="4308" spans="4:14" ht="12.75">
      <c r="D4308" s="116"/>
      <c r="I4308" s="116"/>
      <c r="N4308" s="116"/>
    </row>
    <row r="4309" spans="4:14" ht="12.75">
      <c r="D4309" s="116"/>
      <c r="I4309" s="116"/>
      <c r="N4309" s="116"/>
    </row>
    <row r="4310" spans="4:14" ht="12.75">
      <c r="D4310" s="116"/>
      <c r="I4310" s="116"/>
      <c r="N4310" s="116"/>
    </row>
    <row r="4311" spans="4:14" ht="12.75">
      <c r="D4311" s="116"/>
      <c r="I4311" s="116"/>
      <c r="N4311" s="116"/>
    </row>
    <row r="4312" spans="4:14" ht="12.75">
      <c r="D4312" s="116"/>
      <c r="I4312" s="116"/>
      <c r="N4312" s="116"/>
    </row>
    <row r="4313" spans="4:14" ht="12.75">
      <c r="D4313" s="116"/>
      <c r="I4313" s="116"/>
      <c r="N4313" s="116"/>
    </row>
    <row r="4314" spans="4:14" ht="12.75">
      <c r="D4314" s="116"/>
      <c r="I4314" s="116"/>
      <c r="N4314" s="116"/>
    </row>
    <row r="4315" spans="4:14" ht="12.75">
      <c r="D4315" s="116"/>
      <c r="I4315" s="116"/>
      <c r="N4315" s="116"/>
    </row>
    <row r="4316" spans="4:14" ht="12.75">
      <c r="D4316" s="116"/>
      <c r="I4316" s="116"/>
      <c r="N4316" s="116"/>
    </row>
    <row r="4317" spans="4:14" ht="12.75">
      <c r="D4317" s="116"/>
      <c r="I4317" s="116"/>
      <c r="N4317" s="116"/>
    </row>
    <row r="4318" spans="4:14" ht="12.75">
      <c r="D4318" s="116"/>
      <c r="I4318" s="116"/>
      <c r="N4318" s="116"/>
    </row>
    <row r="4319" spans="4:14" ht="12.75">
      <c r="D4319" s="116"/>
      <c r="I4319" s="116"/>
      <c r="N4319" s="116"/>
    </row>
    <row r="4320" spans="4:14" ht="12.75">
      <c r="D4320" s="116"/>
      <c r="I4320" s="116"/>
      <c r="N4320" s="116"/>
    </row>
    <row r="4321" spans="4:14" ht="12.75">
      <c r="D4321" s="116"/>
      <c r="I4321" s="116"/>
      <c r="N4321" s="116"/>
    </row>
    <row r="4322" spans="4:14" ht="12.75">
      <c r="D4322" s="116"/>
      <c r="I4322" s="116"/>
      <c r="N4322" s="116"/>
    </row>
    <row r="4323" spans="4:14" ht="12.75">
      <c r="D4323" s="116"/>
      <c r="I4323" s="116"/>
      <c r="N4323" s="116"/>
    </row>
    <row r="4324" spans="4:14" ht="12.75">
      <c r="D4324" s="116"/>
      <c r="I4324" s="116"/>
      <c r="N4324" s="116"/>
    </row>
    <row r="4325" spans="4:14" ht="12.75">
      <c r="D4325" s="116"/>
      <c r="I4325" s="116"/>
      <c r="N4325" s="116"/>
    </row>
    <row r="4326" spans="4:14" ht="12.75">
      <c r="D4326" s="116"/>
      <c r="I4326" s="116"/>
      <c r="N4326" s="116"/>
    </row>
    <row r="4327" spans="4:14" ht="12.75">
      <c r="D4327" s="116"/>
      <c r="I4327" s="116"/>
      <c r="N4327" s="116"/>
    </row>
    <row r="4328" spans="4:14" ht="12.75">
      <c r="D4328" s="116"/>
      <c r="I4328" s="116"/>
      <c r="N4328" s="116"/>
    </row>
    <row r="4329" spans="4:14" ht="12.75">
      <c r="D4329" s="116"/>
      <c r="I4329" s="116"/>
      <c r="N4329" s="116"/>
    </row>
    <row r="4330" spans="4:14" ht="12.75">
      <c r="D4330" s="116"/>
      <c r="I4330" s="116"/>
      <c r="N4330" s="116"/>
    </row>
    <row r="4331" spans="4:14" ht="12.75">
      <c r="D4331" s="116"/>
      <c r="I4331" s="116"/>
      <c r="N4331" s="116"/>
    </row>
    <row r="4332" spans="4:14" ht="12.75">
      <c r="D4332" s="116"/>
      <c r="I4332" s="116"/>
      <c r="N4332" s="116"/>
    </row>
    <row r="4333" spans="4:14" ht="12.75">
      <c r="D4333" s="116"/>
      <c r="I4333" s="116"/>
      <c r="N4333" s="116"/>
    </row>
    <row r="4334" spans="4:14" ht="12.75">
      <c r="D4334" s="116"/>
      <c r="I4334" s="116"/>
      <c r="N4334" s="116"/>
    </row>
    <row r="4335" spans="4:14" ht="12.75">
      <c r="D4335" s="116"/>
      <c r="I4335" s="116"/>
      <c r="N4335" s="116"/>
    </row>
    <row r="4336" spans="4:14" ht="12.75">
      <c r="D4336" s="116"/>
      <c r="I4336" s="116"/>
      <c r="N4336" s="116"/>
    </row>
    <row r="4337" spans="4:14" ht="12.75">
      <c r="D4337" s="116"/>
      <c r="I4337" s="116"/>
      <c r="N4337" s="116"/>
    </row>
    <row r="4338" spans="4:14" ht="12.75">
      <c r="D4338" s="116"/>
      <c r="I4338" s="116"/>
      <c r="N4338" s="116"/>
    </row>
    <row r="4339" spans="4:14" ht="12.75">
      <c r="D4339" s="116"/>
      <c r="I4339" s="116"/>
      <c r="N4339" s="116"/>
    </row>
    <row r="4340" spans="4:14" ht="12.75">
      <c r="D4340" s="116"/>
      <c r="I4340" s="116"/>
      <c r="N4340" s="116"/>
    </row>
    <row r="4341" spans="4:14" ht="12.75">
      <c r="D4341" s="116"/>
      <c r="I4341" s="116"/>
      <c r="N4341" s="116"/>
    </row>
    <row r="4342" spans="4:14" ht="12.75">
      <c r="D4342" s="116"/>
      <c r="I4342" s="116"/>
      <c r="N4342" s="116"/>
    </row>
    <row r="4343" spans="4:14" ht="12.75">
      <c r="D4343" s="116"/>
      <c r="I4343" s="116"/>
      <c r="N4343" s="116"/>
    </row>
    <row r="4344" spans="4:14" ht="12.75">
      <c r="D4344" s="116"/>
      <c r="I4344" s="116"/>
      <c r="N4344" s="116"/>
    </row>
    <row r="4345" spans="4:14" ht="12.75">
      <c r="D4345" s="116"/>
      <c r="I4345" s="116"/>
      <c r="N4345" s="116"/>
    </row>
    <row r="4346" spans="4:14" ht="12.75">
      <c r="D4346" s="116"/>
      <c r="I4346" s="116"/>
      <c r="N4346" s="116"/>
    </row>
    <row r="4347" spans="4:14" ht="12.75">
      <c r="D4347" s="116"/>
      <c r="I4347" s="116"/>
      <c r="N4347" s="116"/>
    </row>
    <row r="4348" spans="4:14" ht="12.75">
      <c r="D4348" s="116"/>
      <c r="I4348" s="116"/>
      <c r="N4348" s="116"/>
    </row>
    <row r="4349" spans="4:14" ht="12.75">
      <c r="D4349" s="116"/>
      <c r="I4349" s="116"/>
      <c r="N4349" s="116"/>
    </row>
    <row r="4350" spans="4:14" ht="12.75">
      <c r="D4350" s="116"/>
      <c r="I4350" s="116"/>
      <c r="N4350" s="116"/>
    </row>
    <row r="4351" spans="4:14" ht="12.75">
      <c r="D4351" s="116"/>
      <c r="I4351" s="116"/>
      <c r="N4351" s="116"/>
    </row>
    <row r="4352" spans="4:14" ht="12.75">
      <c r="D4352" s="116"/>
      <c r="I4352" s="116"/>
      <c r="N4352" s="116"/>
    </row>
    <row r="4353" spans="4:14" ht="12.75">
      <c r="D4353" s="116"/>
      <c r="I4353" s="116"/>
      <c r="N4353" s="116"/>
    </row>
    <row r="4354" spans="4:14" ht="12.75">
      <c r="D4354" s="116"/>
      <c r="I4354" s="116"/>
      <c r="N4354" s="116"/>
    </row>
    <row r="4355" spans="4:14" ht="12.75">
      <c r="D4355" s="116"/>
      <c r="I4355" s="116"/>
      <c r="N4355" s="116"/>
    </row>
    <row r="4356" spans="4:14" ht="12.75">
      <c r="D4356" s="116"/>
      <c r="I4356" s="116"/>
      <c r="N4356" s="116"/>
    </row>
    <row r="4357" spans="4:14" ht="12.75">
      <c r="D4357" s="116"/>
      <c r="I4357" s="116"/>
      <c r="N4357" s="116"/>
    </row>
    <row r="4358" spans="4:14" ht="12.75">
      <c r="D4358" s="116"/>
      <c r="I4358" s="116"/>
      <c r="N4358" s="116"/>
    </row>
    <row r="4359" spans="4:14" ht="12.75">
      <c r="D4359" s="116"/>
      <c r="I4359" s="116"/>
      <c r="N4359" s="116"/>
    </row>
    <row r="4360" spans="4:14" ht="12.75">
      <c r="D4360" s="116"/>
      <c r="I4360" s="116"/>
      <c r="N4360" s="116"/>
    </row>
    <row r="4361" spans="4:14" ht="12.75">
      <c r="D4361" s="116"/>
      <c r="I4361" s="116"/>
      <c r="N4361" s="116"/>
    </row>
    <row r="4362" spans="4:14" ht="12.75">
      <c r="D4362" s="116"/>
      <c r="I4362" s="116"/>
      <c r="N4362" s="116"/>
    </row>
    <row r="4363" spans="4:14" ht="12.75">
      <c r="D4363" s="116"/>
      <c r="I4363" s="116"/>
      <c r="N4363" s="116"/>
    </row>
    <row r="4364" spans="4:14" ht="12.75">
      <c r="D4364" s="116"/>
      <c r="I4364" s="116"/>
      <c r="N4364" s="116"/>
    </row>
    <row r="4365" spans="4:14" ht="12.75">
      <c r="D4365" s="116"/>
      <c r="I4365" s="116"/>
      <c r="N4365" s="116"/>
    </row>
    <row r="4366" spans="4:14" ht="12.75">
      <c r="D4366" s="116"/>
      <c r="I4366" s="116"/>
      <c r="N4366" s="116"/>
    </row>
    <row r="4367" spans="4:14" ht="12.75">
      <c r="D4367" s="116"/>
      <c r="I4367" s="116"/>
      <c r="N4367" s="116"/>
    </row>
    <row r="4368" spans="4:14" ht="12.75">
      <c r="D4368" s="116"/>
      <c r="I4368" s="116"/>
      <c r="N4368" s="116"/>
    </row>
    <row r="4369" spans="4:14" ht="12.75">
      <c r="D4369" s="116"/>
      <c r="I4369" s="116"/>
      <c r="N4369" s="116"/>
    </row>
    <row r="4370" spans="4:14" ht="12.75">
      <c r="D4370" s="116"/>
      <c r="I4370" s="116"/>
      <c r="N4370" s="116"/>
    </row>
    <row r="4371" spans="4:14" ht="12.75">
      <c r="D4371" s="116"/>
      <c r="I4371" s="116"/>
      <c r="N4371" s="116"/>
    </row>
    <row r="4372" spans="4:14" ht="12.75">
      <c r="D4372" s="116"/>
      <c r="I4372" s="116"/>
      <c r="N4372" s="116"/>
    </row>
    <row r="4373" spans="4:14" ht="12.75">
      <c r="D4373" s="116"/>
      <c r="I4373" s="116"/>
      <c r="N4373" s="116"/>
    </row>
    <row r="4374" spans="4:14" ht="12.75">
      <c r="D4374" s="116"/>
      <c r="I4374" s="116"/>
      <c r="N4374" s="116"/>
    </row>
    <row r="4375" spans="4:14" ht="12.75">
      <c r="D4375" s="116"/>
      <c r="I4375" s="116"/>
      <c r="N4375" s="116"/>
    </row>
    <row r="4376" spans="4:14" ht="12.75">
      <c r="D4376" s="116"/>
      <c r="I4376" s="116"/>
      <c r="N4376" s="116"/>
    </row>
    <row r="4377" spans="4:14" ht="12.75">
      <c r="D4377" s="116"/>
      <c r="I4377" s="116"/>
      <c r="N4377" s="116"/>
    </row>
    <row r="4378" spans="4:14" ht="12.75">
      <c r="D4378" s="116"/>
      <c r="I4378" s="116"/>
      <c r="N4378" s="116"/>
    </row>
    <row r="4379" spans="4:14" ht="12.75">
      <c r="D4379" s="116"/>
      <c r="I4379" s="116"/>
      <c r="N4379" s="116"/>
    </row>
    <row r="4380" spans="4:14" ht="12.75">
      <c r="D4380" s="116"/>
      <c r="I4380" s="116"/>
      <c r="N4380" s="116"/>
    </row>
    <row r="4381" spans="4:14" ht="12.75">
      <c r="D4381" s="116"/>
      <c r="I4381" s="116"/>
      <c r="N4381" s="116"/>
    </row>
    <row r="4382" spans="4:14" ht="12.75">
      <c r="D4382" s="116"/>
      <c r="I4382" s="116"/>
      <c r="N4382" s="116"/>
    </row>
    <row r="4383" spans="4:14" ht="12.75">
      <c r="D4383" s="116"/>
      <c r="I4383" s="116"/>
      <c r="N4383" s="116"/>
    </row>
    <row r="4384" spans="4:14" ht="12.75">
      <c r="D4384" s="116"/>
      <c r="I4384" s="116"/>
      <c r="N4384" s="116"/>
    </row>
    <row r="4385" spans="4:14" ht="12.75">
      <c r="D4385" s="116"/>
      <c r="I4385" s="116"/>
      <c r="N4385" s="116"/>
    </row>
    <row r="4386" spans="4:14" ht="12.75">
      <c r="D4386" s="116"/>
      <c r="I4386" s="116"/>
      <c r="N4386" s="116"/>
    </row>
    <row r="4387" spans="4:14" ht="12.75">
      <c r="D4387" s="116"/>
      <c r="I4387" s="116"/>
      <c r="N4387" s="116"/>
    </row>
    <row r="4388" spans="4:14" ht="12.75">
      <c r="D4388" s="116"/>
      <c r="I4388" s="116"/>
      <c r="N4388" s="116"/>
    </row>
    <row r="4389" spans="4:14" ht="12.75">
      <c r="D4389" s="116"/>
      <c r="I4389" s="116"/>
      <c r="N4389" s="116"/>
    </row>
    <row r="4390" spans="4:14" ht="12.75">
      <c r="D4390" s="116"/>
      <c r="I4390" s="116"/>
      <c r="N4390" s="116"/>
    </row>
    <row r="4391" spans="4:14" ht="12.75">
      <c r="D4391" s="116"/>
      <c r="I4391" s="116"/>
      <c r="N4391" s="116"/>
    </row>
    <row r="4392" spans="4:14" ht="12.75">
      <c r="D4392" s="116"/>
      <c r="I4392" s="116"/>
      <c r="N4392" s="116"/>
    </row>
    <row r="4393" spans="4:14" ht="12.75">
      <c r="D4393" s="116"/>
      <c r="I4393" s="116"/>
      <c r="N4393" s="116"/>
    </row>
    <row r="4394" spans="4:14" ht="12.75">
      <c r="D4394" s="116"/>
      <c r="I4394" s="116"/>
      <c r="N4394" s="116"/>
    </row>
    <row r="4395" spans="4:14" ht="12.75">
      <c r="D4395" s="116"/>
      <c r="I4395" s="116"/>
      <c r="N4395" s="116"/>
    </row>
    <row r="4396" spans="4:14" ht="12.75">
      <c r="D4396" s="116"/>
      <c r="I4396" s="116"/>
      <c r="N4396" s="116"/>
    </row>
    <row r="4397" spans="4:14" ht="12.75">
      <c r="D4397" s="116"/>
      <c r="I4397" s="116"/>
      <c r="N4397" s="116"/>
    </row>
    <row r="4398" spans="4:14" ht="12.75">
      <c r="D4398" s="116"/>
      <c r="I4398" s="116"/>
      <c r="N4398" s="116"/>
    </row>
    <row r="4399" spans="4:14" ht="12.75">
      <c r="D4399" s="116"/>
      <c r="I4399" s="116"/>
      <c r="N4399" s="116"/>
    </row>
    <row r="4400" spans="4:14" ht="12.75">
      <c r="D4400" s="116"/>
      <c r="I4400" s="116"/>
      <c r="N4400" s="116"/>
    </row>
    <row r="4401" spans="4:14" ht="12.75">
      <c r="D4401" s="116"/>
      <c r="I4401" s="116"/>
      <c r="N4401" s="116"/>
    </row>
    <row r="4402" spans="4:14" ht="12.75">
      <c r="D4402" s="116"/>
      <c r="I4402" s="116"/>
      <c r="N4402" s="116"/>
    </row>
    <row r="4403" spans="4:14" ht="12.75">
      <c r="D4403" s="116"/>
      <c r="I4403" s="116"/>
      <c r="N4403" s="116"/>
    </row>
    <row r="4404" spans="4:14" ht="12.75">
      <c r="D4404" s="116"/>
      <c r="I4404" s="116"/>
      <c r="N4404" s="116"/>
    </row>
    <row r="4405" spans="4:14" ht="12.75">
      <c r="D4405" s="116"/>
      <c r="I4405" s="116"/>
      <c r="N4405" s="116"/>
    </row>
    <row r="4406" spans="4:14" ht="12.75">
      <c r="D4406" s="116"/>
      <c r="I4406" s="116"/>
      <c r="N4406" s="116"/>
    </row>
    <row r="4407" spans="4:14" ht="12.75">
      <c r="D4407" s="116"/>
      <c r="I4407" s="116"/>
      <c r="N4407" s="116"/>
    </row>
    <row r="4408" spans="4:14" ht="12.75">
      <c r="D4408" s="116"/>
      <c r="I4408" s="116"/>
      <c r="N4408" s="116"/>
    </row>
    <row r="4409" spans="4:14" ht="12.75">
      <c r="D4409" s="116"/>
      <c r="I4409" s="116"/>
      <c r="N4409" s="116"/>
    </row>
    <row r="4410" spans="4:14" ht="12.75">
      <c r="D4410" s="116"/>
      <c r="I4410" s="116"/>
      <c r="N4410" s="116"/>
    </row>
    <row r="4411" spans="4:14" ht="12.75">
      <c r="D4411" s="116"/>
      <c r="I4411" s="116"/>
      <c r="N4411" s="116"/>
    </row>
    <row r="4412" spans="4:14" ht="12.75">
      <c r="D4412" s="116"/>
      <c r="I4412" s="116"/>
      <c r="N4412" s="116"/>
    </row>
    <row r="4413" spans="4:14" ht="12.75">
      <c r="D4413" s="116"/>
      <c r="I4413" s="116"/>
      <c r="N4413" s="116"/>
    </row>
    <row r="4414" spans="4:14" ht="12.75">
      <c r="D4414" s="116"/>
      <c r="I4414" s="116"/>
      <c r="N4414" s="116"/>
    </row>
    <row r="4415" spans="4:14" ht="12.75">
      <c r="D4415" s="116"/>
      <c r="I4415" s="116"/>
      <c r="N4415" s="116"/>
    </row>
    <row r="4416" spans="4:14" ht="12.75">
      <c r="D4416" s="116"/>
      <c r="I4416" s="116"/>
      <c r="N4416" s="116"/>
    </row>
    <row r="4417" spans="4:14" ht="12.75">
      <c r="D4417" s="116"/>
      <c r="I4417" s="116"/>
      <c r="N4417" s="116"/>
    </row>
    <row r="4418" spans="4:14" ht="12.75">
      <c r="D4418" s="116"/>
      <c r="I4418" s="116"/>
      <c r="N4418" s="116"/>
    </row>
    <row r="4419" spans="4:14" ht="12.75">
      <c r="D4419" s="116"/>
      <c r="I4419" s="116"/>
      <c r="N4419" s="116"/>
    </row>
    <row r="4420" spans="4:14" ht="12.75">
      <c r="D4420" s="116"/>
      <c r="I4420" s="116"/>
      <c r="N4420" s="116"/>
    </row>
    <row r="4421" spans="4:14" ht="12.75">
      <c r="D4421" s="116"/>
      <c r="I4421" s="116"/>
      <c r="N4421" s="116"/>
    </row>
    <row r="4422" spans="4:14" ht="12.75">
      <c r="D4422" s="116"/>
      <c r="I4422" s="116"/>
      <c r="N4422" s="116"/>
    </row>
    <row r="4423" spans="4:14" ht="12.75">
      <c r="D4423" s="116"/>
      <c r="I4423" s="116"/>
      <c r="N4423" s="116"/>
    </row>
    <row r="4424" spans="4:14" ht="12.75">
      <c r="D4424" s="116"/>
      <c r="I4424" s="116"/>
      <c r="N4424" s="116"/>
    </row>
    <row r="4425" spans="4:14" ht="12.75">
      <c r="D4425" s="116"/>
      <c r="I4425" s="116"/>
      <c r="N4425" s="116"/>
    </row>
    <row r="4426" spans="4:14" ht="12.75">
      <c r="D4426" s="116"/>
      <c r="I4426" s="116"/>
      <c r="N4426" s="116"/>
    </row>
    <row r="4427" spans="4:14" ht="12.75">
      <c r="D4427" s="116"/>
      <c r="I4427" s="116"/>
      <c r="N4427" s="116"/>
    </row>
    <row r="4428" spans="4:14" ht="12.75">
      <c r="D4428" s="116"/>
      <c r="I4428" s="116"/>
      <c r="N4428" s="116"/>
    </row>
    <row r="4429" spans="4:14" ht="12.75">
      <c r="D4429" s="116"/>
      <c r="I4429" s="116"/>
      <c r="N4429" s="116"/>
    </row>
    <row r="4430" spans="4:14" ht="12.75">
      <c r="D4430" s="116"/>
      <c r="I4430" s="116"/>
      <c r="N4430" s="116"/>
    </row>
    <row r="4431" spans="4:14" ht="12.75">
      <c r="D4431" s="116"/>
      <c r="I4431" s="116"/>
      <c r="N4431" s="116"/>
    </row>
    <row r="4432" spans="4:14" ht="12.75">
      <c r="D4432" s="116"/>
      <c r="I4432" s="116"/>
      <c r="N4432" s="116"/>
    </row>
    <row r="4433" spans="4:14" ht="12.75">
      <c r="D4433" s="116"/>
      <c r="I4433" s="116"/>
      <c r="N4433" s="116"/>
    </row>
    <row r="4434" spans="4:14" ht="12.75">
      <c r="D4434" s="116"/>
      <c r="I4434" s="116"/>
      <c r="N4434" s="116"/>
    </row>
    <row r="4435" spans="4:14" ht="12.75">
      <c r="D4435" s="116"/>
      <c r="I4435" s="116"/>
      <c r="N4435" s="116"/>
    </row>
    <row r="4436" spans="4:14" ht="12.75">
      <c r="D4436" s="116"/>
      <c r="I4436" s="116"/>
      <c r="N4436" s="116"/>
    </row>
    <row r="4437" spans="4:14" ht="12.75">
      <c r="D4437" s="116"/>
      <c r="I4437" s="116"/>
      <c r="N4437" s="116"/>
    </row>
    <row r="4438" spans="4:14" ht="12.75">
      <c r="D4438" s="116"/>
      <c r="I4438" s="116"/>
      <c r="N4438" s="116"/>
    </row>
    <row r="4439" spans="4:14" ht="12.75">
      <c r="D4439" s="116"/>
      <c r="I4439" s="116"/>
      <c r="N4439" s="116"/>
    </row>
    <row r="4440" spans="4:14" ht="12.75">
      <c r="D4440" s="116"/>
      <c r="I4440" s="116"/>
      <c r="N4440" s="116"/>
    </row>
    <row r="4441" spans="4:14" ht="12.75">
      <c r="D4441" s="116"/>
      <c r="I4441" s="116"/>
      <c r="N4441" s="116"/>
    </row>
    <row r="4442" spans="4:14" ht="12.75">
      <c r="D4442" s="116"/>
      <c r="I4442" s="116"/>
      <c r="N4442" s="116"/>
    </row>
    <row r="4443" spans="4:14" ht="12.75">
      <c r="D4443" s="116"/>
      <c r="I4443" s="116"/>
      <c r="N4443" s="116"/>
    </row>
    <row r="4444" spans="4:14" ht="12.75">
      <c r="D4444" s="116"/>
      <c r="I4444" s="116"/>
      <c r="N4444" s="116"/>
    </row>
    <row r="4445" spans="4:14" ht="12.75">
      <c r="D4445" s="116"/>
      <c r="I4445" s="116"/>
      <c r="N4445" s="116"/>
    </row>
    <row r="4446" spans="4:14" ht="12.75">
      <c r="D4446" s="116"/>
      <c r="I4446" s="116"/>
      <c r="N4446" s="116"/>
    </row>
    <row r="4447" spans="4:14" ht="12.75">
      <c r="D4447" s="116"/>
      <c r="I4447" s="116"/>
      <c r="N4447" s="116"/>
    </row>
    <row r="4448" spans="4:14" ht="12.75">
      <c r="D4448" s="116"/>
      <c r="I4448" s="116"/>
      <c r="N4448" s="116"/>
    </row>
    <row r="4449" spans="4:14" ht="12.75">
      <c r="D4449" s="116"/>
      <c r="I4449" s="116"/>
      <c r="N4449" s="116"/>
    </row>
    <row r="4450" spans="4:14" ht="12.75">
      <c r="D4450" s="116"/>
      <c r="I4450" s="116"/>
      <c r="N4450" s="116"/>
    </row>
    <row r="4451" spans="4:14" ht="12.75">
      <c r="D4451" s="116"/>
      <c r="I4451" s="116"/>
      <c r="N4451" s="116"/>
    </row>
    <row r="4452" spans="4:14" ht="12.75">
      <c r="D4452" s="116"/>
      <c r="I4452" s="116"/>
      <c r="N4452" s="116"/>
    </row>
    <row r="4453" spans="4:14" ht="12.75">
      <c r="D4453" s="116"/>
      <c r="I4453" s="116"/>
      <c r="N4453" s="116"/>
    </row>
    <row r="4454" spans="4:14" ht="12.75">
      <c r="D4454" s="116"/>
      <c r="I4454" s="116"/>
      <c r="N4454" s="116"/>
    </row>
    <row r="4455" spans="4:14" ht="12.75">
      <c r="D4455" s="116"/>
      <c r="I4455" s="116"/>
      <c r="N4455" s="116"/>
    </row>
    <row r="4456" spans="4:14" ht="12.75">
      <c r="D4456" s="116"/>
      <c r="I4456" s="116"/>
      <c r="N4456" s="116"/>
    </row>
    <row r="4457" spans="4:14" ht="12.75">
      <c r="D4457" s="116"/>
      <c r="I4457" s="116"/>
      <c r="N4457" s="116"/>
    </row>
    <row r="4458" spans="4:14" ht="12.75">
      <c r="D4458" s="116"/>
      <c r="I4458" s="116"/>
      <c r="N4458" s="116"/>
    </row>
    <row r="4459" spans="4:14" ht="12.75">
      <c r="D4459" s="116"/>
      <c r="I4459" s="116"/>
      <c r="N4459" s="116"/>
    </row>
    <row r="4460" spans="4:14" ht="12.75">
      <c r="D4460" s="116"/>
      <c r="I4460" s="116"/>
      <c r="N4460" s="116"/>
    </row>
    <row r="4461" spans="4:14" ht="12.75">
      <c r="D4461" s="116"/>
      <c r="I4461" s="116"/>
      <c r="N4461" s="116"/>
    </row>
    <row r="4462" spans="4:14" ht="12.75">
      <c r="D4462" s="116"/>
      <c r="I4462" s="116"/>
      <c r="N4462" s="116"/>
    </row>
    <row r="4463" spans="4:14" ht="12.75">
      <c r="D4463" s="116"/>
      <c r="I4463" s="116"/>
      <c r="N4463" s="116"/>
    </row>
    <row r="4464" spans="4:14" ht="12.75">
      <c r="D4464" s="116"/>
      <c r="I4464" s="116"/>
      <c r="N4464" s="116"/>
    </row>
    <row r="4465" spans="4:14" ht="12.75">
      <c r="D4465" s="116"/>
      <c r="I4465" s="116"/>
      <c r="N4465" s="116"/>
    </row>
    <row r="4466" spans="4:14" ht="12.75">
      <c r="D4466" s="116"/>
      <c r="I4466" s="116"/>
      <c r="N4466" s="116"/>
    </row>
    <row r="4467" spans="4:14" ht="12.75">
      <c r="D4467" s="116"/>
      <c r="I4467" s="116"/>
      <c r="N4467" s="116"/>
    </row>
    <row r="4468" spans="4:14" ht="12.75">
      <c r="D4468" s="116"/>
      <c r="I4468" s="116"/>
      <c r="N4468" s="116"/>
    </row>
    <row r="4469" spans="4:14" ht="12.75">
      <c r="D4469" s="116"/>
      <c r="I4469" s="116"/>
      <c r="N4469" s="116"/>
    </row>
    <row r="4470" spans="4:14" ht="12.75">
      <c r="D4470" s="116"/>
      <c r="I4470" s="116"/>
      <c r="N4470" s="116"/>
    </row>
    <row r="4471" spans="4:14" ht="12.75">
      <c r="D4471" s="116"/>
      <c r="I4471" s="116"/>
      <c r="N4471" s="116"/>
    </row>
    <row r="4472" spans="4:14" ht="12.75">
      <c r="D4472" s="116"/>
      <c r="I4472" s="116"/>
      <c r="N4472" s="116"/>
    </row>
    <row r="4473" spans="4:14" ht="12.75">
      <c r="D4473" s="116"/>
      <c r="I4473" s="116"/>
      <c r="N4473" s="116"/>
    </row>
    <row r="4474" spans="4:14" ht="12.75">
      <c r="D4474" s="116"/>
      <c r="I4474" s="116"/>
      <c r="N4474" s="116"/>
    </row>
    <row r="4475" spans="4:14" ht="12.75">
      <c r="D4475" s="116"/>
      <c r="I4475" s="116"/>
      <c r="N4475" s="116"/>
    </row>
    <row r="4476" spans="4:14" ht="12.75">
      <c r="D4476" s="116"/>
      <c r="I4476" s="116"/>
      <c r="N4476" s="116"/>
    </row>
    <row r="4477" spans="4:14" ht="12.75">
      <c r="D4477" s="116"/>
      <c r="I4477" s="116"/>
      <c r="N4477" s="116"/>
    </row>
    <row r="4478" spans="4:14" ht="12.75">
      <c r="D4478" s="116"/>
      <c r="I4478" s="116"/>
      <c r="N4478" s="116"/>
    </row>
    <row r="4479" spans="4:14" ht="12.75">
      <c r="D4479" s="116"/>
      <c r="I4479" s="116"/>
      <c r="N4479" s="116"/>
    </row>
    <row r="4480" spans="4:14" ht="12.75">
      <c r="D4480" s="116"/>
      <c r="I4480" s="116"/>
      <c r="N4480" s="116"/>
    </row>
    <row r="4481" spans="4:14" ht="12.75">
      <c r="D4481" s="116"/>
      <c r="I4481" s="116"/>
      <c r="N4481" s="116"/>
    </row>
    <row r="4482" spans="4:14" ht="12.75">
      <c r="D4482" s="116"/>
      <c r="I4482" s="116"/>
      <c r="N4482" s="116"/>
    </row>
    <row r="4483" spans="4:14" ht="12.75">
      <c r="D4483" s="116"/>
      <c r="I4483" s="116"/>
      <c r="N4483" s="116"/>
    </row>
    <row r="4484" spans="4:14" ht="12.75">
      <c r="D4484" s="116"/>
      <c r="I4484" s="116"/>
      <c r="N4484" s="116"/>
    </row>
    <row r="4485" spans="4:14" ht="12.75">
      <c r="D4485" s="116"/>
      <c r="I4485" s="116"/>
      <c r="N4485" s="116"/>
    </row>
    <row r="4486" spans="4:14" ht="12.75">
      <c r="D4486" s="116"/>
      <c r="I4486" s="116"/>
      <c r="N4486" s="116"/>
    </row>
    <row r="4487" spans="4:14" ht="12.75">
      <c r="D4487" s="116"/>
      <c r="I4487" s="116"/>
      <c r="N4487" s="116"/>
    </row>
    <row r="4488" spans="4:14" ht="12.75">
      <c r="D4488" s="116"/>
      <c r="I4488" s="116"/>
      <c r="N4488" s="116"/>
    </row>
    <row r="4489" spans="4:14" ht="12.75">
      <c r="D4489" s="116"/>
      <c r="I4489" s="116"/>
      <c r="N4489" s="116"/>
    </row>
    <row r="4490" spans="4:14" ht="12.75">
      <c r="D4490" s="116"/>
      <c r="I4490" s="116"/>
      <c r="N4490" s="116"/>
    </row>
    <row r="4491" spans="4:14" ht="12.75">
      <c r="D4491" s="116"/>
      <c r="I4491" s="116"/>
      <c r="N4491" s="116"/>
    </row>
    <row r="4492" spans="4:14" ht="12.75">
      <c r="D4492" s="116"/>
      <c r="I4492" s="116"/>
      <c r="N4492" s="116"/>
    </row>
    <row r="4493" spans="4:14" ht="12.75">
      <c r="D4493" s="116"/>
      <c r="I4493" s="116"/>
      <c r="N4493" s="116"/>
    </row>
    <row r="4494" spans="4:14" ht="12.75">
      <c r="D4494" s="116"/>
      <c r="I4494" s="116"/>
      <c r="N4494" s="116"/>
    </row>
    <row r="4495" spans="4:14" ht="12.75">
      <c r="D4495" s="116"/>
      <c r="I4495" s="116"/>
      <c r="N4495" s="116"/>
    </row>
    <row r="4496" spans="4:14" ht="12.75">
      <c r="D4496" s="116"/>
      <c r="I4496" s="116"/>
      <c r="N4496" s="116"/>
    </row>
    <row r="4497" spans="4:14" ht="12.75">
      <c r="D4497" s="116"/>
      <c r="I4497" s="116"/>
      <c r="N4497" s="116"/>
    </row>
    <row r="4498" spans="4:14" ht="12.75">
      <c r="D4498" s="116"/>
      <c r="I4498" s="116"/>
      <c r="N4498" s="116"/>
    </row>
    <row r="4499" spans="4:14" ht="12.75">
      <c r="D4499" s="116"/>
      <c r="I4499" s="116"/>
      <c r="N4499" s="116"/>
    </row>
    <row r="4500" spans="4:14" ht="12.75">
      <c r="D4500" s="116"/>
      <c r="I4500" s="116"/>
      <c r="N4500" s="116"/>
    </row>
    <row r="4501" spans="4:14" ht="12.75">
      <c r="D4501" s="116"/>
      <c r="I4501" s="116"/>
      <c r="N4501" s="116"/>
    </row>
    <row r="4502" spans="4:14" ht="12.75">
      <c r="D4502" s="116"/>
      <c r="I4502" s="116"/>
      <c r="N4502" s="116"/>
    </row>
    <row r="4503" spans="4:14" ht="12.75">
      <c r="D4503" s="116"/>
      <c r="I4503" s="116"/>
      <c r="N4503" s="116"/>
    </row>
    <row r="4504" spans="4:14" ht="12.75">
      <c r="D4504" s="116"/>
      <c r="I4504" s="116"/>
      <c r="N4504" s="116"/>
    </row>
    <row r="4505" spans="4:14" ht="12.75">
      <c r="D4505" s="116"/>
      <c r="I4505" s="116"/>
      <c r="N4505" s="116"/>
    </row>
    <row r="4506" spans="4:14" ht="12.75">
      <c r="D4506" s="116"/>
      <c r="I4506" s="116"/>
      <c r="N4506" s="116"/>
    </row>
    <row r="4507" spans="4:14" ht="12.75">
      <c r="D4507" s="116"/>
      <c r="I4507" s="116"/>
      <c r="N4507" s="116"/>
    </row>
    <row r="4508" spans="4:14" ht="12.75">
      <c r="D4508" s="116"/>
      <c r="I4508" s="116"/>
      <c r="N4508" s="116"/>
    </row>
    <row r="4509" spans="4:14" ht="12.75">
      <c r="D4509" s="116"/>
      <c r="I4509" s="116"/>
      <c r="N4509" s="116"/>
    </row>
    <row r="4510" spans="4:14" ht="12.75">
      <c r="D4510" s="116"/>
      <c r="I4510" s="116"/>
      <c r="N4510" s="116"/>
    </row>
    <row r="4511" spans="4:14" ht="12.75">
      <c r="D4511" s="116"/>
      <c r="I4511" s="116"/>
      <c r="N4511" s="116"/>
    </row>
    <row r="4512" spans="4:14" ht="12.75">
      <c r="D4512" s="116"/>
      <c r="I4512" s="116"/>
      <c r="N4512" s="116"/>
    </row>
    <row r="4513" spans="4:14" ht="12.75">
      <c r="D4513" s="116"/>
      <c r="I4513" s="116"/>
      <c r="N4513" s="116"/>
    </row>
    <row r="4514" spans="4:14" ht="12.75">
      <c r="D4514" s="116"/>
      <c r="I4514" s="116"/>
      <c r="N4514" s="116"/>
    </row>
    <row r="4515" spans="4:14" ht="12.75">
      <c r="D4515" s="116"/>
      <c r="I4515" s="116"/>
      <c r="N4515" s="116"/>
    </row>
    <row r="4516" spans="4:14" ht="12.75">
      <c r="D4516" s="116"/>
      <c r="I4516" s="116"/>
      <c r="N4516" s="116"/>
    </row>
    <row r="4517" spans="4:14" ht="12.75">
      <c r="D4517" s="116"/>
      <c r="I4517" s="116"/>
      <c r="N4517" s="116"/>
    </row>
    <row r="4518" spans="4:14" ht="12.75">
      <c r="D4518" s="116"/>
      <c r="I4518" s="116"/>
      <c r="N4518" s="116"/>
    </row>
    <row r="4519" spans="4:14" ht="12.75">
      <c r="D4519" s="116"/>
      <c r="I4519" s="116"/>
      <c r="N4519" s="116"/>
    </row>
    <row r="4520" spans="4:14" ht="12.75">
      <c r="D4520" s="116"/>
      <c r="I4520" s="116"/>
      <c r="N4520" s="116"/>
    </row>
    <row r="4521" spans="4:14" ht="12.75">
      <c r="D4521" s="116"/>
      <c r="I4521" s="116"/>
      <c r="N4521" s="116"/>
    </row>
    <row r="4522" spans="4:14" ht="12.75">
      <c r="D4522" s="116"/>
      <c r="I4522" s="116"/>
      <c r="N4522" s="116"/>
    </row>
    <row r="4523" spans="4:14" ht="12.75">
      <c r="D4523" s="116"/>
      <c r="I4523" s="116"/>
      <c r="N4523" s="116"/>
    </row>
    <row r="4524" spans="4:14" ht="12.75">
      <c r="D4524" s="116"/>
      <c r="I4524" s="116"/>
      <c r="N4524" s="116"/>
    </row>
    <row r="4525" spans="4:14" ht="12.75">
      <c r="D4525" s="116"/>
      <c r="I4525" s="116"/>
      <c r="N4525" s="116"/>
    </row>
    <row r="4526" spans="4:14" ht="12.75">
      <c r="D4526" s="116"/>
      <c r="I4526" s="116"/>
      <c r="N4526" s="116"/>
    </row>
    <row r="4527" spans="4:14" ht="12.75">
      <c r="D4527" s="116"/>
      <c r="I4527" s="116"/>
      <c r="N4527" s="116"/>
    </row>
    <row r="4528" spans="4:14" ht="12.75">
      <c r="D4528" s="116"/>
      <c r="I4528" s="116"/>
      <c r="N4528" s="116"/>
    </row>
    <row r="4529" spans="4:14" ht="12.75">
      <c r="D4529" s="116"/>
      <c r="I4529" s="116"/>
      <c r="N4529" s="116"/>
    </row>
    <row r="4530" spans="4:14" ht="12.75">
      <c r="D4530" s="116"/>
      <c r="I4530" s="116"/>
      <c r="N4530" s="116"/>
    </row>
    <row r="4531" spans="4:14" ht="12.75">
      <c r="D4531" s="116"/>
      <c r="I4531" s="116"/>
      <c r="N4531" s="116"/>
    </row>
    <row r="4532" spans="4:14" ht="12.75">
      <c r="D4532" s="116"/>
      <c r="I4532" s="116"/>
      <c r="N4532" s="116"/>
    </row>
    <row r="4533" spans="4:14" ht="12.75">
      <c r="D4533" s="116"/>
      <c r="I4533" s="116"/>
      <c r="N4533" s="116"/>
    </row>
    <row r="4534" spans="4:14" ht="12.75">
      <c r="D4534" s="116"/>
      <c r="I4534" s="116"/>
      <c r="N4534" s="116"/>
    </row>
    <row r="4535" spans="4:14" ht="12.75">
      <c r="D4535" s="116"/>
      <c r="I4535" s="116"/>
      <c r="N4535" s="116"/>
    </row>
    <row r="4536" spans="4:14" ht="12.75">
      <c r="D4536" s="116"/>
      <c r="I4536" s="116"/>
      <c r="N4536" s="116"/>
    </row>
    <row r="4537" spans="4:14" ht="12.75">
      <c r="D4537" s="116"/>
      <c r="I4537" s="116"/>
      <c r="N4537" s="116"/>
    </row>
    <row r="4538" spans="4:14" ht="12.75">
      <c r="D4538" s="116"/>
      <c r="I4538" s="116"/>
      <c r="N4538" s="116"/>
    </row>
    <row r="4539" spans="4:14" ht="12.75">
      <c r="D4539" s="116"/>
      <c r="I4539" s="116"/>
      <c r="N4539" s="116"/>
    </row>
    <row r="4540" spans="4:14" ht="12.75">
      <c r="D4540" s="116"/>
      <c r="I4540" s="116"/>
      <c r="N4540" s="116"/>
    </row>
    <row r="4541" spans="4:14" ht="12.75">
      <c r="D4541" s="116"/>
      <c r="I4541" s="116"/>
      <c r="N4541" s="116"/>
    </row>
    <row r="4542" spans="4:14" ht="12.75">
      <c r="D4542" s="116"/>
      <c r="I4542" s="116"/>
      <c r="N4542" s="116"/>
    </row>
    <row r="4543" spans="4:14" ht="12.75">
      <c r="D4543" s="116"/>
      <c r="I4543" s="116"/>
      <c r="N4543" s="116"/>
    </row>
    <row r="4544" spans="4:14" ht="12.75">
      <c r="D4544" s="116"/>
      <c r="I4544" s="116"/>
      <c r="N4544" s="116"/>
    </row>
    <row r="4545" spans="4:14" ht="12.75">
      <c r="D4545" s="116"/>
      <c r="I4545" s="116"/>
      <c r="N4545" s="116"/>
    </row>
    <row r="4546" spans="4:14" ht="12.75">
      <c r="D4546" s="116"/>
      <c r="I4546" s="116"/>
      <c r="N4546" s="116"/>
    </row>
    <row r="4547" spans="4:14" ht="12.75">
      <c r="D4547" s="116"/>
      <c r="I4547" s="116"/>
      <c r="N4547" s="116"/>
    </row>
    <row r="4548" spans="4:14" ht="12.75">
      <c r="D4548" s="116"/>
      <c r="I4548" s="116"/>
      <c r="N4548" s="116"/>
    </row>
    <row r="4549" spans="4:14" ht="12.75">
      <c r="D4549" s="116"/>
      <c r="I4549" s="116"/>
      <c r="N4549" s="116"/>
    </row>
    <row r="4550" spans="4:14" ht="12.75">
      <c r="D4550" s="116"/>
      <c r="I4550" s="116"/>
      <c r="N4550" s="116"/>
    </row>
    <row r="4551" spans="4:14" ht="12.75">
      <c r="D4551" s="116"/>
      <c r="I4551" s="116"/>
      <c r="N4551" s="116"/>
    </row>
    <row r="4552" spans="4:14" ht="12.75">
      <c r="D4552" s="116"/>
      <c r="I4552" s="116"/>
      <c r="N4552" s="116"/>
    </row>
    <row r="4553" spans="4:14" ht="12.75">
      <c r="D4553" s="116"/>
      <c r="I4553" s="116"/>
      <c r="N4553" s="116"/>
    </row>
    <row r="4554" spans="4:14" ht="12.75">
      <c r="D4554" s="116"/>
      <c r="I4554" s="116"/>
      <c r="N4554" s="116"/>
    </row>
    <row r="4555" spans="4:14" ht="12.75">
      <c r="D4555" s="116"/>
      <c r="I4555" s="116"/>
      <c r="N4555" s="116"/>
    </row>
    <row r="4556" spans="4:14" ht="12.75">
      <c r="D4556" s="116"/>
      <c r="I4556" s="116"/>
      <c r="N4556" s="116"/>
    </row>
    <row r="4557" spans="4:14" ht="12.75">
      <c r="D4557" s="116"/>
      <c r="I4557" s="116"/>
      <c r="N4557" s="116"/>
    </row>
    <row r="4558" spans="4:14" ht="12.75">
      <c r="D4558" s="116"/>
      <c r="I4558" s="116"/>
      <c r="N4558" s="116"/>
    </row>
    <row r="4559" spans="4:14" ht="12.75">
      <c r="D4559" s="116"/>
      <c r="I4559" s="116"/>
      <c r="N4559" s="116"/>
    </row>
    <row r="4560" spans="4:14" ht="12.75">
      <c r="D4560" s="116"/>
      <c r="I4560" s="116"/>
      <c r="N4560" s="116"/>
    </row>
    <row r="4561" spans="4:14" ht="12.75">
      <c r="D4561" s="116"/>
      <c r="I4561" s="116"/>
      <c r="N4561" s="116"/>
    </row>
    <row r="4562" spans="4:14" ht="12.75">
      <c r="D4562" s="116"/>
      <c r="I4562" s="116"/>
      <c r="N4562" s="116"/>
    </row>
    <row r="4563" spans="4:14" ht="12.75">
      <c r="D4563" s="116"/>
      <c r="I4563" s="116"/>
      <c r="N4563" s="116"/>
    </row>
    <row r="4564" spans="4:14" ht="12.75">
      <c r="D4564" s="116"/>
      <c r="I4564" s="116"/>
      <c r="N4564" s="116"/>
    </row>
    <row r="4565" spans="4:14" ht="12.75">
      <c r="D4565" s="116"/>
      <c r="I4565" s="116"/>
      <c r="N4565" s="116"/>
    </row>
    <row r="4566" spans="4:14" ht="12.75">
      <c r="D4566" s="116"/>
      <c r="I4566" s="116"/>
      <c r="N4566" s="116"/>
    </row>
    <row r="4567" spans="4:14" ht="12.75">
      <c r="D4567" s="116"/>
      <c r="I4567" s="116"/>
      <c r="N4567" s="116"/>
    </row>
    <row r="4568" spans="4:14" ht="12.75">
      <c r="D4568" s="116"/>
      <c r="I4568" s="116"/>
      <c r="N4568" s="116"/>
    </row>
    <row r="4569" spans="4:14" ht="12.75">
      <c r="D4569" s="116"/>
      <c r="I4569" s="116"/>
      <c r="N4569" s="116"/>
    </row>
    <row r="4570" spans="4:14" ht="12.75">
      <c r="D4570" s="116"/>
      <c r="I4570" s="116"/>
      <c r="N4570" s="116"/>
    </row>
    <row r="4571" spans="4:14" ht="12.75">
      <c r="D4571" s="116"/>
      <c r="I4571" s="116"/>
      <c r="N4571" s="116"/>
    </row>
    <row r="4572" spans="4:14" ht="12.75">
      <c r="D4572" s="116"/>
      <c r="I4572" s="116"/>
      <c r="N4572" s="116"/>
    </row>
    <row r="4573" spans="4:14" ht="12.75">
      <c r="D4573" s="116"/>
      <c r="I4573" s="116"/>
      <c r="N4573" s="116"/>
    </row>
    <row r="4574" spans="4:14" ht="12.75">
      <c r="D4574" s="116"/>
      <c r="I4574" s="116"/>
      <c r="N4574" s="116"/>
    </row>
    <row r="4575" spans="4:14" ht="12.75">
      <c r="D4575" s="116"/>
      <c r="I4575" s="116"/>
      <c r="N4575" s="116"/>
    </row>
    <row r="4576" spans="4:14" ht="12.75">
      <c r="D4576" s="116"/>
      <c r="I4576" s="116"/>
      <c r="N4576" s="116"/>
    </row>
    <row r="4577" spans="4:14" ht="12.75">
      <c r="D4577" s="116"/>
      <c r="I4577" s="116"/>
      <c r="N4577" s="116"/>
    </row>
    <row r="4578" spans="4:14" ht="12.75">
      <c r="D4578" s="116"/>
      <c r="I4578" s="116"/>
      <c r="N4578" s="116"/>
    </row>
    <row r="4579" spans="4:14" ht="12.75">
      <c r="D4579" s="116"/>
      <c r="I4579" s="116"/>
      <c r="N4579" s="116"/>
    </row>
    <row r="4580" spans="4:14" ht="12.75">
      <c r="D4580" s="116"/>
      <c r="I4580" s="116"/>
      <c r="N4580" s="116"/>
    </row>
    <row r="4581" spans="4:14" ht="12.75">
      <c r="D4581" s="116"/>
      <c r="I4581" s="116"/>
      <c r="N4581" s="116"/>
    </row>
    <row r="4582" spans="4:14" ht="12.75">
      <c r="D4582" s="116"/>
      <c r="I4582" s="116"/>
      <c r="N4582" s="116"/>
    </row>
    <row r="4583" spans="4:14" ht="12.75">
      <c r="D4583" s="116"/>
      <c r="I4583" s="116"/>
      <c r="N4583" s="116"/>
    </row>
    <row r="4584" spans="4:14" ht="12.75">
      <c r="D4584" s="116"/>
      <c r="I4584" s="116"/>
      <c r="N4584" s="116"/>
    </row>
    <row r="4585" spans="4:14" ht="12.75">
      <c r="D4585" s="116"/>
      <c r="I4585" s="116"/>
      <c r="N4585" s="116"/>
    </row>
    <row r="4586" spans="4:14" ht="12.75">
      <c r="D4586" s="116"/>
      <c r="I4586" s="116"/>
      <c r="N4586" s="116"/>
    </row>
    <row r="4587" spans="4:14" ht="12.75">
      <c r="D4587" s="116"/>
      <c r="I4587" s="116"/>
      <c r="N4587" s="116"/>
    </row>
    <row r="4588" spans="4:14" ht="12.75">
      <c r="D4588" s="116"/>
      <c r="I4588" s="116"/>
      <c r="N4588" s="116"/>
    </row>
    <row r="4589" spans="4:14" ht="12.75">
      <c r="D4589" s="116"/>
      <c r="I4589" s="116"/>
      <c r="N4589" s="116"/>
    </row>
    <row r="4590" spans="4:14" ht="12.75">
      <c r="D4590" s="116"/>
      <c r="I4590" s="116"/>
      <c r="N4590" s="116"/>
    </row>
    <row r="4591" spans="4:14" ht="12.75">
      <c r="D4591" s="116"/>
      <c r="I4591" s="116"/>
      <c r="N4591" s="116"/>
    </row>
    <row r="4592" spans="4:14" ht="12.75">
      <c r="D4592" s="116"/>
      <c r="I4592" s="116"/>
      <c r="N4592" s="116"/>
    </row>
    <row r="4593" spans="4:14" ht="12.75">
      <c r="D4593" s="116"/>
      <c r="I4593" s="116"/>
      <c r="N4593" s="116"/>
    </row>
    <row r="4594" spans="4:14" ht="12.75">
      <c r="D4594" s="116"/>
      <c r="I4594" s="116"/>
      <c r="N4594" s="116"/>
    </row>
    <row r="4595" spans="4:14" ht="12.75">
      <c r="D4595" s="116"/>
      <c r="I4595" s="116"/>
      <c r="N4595" s="116"/>
    </row>
    <row r="4596" spans="4:14" ht="12.75">
      <c r="D4596" s="116"/>
      <c r="I4596" s="116"/>
      <c r="N4596" s="116"/>
    </row>
    <row r="4597" spans="4:14" ht="12.75">
      <c r="D4597" s="116"/>
      <c r="I4597" s="116"/>
      <c r="N4597" s="116"/>
    </row>
    <row r="4598" spans="4:14" ht="12.75">
      <c r="D4598" s="116"/>
      <c r="I4598" s="116"/>
      <c r="N4598" s="116"/>
    </row>
    <row r="4599" spans="4:14" ht="12.75">
      <c r="D4599" s="116"/>
      <c r="I4599" s="116"/>
      <c r="N4599" s="116"/>
    </row>
    <row r="4600" spans="4:14" ht="12.75">
      <c r="D4600" s="116"/>
      <c r="I4600" s="116"/>
      <c r="N4600" s="116"/>
    </row>
    <row r="4601" spans="4:14" ht="12.75">
      <c r="D4601" s="116"/>
      <c r="I4601" s="116"/>
      <c r="N4601" s="116"/>
    </row>
    <row r="4602" spans="4:14" ht="12.75">
      <c r="D4602" s="116"/>
      <c r="I4602" s="116"/>
      <c r="N4602" s="116"/>
    </row>
    <row r="4603" spans="4:14" ht="12.75">
      <c r="D4603" s="116"/>
      <c r="I4603" s="116"/>
      <c r="N4603" s="116"/>
    </row>
    <row r="4604" spans="4:14" ht="12.75">
      <c r="D4604" s="116"/>
      <c r="I4604" s="116"/>
      <c r="N4604" s="116"/>
    </row>
    <row r="4605" spans="4:14" ht="12.75">
      <c r="D4605" s="116"/>
      <c r="I4605" s="116"/>
      <c r="N4605" s="116"/>
    </row>
    <row r="4606" spans="4:14" ht="12.75">
      <c r="D4606" s="116"/>
      <c r="I4606" s="116"/>
      <c r="N4606" s="116"/>
    </row>
    <row r="4607" spans="4:14" ht="12.75">
      <c r="D4607" s="116"/>
      <c r="I4607" s="116"/>
      <c r="N4607" s="116"/>
    </row>
    <row r="4608" spans="4:14" ht="12.75">
      <c r="D4608" s="116"/>
      <c r="I4608" s="116"/>
      <c r="N4608" s="116"/>
    </row>
    <row r="4609" spans="4:14" ht="12.75">
      <c r="D4609" s="116"/>
      <c r="I4609" s="116"/>
      <c r="N4609" s="116"/>
    </row>
    <row r="4610" spans="4:14" ht="12.75">
      <c r="D4610" s="116"/>
      <c r="I4610" s="116"/>
      <c r="N4610" s="116"/>
    </row>
    <row r="4611" spans="4:14" ht="12.75">
      <c r="D4611" s="116"/>
      <c r="I4611" s="116"/>
      <c r="N4611" s="116"/>
    </row>
    <row r="4612" spans="4:14" ht="12.75">
      <c r="D4612" s="116"/>
      <c r="I4612" s="116"/>
      <c r="N4612" s="116"/>
    </row>
    <row r="4613" spans="4:14" ht="12.75">
      <c r="D4613" s="116"/>
      <c r="I4613" s="116"/>
      <c r="N4613" s="116"/>
    </row>
    <row r="4614" spans="4:14" ht="12.75">
      <c r="D4614" s="116"/>
      <c r="I4614" s="116"/>
      <c r="N4614" s="116"/>
    </row>
    <row r="4615" spans="4:14" ht="12.75">
      <c r="D4615" s="116"/>
      <c r="I4615" s="116"/>
      <c r="N4615" s="116"/>
    </row>
    <row r="4616" spans="4:14" ht="12.75">
      <c r="D4616" s="116"/>
      <c r="I4616" s="116"/>
      <c r="N4616" s="116"/>
    </row>
    <row r="4617" spans="4:14" ht="12.75">
      <c r="D4617" s="116"/>
      <c r="I4617" s="116"/>
      <c r="N4617" s="116"/>
    </row>
    <row r="4618" spans="4:14" ht="12.75">
      <c r="D4618" s="116"/>
      <c r="I4618" s="116"/>
      <c r="N4618" s="116"/>
    </row>
    <row r="4619" spans="4:14" ht="12.75">
      <c r="D4619" s="116"/>
      <c r="I4619" s="116"/>
      <c r="N4619" s="116"/>
    </row>
    <row r="4620" spans="4:14" ht="12.75">
      <c r="D4620" s="116"/>
      <c r="I4620" s="116"/>
      <c r="N4620" s="116"/>
    </row>
    <row r="4621" spans="4:14" ht="12.75">
      <c r="D4621" s="116"/>
      <c r="I4621" s="116"/>
      <c r="N4621" s="116"/>
    </row>
    <row r="4622" spans="4:14" ht="12.75">
      <c r="D4622" s="116"/>
      <c r="I4622" s="116"/>
      <c r="N4622" s="116"/>
    </row>
    <row r="4623" spans="4:14" ht="12.75">
      <c r="D4623" s="116"/>
      <c r="I4623" s="116"/>
      <c r="N4623" s="116"/>
    </row>
    <row r="4624" spans="4:14" ht="12.75">
      <c r="D4624" s="116"/>
      <c r="I4624" s="116"/>
      <c r="N4624" s="116"/>
    </row>
    <row r="4625" spans="4:14" ht="12.75">
      <c r="D4625" s="116"/>
      <c r="I4625" s="116"/>
      <c r="N4625" s="116"/>
    </row>
    <row r="4626" spans="4:14" ht="12.75">
      <c r="D4626" s="116"/>
      <c r="I4626" s="116"/>
      <c r="N4626" s="116"/>
    </row>
    <row r="4627" spans="4:14" ht="12.75">
      <c r="D4627" s="116"/>
      <c r="I4627" s="116"/>
      <c r="N4627" s="116"/>
    </row>
    <row r="4628" spans="4:14" ht="12.75">
      <c r="D4628" s="116"/>
      <c r="I4628" s="116"/>
      <c r="N4628" s="116"/>
    </row>
    <row r="4629" spans="4:14" ht="12.75">
      <c r="D4629" s="116"/>
      <c r="I4629" s="116"/>
      <c r="N4629" s="116"/>
    </row>
    <row r="4630" spans="4:14" ht="12.75">
      <c r="D4630" s="116"/>
      <c r="I4630" s="116"/>
      <c r="N4630" s="116"/>
    </row>
    <row r="4631" spans="4:14" ht="12.75">
      <c r="D4631" s="116"/>
      <c r="I4631" s="116"/>
      <c r="N4631" s="116"/>
    </row>
    <row r="4632" spans="4:14" ht="12.75">
      <c r="D4632" s="116"/>
      <c r="I4632" s="116"/>
      <c r="N4632" s="116"/>
    </row>
    <row r="4633" spans="4:14" ht="12.75">
      <c r="D4633" s="116"/>
      <c r="I4633" s="116"/>
      <c r="N4633" s="116"/>
    </row>
    <row r="4634" spans="4:14" ht="12.75">
      <c r="D4634" s="116"/>
      <c r="I4634" s="116"/>
      <c r="N4634" s="116"/>
    </row>
    <row r="4635" spans="4:14" ht="12.75">
      <c r="D4635" s="116"/>
      <c r="I4635" s="116"/>
      <c r="N4635" s="116"/>
    </row>
    <row r="4636" spans="4:14" ht="12.75">
      <c r="D4636" s="116"/>
      <c r="I4636" s="116"/>
      <c r="N4636" s="116"/>
    </row>
    <row r="4637" spans="4:14" ht="12.75">
      <c r="D4637" s="116"/>
      <c r="I4637" s="116"/>
      <c r="N4637" s="116"/>
    </row>
    <row r="4638" spans="4:14" ht="12.75">
      <c r="D4638" s="116"/>
      <c r="I4638" s="116"/>
      <c r="N4638" s="116"/>
    </row>
    <row r="4639" spans="4:14" ht="12.75">
      <c r="D4639" s="116"/>
      <c r="I4639" s="116"/>
      <c r="N4639" s="116"/>
    </row>
    <row r="4640" spans="4:14" ht="12.75">
      <c r="D4640" s="116"/>
      <c r="I4640" s="116"/>
      <c r="N4640" s="116"/>
    </row>
    <row r="4641" spans="4:14" ht="12.75">
      <c r="D4641" s="116"/>
      <c r="I4641" s="116"/>
      <c r="N4641" s="116"/>
    </row>
    <row r="4642" spans="4:14" ht="12.75">
      <c r="D4642" s="116"/>
      <c r="I4642" s="116"/>
      <c r="N4642" s="116"/>
    </row>
    <row r="4643" spans="4:14" ht="12.75">
      <c r="D4643" s="116"/>
      <c r="I4643" s="116"/>
      <c r="N4643" s="116"/>
    </row>
    <row r="4644" spans="4:14" ht="12.75">
      <c r="D4644" s="116"/>
      <c r="I4644" s="116"/>
      <c r="N4644" s="116"/>
    </row>
    <row r="4645" spans="4:14" ht="12.75">
      <c r="D4645" s="116"/>
      <c r="I4645" s="116"/>
      <c r="N4645" s="116"/>
    </row>
    <row r="4646" spans="4:14" ht="12.75">
      <c r="D4646" s="116"/>
      <c r="I4646" s="116"/>
      <c r="N4646" s="116"/>
    </row>
    <row r="4647" spans="4:14" ht="12.75">
      <c r="D4647" s="116"/>
      <c r="I4647" s="116"/>
      <c r="N4647" s="116"/>
    </row>
    <row r="4648" spans="4:14" ht="12.75">
      <c r="D4648" s="116"/>
      <c r="I4648" s="116"/>
      <c r="N4648" s="116"/>
    </row>
    <row r="4649" spans="4:14" ht="12.75">
      <c r="D4649" s="116"/>
      <c r="I4649" s="116"/>
      <c r="N4649" s="116"/>
    </row>
    <row r="4650" spans="4:14" ht="12.75">
      <c r="D4650" s="116"/>
      <c r="I4650" s="116"/>
      <c r="N4650" s="116"/>
    </row>
    <row r="4651" spans="4:14" ht="12.75">
      <c r="D4651" s="116"/>
      <c r="I4651" s="116"/>
      <c r="N4651" s="116"/>
    </row>
    <row r="4652" spans="4:14" ht="12.75">
      <c r="D4652" s="116"/>
      <c r="I4652" s="116"/>
      <c r="N4652" s="116"/>
    </row>
    <row r="4653" spans="4:14" ht="12.75">
      <c r="D4653" s="116"/>
      <c r="I4653" s="116"/>
      <c r="N4653" s="116"/>
    </row>
    <row r="4654" spans="4:14" ht="12.75">
      <c r="D4654" s="116"/>
      <c r="I4654" s="116"/>
      <c r="N4654" s="116"/>
    </row>
    <row r="4655" spans="4:14" ht="12.75">
      <c r="D4655" s="116"/>
      <c r="I4655" s="116"/>
      <c r="N4655" s="116"/>
    </row>
    <row r="4656" spans="4:14" ht="12.75">
      <c r="D4656" s="116"/>
      <c r="I4656" s="116"/>
      <c r="N4656" s="116"/>
    </row>
    <row r="4657" spans="4:14" ht="12.75">
      <c r="D4657" s="116"/>
      <c r="I4657" s="116"/>
      <c r="N4657" s="116"/>
    </row>
    <row r="4658" spans="4:14" ht="12.75">
      <c r="D4658" s="116"/>
      <c r="I4658" s="116"/>
      <c r="N4658" s="116"/>
    </row>
    <row r="4659" spans="4:14" ht="12.75">
      <c r="D4659" s="116"/>
      <c r="I4659" s="116"/>
      <c r="N4659" s="116"/>
    </row>
    <row r="4660" spans="4:14" ht="12.75">
      <c r="D4660" s="116"/>
      <c r="I4660" s="116"/>
      <c r="N4660" s="116"/>
    </row>
    <row r="4661" spans="4:14" ht="12.75">
      <c r="D4661" s="116"/>
      <c r="I4661" s="116"/>
      <c r="N4661" s="116"/>
    </row>
    <row r="4662" spans="4:14" ht="12.75">
      <c r="D4662" s="116"/>
      <c r="I4662" s="116"/>
      <c r="N4662" s="116"/>
    </row>
    <row r="4663" spans="4:14" ht="12.75">
      <c r="D4663" s="116"/>
      <c r="I4663" s="116"/>
      <c r="N4663" s="116"/>
    </row>
    <row r="4664" spans="4:14" ht="12.75">
      <c r="D4664" s="116"/>
      <c r="I4664" s="116"/>
      <c r="N4664" s="116"/>
    </row>
    <row r="4665" spans="4:14" ht="12.75">
      <c r="D4665" s="116"/>
      <c r="I4665" s="116"/>
      <c r="N4665" s="116"/>
    </row>
    <row r="4666" spans="4:14" ht="12.75">
      <c r="D4666" s="116"/>
      <c r="I4666" s="116"/>
      <c r="N4666" s="116"/>
    </row>
    <row r="4667" spans="4:14" ht="12.75">
      <c r="D4667" s="116"/>
      <c r="I4667" s="116"/>
      <c r="N4667" s="116"/>
    </row>
    <row r="4668" spans="4:14" ht="12.75">
      <c r="D4668" s="116"/>
      <c r="I4668" s="116"/>
      <c r="N4668" s="116"/>
    </row>
    <row r="4669" spans="4:14" ht="12.75">
      <c r="D4669" s="116"/>
      <c r="I4669" s="116"/>
      <c r="N4669" s="116"/>
    </row>
    <row r="4670" spans="4:14" ht="12.75">
      <c r="D4670" s="116"/>
      <c r="I4670" s="116"/>
      <c r="N4670" s="116"/>
    </row>
    <row r="4671" spans="4:14" ht="12.75">
      <c r="D4671" s="116"/>
      <c r="I4671" s="116"/>
      <c r="N4671" s="116"/>
    </row>
    <row r="4672" spans="4:14" ht="12.75">
      <c r="D4672" s="116"/>
      <c r="I4672" s="116"/>
      <c r="N4672" s="116"/>
    </row>
    <row r="4673" spans="4:14" ht="12.75">
      <c r="D4673" s="116"/>
      <c r="I4673" s="116"/>
      <c r="N4673" s="116"/>
    </row>
    <row r="4674" spans="4:14" ht="12.75">
      <c r="D4674" s="116"/>
      <c r="I4674" s="116"/>
      <c r="N4674" s="116"/>
    </row>
    <row r="4675" spans="4:14" ht="12.75">
      <c r="D4675" s="116"/>
      <c r="I4675" s="116"/>
      <c r="N4675" s="116"/>
    </row>
    <row r="4676" spans="4:14" ht="12.75">
      <c r="D4676" s="116"/>
      <c r="I4676" s="116"/>
      <c r="N4676" s="116"/>
    </row>
    <row r="4677" spans="4:14" ht="12.75">
      <c r="D4677" s="116"/>
      <c r="I4677" s="116"/>
      <c r="N4677" s="116"/>
    </row>
    <row r="4678" spans="4:14" ht="12.75">
      <c r="D4678" s="116"/>
      <c r="I4678" s="116"/>
      <c r="N4678" s="116"/>
    </row>
    <row r="4679" spans="4:14" ht="12.75">
      <c r="D4679" s="116"/>
      <c r="I4679" s="116"/>
      <c r="N4679" s="116"/>
    </row>
    <row r="4680" spans="4:14" ht="12.75">
      <c r="D4680" s="116"/>
      <c r="I4680" s="116"/>
      <c r="N4680" s="116"/>
    </row>
    <row r="4681" spans="4:14" ht="12.75">
      <c r="D4681" s="116"/>
      <c r="I4681" s="116"/>
      <c r="N4681" s="116"/>
    </row>
    <row r="4682" spans="4:14" ht="12.75">
      <c r="D4682" s="116"/>
      <c r="I4682" s="116"/>
      <c r="N4682" s="116"/>
    </row>
    <row r="4683" spans="4:14" ht="12.75">
      <c r="D4683" s="116"/>
      <c r="I4683" s="116"/>
      <c r="N4683" s="116"/>
    </row>
    <row r="4684" spans="4:14" ht="12.75">
      <c r="D4684" s="116"/>
      <c r="I4684" s="116"/>
      <c r="N4684" s="116"/>
    </row>
    <row r="4685" spans="4:14" ht="12.75">
      <c r="D4685" s="116"/>
      <c r="I4685" s="116"/>
      <c r="N4685" s="116"/>
    </row>
    <row r="4686" spans="4:14" ht="12.75">
      <c r="D4686" s="116"/>
      <c r="I4686" s="116"/>
      <c r="N4686" s="116"/>
    </row>
    <row r="4687" spans="4:14" ht="12.75">
      <c r="D4687" s="116"/>
      <c r="I4687" s="116"/>
      <c r="N4687" s="116"/>
    </row>
    <row r="4688" spans="4:14" ht="12.75">
      <c r="D4688" s="116"/>
      <c r="I4688" s="116"/>
      <c r="N4688" s="116"/>
    </row>
    <row r="4689" spans="4:14" ht="12.75">
      <c r="D4689" s="116"/>
      <c r="I4689" s="116"/>
      <c r="N4689" s="116"/>
    </row>
    <row r="4690" spans="4:14" ht="12.75">
      <c r="D4690" s="116"/>
      <c r="I4690" s="116"/>
      <c r="N4690" s="116"/>
    </row>
    <row r="4691" spans="4:14" ht="12.75">
      <c r="D4691" s="116"/>
      <c r="I4691" s="116"/>
      <c r="N4691" s="116"/>
    </row>
    <row r="4692" spans="4:14" ht="12.75">
      <c r="D4692" s="116"/>
      <c r="I4692" s="116"/>
      <c r="N4692" s="116"/>
    </row>
    <row r="4693" spans="4:14" ht="12.75">
      <c r="D4693" s="116"/>
      <c r="I4693" s="116"/>
      <c r="N4693" s="116"/>
    </row>
    <row r="4694" spans="4:14" ht="12.75">
      <c r="D4694" s="116"/>
      <c r="I4694" s="116"/>
      <c r="N4694" s="116"/>
    </row>
    <row r="4695" spans="4:14" ht="12.75">
      <c r="D4695" s="116"/>
      <c r="I4695" s="116"/>
      <c r="N4695" s="116"/>
    </row>
    <row r="4696" spans="4:14" ht="12.75">
      <c r="D4696" s="116"/>
      <c r="I4696" s="116"/>
      <c r="N4696" s="116"/>
    </row>
    <row r="4697" spans="4:14" ht="12.75">
      <c r="D4697" s="116"/>
      <c r="I4697" s="116"/>
      <c r="N4697" s="116"/>
    </row>
    <row r="4698" spans="4:14" ht="12.75">
      <c r="D4698" s="116"/>
      <c r="I4698" s="116"/>
      <c r="N4698" s="116"/>
    </row>
    <row r="4699" spans="4:14" ht="12.75">
      <c r="D4699" s="116"/>
      <c r="I4699" s="116"/>
      <c r="N4699" s="116"/>
    </row>
    <row r="4700" spans="4:14" ht="12.75">
      <c r="D4700" s="116"/>
      <c r="I4700" s="116"/>
      <c r="N4700" s="116"/>
    </row>
    <row r="4701" spans="4:14" ht="12.75">
      <c r="D4701" s="116"/>
      <c r="I4701" s="116"/>
      <c r="N4701" s="116"/>
    </row>
    <row r="4702" spans="4:14" ht="12.75">
      <c r="D4702" s="116"/>
      <c r="I4702" s="116"/>
      <c r="N4702" s="116"/>
    </row>
    <row r="4703" spans="4:14" ht="12.75">
      <c r="D4703" s="116"/>
      <c r="I4703" s="116"/>
      <c r="N4703" s="116"/>
    </row>
    <row r="4704" spans="4:14" ht="12.75">
      <c r="D4704" s="116"/>
      <c r="I4704" s="116"/>
      <c r="N4704" s="116"/>
    </row>
    <row r="4705" spans="4:14" ht="12.75">
      <c r="D4705" s="116"/>
      <c r="I4705" s="116"/>
      <c r="N4705" s="116"/>
    </row>
    <row r="4706" spans="4:14" ht="12.75">
      <c r="D4706" s="116"/>
      <c r="I4706" s="116"/>
      <c r="N4706" s="116"/>
    </row>
    <row r="4707" spans="4:14" ht="12.75">
      <c r="D4707" s="116"/>
      <c r="I4707" s="116"/>
      <c r="N4707" s="116"/>
    </row>
    <row r="4708" spans="4:14" ht="12.75">
      <c r="D4708" s="116"/>
      <c r="I4708" s="116"/>
      <c r="N4708" s="116"/>
    </row>
    <row r="4709" spans="4:14" ht="12.75">
      <c r="D4709" s="116"/>
      <c r="I4709" s="116"/>
      <c r="N4709" s="116"/>
    </row>
    <row r="4710" spans="4:14" ht="12.75">
      <c r="D4710" s="116"/>
      <c r="I4710" s="116"/>
      <c r="N4710" s="116"/>
    </row>
    <row r="4711" spans="4:14" ht="12.75">
      <c r="D4711" s="116"/>
      <c r="I4711" s="116"/>
      <c r="N4711" s="116"/>
    </row>
    <row r="4712" spans="4:14" ht="12.75">
      <c r="D4712" s="116"/>
      <c r="I4712" s="116"/>
      <c r="N4712" s="116"/>
    </row>
    <row r="4713" spans="4:14" ht="12.75">
      <c r="D4713" s="116"/>
      <c r="I4713" s="116"/>
      <c r="N4713" s="116"/>
    </row>
    <row r="4714" spans="4:14" ht="12.75">
      <c r="D4714" s="116"/>
      <c r="I4714" s="116"/>
      <c r="N4714" s="116"/>
    </row>
    <row r="4715" spans="4:14" ht="12.75">
      <c r="D4715" s="116"/>
      <c r="I4715" s="116"/>
      <c r="N4715" s="116"/>
    </row>
    <row r="4716" spans="4:14" ht="12.75">
      <c r="D4716" s="116"/>
      <c r="I4716" s="116"/>
      <c r="N4716" s="116"/>
    </row>
    <row r="4717" spans="4:14" ht="12.75">
      <c r="D4717" s="116"/>
      <c r="I4717" s="116"/>
      <c r="N4717" s="116"/>
    </row>
    <row r="4718" spans="4:14" ht="12.75">
      <c r="D4718" s="116"/>
      <c r="I4718" s="116"/>
      <c r="N4718" s="116"/>
    </row>
    <row r="4719" spans="4:14" ht="12.75">
      <c r="D4719" s="116"/>
      <c r="I4719" s="116"/>
      <c r="N4719" s="116"/>
    </row>
    <row r="4720" spans="4:14" ht="12.75">
      <c r="D4720" s="116"/>
      <c r="I4720" s="116"/>
      <c r="N4720" s="116"/>
    </row>
    <row r="4721" spans="4:14" ht="12.75">
      <c r="D4721" s="116"/>
      <c r="I4721" s="116"/>
      <c r="N4721" s="116"/>
    </row>
    <row r="4722" spans="4:14" ht="12.75">
      <c r="D4722" s="116"/>
      <c r="I4722" s="116"/>
      <c r="N4722" s="116"/>
    </row>
    <row r="4723" spans="4:14" ht="12.75">
      <c r="D4723" s="116"/>
      <c r="I4723" s="116"/>
      <c r="N4723" s="116"/>
    </row>
    <row r="4724" spans="4:14" ht="12.75">
      <c r="D4724" s="116"/>
      <c r="I4724" s="116"/>
      <c r="N4724" s="116"/>
    </row>
    <row r="4725" spans="4:14" ht="12.75">
      <c r="D4725" s="116"/>
      <c r="I4725" s="116"/>
      <c r="N4725" s="116"/>
    </row>
    <row r="4726" spans="4:14" ht="12.75">
      <c r="D4726" s="116"/>
      <c r="I4726" s="116"/>
      <c r="N4726" s="116"/>
    </row>
    <row r="4727" spans="4:14" ht="12.75">
      <c r="D4727" s="116"/>
      <c r="I4727" s="116"/>
      <c r="N4727" s="116"/>
    </row>
    <row r="4728" spans="4:14" ht="12.75">
      <c r="D4728" s="116"/>
      <c r="I4728" s="116"/>
      <c r="N4728" s="116"/>
    </row>
    <row r="4729" spans="4:14" ht="12.75">
      <c r="D4729" s="116"/>
      <c r="I4729" s="116"/>
      <c r="N4729" s="116"/>
    </row>
    <row r="4730" spans="4:14" ht="12.75">
      <c r="D4730" s="116"/>
      <c r="I4730" s="116"/>
      <c r="N4730" s="116"/>
    </row>
    <row r="4731" spans="4:14" ht="12.75">
      <c r="D4731" s="116"/>
      <c r="I4731" s="116"/>
      <c r="N4731" s="116"/>
    </row>
    <row r="4732" spans="4:14" ht="12.75">
      <c r="D4732" s="116"/>
      <c r="I4732" s="116"/>
      <c r="N4732" s="116"/>
    </row>
    <row r="4733" spans="4:14" ht="12.75">
      <c r="D4733" s="116"/>
      <c r="I4733" s="116"/>
      <c r="N4733" s="116"/>
    </row>
    <row r="4734" spans="4:14" ht="12.75">
      <c r="D4734" s="116"/>
      <c r="I4734" s="116"/>
      <c r="N4734" s="116"/>
    </row>
    <row r="4735" spans="4:14" ht="12.75">
      <c r="D4735" s="116"/>
      <c r="I4735" s="116"/>
      <c r="N4735" s="116"/>
    </row>
    <row r="4736" spans="4:14" ht="12.75">
      <c r="D4736" s="116"/>
      <c r="I4736" s="116"/>
      <c r="N4736" s="116"/>
    </row>
    <row r="4737" spans="4:14" ht="12.75">
      <c r="D4737" s="116"/>
      <c r="I4737" s="116"/>
      <c r="N4737" s="116"/>
    </row>
    <row r="4738" spans="4:14" ht="12.75">
      <c r="D4738" s="116"/>
      <c r="I4738" s="116"/>
      <c r="N4738" s="116"/>
    </row>
    <row r="4739" spans="4:14" ht="12.75">
      <c r="D4739" s="116"/>
      <c r="I4739" s="116"/>
      <c r="N4739" s="116"/>
    </row>
    <row r="4740" spans="4:14" ht="12.75">
      <c r="D4740" s="116"/>
      <c r="I4740" s="116"/>
      <c r="N4740" s="116"/>
    </row>
    <row r="4741" spans="4:14" ht="12.75">
      <c r="D4741" s="116"/>
      <c r="I4741" s="116"/>
      <c r="N4741" s="116"/>
    </row>
    <row r="4742" spans="4:14" ht="12.75">
      <c r="D4742" s="116"/>
      <c r="I4742" s="116"/>
      <c r="N4742" s="116"/>
    </row>
    <row r="4743" spans="4:14" ht="12.75">
      <c r="D4743" s="116"/>
      <c r="I4743" s="116"/>
      <c r="N4743" s="116"/>
    </row>
    <row r="4744" spans="4:14" ht="12.75">
      <c r="D4744" s="116"/>
      <c r="I4744" s="116"/>
      <c r="N4744" s="116"/>
    </row>
    <row r="4745" spans="4:14" ht="12.75">
      <c r="D4745" s="116"/>
      <c r="I4745" s="116"/>
      <c r="N4745" s="116"/>
    </row>
    <row r="4746" spans="4:14" ht="12.75">
      <c r="D4746" s="116"/>
      <c r="I4746" s="116"/>
      <c r="N4746" s="116"/>
    </row>
    <row r="4747" spans="4:14" ht="12.75">
      <c r="D4747" s="116"/>
      <c r="I4747" s="116"/>
      <c r="N4747" s="116"/>
    </row>
    <row r="4748" spans="4:14" ht="12.75">
      <c r="D4748" s="116"/>
      <c r="I4748" s="116"/>
      <c r="N4748" s="116"/>
    </row>
    <row r="4749" spans="4:14" ht="12.75">
      <c r="D4749" s="116"/>
      <c r="I4749" s="116"/>
      <c r="N4749" s="116"/>
    </row>
    <row r="4750" spans="4:14" ht="12.75">
      <c r="D4750" s="116"/>
      <c r="I4750" s="116"/>
      <c r="N4750" s="116"/>
    </row>
    <row r="4751" spans="4:14" ht="12.75">
      <c r="D4751" s="116"/>
      <c r="I4751" s="116"/>
      <c r="N4751" s="116"/>
    </row>
    <row r="4752" spans="4:14" ht="12.75">
      <c r="D4752" s="116"/>
      <c r="I4752" s="116"/>
      <c r="N4752" s="116"/>
    </row>
    <row r="4753" spans="4:14" ht="12.75">
      <c r="D4753" s="116"/>
      <c r="I4753" s="116"/>
      <c r="N4753" s="116"/>
    </row>
    <row r="4754" spans="4:14" ht="12.75">
      <c r="D4754" s="116"/>
      <c r="I4754" s="116"/>
      <c r="N4754" s="116"/>
    </row>
    <row r="4755" spans="4:14" ht="12.75">
      <c r="D4755" s="116"/>
      <c r="I4755" s="116"/>
      <c r="N4755" s="116"/>
    </row>
    <row r="4756" spans="4:14" ht="12.75">
      <c r="D4756" s="116"/>
      <c r="I4756" s="116"/>
      <c r="N4756" s="116"/>
    </row>
    <row r="4757" spans="4:14" ht="12.75">
      <c r="D4757" s="116"/>
      <c r="I4757" s="116"/>
      <c r="N4757" s="116"/>
    </row>
    <row r="4758" spans="4:14" ht="12.75">
      <c r="D4758" s="116"/>
      <c r="I4758" s="116"/>
      <c r="N4758" s="116"/>
    </row>
    <row r="4759" spans="4:14" ht="12.75">
      <c r="D4759" s="116"/>
      <c r="I4759" s="116"/>
      <c r="N4759" s="116"/>
    </row>
    <row r="4760" spans="4:14" ht="12.75">
      <c r="D4760" s="116"/>
      <c r="I4760" s="116"/>
      <c r="N4760" s="116"/>
    </row>
    <row r="4761" spans="4:14" ht="12.75">
      <c r="D4761" s="116"/>
      <c r="I4761" s="116"/>
      <c r="N4761" s="116"/>
    </row>
    <row r="4762" spans="4:14" ht="12.75">
      <c r="D4762" s="116"/>
      <c r="I4762" s="116"/>
      <c r="N4762" s="116"/>
    </row>
    <row r="4763" spans="4:14" ht="12.75">
      <c r="D4763" s="116"/>
      <c r="I4763" s="116"/>
      <c r="N4763" s="116"/>
    </row>
    <row r="4764" spans="4:14" ht="12.75">
      <c r="D4764" s="116"/>
      <c r="I4764" s="116"/>
      <c r="N4764" s="116"/>
    </row>
    <row r="4765" spans="4:14" ht="12.75">
      <c r="D4765" s="116"/>
      <c r="I4765" s="116"/>
      <c r="N4765" s="116"/>
    </row>
    <row r="4766" spans="4:14" ht="12.75">
      <c r="D4766" s="116"/>
      <c r="I4766" s="116"/>
      <c r="N4766" s="116"/>
    </row>
    <row r="4767" spans="4:14" ht="12.75">
      <c r="D4767" s="116"/>
      <c r="I4767" s="116"/>
      <c r="N4767" s="116"/>
    </row>
    <row r="4768" spans="4:14" ht="12.75">
      <c r="D4768" s="116"/>
      <c r="I4768" s="116"/>
      <c r="N4768" s="116"/>
    </row>
    <row r="4769" spans="4:14" ht="12.75">
      <c r="D4769" s="116"/>
      <c r="I4769" s="116"/>
      <c r="N4769" s="116"/>
    </row>
    <row r="4770" spans="4:14" ht="12.75">
      <c r="D4770" s="116"/>
      <c r="I4770" s="116"/>
      <c r="N4770" s="116"/>
    </row>
    <row r="4771" spans="4:14" ht="12.75">
      <c r="D4771" s="116"/>
      <c r="I4771" s="116"/>
      <c r="N4771" s="116"/>
    </row>
    <row r="4772" spans="4:14" ht="12.75">
      <c r="D4772" s="116"/>
      <c r="I4772" s="116"/>
      <c r="N4772" s="116"/>
    </row>
    <row r="4773" spans="4:14" ht="12.75">
      <c r="D4773" s="116"/>
      <c r="I4773" s="116"/>
      <c r="N4773" s="116"/>
    </row>
    <row r="4774" spans="4:14" ht="12.75">
      <c r="D4774" s="116"/>
      <c r="I4774" s="116"/>
      <c r="N4774" s="116"/>
    </row>
    <row r="4775" spans="4:14" ht="12.75">
      <c r="D4775" s="116"/>
      <c r="I4775" s="116"/>
      <c r="N4775" s="116"/>
    </row>
    <row r="4776" spans="4:14" ht="12.75">
      <c r="D4776" s="116"/>
      <c r="I4776" s="116"/>
      <c r="N4776" s="116"/>
    </row>
    <row r="4777" spans="4:14" ht="12.75">
      <c r="D4777" s="116"/>
      <c r="I4777" s="116"/>
      <c r="N4777" s="116"/>
    </row>
    <row r="4778" spans="4:14" ht="12.75">
      <c r="D4778" s="116"/>
      <c r="I4778" s="116"/>
      <c r="N4778" s="116"/>
    </row>
    <row r="4779" spans="4:14" ht="12.75">
      <c r="D4779" s="116"/>
      <c r="I4779" s="116"/>
      <c r="N4779" s="116"/>
    </row>
    <row r="4780" spans="4:14" ht="12.75">
      <c r="D4780" s="116"/>
      <c r="I4780" s="116"/>
      <c r="N4780" s="116"/>
    </row>
    <row r="4781" spans="4:14" ht="12.75">
      <c r="D4781" s="116"/>
      <c r="I4781" s="116"/>
      <c r="N4781" s="116"/>
    </row>
    <row r="4782" spans="4:14" ht="12.75">
      <c r="D4782" s="116"/>
      <c r="I4782" s="116"/>
      <c r="N4782" s="116"/>
    </row>
    <row r="4783" spans="4:14" ht="12.75">
      <c r="D4783" s="116"/>
      <c r="I4783" s="116"/>
      <c r="N4783" s="116"/>
    </row>
    <row r="4784" spans="4:14" ht="12.75">
      <c r="D4784" s="116"/>
      <c r="I4784" s="116"/>
      <c r="N4784" s="116"/>
    </row>
    <row r="4785" spans="4:14" ht="12.75">
      <c r="D4785" s="116"/>
      <c r="I4785" s="116"/>
      <c r="N4785" s="116"/>
    </row>
    <row r="4786" spans="4:14" ht="12.75">
      <c r="D4786" s="116"/>
      <c r="I4786" s="116"/>
      <c r="N4786" s="116"/>
    </row>
    <row r="4787" spans="4:14" ht="12.75">
      <c r="D4787" s="116"/>
      <c r="I4787" s="116"/>
      <c r="N4787" s="116"/>
    </row>
    <row r="4788" spans="4:14" ht="12.75">
      <c r="D4788" s="116"/>
      <c r="I4788" s="116"/>
      <c r="N4788" s="116"/>
    </row>
    <row r="4789" spans="4:14" ht="12.75">
      <c r="D4789" s="116"/>
      <c r="I4789" s="116"/>
      <c r="N4789" s="116"/>
    </row>
    <row r="4790" spans="4:14" ht="12.75">
      <c r="D4790" s="116"/>
      <c r="I4790" s="116"/>
      <c r="N4790" s="116"/>
    </row>
    <row r="4791" spans="4:14" ht="12.75">
      <c r="D4791" s="116"/>
      <c r="I4791" s="116"/>
      <c r="N4791" s="116"/>
    </row>
    <row r="4792" spans="4:14" ht="12.75">
      <c r="D4792" s="116"/>
      <c r="I4792" s="116"/>
      <c r="N4792" s="116"/>
    </row>
    <row r="4793" spans="4:14" ht="12.75">
      <c r="D4793" s="116"/>
      <c r="I4793" s="116"/>
      <c r="N4793" s="116"/>
    </row>
    <row r="4794" spans="4:14" ht="12.75">
      <c r="D4794" s="116"/>
      <c r="I4794" s="116"/>
      <c r="N4794" s="116"/>
    </row>
    <row r="4795" spans="4:14" ht="12.75">
      <c r="D4795" s="116"/>
      <c r="I4795" s="116"/>
      <c r="N4795" s="116"/>
    </row>
    <row r="4796" spans="4:14" ht="12.75">
      <c r="D4796" s="116"/>
      <c r="I4796" s="116"/>
      <c r="N4796" s="116"/>
    </row>
    <row r="4797" spans="4:14" ht="12.75">
      <c r="D4797" s="116"/>
      <c r="I4797" s="116"/>
      <c r="N4797" s="116"/>
    </row>
    <row r="4798" spans="4:14" ht="12.75">
      <c r="D4798" s="116"/>
      <c r="I4798" s="116"/>
      <c r="N4798" s="116"/>
    </row>
    <row r="4799" spans="4:14" ht="12.75">
      <c r="D4799" s="116"/>
      <c r="I4799" s="116"/>
      <c r="N4799" s="116"/>
    </row>
    <row r="4800" spans="4:14" ht="12.75">
      <c r="D4800" s="116"/>
      <c r="I4800" s="116"/>
      <c r="N4800" s="116"/>
    </row>
    <row r="4801" spans="4:14" ht="12.75">
      <c r="D4801" s="116"/>
      <c r="I4801" s="116"/>
      <c r="N4801" s="116"/>
    </row>
    <row r="4802" spans="4:14" ht="12.75">
      <c r="D4802" s="116"/>
      <c r="I4802" s="116"/>
      <c r="N4802" s="116"/>
    </row>
    <row r="4803" spans="4:14" ht="12.75">
      <c r="D4803" s="116"/>
      <c r="I4803" s="116"/>
      <c r="N4803" s="116"/>
    </row>
    <row r="4804" spans="4:14" ht="12.75">
      <c r="D4804" s="116"/>
      <c r="I4804" s="116"/>
      <c r="N4804" s="116"/>
    </row>
    <row r="4805" spans="4:14" ht="12.75">
      <c r="D4805" s="116"/>
      <c r="I4805" s="116"/>
      <c r="N4805" s="116"/>
    </row>
    <row r="4806" spans="4:14" ht="12.75">
      <c r="D4806" s="116"/>
      <c r="I4806" s="116"/>
      <c r="N4806" s="116"/>
    </row>
    <row r="4807" spans="4:14" ht="12.75">
      <c r="D4807" s="116"/>
      <c r="I4807" s="116"/>
      <c r="N4807" s="116"/>
    </row>
    <row r="4808" spans="4:14" ht="12.75">
      <c r="D4808" s="116"/>
      <c r="I4808" s="116"/>
      <c r="N4808" s="116"/>
    </row>
    <row r="4809" spans="4:14" ht="12.75">
      <c r="D4809" s="116"/>
      <c r="I4809" s="116"/>
      <c r="N4809" s="116"/>
    </row>
    <row r="4810" spans="4:14" ht="12.75">
      <c r="D4810" s="116"/>
      <c r="I4810" s="116"/>
      <c r="N4810" s="116"/>
    </row>
    <row r="4811" spans="4:14" ht="12.75">
      <c r="D4811" s="116"/>
      <c r="I4811" s="116"/>
      <c r="N4811" s="116"/>
    </row>
    <row r="4812" spans="4:14" ht="12.75">
      <c r="D4812" s="116"/>
      <c r="I4812" s="116"/>
      <c r="N4812" s="116"/>
    </row>
    <row r="4813" spans="4:14" ht="12.75">
      <c r="D4813" s="116"/>
      <c r="I4813" s="116"/>
      <c r="N4813" s="116"/>
    </row>
    <row r="4814" spans="4:14" ht="12.75">
      <c r="D4814" s="116"/>
      <c r="I4814" s="116"/>
      <c r="N4814" s="116"/>
    </row>
    <row r="4815" spans="4:14" ht="12.75">
      <c r="D4815" s="116"/>
      <c r="I4815" s="116"/>
      <c r="N4815" s="116"/>
    </row>
    <row r="4816" spans="4:14" ht="12.75">
      <c r="D4816" s="116"/>
      <c r="I4816" s="116"/>
      <c r="N4816" s="116"/>
    </row>
    <row r="4817" spans="4:14" ht="12.75">
      <c r="D4817" s="116"/>
      <c r="I4817" s="116"/>
      <c r="N4817" s="116"/>
    </row>
    <row r="4818" spans="4:14" ht="12.75">
      <c r="D4818" s="116"/>
      <c r="I4818" s="116"/>
      <c r="N4818" s="116"/>
    </row>
    <row r="4819" spans="4:14" ht="12.75">
      <c r="D4819" s="116"/>
      <c r="I4819" s="116"/>
      <c r="N4819" s="116"/>
    </row>
    <row r="4820" spans="4:14" ht="12.75">
      <c r="D4820" s="116"/>
      <c r="I4820" s="116"/>
      <c r="N4820" s="116"/>
    </row>
    <row r="4821" spans="4:14" ht="12.75">
      <c r="D4821" s="116"/>
      <c r="I4821" s="116"/>
      <c r="N4821" s="116"/>
    </row>
    <row r="4822" spans="4:14" ht="12.75">
      <c r="D4822" s="116"/>
      <c r="I4822" s="116"/>
      <c r="N4822" s="116"/>
    </row>
    <row r="4823" spans="4:14" ht="12.75">
      <c r="D4823" s="116"/>
      <c r="I4823" s="116"/>
      <c r="N4823" s="116"/>
    </row>
    <row r="4824" spans="4:14" ht="12.75">
      <c r="D4824" s="116"/>
      <c r="I4824" s="116"/>
      <c r="N4824" s="116"/>
    </row>
    <row r="4825" spans="4:14" ht="12.75">
      <c r="D4825" s="116"/>
      <c r="I4825" s="116"/>
      <c r="N4825" s="116"/>
    </row>
    <row r="4826" spans="4:14" ht="12.75">
      <c r="D4826" s="116"/>
      <c r="I4826" s="116"/>
      <c r="N4826" s="116"/>
    </row>
    <row r="4827" spans="4:14" ht="12.75">
      <c r="D4827" s="116"/>
      <c r="I4827" s="116"/>
      <c r="N4827" s="116"/>
    </row>
    <row r="4828" spans="4:14" ht="12.75">
      <c r="D4828" s="116"/>
      <c r="I4828" s="116"/>
      <c r="N4828" s="116"/>
    </row>
    <row r="4829" spans="4:14" ht="12.75">
      <c r="D4829" s="116"/>
      <c r="I4829" s="116"/>
      <c r="N4829" s="116"/>
    </row>
    <row r="4830" spans="4:14" ht="12.75">
      <c r="D4830" s="116"/>
      <c r="I4830" s="116"/>
      <c r="N4830" s="116"/>
    </row>
    <row r="4831" spans="4:14" ht="12.75">
      <c r="D4831" s="116"/>
      <c r="I4831" s="116"/>
      <c r="N4831" s="116"/>
    </row>
    <row r="4832" spans="4:14" ht="12.75">
      <c r="D4832" s="116"/>
      <c r="I4832" s="116"/>
      <c r="N4832" s="116"/>
    </row>
    <row r="4833" spans="4:14" ht="12.75">
      <c r="D4833" s="116"/>
      <c r="I4833" s="116"/>
      <c r="N4833" s="116"/>
    </row>
    <row r="4834" spans="4:14" ht="12.75">
      <c r="D4834" s="116"/>
      <c r="I4834" s="116"/>
      <c r="N4834" s="116"/>
    </row>
    <row r="4835" spans="4:14" ht="12.75">
      <c r="D4835" s="116"/>
      <c r="I4835" s="116"/>
      <c r="N4835" s="116"/>
    </row>
    <row r="4836" spans="4:14" ht="12.75">
      <c r="D4836" s="116"/>
      <c r="I4836" s="116"/>
      <c r="N4836" s="116"/>
    </row>
    <row r="4837" spans="4:14" ht="12.75">
      <c r="D4837" s="116"/>
      <c r="I4837" s="116"/>
      <c r="N4837" s="116"/>
    </row>
    <row r="4838" spans="4:14" ht="12.75">
      <c r="D4838" s="116"/>
      <c r="I4838" s="116"/>
      <c r="N4838" s="116"/>
    </row>
    <row r="4839" spans="4:14" ht="12.75">
      <c r="D4839" s="116"/>
      <c r="I4839" s="116"/>
      <c r="N4839" s="116"/>
    </row>
    <row r="4840" spans="4:14" ht="12.75">
      <c r="D4840" s="116"/>
      <c r="I4840" s="116"/>
      <c r="N4840" s="116"/>
    </row>
    <row r="4841" spans="4:14" ht="12.75">
      <c r="D4841" s="116"/>
      <c r="I4841" s="116"/>
      <c r="N4841" s="116"/>
    </row>
    <row r="4842" spans="4:14" ht="12.75">
      <c r="D4842" s="116"/>
      <c r="I4842" s="116"/>
      <c r="N4842" s="116"/>
    </row>
    <row r="4843" spans="4:14" ht="12.75">
      <c r="D4843" s="116"/>
      <c r="I4843" s="116"/>
      <c r="N4843" s="116"/>
    </row>
    <row r="4844" spans="4:14" ht="12.75">
      <c r="D4844" s="116"/>
      <c r="I4844" s="116"/>
      <c r="N4844" s="116"/>
    </row>
    <row r="4845" spans="4:14" ht="12.75">
      <c r="D4845" s="116"/>
      <c r="I4845" s="116"/>
      <c r="N4845" s="116"/>
    </row>
    <row r="4846" spans="4:14" ht="12.75">
      <c r="D4846" s="116"/>
      <c r="I4846" s="116"/>
      <c r="N4846" s="116"/>
    </row>
    <row r="4847" spans="4:14" ht="12.75">
      <c r="D4847" s="116"/>
      <c r="I4847" s="116"/>
      <c r="N4847" s="116"/>
    </row>
    <row r="4848" spans="4:14" ht="12.75">
      <c r="D4848" s="116"/>
      <c r="I4848" s="116"/>
      <c r="N4848" s="116"/>
    </row>
    <row r="4849" spans="4:14" ht="12.75">
      <c r="D4849" s="116"/>
      <c r="I4849" s="116"/>
      <c r="N4849" s="116"/>
    </row>
    <row r="4850" spans="4:14" ht="12.75">
      <c r="D4850" s="116"/>
      <c r="I4850" s="116"/>
      <c r="N4850" s="116"/>
    </row>
    <row r="4851" spans="4:14" ht="12.75">
      <c r="D4851" s="116"/>
      <c r="I4851" s="116"/>
      <c r="N4851" s="116"/>
    </row>
    <row r="4852" spans="4:14" ht="12.75">
      <c r="D4852" s="116"/>
      <c r="I4852" s="116"/>
      <c r="N4852" s="116"/>
    </row>
    <row r="4853" spans="4:14" ht="12.75">
      <c r="D4853" s="116"/>
      <c r="I4853" s="116"/>
      <c r="N4853" s="116"/>
    </row>
    <row r="4854" spans="4:14" ht="12.75">
      <c r="D4854" s="116"/>
      <c r="I4854" s="116"/>
      <c r="N4854" s="116"/>
    </row>
    <row r="4855" spans="4:14" ht="12.75">
      <c r="D4855" s="116"/>
      <c r="I4855" s="116"/>
      <c r="N4855" s="116"/>
    </row>
    <row r="4856" spans="4:14" ht="12.75">
      <c r="D4856" s="116"/>
      <c r="I4856" s="116"/>
      <c r="N4856" s="116"/>
    </row>
    <row r="4857" spans="4:14" ht="12.75">
      <c r="D4857" s="116"/>
      <c r="I4857" s="116"/>
      <c r="N4857" s="116"/>
    </row>
    <row r="4858" spans="4:14" ht="12.75">
      <c r="D4858" s="116"/>
      <c r="I4858" s="116"/>
      <c r="N4858" s="116"/>
    </row>
    <row r="4859" spans="4:14" ht="12.75">
      <c r="D4859" s="116"/>
      <c r="I4859" s="116"/>
      <c r="N4859" s="116"/>
    </row>
    <row r="4860" spans="4:14" ht="12.75">
      <c r="D4860" s="116"/>
      <c r="I4860" s="116"/>
      <c r="N4860" s="116"/>
    </row>
    <row r="4861" spans="4:14" ht="12.75">
      <c r="D4861" s="116"/>
      <c r="I4861" s="116"/>
      <c r="N4861" s="116"/>
    </row>
    <row r="4862" spans="4:14" ht="12.75">
      <c r="D4862" s="116"/>
      <c r="I4862" s="116"/>
      <c r="N4862" s="116"/>
    </row>
    <row r="4863" spans="4:14" ht="12.75">
      <c r="D4863" s="116"/>
      <c r="I4863" s="116"/>
      <c r="N4863" s="116"/>
    </row>
    <row r="4864" spans="4:14" ht="12.75">
      <c r="D4864" s="116"/>
      <c r="I4864" s="116"/>
      <c r="N4864" s="116"/>
    </row>
    <row r="4865" spans="4:14" ht="12.75">
      <c r="D4865" s="116"/>
      <c r="I4865" s="116"/>
      <c r="N4865" s="116"/>
    </row>
    <row r="4866" spans="4:14" ht="12.75">
      <c r="D4866" s="116"/>
      <c r="I4866" s="116"/>
      <c r="N4866" s="116"/>
    </row>
    <row r="4867" spans="4:14" ht="12.75">
      <c r="D4867" s="116"/>
      <c r="I4867" s="116"/>
      <c r="N4867" s="116"/>
    </row>
    <row r="4868" spans="4:14" ht="12.75">
      <c r="D4868" s="116"/>
      <c r="I4868" s="116"/>
      <c r="N4868" s="116"/>
    </row>
    <row r="4869" spans="4:14" ht="12.75">
      <c r="D4869" s="116"/>
      <c r="I4869" s="116"/>
      <c r="N4869" s="116"/>
    </row>
    <row r="4870" spans="4:14" ht="12.75">
      <c r="D4870" s="116"/>
      <c r="I4870" s="116"/>
      <c r="N4870" s="116"/>
    </row>
    <row r="4871" spans="4:14" ht="12.75">
      <c r="D4871" s="116"/>
      <c r="I4871" s="116"/>
      <c r="N4871" s="116"/>
    </row>
    <row r="4872" spans="4:14" ht="12.75">
      <c r="D4872" s="116"/>
      <c r="I4872" s="116"/>
      <c r="N4872" s="116"/>
    </row>
    <row r="4873" spans="4:14" ht="12.75">
      <c r="D4873" s="116"/>
      <c r="I4873" s="116"/>
      <c r="N4873" s="116"/>
    </row>
    <row r="4874" spans="4:14" ht="12.75">
      <c r="D4874" s="116"/>
      <c r="I4874" s="116"/>
      <c r="N4874" s="116"/>
    </row>
    <row r="4875" spans="4:14" ht="12.75">
      <c r="D4875" s="116"/>
      <c r="I4875" s="116"/>
      <c r="N4875" s="116"/>
    </row>
    <row r="4876" spans="4:14" ht="12.75">
      <c r="D4876" s="116"/>
      <c r="I4876" s="116"/>
      <c r="N4876" s="116"/>
    </row>
    <row r="4877" spans="4:14" ht="12.75">
      <c r="D4877" s="116"/>
      <c r="I4877" s="116"/>
      <c r="N4877" s="116"/>
    </row>
    <row r="4878" spans="4:14" ht="12.75">
      <c r="D4878" s="116"/>
      <c r="I4878" s="116"/>
      <c r="N4878" s="116"/>
    </row>
    <row r="4879" spans="4:14" ht="12.75">
      <c r="D4879" s="116"/>
      <c r="I4879" s="116"/>
      <c r="N4879" s="116"/>
    </row>
    <row r="4880" spans="4:14" ht="12.75">
      <c r="D4880" s="116"/>
      <c r="I4880" s="116"/>
      <c r="N4880" s="116"/>
    </row>
    <row r="4881" spans="4:14" ht="12.75">
      <c r="D4881" s="116"/>
      <c r="I4881" s="116"/>
      <c r="N4881" s="116"/>
    </row>
    <row r="4882" spans="4:14" ht="12.75">
      <c r="D4882" s="116"/>
      <c r="I4882" s="116"/>
      <c r="N4882" s="116"/>
    </row>
    <row r="4883" spans="4:14" ht="12.75">
      <c r="D4883" s="116"/>
      <c r="I4883" s="116"/>
      <c r="N4883" s="116"/>
    </row>
    <row r="4884" spans="4:14" ht="12.75">
      <c r="D4884" s="116"/>
      <c r="I4884" s="116"/>
      <c r="N4884" s="116"/>
    </row>
    <row r="4885" spans="4:14" ht="12.75">
      <c r="D4885" s="116"/>
      <c r="I4885" s="116"/>
      <c r="N4885" s="116"/>
    </row>
    <row r="4886" spans="4:14" ht="12.75">
      <c r="D4886" s="116"/>
      <c r="I4886" s="116"/>
      <c r="N4886" s="116"/>
    </row>
    <row r="4887" spans="4:14" ht="12.75">
      <c r="D4887" s="116"/>
      <c r="I4887" s="116"/>
      <c r="N4887" s="116"/>
    </row>
    <row r="4888" spans="4:14" ht="12.75">
      <c r="D4888" s="116"/>
      <c r="I4888" s="116"/>
      <c r="N4888" s="116"/>
    </row>
    <row r="4889" spans="4:14" ht="12.75">
      <c r="D4889" s="116"/>
      <c r="I4889" s="116"/>
      <c r="N4889" s="116"/>
    </row>
    <row r="4890" spans="4:14" ht="12.75">
      <c r="D4890" s="116"/>
      <c r="I4890" s="116"/>
      <c r="N4890" s="116"/>
    </row>
    <row r="4891" spans="4:14" ht="12.75">
      <c r="D4891" s="116"/>
      <c r="I4891" s="116"/>
      <c r="N4891" s="116"/>
    </row>
    <row r="4892" spans="4:14" ht="12.75">
      <c r="D4892" s="116"/>
      <c r="I4892" s="116"/>
      <c r="N4892" s="116"/>
    </row>
    <row r="4893" spans="4:14" ht="12.75">
      <c r="D4893" s="116"/>
      <c r="I4893" s="116"/>
      <c r="N4893" s="116"/>
    </row>
    <row r="4894" spans="4:14" ht="12.75">
      <c r="D4894" s="116"/>
      <c r="I4894" s="116"/>
      <c r="N4894" s="116"/>
    </row>
    <row r="4895" spans="4:14" ht="12.75">
      <c r="D4895" s="116"/>
      <c r="I4895" s="116"/>
      <c r="N4895" s="116"/>
    </row>
    <row r="4896" spans="4:14" ht="12.75">
      <c r="D4896" s="116"/>
      <c r="I4896" s="116"/>
      <c r="N4896" s="116"/>
    </row>
    <row r="4897" spans="4:14" ht="12.75">
      <c r="D4897" s="116"/>
      <c r="I4897" s="116"/>
      <c r="N4897" s="116"/>
    </row>
    <row r="4898" spans="4:14" ht="12.75">
      <c r="D4898" s="116"/>
      <c r="I4898" s="116"/>
      <c r="N4898" s="116"/>
    </row>
    <row r="4899" spans="4:14" ht="12.75">
      <c r="D4899" s="116"/>
      <c r="I4899" s="116"/>
      <c r="N4899" s="116"/>
    </row>
    <row r="4900" spans="4:14" ht="12.75">
      <c r="D4900" s="116"/>
      <c r="I4900" s="116"/>
      <c r="N4900" s="116"/>
    </row>
    <row r="4901" spans="4:14" ht="12.75">
      <c r="D4901" s="116"/>
      <c r="I4901" s="116"/>
      <c r="N4901" s="116"/>
    </row>
    <row r="4902" spans="4:14" ht="12.75">
      <c r="D4902" s="116"/>
      <c r="I4902" s="116"/>
      <c r="N4902" s="116"/>
    </row>
    <row r="4903" spans="4:14" ht="12.75">
      <c r="D4903" s="116"/>
      <c r="I4903" s="116"/>
      <c r="N4903" s="116"/>
    </row>
    <row r="4904" spans="4:14" ht="12.75">
      <c r="D4904" s="116"/>
      <c r="I4904" s="116"/>
      <c r="N4904" s="116"/>
    </row>
    <row r="4905" spans="4:14" ht="12.75">
      <c r="D4905" s="116"/>
      <c r="I4905" s="116"/>
      <c r="N4905" s="116"/>
    </row>
    <row r="4906" spans="4:14" ht="12.75">
      <c r="D4906" s="116"/>
      <c r="I4906" s="116"/>
      <c r="N4906" s="116"/>
    </row>
    <row r="4907" spans="4:14" ht="12.75">
      <c r="D4907" s="116"/>
      <c r="I4907" s="116"/>
      <c r="N4907" s="116"/>
    </row>
    <row r="4908" spans="4:14" ht="12.75">
      <c r="D4908" s="116"/>
      <c r="I4908" s="116"/>
      <c r="N4908" s="116"/>
    </row>
    <row r="4909" spans="4:14" ht="12.75">
      <c r="D4909" s="116"/>
      <c r="I4909" s="116"/>
      <c r="N4909" s="116"/>
    </row>
    <row r="4910" spans="4:14" ht="12.75">
      <c r="D4910" s="116"/>
      <c r="I4910" s="116"/>
      <c r="N4910" s="116"/>
    </row>
    <row r="4911" spans="4:14" ht="12.75">
      <c r="D4911" s="116"/>
      <c r="I4911" s="116"/>
      <c r="N4911" s="116"/>
    </row>
    <row r="4912" spans="4:14" ht="12.75">
      <c r="D4912" s="116"/>
      <c r="I4912" s="116"/>
      <c r="N4912" s="116"/>
    </row>
    <row r="4913" spans="4:14" ht="12.75">
      <c r="D4913" s="116"/>
      <c r="I4913" s="116"/>
      <c r="N4913" s="116"/>
    </row>
    <row r="4914" spans="4:14" ht="12.75">
      <c r="D4914" s="116"/>
      <c r="I4914" s="116"/>
      <c r="N4914" s="116"/>
    </row>
    <row r="4915" spans="4:14" ht="12.75">
      <c r="D4915" s="116"/>
      <c r="I4915" s="116"/>
      <c r="N4915" s="116"/>
    </row>
    <row r="4916" spans="4:14" ht="12.75">
      <c r="D4916" s="116"/>
      <c r="I4916" s="116"/>
      <c r="N4916" s="116"/>
    </row>
    <row r="4917" spans="4:14" ht="12.75">
      <c r="D4917" s="116"/>
      <c r="I4917" s="116"/>
      <c r="N4917" s="116"/>
    </row>
    <row r="4918" spans="4:14" ht="12.75">
      <c r="D4918" s="116"/>
      <c r="I4918" s="116"/>
      <c r="N4918" s="116"/>
    </row>
    <row r="4919" spans="4:14" ht="12.75">
      <c r="D4919" s="116"/>
      <c r="I4919" s="116"/>
      <c r="N4919" s="116"/>
    </row>
    <row r="4920" spans="4:14" ht="12.75">
      <c r="D4920" s="116"/>
      <c r="I4920" s="116"/>
      <c r="N4920" s="116"/>
    </row>
    <row r="4921" spans="4:14" ht="12.75">
      <c r="D4921" s="116"/>
      <c r="I4921" s="116"/>
      <c r="N4921" s="116"/>
    </row>
    <row r="4922" spans="4:14" ht="12.75">
      <c r="D4922" s="116"/>
      <c r="I4922" s="116"/>
      <c r="N4922" s="116"/>
    </row>
    <row r="4923" spans="4:14" ht="12.75">
      <c r="D4923" s="116"/>
      <c r="I4923" s="116"/>
      <c r="N4923" s="116"/>
    </row>
    <row r="4924" spans="4:14" ht="12.75">
      <c r="D4924" s="116"/>
      <c r="I4924" s="116"/>
      <c r="N4924" s="116"/>
    </row>
    <row r="4925" spans="4:14" ht="12.75">
      <c r="D4925" s="116"/>
      <c r="I4925" s="116"/>
      <c r="N4925" s="116"/>
    </row>
    <row r="4926" spans="4:14" ht="12.75">
      <c r="D4926" s="116"/>
      <c r="I4926" s="116"/>
      <c r="N4926" s="116"/>
    </row>
    <row r="4927" spans="4:14" ht="12.75">
      <c r="D4927" s="116"/>
      <c r="I4927" s="116"/>
      <c r="N4927" s="116"/>
    </row>
    <row r="4928" spans="4:14" ht="12.75">
      <c r="D4928" s="116"/>
      <c r="I4928" s="116"/>
      <c r="N4928" s="116"/>
    </row>
    <row r="4929" spans="4:14" ht="12.75">
      <c r="D4929" s="116"/>
      <c r="I4929" s="116"/>
      <c r="N4929" s="116"/>
    </row>
    <row r="4930" spans="4:14" ht="12.75">
      <c r="D4930" s="116"/>
      <c r="I4930" s="116"/>
      <c r="N4930" s="116"/>
    </row>
    <row r="4931" spans="4:14" ht="12.75">
      <c r="D4931" s="116"/>
      <c r="I4931" s="116"/>
      <c r="N4931" s="116"/>
    </row>
    <row r="4932" spans="4:14" ht="12.75">
      <c r="D4932" s="116"/>
      <c r="I4932" s="116"/>
      <c r="N4932" s="116"/>
    </row>
    <row r="4933" spans="4:14" ht="12.75">
      <c r="D4933" s="116"/>
      <c r="I4933" s="116"/>
      <c r="N4933" s="116"/>
    </row>
    <row r="4934" spans="4:14" ht="12.75">
      <c r="D4934" s="116"/>
      <c r="I4934" s="116"/>
      <c r="N4934" s="116"/>
    </row>
    <row r="4935" spans="4:14" ht="12.75">
      <c r="D4935" s="116"/>
      <c r="I4935" s="116"/>
      <c r="N4935" s="116"/>
    </row>
    <row r="4936" spans="4:14" ht="12.75">
      <c r="D4936" s="116"/>
      <c r="I4936" s="116"/>
      <c r="N4936" s="116"/>
    </row>
    <row r="4937" spans="4:14" ht="12.75">
      <c r="D4937" s="116"/>
      <c r="I4937" s="116"/>
      <c r="N4937" s="116"/>
    </row>
    <row r="4938" spans="4:14" ht="12.75">
      <c r="D4938" s="116"/>
      <c r="I4938" s="116"/>
      <c r="N4938" s="116"/>
    </row>
    <row r="4939" spans="4:14" ht="12.75">
      <c r="D4939" s="116"/>
      <c r="I4939" s="116"/>
      <c r="N4939" s="116"/>
    </row>
    <row r="4940" spans="4:14" ht="12.75">
      <c r="D4940" s="116"/>
      <c r="I4940" s="116"/>
      <c r="N4940" s="116"/>
    </row>
    <row r="4941" spans="4:14" ht="12.75">
      <c r="D4941" s="116"/>
      <c r="I4941" s="116"/>
      <c r="N4941" s="116"/>
    </row>
    <row r="4942" spans="4:14" ht="12.75">
      <c r="D4942" s="116"/>
      <c r="I4942" s="116"/>
      <c r="N4942" s="116"/>
    </row>
    <row r="4943" spans="4:14" ht="12.75">
      <c r="D4943" s="116"/>
      <c r="I4943" s="116"/>
      <c r="N4943" s="116"/>
    </row>
    <row r="4944" spans="4:14" ht="12.75">
      <c r="D4944" s="116"/>
      <c r="I4944" s="116"/>
      <c r="N4944" s="116"/>
    </row>
    <row r="4945" spans="4:14" ht="12.75">
      <c r="D4945" s="116"/>
      <c r="I4945" s="116"/>
      <c r="N4945" s="116"/>
    </row>
    <row r="4946" spans="4:14" ht="12.75">
      <c r="D4946" s="116"/>
      <c r="I4946" s="116"/>
      <c r="N4946" s="116"/>
    </row>
    <row r="4947" spans="4:14" ht="12.75">
      <c r="D4947" s="116"/>
      <c r="I4947" s="116"/>
      <c r="N4947" s="116"/>
    </row>
    <row r="4948" spans="4:14" ht="12.75">
      <c r="D4948" s="116"/>
      <c r="I4948" s="116"/>
      <c r="N4948" s="116"/>
    </row>
    <row r="4949" spans="4:14" ht="12.75">
      <c r="D4949" s="116"/>
      <c r="I4949" s="116"/>
      <c r="N4949" s="116"/>
    </row>
    <row r="4950" spans="4:14" ht="12.75">
      <c r="D4950" s="116"/>
      <c r="I4950" s="116"/>
      <c r="N4950" s="116"/>
    </row>
    <row r="4951" spans="4:14" ht="12.75">
      <c r="D4951" s="116"/>
      <c r="I4951" s="116"/>
      <c r="N4951" s="116"/>
    </row>
    <row r="4952" spans="4:14" ht="12.75">
      <c r="D4952" s="116"/>
      <c r="I4952" s="116"/>
      <c r="N4952" s="116"/>
    </row>
    <row r="4953" spans="4:14" ht="12.75">
      <c r="D4953" s="116"/>
      <c r="I4953" s="116"/>
      <c r="N4953" s="116"/>
    </row>
    <row r="4954" spans="4:14" ht="12.75">
      <c r="D4954" s="116"/>
      <c r="I4954" s="116"/>
      <c r="N4954" s="116"/>
    </row>
    <row r="4955" spans="4:14" ht="12.75">
      <c r="D4955" s="116"/>
      <c r="I4955" s="116"/>
      <c r="N4955" s="116"/>
    </row>
    <row r="4956" spans="4:14" ht="12.75">
      <c r="D4956" s="116"/>
      <c r="I4956" s="116"/>
      <c r="N4956" s="116"/>
    </row>
    <row r="4957" spans="4:14" ht="12.75">
      <c r="D4957" s="116"/>
      <c r="I4957" s="116"/>
      <c r="N4957" s="116"/>
    </row>
    <row r="4958" spans="4:14" ht="12.75">
      <c r="D4958" s="116"/>
      <c r="I4958" s="116"/>
      <c r="N4958" s="116"/>
    </row>
    <row r="4959" spans="4:14" ht="12.75">
      <c r="D4959" s="116"/>
      <c r="I4959" s="116"/>
      <c r="N4959" s="116"/>
    </row>
    <row r="4960" spans="4:14" ht="12.75">
      <c r="D4960" s="116"/>
      <c r="I4960" s="116"/>
      <c r="N4960" s="116"/>
    </row>
    <row r="4961" spans="4:14" ht="12.75">
      <c r="D4961" s="116"/>
      <c r="I4961" s="116"/>
      <c r="N4961" s="116"/>
    </row>
    <row r="4962" spans="4:14" ht="12.75">
      <c r="D4962" s="116"/>
      <c r="I4962" s="116"/>
      <c r="N4962" s="116"/>
    </row>
    <row r="4963" spans="4:14" ht="12.75">
      <c r="D4963" s="116"/>
      <c r="I4963" s="116"/>
      <c r="N4963" s="116"/>
    </row>
    <row r="4964" spans="4:14" ht="12.75">
      <c r="D4964" s="116"/>
      <c r="I4964" s="116"/>
      <c r="N4964" s="116"/>
    </row>
    <row r="4965" spans="4:14" ht="12.75">
      <c r="D4965" s="116"/>
      <c r="I4965" s="116"/>
      <c r="N4965" s="116"/>
    </row>
    <row r="4966" spans="4:14" ht="12.75">
      <c r="D4966" s="116"/>
      <c r="I4966" s="116"/>
      <c r="N4966" s="116"/>
    </row>
    <row r="4967" spans="4:14" ht="12.75">
      <c r="D4967" s="116"/>
      <c r="I4967" s="116"/>
      <c r="N4967" s="116"/>
    </row>
    <row r="4968" spans="4:14" ht="12.75">
      <c r="D4968" s="116"/>
      <c r="I4968" s="116"/>
      <c r="N4968" s="116"/>
    </row>
    <row r="4969" spans="4:14" ht="12.75">
      <c r="D4969" s="116"/>
      <c r="I4969" s="116"/>
      <c r="N4969" s="116"/>
    </row>
    <row r="4970" spans="4:14" ht="12.75">
      <c r="D4970" s="116"/>
      <c r="I4970" s="116"/>
      <c r="N4970" s="116"/>
    </row>
    <row r="4971" spans="4:14" ht="12.75">
      <c r="D4971" s="116"/>
      <c r="I4971" s="116"/>
      <c r="N4971" s="116"/>
    </row>
    <row r="4972" spans="4:14" ht="12.75">
      <c r="D4972" s="116"/>
      <c r="I4972" s="116"/>
      <c r="N4972" s="116"/>
    </row>
    <row r="4973" spans="4:14" ht="12.75">
      <c r="D4973" s="116"/>
      <c r="I4973" s="116"/>
      <c r="N4973" s="116"/>
    </row>
    <row r="4974" spans="4:14" ht="12.75">
      <c r="D4974" s="116"/>
      <c r="I4974" s="116"/>
      <c r="N4974" s="116"/>
    </row>
    <row r="4975" spans="4:14" ht="12.75">
      <c r="D4975" s="116"/>
      <c r="I4975" s="116"/>
      <c r="N4975" s="116"/>
    </row>
    <row r="4976" spans="4:14" ht="12.75">
      <c r="D4976" s="116"/>
      <c r="I4976" s="116"/>
      <c r="N4976" s="116"/>
    </row>
    <row r="4977" spans="4:14" ht="12.75">
      <c r="D4977" s="116"/>
      <c r="I4977" s="116"/>
      <c r="N4977" s="116"/>
    </row>
    <row r="4978" spans="4:14" ht="12.75">
      <c r="D4978" s="116"/>
      <c r="I4978" s="116"/>
      <c r="N4978" s="116"/>
    </row>
    <row r="4979" spans="4:14" ht="12.75">
      <c r="D4979" s="116"/>
      <c r="I4979" s="116"/>
      <c r="N4979" s="116"/>
    </row>
    <row r="4980" spans="4:14" ht="12.75">
      <c r="D4980" s="116"/>
      <c r="I4980" s="116"/>
      <c r="N4980" s="116"/>
    </row>
    <row r="4981" spans="4:14" ht="12.75">
      <c r="D4981" s="116"/>
      <c r="I4981" s="116"/>
      <c r="N4981" s="116"/>
    </row>
    <row r="4982" spans="4:14" ht="12.75">
      <c r="D4982" s="116"/>
      <c r="I4982" s="116"/>
      <c r="N4982" s="116"/>
    </row>
    <row r="4983" spans="4:14" ht="12.75">
      <c r="D4983" s="116"/>
      <c r="I4983" s="116"/>
      <c r="N4983" s="116"/>
    </row>
    <row r="4984" spans="4:14" ht="12.75">
      <c r="D4984" s="116"/>
      <c r="I4984" s="116"/>
      <c r="N4984" s="116"/>
    </row>
    <row r="4985" spans="4:14" ht="12.75">
      <c r="D4985" s="116"/>
      <c r="I4985" s="116"/>
      <c r="N4985" s="116"/>
    </row>
    <row r="4986" spans="4:14" ht="12.75">
      <c r="D4986" s="116"/>
      <c r="I4986" s="116"/>
      <c r="N4986" s="116"/>
    </row>
    <row r="4987" spans="4:14" ht="12.75">
      <c r="D4987" s="116"/>
      <c r="I4987" s="116"/>
      <c r="N4987" s="116"/>
    </row>
    <row r="4988" spans="4:14" ht="12.75">
      <c r="D4988" s="116"/>
      <c r="I4988" s="116"/>
      <c r="N4988" s="116"/>
    </row>
    <row r="4989" spans="4:14" ht="12.75">
      <c r="D4989" s="116"/>
      <c r="I4989" s="116"/>
      <c r="N4989" s="116"/>
    </row>
    <row r="4990" spans="4:14" ht="12.75">
      <c r="D4990" s="116"/>
      <c r="I4990" s="116"/>
      <c r="N4990" s="116"/>
    </row>
    <row r="4991" spans="4:14" ht="12.75">
      <c r="D4991" s="116"/>
      <c r="I4991" s="116"/>
      <c r="N4991" s="116"/>
    </row>
    <row r="4992" spans="4:14" ht="12.75">
      <c r="D4992" s="116"/>
      <c r="I4992" s="116"/>
      <c r="N4992" s="116"/>
    </row>
    <row r="4993" spans="4:14" ht="12.75">
      <c r="D4993" s="116"/>
      <c r="I4993" s="116"/>
      <c r="N4993" s="116"/>
    </row>
    <row r="4994" spans="4:14" ht="12.75">
      <c r="D4994" s="116"/>
      <c r="I4994" s="116"/>
      <c r="N4994" s="116"/>
    </row>
    <row r="4995" spans="4:14" ht="12.75">
      <c r="D4995" s="116"/>
      <c r="I4995" s="116"/>
      <c r="N4995" s="116"/>
    </row>
    <row r="4996" spans="4:14" ht="12.75">
      <c r="D4996" s="116"/>
      <c r="I4996" s="116"/>
      <c r="N4996" s="116"/>
    </row>
    <row r="4997" spans="4:14" ht="12.75">
      <c r="D4997" s="116"/>
      <c r="I4997" s="116"/>
      <c r="N4997" s="116"/>
    </row>
    <row r="4998" spans="4:14" ht="12.75">
      <c r="D4998" s="116"/>
      <c r="I4998" s="116"/>
      <c r="N4998" s="116"/>
    </row>
    <row r="4999" spans="4:14" ht="12.75">
      <c r="D4999" s="116"/>
      <c r="I4999" s="116"/>
      <c r="N4999" s="116"/>
    </row>
    <row r="5000" spans="4:14" ht="12.75">
      <c r="D5000" s="116"/>
      <c r="I5000" s="116"/>
      <c r="N5000" s="116"/>
    </row>
    <row r="5001" spans="4:14" ht="12.75">
      <c r="D5001" s="116"/>
      <c r="I5001" s="116"/>
      <c r="N5001" s="116"/>
    </row>
    <row r="5002" spans="4:14" ht="12.75">
      <c r="D5002" s="116"/>
      <c r="I5002" s="116"/>
      <c r="N5002" s="116"/>
    </row>
    <row r="5003" spans="4:14" ht="12.75">
      <c r="D5003" s="116"/>
      <c r="I5003" s="116"/>
      <c r="N5003" s="116"/>
    </row>
    <row r="5004" spans="4:14" ht="12.75">
      <c r="D5004" s="116"/>
      <c r="I5004" s="116"/>
      <c r="N5004" s="116"/>
    </row>
    <row r="5005" spans="4:14" ht="12.75">
      <c r="D5005" s="116"/>
      <c r="I5005" s="116"/>
      <c r="N5005" s="116"/>
    </row>
    <row r="5006" spans="4:14" ht="12.75">
      <c r="D5006" s="116"/>
      <c r="I5006" s="116"/>
      <c r="N5006" s="116"/>
    </row>
    <row r="5007" spans="4:14" ht="12.75">
      <c r="D5007" s="116"/>
      <c r="I5007" s="116"/>
      <c r="N5007" s="116"/>
    </row>
    <row r="5008" spans="4:14" ht="12.75">
      <c r="D5008" s="116"/>
      <c r="I5008" s="116"/>
      <c r="N5008" s="116"/>
    </row>
    <row r="5009" spans="4:14" ht="12.75">
      <c r="D5009" s="116"/>
      <c r="I5009" s="116"/>
      <c r="N5009" s="116"/>
    </row>
    <row r="5010" spans="4:14" ht="12.75">
      <c r="D5010" s="116"/>
      <c r="I5010" s="116"/>
      <c r="N5010" s="116"/>
    </row>
    <row r="5011" spans="4:14" ht="12.75">
      <c r="D5011" s="116"/>
      <c r="I5011" s="116"/>
      <c r="N5011" s="116"/>
    </row>
    <row r="5012" spans="4:14" ht="12.75">
      <c r="D5012" s="116"/>
      <c r="I5012" s="116"/>
      <c r="N5012" s="116"/>
    </row>
    <row r="5013" spans="4:14" ht="12.75">
      <c r="D5013" s="116"/>
      <c r="I5013" s="116"/>
      <c r="N5013" s="116"/>
    </row>
    <row r="5014" spans="4:14" ht="12.75">
      <c r="D5014" s="116"/>
      <c r="I5014" s="116"/>
      <c r="N5014" s="116"/>
    </row>
    <row r="5015" spans="4:14" ht="12.75">
      <c r="D5015" s="116"/>
      <c r="I5015" s="116"/>
      <c r="N5015" s="116"/>
    </row>
    <row r="5016" spans="4:14" ht="12.75">
      <c r="D5016" s="116"/>
      <c r="I5016" s="116"/>
      <c r="N5016" s="116"/>
    </row>
    <row r="5017" spans="4:14" ht="12.75">
      <c r="D5017" s="116"/>
      <c r="I5017" s="116"/>
      <c r="N5017" s="116"/>
    </row>
    <row r="5018" spans="4:14" ht="12.75">
      <c r="D5018" s="116"/>
      <c r="I5018" s="116"/>
      <c r="N5018" s="116"/>
    </row>
    <row r="5019" spans="4:14" ht="12.75">
      <c r="D5019" s="116"/>
      <c r="I5019" s="116"/>
      <c r="N5019" s="116"/>
    </row>
    <row r="5020" spans="4:14" ht="12.75">
      <c r="D5020" s="116"/>
      <c r="I5020" s="116"/>
      <c r="N5020" s="116"/>
    </row>
    <row r="5021" spans="4:14" ht="12.75">
      <c r="D5021" s="116"/>
      <c r="I5021" s="116"/>
      <c r="N5021" s="116"/>
    </row>
    <row r="5022" spans="4:14" ht="12.75">
      <c r="D5022" s="116"/>
      <c r="I5022" s="116"/>
      <c r="N5022" s="116"/>
    </row>
    <row r="5023" spans="4:14" ht="12.75">
      <c r="D5023" s="116"/>
      <c r="I5023" s="116"/>
      <c r="N5023" s="116"/>
    </row>
    <row r="5024" spans="4:14" ht="12.75">
      <c r="D5024" s="116"/>
      <c r="I5024" s="116"/>
      <c r="N5024" s="116"/>
    </row>
    <row r="5025" spans="4:14" ht="12.75">
      <c r="D5025" s="116"/>
      <c r="I5025" s="116"/>
      <c r="N5025" s="116"/>
    </row>
    <row r="5026" spans="4:14" ht="12.75">
      <c r="D5026" s="116"/>
      <c r="I5026" s="116"/>
      <c r="N5026" s="116"/>
    </row>
    <row r="5027" spans="4:14" ht="12.75">
      <c r="D5027" s="116"/>
      <c r="I5027" s="116"/>
      <c r="N5027" s="116"/>
    </row>
    <row r="5028" spans="4:14" ht="12.75">
      <c r="D5028" s="116"/>
      <c r="I5028" s="116"/>
      <c r="N5028" s="116"/>
    </row>
    <row r="5029" spans="4:14" ht="12.75">
      <c r="D5029" s="116"/>
      <c r="I5029" s="116"/>
      <c r="N5029" s="116"/>
    </row>
    <row r="5030" spans="4:14" ht="12.75">
      <c r="D5030" s="116"/>
      <c r="I5030" s="116"/>
      <c r="N5030" s="116"/>
    </row>
    <row r="5031" spans="4:14" ht="12.75">
      <c r="D5031" s="116"/>
      <c r="I5031" s="116"/>
      <c r="N5031" s="116"/>
    </row>
    <row r="5032" spans="4:14" ht="12.75">
      <c r="D5032" s="116"/>
      <c r="I5032" s="116"/>
      <c r="N5032" s="116"/>
    </row>
    <row r="5033" spans="4:14" ht="12.75">
      <c r="D5033" s="116"/>
      <c r="I5033" s="116"/>
      <c r="N5033" s="116"/>
    </row>
    <row r="5034" spans="4:14" ht="12.75">
      <c r="D5034" s="116"/>
      <c r="I5034" s="116"/>
      <c r="N5034" s="116"/>
    </row>
    <row r="5035" spans="4:14" ht="12.75">
      <c r="D5035" s="116"/>
      <c r="I5035" s="116"/>
      <c r="N5035" s="116"/>
    </row>
    <row r="5036" spans="4:14" ht="12.75">
      <c r="D5036" s="116"/>
      <c r="I5036" s="116"/>
      <c r="N5036" s="116"/>
    </row>
    <row r="5037" spans="4:14" ht="12.75">
      <c r="D5037" s="116"/>
      <c r="I5037" s="116"/>
      <c r="N5037" s="116"/>
    </row>
    <row r="5038" spans="4:14" ht="12.75">
      <c r="D5038" s="116"/>
      <c r="I5038" s="116"/>
      <c r="N5038" s="116"/>
    </row>
    <row r="5039" spans="4:14" ht="12.75">
      <c r="D5039" s="116"/>
      <c r="I5039" s="116"/>
      <c r="N5039" s="116"/>
    </row>
    <row r="5040" spans="4:14" ht="12.75">
      <c r="D5040" s="116"/>
      <c r="I5040" s="116"/>
      <c r="N5040" s="116"/>
    </row>
    <row r="5041" spans="4:14" ht="12.75">
      <c r="D5041" s="116"/>
      <c r="I5041" s="116"/>
      <c r="N5041" s="116"/>
    </row>
    <row r="5042" spans="4:14" ht="12.75">
      <c r="D5042" s="116"/>
      <c r="I5042" s="116"/>
      <c r="N5042" s="116"/>
    </row>
    <row r="5043" spans="4:14" ht="12.75">
      <c r="D5043" s="116"/>
      <c r="I5043" s="116"/>
      <c r="N5043" s="116"/>
    </row>
    <row r="5044" spans="4:14" ht="12.75">
      <c r="D5044" s="116"/>
      <c r="I5044" s="116"/>
      <c r="N5044" s="116"/>
    </row>
    <row r="5045" spans="4:14" ht="12.75">
      <c r="D5045" s="116"/>
      <c r="I5045" s="116"/>
      <c r="N5045" s="116"/>
    </row>
    <row r="5046" spans="4:14" ht="12.75">
      <c r="D5046" s="116"/>
      <c r="I5046" s="116"/>
      <c r="N5046" s="116"/>
    </row>
    <row r="5047" spans="4:14" ht="12.75">
      <c r="D5047" s="116"/>
      <c r="I5047" s="116"/>
      <c r="N5047" s="116"/>
    </row>
    <row r="5048" spans="4:14" ht="12.75">
      <c r="D5048" s="116"/>
      <c r="I5048" s="116"/>
      <c r="N5048" s="116"/>
    </row>
    <row r="5049" spans="4:14" ht="12.75">
      <c r="D5049" s="116"/>
      <c r="I5049" s="116"/>
      <c r="N5049" s="116"/>
    </row>
    <row r="5050" spans="4:14" ht="12.75">
      <c r="D5050" s="116"/>
      <c r="I5050" s="116"/>
      <c r="N5050" s="116"/>
    </row>
    <row r="5051" spans="4:14" ht="12.75">
      <c r="D5051" s="116"/>
      <c r="I5051" s="116"/>
      <c r="N5051" s="116"/>
    </row>
    <row r="5052" spans="4:14" ht="12.75">
      <c r="D5052" s="116"/>
      <c r="I5052" s="116"/>
      <c r="N5052" s="116"/>
    </row>
    <row r="5053" spans="4:14" ht="12.75">
      <c r="D5053" s="116"/>
      <c r="I5053" s="116"/>
      <c r="N5053" s="116"/>
    </row>
    <row r="5054" spans="4:14" ht="12.75">
      <c r="D5054" s="116"/>
      <c r="I5054" s="116"/>
      <c r="N5054" s="116"/>
    </row>
    <row r="5055" spans="4:14" ht="12.75">
      <c r="D5055" s="116"/>
      <c r="I5055" s="116"/>
      <c r="N5055" s="116"/>
    </row>
    <row r="5056" spans="4:14" ht="12.75">
      <c r="D5056" s="116"/>
      <c r="I5056" s="116"/>
      <c r="N5056" s="116"/>
    </row>
    <row r="5057" spans="4:14" ht="12.75">
      <c r="D5057" s="116"/>
      <c r="I5057" s="116"/>
      <c r="N5057" s="116"/>
    </row>
    <row r="5058" spans="4:14" ht="12.75">
      <c r="D5058" s="116"/>
      <c r="I5058" s="116"/>
      <c r="N5058" s="116"/>
    </row>
    <row r="5059" spans="4:14" ht="12.75">
      <c r="D5059" s="116"/>
      <c r="I5059" s="116"/>
      <c r="N5059" s="116"/>
    </row>
    <row r="5060" spans="4:14" ht="12.75">
      <c r="D5060" s="116"/>
      <c r="I5060" s="116"/>
      <c r="N5060" s="116"/>
    </row>
    <row r="5061" spans="4:14" ht="12.75">
      <c r="D5061" s="116"/>
      <c r="I5061" s="116"/>
      <c r="N5061" s="116"/>
    </row>
    <row r="5062" spans="4:14" ht="12.75">
      <c r="D5062" s="116"/>
      <c r="I5062" s="116"/>
      <c r="N5062" s="116"/>
    </row>
    <row r="5063" spans="4:14" ht="12.75">
      <c r="D5063" s="116"/>
      <c r="I5063" s="116"/>
      <c r="N5063" s="116"/>
    </row>
    <row r="5064" spans="4:14" ht="12.75">
      <c r="D5064" s="116"/>
      <c r="I5064" s="116"/>
      <c r="N5064" s="116"/>
    </row>
    <row r="5065" spans="4:14" ht="12.75">
      <c r="D5065" s="116"/>
      <c r="I5065" s="116"/>
      <c r="N5065" s="116"/>
    </row>
    <row r="5066" spans="4:14" ht="12.75">
      <c r="D5066" s="116"/>
      <c r="I5066" s="116"/>
      <c r="N5066" s="116"/>
    </row>
    <row r="5067" spans="4:14" ht="12.75">
      <c r="D5067" s="116"/>
      <c r="I5067" s="116"/>
      <c r="N5067" s="116"/>
    </row>
    <row r="5068" spans="4:14" ht="12.75">
      <c r="D5068" s="116"/>
      <c r="I5068" s="116"/>
      <c r="N5068" s="116"/>
    </row>
    <row r="5069" spans="4:14" ht="12.75">
      <c r="D5069" s="116"/>
      <c r="I5069" s="116"/>
      <c r="N5069" s="116"/>
    </row>
    <row r="5070" spans="4:14" ht="12.75">
      <c r="D5070" s="116"/>
      <c r="I5070" s="116"/>
      <c r="N5070" s="116"/>
    </row>
    <row r="5071" spans="4:14" ht="12.75">
      <c r="D5071" s="116"/>
      <c r="I5071" s="116"/>
      <c r="N5071" s="116"/>
    </row>
    <row r="5072" spans="4:14" ht="12.75">
      <c r="D5072" s="116"/>
      <c r="I5072" s="116"/>
      <c r="N5072" s="116"/>
    </row>
    <row r="5073" spans="4:14" ht="12.75">
      <c r="D5073" s="116"/>
      <c r="I5073" s="116"/>
      <c r="N5073" s="116"/>
    </row>
    <row r="5074" spans="4:14" ht="12.75">
      <c r="D5074" s="116"/>
      <c r="I5074" s="116"/>
      <c r="N5074" s="116"/>
    </row>
    <row r="5075" spans="4:14" ht="12.75">
      <c r="D5075" s="116"/>
      <c r="I5075" s="116"/>
      <c r="N5075" s="116"/>
    </row>
    <row r="5076" spans="4:14" ht="12.75">
      <c r="D5076" s="116"/>
      <c r="I5076" s="116"/>
      <c r="N5076" s="116"/>
    </row>
    <row r="5077" spans="4:14" ht="12.75">
      <c r="D5077" s="116"/>
      <c r="I5077" s="116"/>
      <c r="N5077" s="116"/>
    </row>
    <row r="5078" spans="4:14" ht="12.75">
      <c r="D5078" s="116"/>
      <c r="I5078" s="116"/>
      <c r="N5078" s="116"/>
    </row>
    <row r="5079" spans="4:14" ht="12.75">
      <c r="D5079" s="116"/>
      <c r="I5079" s="116"/>
      <c r="N5079" s="116"/>
    </row>
    <row r="5080" spans="4:14" ht="12.75">
      <c r="D5080" s="116"/>
      <c r="I5080" s="116"/>
      <c r="N5080" s="116"/>
    </row>
    <row r="5081" spans="4:14" ht="12.75">
      <c r="D5081" s="116"/>
      <c r="I5081" s="116"/>
      <c r="N5081" s="116"/>
    </row>
    <row r="5082" spans="4:14" ht="12.75">
      <c r="D5082" s="116"/>
      <c r="I5082" s="116"/>
      <c r="N5082" s="116"/>
    </row>
    <row r="5083" spans="4:14" ht="12.75">
      <c r="D5083" s="116"/>
      <c r="I5083" s="116"/>
      <c r="N5083" s="116"/>
    </row>
    <row r="5084" spans="4:14" ht="12.75">
      <c r="D5084" s="116"/>
      <c r="I5084" s="116"/>
      <c r="N5084" s="116"/>
    </row>
    <row r="5085" spans="4:14" ht="12.75">
      <c r="D5085" s="116"/>
      <c r="I5085" s="116"/>
      <c r="N5085" s="116"/>
    </row>
    <row r="5086" spans="4:14" ht="12.75">
      <c r="D5086" s="116"/>
      <c r="I5086" s="116"/>
      <c r="N5086" s="116"/>
    </row>
    <row r="5087" spans="4:14" ht="12.75">
      <c r="D5087" s="116"/>
      <c r="I5087" s="116"/>
      <c r="N5087" s="116"/>
    </row>
    <row r="5088" spans="4:14" ht="12.75">
      <c r="D5088" s="116"/>
      <c r="I5088" s="116"/>
      <c r="N5088" s="116"/>
    </row>
    <row r="5089" spans="4:14" ht="12.75">
      <c r="D5089" s="116"/>
      <c r="I5089" s="116"/>
      <c r="N5089" s="116"/>
    </row>
    <row r="5090" spans="4:14" ht="12.75">
      <c r="D5090" s="116"/>
      <c r="I5090" s="116"/>
      <c r="N5090" s="116"/>
    </row>
    <row r="5091" spans="4:14" ht="12.75">
      <c r="D5091" s="116"/>
      <c r="I5091" s="116"/>
      <c r="N5091" s="116"/>
    </row>
    <row r="5092" spans="4:14" ht="12.75">
      <c r="D5092" s="116"/>
      <c r="I5092" s="116"/>
      <c r="N5092" s="116"/>
    </row>
    <row r="5093" spans="4:14" ht="12.75">
      <c r="D5093" s="116"/>
      <c r="I5093" s="116"/>
      <c r="N5093" s="116"/>
    </row>
    <row r="5094" spans="4:14" ht="12.75">
      <c r="D5094" s="116"/>
      <c r="I5094" s="116"/>
      <c r="N5094" s="116"/>
    </row>
    <row r="5095" spans="4:14" ht="12.75">
      <c r="D5095" s="116"/>
      <c r="I5095" s="116"/>
      <c r="N5095" s="116"/>
    </row>
    <row r="5096" spans="4:14" ht="12.75">
      <c r="D5096" s="116"/>
      <c r="I5096" s="116"/>
      <c r="N5096" s="116"/>
    </row>
    <row r="5097" spans="4:14" ht="12.75">
      <c r="D5097" s="116"/>
      <c r="I5097" s="116"/>
      <c r="N5097" s="116"/>
    </row>
    <row r="5098" spans="4:14" ht="12.75">
      <c r="D5098" s="116"/>
      <c r="I5098" s="116"/>
      <c r="N5098" s="116"/>
    </row>
    <row r="5099" spans="4:14" ht="12.75">
      <c r="D5099" s="116"/>
      <c r="I5099" s="116"/>
      <c r="N5099" s="116"/>
    </row>
    <row r="5100" spans="4:14" ht="12.75">
      <c r="D5100" s="116"/>
      <c r="I5100" s="116"/>
      <c r="N5100" s="116"/>
    </row>
    <row r="5101" spans="4:14" ht="12.75">
      <c r="D5101" s="116"/>
      <c r="I5101" s="116"/>
      <c r="N5101" s="116"/>
    </row>
    <row r="5102" spans="4:14" ht="12.75">
      <c r="D5102" s="116"/>
      <c r="I5102" s="116"/>
      <c r="N5102" s="116"/>
    </row>
    <row r="5103" spans="4:14" ht="12.75">
      <c r="D5103" s="116"/>
      <c r="I5103" s="116"/>
      <c r="N5103" s="116"/>
    </row>
    <row r="5104" spans="4:14" ht="12.75">
      <c r="D5104" s="116"/>
      <c r="I5104" s="116"/>
      <c r="N5104" s="116"/>
    </row>
    <row r="5105" spans="4:14" ht="12.75">
      <c r="D5105" s="116"/>
      <c r="I5105" s="116"/>
      <c r="N5105" s="116"/>
    </row>
    <row r="5106" spans="4:14" ht="12.75">
      <c r="D5106" s="116"/>
      <c r="I5106" s="116"/>
      <c r="N5106" s="116"/>
    </row>
    <row r="5107" spans="4:14" ht="12.75">
      <c r="D5107" s="116"/>
      <c r="I5107" s="116"/>
      <c r="N5107" s="116"/>
    </row>
    <row r="5108" spans="4:14" ht="12.75">
      <c r="D5108" s="116"/>
      <c r="I5108" s="116"/>
      <c r="N5108" s="116"/>
    </row>
    <row r="5109" spans="4:14" ht="12.75">
      <c r="D5109" s="116"/>
      <c r="I5109" s="116"/>
      <c r="N5109" s="116"/>
    </row>
    <row r="5110" spans="4:14" ht="12.75">
      <c r="D5110" s="116"/>
      <c r="I5110" s="116"/>
      <c r="N5110" s="116"/>
    </row>
    <row r="5111" spans="4:14" ht="12.75">
      <c r="D5111" s="116"/>
      <c r="I5111" s="116"/>
      <c r="N5111" s="116"/>
    </row>
    <row r="5112" spans="4:14" ht="12.75">
      <c r="D5112" s="116"/>
      <c r="I5112" s="116"/>
      <c r="N5112" s="116"/>
    </row>
    <row r="5113" spans="4:14" ht="12.75">
      <c r="D5113" s="116"/>
      <c r="I5113" s="116"/>
      <c r="N5113" s="116"/>
    </row>
    <row r="5114" spans="4:14" ht="12.75">
      <c r="D5114" s="116"/>
      <c r="I5114" s="116"/>
      <c r="N5114" s="116"/>
    </row>
    <row r="5115" spans="4:14" ht="12.75">
      <c r="D5115" s="116"/>
      <c r="I5115" s="116"/>
      <c r="N5115" s="116"/>
    </row>
    <row r="5116" spans="4:14" ht="12.75">
      <c r="D5116" s="116"/>
      <c r="I5116" s="116"/>
      <c r="N5116" s="116"/>
    </row>
    <row r="5117" spans="4:14" ht="12.75">
      <c r="D5117" s="116"/>
      <c r="I5117" s="116"/>
      <c r="N5117" s="116"/>
    </row>
    <row r="5118" spans="4:14" ht="12.75">
      <c r="D5118" s="116"/>
      <c r="I5118" s="116"/>
      <c r="N5118" s="116"/>
    </row>
    <row r="5119" spans="4:14" ht="12.75">
      <c r="D5119" s="116"/>
      <c r="I5119" s="116"/>
      <c r="N5119" s="116"/>
    </row>
    <row r="5120" spans="4:14" ht="12.75">
      <c r="D5120" s="116"/>
      <c r="I5120" s="116"/>
      <c r="N5120" s="116"/>
    </row>
    <row r="5121" spans="4:14" ht="12.75">
      <c r="D5121" s="116"/>
      <c r="I5121" s="116"/>
      <c r="N5121" s="116"/>
    </row>
    <row r="5122" spans="4:14" ht="12.75">
      <c r="D5122" s="116"/>
      <c r="I5122" s="116"/>
      <c r="N5122" s="116"/>
    </row>
    <row r="5123" spans="4:14" ht="12.75">
      <c r="D5123" s="116"/>
      <c r="I5123" s="116"/>
      <c r="N5123" s="116"/>
    </row>
    <row r="5124" spans="4:14" ht="12.75">
      <c r="D5124" s="116"/>
      <c r="I5124" s="116"/>
      <c r="N5124" s="116"/>
    </row>
    <row r="5125" spans="4:14" ht="12.75">
      <c r="D5125" s="116"/>
      <c r="I5125" s="116"/>
      <c r="N5125" s="116"/>
    </row>
    <row r="5126" spans="4:14" ht="12.75">
      <c r="D5126" s="116"/>
      <c r="I5126" s="116"/>
      <c r="N5126" s="116"/>
    </row>
    <row r="5127" spans="4:14" ht="12.75">
      <c r="D5127" s="116"/>
      <c r="I5127" s="116"/>
      <c r="N5127" s="116"/>
    </row>
    <row r="5128" spans="4:14" ht="12.75">
      <c r="D5128" s="116"/>
      <c r="I5128" s="116"/>
      <c r="N5128" s="116"/>
    </row>
    <row r="5129" spans="4:14" ht="12.75">
      <c r="D5129" s="116"/>
      <c r="I5129" s="116"/>
      <c r="N5129" s="116"/>
    </row>
    <row r="5130" spans="4:14" ht="12.75">
      <c r="D5130" s="116"/>
      <c r="I5130" s="116"/>
      <c r="N5130" s="116"/>
    </row>
    <row r="5131" spans="4:14" ht="12.75">
      <c r="D5131" s="116"/>
      <c r="I5131" s="116"/>
      <c r="N5131" s="116"/>
    </row>
    <row r="5132" spans="4:14" ht="12.75">
      <c r="D5132" s="116"/>
      <c r="I5132" s="116"/>
      <c r="N5132" s="116"/>
    </row>
    <row r="5133" spans="4:14" ht="12.75">
      <c r="D5133" s="116"/>
      <c r="I5133" s="116"/>
      <c r="N5133" s="116"/>
    </row>
    <row r="5134" spans="4:14" ht="12.75">
      <c r="D5134" s="116"/>
      <c r="I5134" s="116"/>
      <c r="N5134" s="116"/>
    </row>
    <row r="5135" spans="4:14" ht="12.75">
      <c r="D5135" s="116"/>
      <c r="I5135" s="116"/>
      <c r="N5135" s="116"/>
    </row>
    <row r="5136" spans="4:14" ht="12.75">
      <c r="D5136" s="116"/>
      <c r="I5136" s="116"/>
      <c r="N5136" s="116"/>
    </row>
    <row r="5137" spans="4:14" ht="12.75">
      <c r="D5137" s="116"/>
      <c r="I5137" s="116"/>
      <c r="N5137" s="116"/>
    </row>
    <row r="5138" spans="4:14" ht="12.75">
      <c r="D5138" s="116"/>
      <c r="I5138" s="116"/>
      <c r="N5138" s="116"/>
    </row>
    <row r="5139" spans="4:14" ht="12.75">
      <c r="D5139" s="116"/>
      <c r="I5139" s="116"/>
      <c r="N5139" s="116"/>
    </row>
    <row r="5140" spans="4:14" ht="12.75">
      <c r="D5140" s="116"/>
      <c r="I5140" s="116"/>
      <c r="N5140" s="116"/>
    </row>
    <row r="5141" spans="4:14" ht="12.75">
      <c r="D5141" s="116"/>
      <c r="I5141" s="116"/>
      <c r="N5141" s="116"/>
    </row>
    <row r="5142" spans="4:14" ht="12.75">
      <c r="D5142" s="116"/>
      <c r="I5142" s="116"/>
      <c r="N5142" s="116"/>
    </row>
    <row r="5143" spans="4:14" ht="12.75">
      <c r="D5143" s="116"/>
      <c r="I5143" s="116"/>
      <c r="N5143" s="116"/>
    </row>
    <row r="5144" spans="4:14" ht="12.75">
      <c r="D5144" s="116"/>
      <c r="I5144" s="116"/>
      <c r="N5144" s="116"/>
    </row>
    <row r="5145" spans="4:14" ht="12.75">
      <c r="D5145" s="116"/>
      <c r="I5145" s="116"/>
      <c r="N5145" s="116"/>
    </row>
    <row r="5146" spans="4:14" ht="12.75">
      <c r="D5146" s="116"/>
      <c r="I5146" s="116"/>
      <c r="N5146" s="116"/>
    </row>
    <row r="5147" spans="4:14" ht="12.75">
      <c r="D5147" s="116"/>
      <c r="I5147" s="116"/>
      <c r="N5147" s="116"/>
    </row>
    <row r="5148" spans="4:14" ht="12.75">
      <c r="D5148" s="116"/>
      <c r="I5148" s="116"/>
      <c r="N5148" s="116"/>
    </row>
    <row r="5149" spans="4:14" ht="12.75">
      <c r="D5149" s="116"/>
      <c r="I5149" s="116"/>
      <c r="N5149" s="116"/>
    </row>
    <row r="5150" spans="4:14" ht="12.75">
      <c r="D5150" s="116"/>
      <c r="I5150" s="116"/>
      <c r="N5150" s="116"/>
    </row>
    <row r="5151" spans="4:14" ht="12.75">
      <c r="D5151" s="116"/>
      <c r="I5151" s="116"/>
      <c r="N5151" s="116"/>
    </row>
    <row r="5152" spans="4:14" ht="12.75">
      <c r="D5152" s="116"/>
      <c r="I5152" s="116"/>
      <c r="N5152" s="116"/>
    </row>
    <row r="5153" spans="4:14" ht="12.75">
      <c r="D5153" s="116"/>
      <c r="I5153" s="116"/>
      <c r="N5153" s="116"/>
    </row>
    <row r="5154" spans="4:14" ht="12.75">
      <c r="D5154" s="116"/>
      <c r="I5154" s="116"/>
      <c r="N5154" s="116"/>
    </row>
    <row r="5155" spans="4:14" ht="12.75">
      <c r="D5155" s="116"/>
      <c r="I5155" s="116"/>
      <c r="N5155" s="116"/>
    </row>
    <row r="5156" spans="4:14" ht="12.75">
      <c r="D5156" s="116"/>
      <c r="I5156" s="116"/>
      <c r="N5156" s="116"/>
    </row>
    <row r="5157" spans="4:14" ht="12.75">
      <c r="D5157" s="116"/>
      <c r="I5157" s="116"/>
      <c r="N5157" s="116"/>
    </row>
    <row r="5158" spans="4:14" ht="12.75">
      <c r="D5158" s="116"/>
      <c r="I5158" s="116"/>
      <c r="N5158" s="116"/>
    </row>
    <row r="5159" spans="4:14" ht="12.75">
      <c r="D5159" s="116"/>
      <c r="I5159" s="116"/>
      <c r="N5159" s="116"/>
    </row>
    <row r="5160" spans="4:14" ht="12.75">
      <c r="D5160" s="116"/>
      <c r="I5160" s="116"/>
      <c r="N5160" s="116"/>
    </row>
    <row r="5161" spans="4:14" ht="12.75">
      <c r="D5161" s="116"/>
      <c r="I5161" s="116"/>
      <c r="N5161" s="116"/>
    </row>
    <row r="5162" spans="4:14" ht="12.75">
      <c r="D5162" s="116"/>
      <c r="I5162" s="116"/>
      <c r="N5162" s="116"/>
    </row>
    <row r="5163" spans="4:14" ht="12.75">
      <c r="D5163" s="116"/>
      <c r="I5163" s="116"/>
      <c r="N5163" s="116"/>
    </row>
    <row r="5164" spans="4:14" ht="12.75">
      <c r="D5164" s="116"/>
      <c r="I5164" s="116"/>
      <c r="N5164" s="116"/>
    </row>
    <row r="5165" spans="4:14" ht="12.75">
      <c r="D5165" s="116"/>
      <c r="I5165" s="116"/>
      <c r="N5165" s="116"/>
    </row>
    <row r="5166" spans="4:14" ht="12.75">
      <c r="D5166" s="116"/>
      <c r="I5166" s="116"/>
      <c r="N5166" s="116"/>
    </row>
    <row r="5167" spans="4:14" ht="12.75">
      <c r="D5167" s="116"/>
      <c r="I5167" s="116"/>
      <c r="N5167" s="116"/>
    </row>
    <row r="5168" spans="4:14" ht="12.75">
      <c r="D5168" s="116"/>
      <c r="I5168" s="116"/>
      <c r="N5168" s="116"/>
    </row>
    <row r="5169" spans="4:14" ht="12.75">
      <c r="D5169" s="116"/>
      <c r="I5169" s="116"/>
      <c r="N5169" s="116"/>
    </row>
    <row r="5170" spans="4:14" ht="12.75">
      <c r="D5170" s="116"/>
      <c r="I5170" s="116"/>
      <c r="N5170" s="116"/>
    </row>
    <row r="5171" spans="4:14" ht="12.75">
      <c r="D5171" s="116"/>
      <c r="I5171" s="116"/>
      <c r="N5171" s="116"/>
    </row>
    <row r="5172" spans="4:14" ht="12.75">
      <c r="D5172" s="116"/>
      <c r="I5172" s="116"/>
      <c r="N5172" s="116"/>
    </row>
    <row r="5173" spans="4:14" ht="12.75">
      <c r="D5173" s="116"/>
      <c r="I5173" s="116"/>
      <c r="N5173" s="116"/>
    </row>
    <row r="5174" spans="4:14" ht="12.75">
      <c r="D5174" s="116"/>
      <c r="I5174" s="116"/>
      <c r="N5174" s="116"/>
    </row>
    <row r="5175" spans="4:14" ht="12.75">
      <c r="D5175" s="116"/>
      <c r="I5175" s="116"/>
      <c r="N5175" s="116"/>
    </row>
    <row r="5176" spans="4:14" ht="12.75">
      <c r="D5176" s="116"/>
      <c r="I5176" s="116"/>
      <c r="N5176" s="116"/>
    </row>
    <row r="5177" spans="4:14" ht="12.75">
      <c r="D5177" s="116"/>
      <c r="I5177" s="116"/>
      <c r="N5177" s="116"/>
    </row>
    <row r="5178" spans="4:14" ht="12.75">
      <c r="D5178" s="116"/>
      <c r="I5178" s="116"/>
      <c r="N5178" s="116"/>
    </row>
    <row r="5179" spans="4:14" ht="12.75">
      <c r="D5179" s="116"/>
      <c r="I5179" s="116"/>
      <c r="N5179" s="116"/>
    </row>
    <row r="5180" spans="4:14" ht="12.75">
      <c r="D5180" s="116"/>
      <c r="I5180" s="116"/>
      <c r="N5180" s="116"/>
    </row>
    <row r="5181" spans="4:14" ht="12.75">
      <c r="D5181" s="116"/>
      <c r="I5181" s="116"/>
      <c r="N5181" s="116"/>
    </row>
    <row r="5182" spans="4:14" ht="12.75">
      <c r="D5182" s="116"/>
      <c r="I5182" s="116"/>
      <c r="N5182" s="116"/>
    </row>
    <row r="5183" spans="4:14" ht="12.75">
      <c r="D5183" s="116"/>
      <c r="I5183" s="116"/>
      <c r="N5183" s="116"/>
    </row>
    <row r="5184" spans="4:14" ht="12.75">
      <c r="D5184" s="116"/>
      <c r="I5184" s="116"/>
      <c r="N5184" s="116"/>
    </row>
    <row r="5185" spans="4:14" ht="12.75">
      <c r="D5185" s="116"/>
      <c r="I5185" s="116"/>
      <c r="N5185" s="116"/>
    </row>
    <row r="5186" spans="4:14" ht="12.75">
      <c r="D5186" s="116"/>
      <c r="I5186" s="116"/>
      <c r="N5186" s="116"/>
    </row>
    <row r="5187" spans="4:14" ht="12.75">
      <c r="D5187" s="116"/>
      <c r="I5187" s="116"/>
      <c r="N5187" s="116"/>
    </row>
    <row r="5188" spans="4:14" ht="12.75">
      <c r="D5188" s="116"/>
      <c r="I5188" s="116"/>
      <c r="N5188" s="116"/>
    </row>
    <row r="5189" spans="4:14" ht="12.75">
      <c r="D5189" s="116"/>
      <c r="I5189" s="116"/>
      <c r="N5189" s="116"/>
    </row>
    <row r="5190" spans="4:14" ht="12.75">
      <c r="D5190" s="116"/>
      <c r="I5190" s="116"/>
      <c r="N5190" s="116"/>
    </row>
    <row r="5191" spans="4:14" ht="12.75">
      <c r="D5191" s="116"/>
      <c r="I5191" s="116"/>
      <c r="N5191" s="116"/>
    </row>
    <row r="5192" spans="4:14" ht="12.75">
      <c r="D5192" s="116"/>
      <c r="I5192" s="116"/>
      <c r="N5192" s="116"/>
    </row>
    <row r="5193" spans="4:14" ht="12.75">
      <c r="D5193" s="116"/>
      <c r="I5193" s="116"/>
      <c r="N5193" s="116"/>
    </row>
    <row r="5194" spans="4:14" ht="12.75">
      <c r="D5194" s="116"/>
      <c r="I5194" s="116"/>
      <c r="N5194" s="116"/>
    </row>
    <row r="5195" spans="4:14" ht="12.75">
      <c r="D5195" s="116"/>
      <c r="I5195" s="116"/>
      <c r="N5195" s="116"/>
    </row>
    <row r="5196" spans="4:14" ht="12.75">
      <c r="D5196" s="116"/>
      <c r="I5196" s="116"/>
      <c r="N5196" s="116"/>
    </row>
    <row r="5197" spans="4:14" ht="12.75">
      <c r="D5197" s="116"/>
      <c r="I5197" s="116"/>
      <c r="N5197" s="116"/>
    </row>
    <row r="5198" spans="4:14" ht="12.75">
      <c r="D5198" s="116"/>
      <c r="I5198" s="116"/>
      <c r="N5198" s="116"/>
    </row>
    <row r="5199" spans="4:14" ht="12.75">
      <c r="D5199" s="116"/>
      <c r="I5199" s="116"/>
      <c r="N5199" s="116"/>
    </row>
    <row r="5200" spans="4:14" ht="12.75">
      <c r="D5200" s="116"/>
      <c r="I5200" s="116"/>
      <c r="N5200" s="116"/>
    </row>
    <row r="5201" spans="4:14" ht="12.75">
      <c r="D5201" s="116"/>
      <c r="I5201" s="116"/>
      <c r="N5201" s="116"/>
    </row>
    <row r="5202" spans="4:14" ht="12.75">
      <c r="D5202" s="116"/>
      <c r="I5202" s="116"/>
      <c r="N5202" s="116"/>
    </row>
    <row r="5203" spans="4:14" ht="12.75">
      <c r="D5203" s="116"/>
      <c r="I5203" s="116"/>
      <c r="N5203" s="116"/>
    </row>
    <row r="5204" spans="4:14" ht="12.75">
      <c r="D5204" s="116"/>
      <c r="I5204" s="116"/>
      <c r="N5204" s="116"/>
    </row>
    <row r="5205" spans="4:14" ht="12.75">
      <c r="D5205" s="116"/>
      <c r="I5205" s="116"/>
      <c r="N5205" s="116"/>
    </row>
    <row r="5206" spans="4:14" ht="12.75">
      <c r="D5206" s="116"/>
      <c r="I5206" s="116"/>
      <c r="N5206" s="116"/>
    </row>
    <row r="5207" spans="4:14" ht="12.75">
      <c r="D5207" s="116"/>
      <c r="I5207" s="116"/>
      <c r="N5207" s="116"/>
    </row>
    <row r="5208" spans="4:14" ht="12.75">
      <c r="D5208" s="116"/>
      <c r="I5208" s="116"/>
      <c r="N5208" s="116"/>
    </row>
    <row r="5209" spans="4:14" ht="12.75">
      <c r="D5209" s="116"/>
      <c r="I5209" s="116"/>
      <c r="N5209" s="116"/>
    </row>
    <row r="5210" spans="4:14" ht="12.75">
      <c r="D5210" s="116"/>
      <c r="I5210" s="116"/>
      <c r="N5210" s="116"/>
    </row>
    <row r="5211" spans="4:14" ht="12.75">
      <c r="D5211" s="116"/>
      <c r="I5211" s="116"/>
      <c r="N5211" s="116"/>
    </row>
    <row r="5212" spans="4:14" ht="12.75">
      <c r="D5212" s="116"/>
      <c r="I5212" s="116"/>
      <c r="N5212" s="116"/>
    </row>
    <row r="5213" spans="4:14" ht="12.75">
      <c r="D5213" s="116"/>
      <c r="I5213" s="116"/>
      <c r="N5213" s="116"/>
    </row>
    <row r="5214" spans="4:14" ht="12.75">
      <c r="D5214" s="116"/>
      <c r="I5214" s="116"/>
      <c r="N5214" s="116"/>
    </row>
    <row r="5215" spans="4:14" ht="12.75">
      <c r="D5215" s="116"/>
      <c r="I5215" s="116"/>
      <c r="N5215" s="116"/>
    </row>
    <row r="5216" spans="4:14" ht="12.75">
      <c r="D5216" s="116"/>
      <c r="I5216" s="116"/>
      <c r="N5216" s="116"/>
    </row>
    <row r="5217" spans="4:14" ht="12.75">
      <c r="D5217" s="116"/>
      <c r="I5217" s="116"/>
      <c r="N5217" s="116"/>
    </row>
    <row r="5218" spans="4:14" ht="12.75">
      <c r="D5218" s="116"/>
      <c r="I5218" s="116"/>
      <c r="N5218" s="116"/>
    </row>
    <row r="5219" spans="4:14" ht="12.75">
      <c r="D5219" s="116"/>
      <c r="I5219" s="116"/>
      <c r="N5219" s="116"/>
    </row>
    <row r="5220" spans="4:14" ht="12.75">
      <c r="D5220" s="116"/>
      <c r="I5220" s="116"/>
      <c r="N5220" s="116"/>
    </row>
    <row r="5221" spans="4:14" ht="12.75">
      <c r="D5221" s="116"/>
      <c r="I5221" s="116"/>
      <c r="N5221" s="116"/>
    </row>
    <row r="5222" spans="4:14" ht="12.75">
      <c r="D5222" s="116"/>
      <c r="I5222" s="116"/>
      <c r="N5222" s="116"/>
    </row>
    <row r="5223" spans="4:14" ht="12.75">
      <c r="D5223" s="116"/>
      <c r="I5223" s="116"/>
      <c r="N5223" s="116"/>
    </row>
    <row r="5224" spans="4:14" ht="12.75">
      <c r="D5224" s="116"/>
      <c r="I5224" s="116"/>
      <c r="N5224" s="116"/>
    </row>
    <row r="5225" spans="4:14" ht="12.75">
      <c r="D5225" s="116"/>
      <c r="I5225" s="116"/>
      <c r="N5225" s="116"/>
    </row>
    <row r="5226" spans="4:14" ht="12.75">
      <c r="D5226" s="116"/>
      <c r="I5226" s="116"/>
      <c r="N5226" s="116"/>
    </row>
    <row r="5227" spans="4:14" ht="12.75">
      <c r="D5227" s="116"/>
      <c r="I5227" s="116"/>
      <c r="N5227" s="116"/>
    </row>
    <row r="5228" spans="4:14" ht="12.75">
      <c r="D5228" s="116"/>
      <c r="I5228" s="116"/>
      <c r="N5228" s="116"/>
    </row>
    <row r="5229" spans="4:14" ht="12.75">
      <c r="D5229" s="116"/>
      <c r="I5229" s="116"/>
      <c r="N5229" s="116"/>
    </row>
    <row r="5230" spans="4:14" ht="12.75">
      <c r="D5230" s="116"/>
      <c r="I5230" s="116"/>
      <c r="N5230" s="116"/>
    </row>
    <row r="5231" spans="4:14" ht="12.75">
      <c r="D5231" s="116"/>
      <c r="I5231" s="116"/>
      <c r="N5231" s="116"/>
    </row>
    <row r="5232" spans="4:14" ht="12.75">
      <c r="D5232" s="116"/>
      <c r="I5232" s="116"/>
      <c r="N5232" s="116"/>
    </row>
    <row r="5233" spans="4:14" ht="12.75">
      <c r="D5233" s="116"/>
      <c r="I5233" s="116"/>
      <c r="N5233" s="116"/>
    </row>
    <row r="5234" spans="4:14" ht="12.75">
      <c r="D5234" s="116"/>
      <c r="I5234" s="116"/>
      <c r="N5234" s="116"/>
    </row>
    <row r="5235" spans="4:14" ht="12.75">
      <c r="D5235" s="116"/>
      <c r="I5235" s="116"/>
      <c r="N5235" s="116"/>
    </row>
    <row r="5236" spans="4:14" ht="12.75">
      <c r="D5236" s="116"/>
      <c r="I5236" s="116"/>
      <c r="N5236" s="116"/>
    </row>
    <row r="5237" spans="4:14" ht="12.75">
      <c r="D5237" s="116"/>
      <c r="I5237" s="116"/>
      <c r="N5237" s="116"/>
    </row>
    <row r="5238" spans="4:14" ht="12.75">
      <c r="D5238" s="116"/>
      <c r="I5238" s="116"/>
      <c r="N5238" s="116"/>
    </row>
    <row r="5239" spans="4:14" ht="12.75">
      <c r="D5239" s="116"/>
      <c r="I5239" s="116"/>
      <c r="N5239" s="116"/>
    </row>
    <row r="5240" spans="4:14" ht="12.75">
      <c r="D5240" s="116"/>
      <c r="I5240" s="116"/>
      <c r="N5240" s="116"/>
    </row>
    <row r="5241" spans="4:14" ht="12.75">
      <c r="D5241" s="116"/>
      <c r="I5241" s="116"/>
      <c r="N5241" s="116"/>
    </row>
    <row r="5242" spans="4:14" ht="12.75">
      <c r="D5242" s="116"/>
      <c r="I5242" s="116"/>
      <c r="N5242" s="116"/>
    </row>
    <row r="5243" spans="4:14" ht="12.75">
      <c r="D5243" s="116"/>
      <c r="I5243" s="116"/>
      <c r="N5243" s="116"/>
    </row>
    <row r="5244" spans="4:14" ht="12.75">
      <c r="D5244" s="116"/>
      <c r="I5244" s="116"/>
      <c r="N5244" s="116"/>
    </row>
    <row r="5245" spans="4:14" ht="12.75">
      <c r="D5245" s="116"/>
      <c r="I5245" s="116"/>
      <c r="N5245" s="116"/>
    </row>
    <row r="5246" spans="4:14" ht="12.75">
      <c r="D5246" s="116"/>
      <c r="I5246" s="116"/>
      <c r="N5246" s="116"/>
    </row>
    <row r="5247" spans="4:14" ht="12.75">
      <c r="D5247" s="116"/>
      <c r="I5247" s="116"/>
      <c r="N5247" s="116"/>
    </row>
    <row r="5248" spans="4:14" ht="12.75">
      <c r="D5248" s="116"/>
      <c r="I5248" s="116"/>
      <c r="N5248" s="116"/>
    </row>
    <row r="5249" spans="4:14" ht="12.75">
      <c r="D5249" s="116"/>
      <c r="I5249" s="116"/>
      <c r="N5249" s="116"/>
    </row>
    <row r="5250" spans="4:14" ht="12.75">
      <c r="D5250" s="116"/>
      <c r="I5250" s="116"/>
      <c r="N5250" s="116"/>
    </row>
    <row r="5251" spans="4:14" ht="12.75">
      <c r="D5251" s="116"/>
      <c r="I5251" s="116"/>
      <c r="N5251" s="116"/>
    </row>
    <row r="5252" spans="4:14" ht="12.75">
      <c r="D5252" s="116"/>
      <c r="I5252" s="116"/>
      <c r="N5252" s="116"/>
    </row>
    <row r="5253" spans="4:14" ht="12.75">
      <c r="D5253" s="116"/>
      <c r="I5253" s="116"/>
      <c r="N5253" s="116"/>
    </row>
    <row r="5254" spans="4:14" ht="12.75">
      <c r="D5254" s="116"/>
      <c r="I5254" s="116"/>
      <c r="N5254" s="116"/>
    </row>
    <row r="5255" spans="4:14" ht="12.75">
      <c r="D5255" s="116"/>
      <c r="I5255" s="116"/>
      <c r="N5255" s="116"/>
    </row>
    <row r="5256" spans="4:14" ht="12.75">
      <c r="D5256" s="116"/>
      <c r="I5256" s="116"/>
      <c r="N5256" s="116"/>
    </row>
    <row r="5257" spans="4:14" ht="12.75">
      <c r="D5257" s="116"/>
      <c r="I5257" s="116"/>
      <c r="N5257" s="116"/>
    </row>
    <row r="5258" spans="4:14" ht="12.75">
      <c r="D5258" s="116"/>
      <c r="I5258" s="116"/>
      <c r="N5258" s="116"/>
    </row>
    <row r="5259" spans="4:14" ht="12.75">
      <c r="D5259" s="116"/>
      <c r="I5259" s="116"/>
      <c r="N5259" s="116"/>
    </row>
    <row r="5260" spans="4:14" ht="12.75">
      <c r="D5260" s="116"/>
      <c r="I5260" s="116"/>
      <c r="N5260" s="116"/>
    </row>
    <row r="5261" spans="4:14" ht="12.75">
      <c r="D5261" s="116"/>
      <c r="I5261" s="116"/>
      <c r="N5261" s="116"/>
    </row>
    <row r="5262" spans="4:14" ht="12.75">
      <c r="D5262" s="116"/>
      <c r="I5262" s="116"/>
      <c r="N5262" s="116"/>
    </row>
    <row r="5263" spans="4:14" ht="12.75">
      <c r="D5263" s="116"/>
      <c r="I5263" s="116"/>
      <c r="N5263" s="116"/>
    </row>
    <row r="5264" spans="4:14" ht="12.75">
      <c r="D5264" s="116"/>
      <c r="I5264" s="116"/>
      <c r="N5264" s="116"/>
    </row>
    <row r="5265" spans="4:14" ht="12.75">
      <c r="D5265" s="116"/>
      <c r="I5265" s="116"/>
      <c r="N5265" s="116"/>
    </row>
    <row r="5266" spans="4:14" ht="12.75">
      <c r="D5266" s="116"/>
      <c r="I5266" s="116"/>
      <c r="N5266" s="116"/>
    </row>
    <row r="5267" spans="4:14" ht="12.75">
      <c r="D5267" s="116"/>
      <c r="I5267" s="116"/>
      <c r="N5267" s="116"/>
    </row>
    <row r="5268" spans="4:14" ht="12.75">
      <c r="D5268" s="116"/>
      <c r="I5268" s="116"/>
      <c r="N5268" s="116"/>
    </row>
    <row r="5269" spans="4:14" ht="12.75">
      <c r="D5269" s="116"/>
      <c r="I5269" s="116"/>
      <c r="N5269" s="116"/>
    </row>
    <row r="5270" spans="4:14" ht="12.75">
      <c r="D5270" s="116"/>
      <c r="I5270" s="116"/>
      <c r="N5270" s="116"/>
    </row>
    <row r="5271" spans="4:14" ht="12.75">
      <c r="D5271" s="116"/>
      <c r="I5271" s="116"/>
      <c r="N5271" s="116"/>
    </row>
    <row r="5272" spans="4:14" ht="12.75">
      <c r="D5272" s="116"/>
      <c r="I5272" s="116"/>
      <c r="N5272" s="116"/>
    </row>
    <row r="5273" spans="4:14" ht="12.75">
      <c r="D5273" s="116"/>
      <c r="I5273" s="116"/>
      <c r="N5273" s="116"/>
    </row>
    <row r="5274" spans="4:14" ht="12.75">
      <c r="D5274" s="116"/>
      <c r="I5274" s="116"/>
      <c r="N5274" s="116"/>
    </row>
    <row r="5275" spans="4:14" ht="12.75">
      <c r="D5275" s="116"/>
      <c r="I5275" s="116"/>
      <c r="N5275" s="116"/>
    </row>
    <row r="5276" spans="4:14" ht="12.75">
      <c r="D5276" s="116"/>
      <c r="I5276" s="116"/>
      <c r="N5276" s="116"/>
    </row>
    <row r="5277" spans="4:14" ht="12.75">
      <c r="D5277" s="116"/>
      <c r="I5277" s="116"/>
      <c r="N5277" s="116"/>
    </row>
    <row r="5278" spans="4:14" ht="12.75">
      <c r="D5278" s="116"/>
      <c r="I5278" s="116"/>
      <c r="N5278" s="116"/>
    </row>
    <row r="5279" spans="4:14" ht="12.75">
      <c r="D5279" s="116"/>
      <c r="I5279" s="116"/>
      <c r="N5279" s="116"/>
    </row>
    <row r="5280" spans="4:14" ht="12.75">
      <c r="D5280" s="116"/>
      <c r="I5280" s="116"/>
      <c r="N5280" s="116"/>
    </row>
    <row r="5281" spans="4:14" ht="12.75">
      <c r="D5281" s="116"/>
      <c r="I5281" s="116"/>
      <c r="N5281" s="116"/>
    </row>
    <row r="5282" spans="4:14" ht="12.75">
      <c r="D5282" s="116"/>
      <c r="I5282" s="116"/>
      <c r="N5282" s="116"/>
    </row>
    <row r="5283" spans="4:14" ht="12.75">
      <c r="D5283" s="116"/>
      <c r="I5283" s="116"/>
      <c r="N5283" s="116"/>
    </row>
    <row r="5284" spans="4:14" ht="12.75">
      <c r="D5284" s="116"/>
      <c r="I5284" s="116"/>
      <c r="N5284" s="116"/>
    </row>
    <row r="5285" spans="4:14" ht="12.75">
      <c r="D5285" s="116"/>
      <c r="I5285" s="116"/>
      <c r="N5285" s="116"/>
    </row>
    <row r="5286" spans="4:14" ht="12.75">
      <c r="D5286" s="116"/>
      <c r="I5286" s="116"/>
      <c r="N5286" s="116"/>
    </row>
    <row r="5287" spans="4:14" ht="12.75">
      <c r="D5287" s="116"/>
      <c r="I5287" s="116"/>
      <c r="N5287" s="116"/>
    </row>
    <row r="5288" spans="4:14" ht="12.75">
      <c r="D5288" s="116"/>
      <c r="I5288" s="116"/>
      <c r="N5288" s="116"/>
    </row>
    <row r="5289" spans="4:14" ht="12.75">
      <c r="D5289" s="116"/>
      <c r="I5289" s="116"/>
      <c r="N5289" s="116"/>
    </row>
    <row r="5290" spans="4:14" ht="12.75">
      <c r="D5290" s="116"/>
      <c r="I5290" s="116"/>
      <c r="N5290" s="116"/>
    </row>
    <row r="5291" spans="4:14" ht="12.75">
      <c r="D5291" s="116"/>
      <c r="I5291" s="116"/>
      <c r="N5291" s="116"/>
    </row>
    <row r="5292" spans="4:14" ht="12.75">
      <c r="D5292" s="116"/>
      <c r="I5292" s="116"/>
      <c r="N5292" s="116"/>
    </row>
    <row r="5293" spans="4:14" ht="12.75">
      <c r="D5293" s="116"/>
      <c r="I5293" s="116"/>
      <c r="N5293" s="116"/>
    </row>
    <row r="5294" spans="4:14" ht="12.75">
      <c r="D5294" s="116"/>
      <c r="I5294" s="116"/>
      <c r="N5294" s="116"/>
    </row>
    <row r="5295" spans="4:14" ht="12.75">
      <c r="D5295" s="116"/>
      <c r="I5295" s="116"/>
      <c r="N5295" s="116"/>
    </row>
    <row r="5296" spans="4:14" ht="12.75">
      <c r="D5296" s="116"/>
      <c r="I5296" s="116"/>
      <c r="N5296" s="116"/>
    </row>
    <row r="5297" spans="4:14" ht="12.75">
      <c r="D5297" s="116"/>
      <c r="I5297" s="116"/>
      <c r="N5297" s="116"/>
    </row>
    <row r="5298" spans="4:14" ht="12.75">
      <c r="D5298" s="116"/>
      <c r="I5298" s="116"/>
      <c r="N5298" s="116"/>
    </row>
    <row r="5299" spans="4:14" ht="12.75">
      <c r="D5299" s="116"/>
      <c r="I5299" s="116"/>
      <c r="N5299" s="116"/>
    </row>
    <row r="5300" spans="4:14" ht="12.75">
      <c r="D5300" s="116"/>
      <c r="I5300" s="116"/>
      <c r="N5300" s="116"/>
    </row>
    <row r="5301" spans="4:14" ht="12.75">
      <c r="D5301" s="116"/>
      <c r="I5301" s="116"/>
      <c r="N5301" s="116"/>
    </row>
    <row r="5302" spans="4:14" ht="12.75">
      <c r="D5302" s="116"/>
      <c r="I5302" s="116"/>
      <c r="N5302" s="116"/>
    </row>
    <row r="5303" spans="4:14" ht="12.75">
      <c r="D5303" s="116"/>
      <c r="I5303" s="116"/>
      <c r="N5303" s="116"/>
    </row>
    <row r="5304" spans="4:14" ht="12.75">
      <c r="D5304" s="116"/>
      <c r="I5304" s="116"/>
      <c r="N5304" s="116"/>
    </row>
    <row r="5305" spans="4:14" ht="12.75">
      <c r="D5305" s="116"/>
      <c r="I5305" s="116"/>
      <c r="N5305" s="116"/>
    </row>
    <row r="5306" spans="4:14" ht="12.75">
      <c r="D5306" s="116"/>
      <c r="I5306" s="116"/>
      <c r="N5306" s="116"/>
    </row>
    <row r="5307" spans="4:14" ht="12.75">
      <c r="D5307" s="116"/>
      <c r="I5307" s="116"/>
      <c r="N5307" s="116"/>
    </row>
    <row r="5308" spans="4:14" ht="12.75">
      <c r="D5308" s="116"/>
      <c r="I5308" s="116"/>
      <c r="N5308" s="116"/>
    </row>
    <row r="5309" spans="4:14" ht="12.75">
      <c r="D5309" s="116"/>
      <c r="I5309" s="116"/>
      <c r="N5309" s="116"/>
    </row>
    <row r="5310" spans="4:14" ht="12.75">
      <c r="D5310" s="116"/>
      <c r="I5310" s="116"/>
      <c r="N5310" s="116"/>
    </row>
    <row r="5311" spans="4:14" ht="12.75">
      <c r="D5311" s="116"/>
      <c r="I5311" s="116"/>
      <c r="N5311" s="116"/>
    </row>
    <row r="5312" spans="4:14" ht="12.75">
      <c r="D5312" s="116"/>
      <c r="I5312" s="116"/>
      <c r="N5312" s="116"/>
    </row>
    <row r="5313" spans="4:14" ht="12.75">
      <c r="D5313" s="116"/>
      <c r="I5313" s="116"/>
      <c r="N5313" s="116"/>
    </row>
    <row r="5314" spans="4:14" ht="12.75">
      <c r="D5314" s="116"/>
      <c r="I5314" s="116"/>
      <c r="N5314" s="116"/>
    </row>
    <row r="5315" spans="4:14" ht="12.75">
      <c r="D5315" s="116"/>
      <c r="I5315" s="116"/>
      <c r="N5315" s="116"/>
    </row>
    <row r="5316" spans="4:14" ht="12.75">
      <c r="D5316" s="116"/>
      <c r="I5316" s="116"/>
      <c r="N5316" s="116"/>
    </row>
    <row r="5317" spans="4:14" ht="12.75">
      <c r="D5317" s="116"/>
      <c r="I5317" s="116"/>
      <c r="N5317" s="116"/>
    </row>
    <row r="5318" spans="4:14" ht="12.75">
      <c r="D5318" s="116"/>
      <c r="I5318" s="116"/>
      <c r="N5318" s="116"/>
    </row>
    <row r="5319" spans="4:14" ht="12.75">
      <c r="D5319" s="116"/>
      <c r="I5319" s="116"/>
      <c r="N5319" s="116"/>
    </row>
    <row r="5320" spans="4:14" ht="12.75">
      <c r="D5320" s="116"/>
      <c r="I5320" s="116"/>
      <c r="N5320" s="116"/>
    </row>
    <row r="5321" spans="4:14" ht="12.75">
      <c r="D5321" s="116"/>
      <c r="I5321" s="116"/>
      <c r="N5321" s="116"/>
    </row>
    <row r="5322" spans="4:14" ht="12.75">
      <c r="D5322" s="116"/>
      <c r="I5322" s="116"/>
      <c r="N5322" s="116"/>
    </row>
    <row r="5323" spans="4:14" ht="12.75">
      <c r="D5323" s="116"/>
      <c r="I5323" s="116"/>
      <c r="N5323" s="116"/>
    </row>
    <row r="5324" spans="4:14" ht="12.75">
      <c r="D5324" s="116"/>
      <c r="I5324" s="116"/>
      <c r="N5324" s="116"/>
    </row>
    <row r="5325" spans="4:14" ht="12.75">
      <c r="D5325" s="116"/>
      <c r="I5325" s="116"/>
      <c r="N5325" s="116"/>
    </row>
    <row r="5326" spans="4:14" ht="12.75">
      <c r="D5326" s="116"/>
      <c r="I5326" s="116"/>
      <c r="N5326" s="116"/>
    </row>
    <row r="5327" spans="4:14" ht="12.75">
      <c r="D5327" s="116"/>
      <c r="I5327" s="116"/>
      <c r="N5327" s="116"/>
    </row>
    <row r="5328" spans="4:14" ht="12.75">
      <c r="D5328" s="116"/>
      <c r="I5328" s="116"/>
      <c r="N5328" s="116"/>
    </row>
    <row r="5329" spans="4:14" ht="12.75">
      <c r="D5329" s="116"/>
      <c r="I5329" s="116"/>
      <c r="N5329" s="116"/>
    </row>
    <row r="5330" spans="4:14" ht="12.75">
      <c r="D5330" s="116"/>
      <c r="I5330" s="116"/>
      <c r="N5330" s="116"/>
    </row>
    <row r="5331" spans="4:14" ht="12.75">
      <c r="D5331" s="116"/>
      <c r="I5331" s="116"/>
      <c r="N5331" s="116"/>
    </row>
    <row r="5332" spans="4:14" ht="12.75">
      <c r="D5332" s="116"/>
      <c r="I5332" s="116"/>
      <c r="N5332" s="116"/>
    </row>
    <row r="5333" spans="4:14" ht="12.75">
      <c r="D5333" s="116"/>
      <c r="I5333" s="116"/>
      <c r="N5333" s="116"/>
    </row>
    <row r="5334" spans="4:14" ht="12.75">
      <c r="D5334" s="116"/>
      <c r="I5334" s="116"/>
      <c r="N5334" s="116"/>
    </row>
    <row r="5335" spans="4:14" ht="12.75">
      <c r="D5335" s="116"/>
      <c r="I5335" s="116"/>
      <c r="N5335" s="116"/>
    </row>
    <row r="5336" spans="4:14" ht="12.75">
      <c r="D5336" s="116"/>
      <c r="I5336" s="116"/>
      <c r="N5336" s="116"/>
    </row>
    <row r="5337" spans="4:14" ht="12.75">
      <c r="D5337" s="116"/>
      <c r="I5337" s="116"/>
      <c r="N5337" s="116"/>
    </row>
    <row r="5338" spans="4:14" ht="12.75">
      <c r="D5338" s="116"/>
      <c r="I5338" s="116"/>
      <c r="N5338" s="116"/>
    </row>
    <row r="5339" spans="4:14" ht="12.75">
      <c r="D5339" s="116"/>
      <c r="I5339" s="116"/>
      <c r="N5339" s="116"/>
    </row>
    <row r="5340" spans="4:14" ht="12.75">
      <c r="D5340" s="116"/>
      <c r="I5340" s="116"/>
      <c r="N5340" s="116"/>
    </row>
    <row r="5341" spans="4:14" ht="12.75">
      <c r="D5341" s="116"/>
      <c r="I5341" s="116"/>
      <c r="N5341" s="116"/>
    </row>
    <row r="5342" spans="4:14" ht="12.75">
      <c r="D5342" s="116"/>
      <c r="I5342" s="116"/>
      <c r="N5342" s="116"/>
    </row>
    <row r="5343" spans="4:14" ht="12.75">
      <c r="D5343" s="116"/>
      <c r="I5343" s="116"/>
      <c r="N5343" s="116"/>
    </row>
    <row r="5344" spans="4:14" ht="12.75">
      <c r="D5344" s="116"/>
      <c r="I5344" s="116"/>
      <c r="N5344" s="116"/>
    </row>
    <row r="5345" spans="4:14" ht="12.75">
      <c r="D5345" s="116"/>
      <c r="I5345" s="116"/>
      <c r="N5345" s="116"/>
    </row>
    <row r="5346" spans="4:14" ht="12.75">
      <c r="D5346" s="116"/>
      <c r="I5346" s="116"/>
      <c r="N5346" s="116"/>
    </row>
    <row r="5347" spans="4:14" ht="12.75">
      <c r="D5347" s="116"/>
      <c r="I5347" s="116"/>
      <c r="N5347" s="116"/>
    </row>
    <row r="5348" spans="4:14" ht="12.75">
      <c r="D5348" s="116"/>
      <c r="I5348" s="116"/>
      <c r="N5348" s="116"/>
    </row>
    <row r="5349" spans="4:14" ht="12.75">
      <c r="D5349" s="116"/>
      <c r="I5349" s="116"/>
      <c r="N5349" s="116"/>
    </row>
    <row r="5350" spans="4:14" ht="12.75">
      <c r="D5350" s="116"/>
      <c r="I5350" s="116"/>
      <c r="N5350" s="116"/>
    </row>
    <row r="5351" spans="4:14" ht="12.75">
      <c r="D5351" s="116"/>
      <c r="I5351" s="116"/>
      <c r="N5351" s="116"/>
    </row>
    <row r="5352" spans="4:14" ht="12.75">
      <c r="D5352" s="116"/>
      <c r="I5352" s="116"/>
      <c r="N5352" s="116"/>
    </row>
    <row r="5353" spans="4:14" ht="12.75">
      <c r="D5353" s="116"/>
      <c r="I5353" s="116"/>
      <c r="N5353" s="116"/>
    </row>
    <row r="5354" spans="4:14" ht="12.75">
      <c r="D5354" s="116"/>
      <c r="I5354" s="116"/>
      <c r="N5354" s="116"/>
    </row>
    <row r="5355" spans="4:14" ht="12.75">
      <c r="D5355" s="116"/>
      <c r="I5355" s="116"/>
      <c r="N5355" s="116"/>
    </row>
    <row r="5356" spans="4:14" ht="12.75">
      <c r="D5356" s="116"/>
      <c r="I5356" s="116"/>
      <c r="N5356" s="116"/>
    </row>
    <row r="5357" spans="4:14" ht="12.75">
      <c r="D5357" s="116"/>
      <c r="I5357" s="116"/>
      <c r="N5357" s="116"/>
    </row>
    <row r="5358" spans="4:14" ht="12.75">
      <c r="D5358" s="116"/>
      <c r="I5358" s="116"/>
      <c r="N5358" s="116"/>
    </row>
    <row r="5359" spans="4:14" ht="12.75">
      <c r="D5359" s="116"/>
      <c r="I5359" s="116"/>
      <c r="N5359" s="116"/>
    </row>
    <row r="5360" spans="4:14" ht="12.75">
      <c r="D5360" s="116"/>
      <c r="I5360" s="116"/>
      <c r="N5360" s="116"/>
    </row>
    <row r="5361" spans="4:14" ht="12.75">
      <c r="D5361" s="116"/>
      <c r="I5361" s="116"/>
      <c r="N5361" s="116"/>
    </row>
    <row r="5362" spans="4:14" ht="12.75">
      <c r="D5362" s="116"/>
      <c r="I5362" s="116"/>
      <c r="N5362" s="116"/>
    </row>
    <row r="5363" spans="4:14" ht="12.75">
      <c r="D5363" s="116"/>
      <c r="I5363" s="116"/>
      <c r="N5363" s="116"/>
    </row>
    <row r="5364" spans="4:14" ht="12.75">
      <c r="D5364" s="116"/>
      <c r="I5364" s="116"/>
      <c r="N5364" s="116"/>
    </row>
    <row r="5365" spans="4:14" ht="12.75">
      <c r="D5365" s="116"/>
      <c r="I5365" s="116"/>
      <c r="N5365" s="116"/>
    </row>
    <row r="5366" spans="4:14" ht="12.75">
      <c r="D5366" s="116"/>
      <c r="I5366" s="116"/>
      <c r="N5366" s="116"/>
    </row>
    <row r="5367" spans="4:14" ht="12.75">
      <c r="D5367" s="116"/>
      <c r="I5367" s="116"/>
      <c r="N5367" s="116"/>
    </row>
    <row r="5368" spans="4:14" ht="12.75">
      <c r="D5368" s="116"/>
      <c r="I5368" s="116"/>
      <c r="N5368" s="116"/>
    </row>
    <row r="5369" spans="4:14" ht="12.75">
      <c r="D5369" s="116"/>
      <c r="I5369" s="116"/>
      <c r="N5369" s="116"/>
    </row>
    <row r="5370" spans="4:14" ht="12.75">
      <c r="D5370" s="116"/>
      <c r="I5370" s="116"/>
      <c r="N5370" s="116"/>
    </row>
    <row r="5371" spans="4:14" ht="12.75">
      <c r="D5371" s="116"/>
      <c r="I5371" s="116"/>
      <c r="N5371" s="116"/>
    </row>
    <row r="5372" spans="4:14" ht="12.75">
      <c r="D5372" s="116"/>
      <c r="I5372" s="116"/>
      <c r="N5372" s="116"/>
    </row>
    <row r="5373" spans="4:14" ht="12.75">
      <c r="D5373" s="116"/>
      <c r="I5373" s="116"/>
      <c r="N5373" s="116"/>
    </row>
    <row r="5374" spans="4:14" ht="12.75">
      <c r="D5374" s="116"/>
      <c r="I5374" s="116"/>
      <c r="N5374" s="116"/>
    </row>
    <row r="5375" spans="4:14" ht="12.75">
      <c r="D5375" s="116"/>
      <c r="I5375" s="116"/>
      <c r="N5375" s="116"/>
    </row>
    <row r="5376" spans="4:14" ht="12.75">
      <c r="D5376" s="116"/>
      <c r="I5376" s="116"/>
      <c r="N5376" s="116"/>
    </row>
    <row r="5377" spans="4:14" ht="12.75">
      <c r="D5377" s="116"/>
      <c r="I5377" s="116"/>
      <c r="N5377" s="116"/>
    </row>
    <row r="5378" spans="4:14" ht="12.75">
      <c r="D5378" s="116"/>
      <c r="I5378" s="116"/>
      <c r="N5378" s="116"/>
    </row>
    <row r="5379" spans="4:14" ht="12.75">
      <c r="D5379" s="116"/>
      <c r="I5379" s="116"/>
      <c r="N5379" s="116"/>
    </row>
    <row r="5380" spans="4:14" ht="12.75">
      <c r="D5380" s="116"/>
      <c r="I5380" s="116"/>
      <c r="N5380" s="116"/>
    </row>
    <row r="5381" spans="4:14" ht="12.75">
      <c r="D5381" s="116"/>
      <c r="I5381" s="116"/>
      <c r="N5381" s="116"/>
    </row>
    <row r="5382" spans="4:14" ht="12.75">
      <c r="D5382" s="116"/>
      <c r="I5382" s="116"/>
      <c r="N5382" s="116"/>
    </row>
    <row r="5383" spans="4:14" ht="12.75">
      <c r="D5383" s="116"/>
      <c r="I5383" s="116"/>
      <c r="N5383" s="116"/>
    </row>
    <row r="5384" spans="4:14" ht="12.75">
      <c r="D5384" s="116"/>
      <c r="I5384" s="116"/>
      <c r="N5384" s="116"/>
    </row>
    <row r="5385" spans="4:14" ht="12.75">
      <c r="D5385" s="116"/>
      <c r="I5385" s="116"/>
      <c r="N5385" s="116"/>
    </row>
    <row r="5386" spans="4:14" ht="12.75">
      <c r="D5386" s="116"/>
      <c r="I5386" s="116"/>
      <c r="N5386" s="116"/>
    </row>
    <row r="5387" spans="4:14" ht="12.75">
      <c r="D5387" s="116"/>
      <c r="I5387" s="116"/>
      <c r="N5387" s="116"/>
    </row>
    <row r="5388" spans="4:14" ht="12.75">
      <c r="D5388" s="116"/>
      <c r="I5388" s="116"/>
      <c r="N5388" s="116"/>
    </row>
    <row r="5389" spans="4:14" ht="12.75">
      <c r="D5389" s="116"/>
      <c r="I5389" s="116"/>
      <c r="N5389" s="116"/>
    </row>
    <row r="5390" spans="4:14" ht="12.75">
      <c r="D5390" s="116"/>
      <c r="I5390" s="116"/>
      <c r="N5390" s="116"/>
    </row>
    <row r="5391" spans="4:14" ht="12.75">
      <c r="D5391" s="116"/>
      <c r="I5391" s="116"/>
      <c r="N5391" s="116"/>
    </row>
    <row r="5392" spans="4:14" ht="12.75">
      <c r="D5392" s="116"/>
      <c r="I5392" s="116"/>
      <c r="N5392" s="116"/>
    </row>
    <row r="5393" spans="4:14" ht="12.75">
      <c r="D5393" s="116"/>
      <c r="I5393" s="116"/>
      <c r="N5393" s="116"/>
    </row>
    <row r="5394" spans="4:14" ht="12.75">
      <c r="D5394" s="116"/>
      <c r="I5394" s="116"/>
      <c r="N5394" s="116"/>
    </row>
    <row r="5395" spans="4:14" ht="12.75">
      <c r="D5395" s="116"/>
      <c r="I5395" s="116"/>
      <c r="N5395" s="116"/>
    </row>
    <row r="5396" spans="4:14" ht="12.75">
      <c r="D5396" s="116"/>
      <c r="I5396" s="116"/>
      <c r="N5396" s="116"/>
    </row>
    <row r="5397" spans="4:14" ht="12.75">
      <c r="D5397" s="116"/>
      <c r="I5397" s="116"/>
      <c r="N5397" s="116"/>
    </row>
    <row r="5398" spans="4:14" ht="12.75">
      <c r="D5398" s="116"/>
      <c r="I5398" s="116"/>
      <c r="N5398" s="116"/>
    </row>
    <row r="5399" spans="4:14" ht="12.75">
      <c r="D5399" s="116"/>
      <c r="I5399" s="116"/>
      <c r="N5399" s="116"/>
    </row>
    <row r="5400" spans="4:14" ht="12.75">
      <c r="D5400" s="116"/>
      <c r="I5400" s="116"/>
      <c r="N5400" s="116"/>
    </row>
    <row r="5401" spans="4:14" ht="12.75">
      <c r="D5401" s="116"/>
      <c r="I5401" s="116"/>
      <c r="N5401" s="116"/>
    </row>
    <row r="5402" spans="4:14" ht="12.75">
      <c r="D5402" s="116"/>
      <c r="I5402" s="116"/>
      <c r="N5402" s="116"/>
    </row>
    <row r="5403" spans="4:14" ht="12.75">
      <c r="D5403" s="116"/>
      <c r="I5403" s="116"/>
      <c r="N5403" s="116"/>
    </row>
    <row r="5404" spans="4:14" ht="12.75">
      <c r="D5404" s="116"/>
      <c r="I5404" s="116"/>
      <c r="N5404" s="116"/>
    </row>
    <row r="5405" spans="4:14" ht="12.75">
      <c r="D5405" s="116"/>
      <c r="I5405" s="116"/>
      <c r="N5405" s="116"/>
    </row>
    <row r="5406" spans="4:14" ht="12.75">
      <c r="D5406" s="116"/>
      <c r="I5406" s="116"/>
      <c r="N5406" s="116"/>
    </row>
    <row r="5407" spans="4:14" ht="12.75">
      <c r="D5407" s="116"/>
      <c r="I5407" s="116"/>
      <c r="N5407" s="116"/>
    </row>
    <row r="5408" spans="4:14" ht="12.75">
      <c r="D5408" s="116"/>
      <c r="I5408" s="116"/>
      <c r="N5408" s="116"/>
    </row>
    <row r="5409" spans="4:14" ht="12.75">
      <c r="D5409" s="116"/>
      <c r="I5409" s="116"/>
      <c r="N5409" s="116"/>
    </row>
    <row r="5410" spans="4:14" ht="12.75">
      <c r="D5410" s="116"/>
      <c r="I5410" s="116"/>
      <c r="N5410" s="116"/>
    </row>
    <row r="5411" spans="4:14" ht="12.75">
      <c r="D5411" s="116"/>
      <c r="I5411" s="116"/>
      <c r="N5411" s="116"/>
    </row>
    <row r="5412" spans="4:14" ht="12.75">
      <c r="D5412" s="116"/>
      <c r="I5412" s="116"/>
      <c r="N5412" s="116"/>
    </row>
    <row r="5413" spans="4:14" ht="12.75">
      <c r="D5413" s="116"/>
      <c r="I5413" s="116"/>
      <c r="N5413" s="116"/>
    </row>
    <row r="5414" spans="4:14" ht="12.75">
      <c r="D5414" s="116"/>
      <c r="I5414" s="116"/>
      <c r="N5414" s="116"/>
    </row>
    <row r="5415" spans="4:14" ht="12.75">
      <c r="D5415" s="116"/>
      <c r="I5415" s="116"/>
      <c r="N5415" s="116"/>
    </row>
    <row r="5416" spans="4:14" ht="12.75">
      <c r="D5416" s="116"/>
      <c r="I5416" s="116"/>
      <c r="N5416" s="116"/>
    </row>
    <row r="5417" spans="4:14" ht="12.75">
      <c r="D5417" s="116"/>
      <c r="I5417" s="116"/>
      <c r="N5417" s="116"/>
    </row>
    <row r="5418" spans="4:14" ht="12.75">
      <c r="D5418" s="116"/>
      <c r="I5418" s="116"/>
      <c r="N5418" s="116"/>
    </row>
    <row r="5419" spans="4:14" ht="12.75">
      <c r="D5419" s="116"/>
      <c r="I5419" s="116"/>
      <c r="N5419" s="116"/>
    </row>
    <row r="5420" spans="4:14" ht="12.75">
      <c r="D5420" s="116"/>
      <c r="I5420" s="116"/>
      <c r="N5420" s="116"/>
    </row>
    <row r="5421" spans="4:14" ht="12.75">
      <c r="D5421" s="116"/>
      <c r="I5421" s="116"/>
      <c r="N5421" s="116"/>
    </row>
    <row r="5422" spans="4:14" ht="12.75">
      <c r="D5422" s="116"/>
      <c r="I5422" s="116"/>
      <c r="N5422" s="116"/>
    </row>
    <row r="5423" spans="4:14" ht="12.75">
      <c r="D5423" s="116"/>
      <c r="I5423" s="116"/>
      <c r="N5423" s="116"/>
    </row>
    <row r="5424" spans="4:14" ht="12.75">
      <c r="D5424" s="116"/>
      <c r="I5424" s="116"/>
      <c r="N5424" s="116"/>
    </row>
    <row r="5425" spans="4:14" ht="12.75">
      <c r="D5425" s="116"/>
      <c r="I5425" s="116"/>
      <c r="N5425" s="116"/>
    </row>
    <row r="5426" spans="4:14" ht="12.75">
      <c r="D5426" s="116"/>
      <c r="I5426" s="116"/>
      <c r="N5426" s="116"/>
    </row>
    <row r="5427" spans="4:14" ht="12.75">
      <c r="D5427" s="116"/>
      <c r="I5427" s="116"/>
      <c r="N5427" s="116"/>
    </row>
    <row r="5428" spans="4:14" ht="12.75">
      <c r="D5428" s="116"/>
      <c r="I5428" s="116"/>
      <c r="N5428" s="116"/>
    </row>
    <row r="5429" spans="4:14" ht="12.75">
      <c r="D5429" s="116"/>
      <c r="I5429" s="116"/>
      <c r="N5429" s="116"/>
    </row>
    <row r="5430" spans="4:14" ht="12.75">
      <c r="D5430" s="116"/>
      <c r="I5430" s="116"/>
      <c r="N5430" s="116"/>
    </row>
    <row r="5431" spans="4:14" ht="12.75">
      <c r="D5431" s="116"/>
      <c r="I5431" s="116"/>
      <c r="N5431" s="116"/>
    </row>
    <row r="5432" spans="4:14" ht="12.75">
      <c r="D5432" s="116"/>
      <c r="I5432" s="116"/>
      <c r="N5432" s="116"/>
    </row>
    <row r="5433" spans="4:14" ht="12.75">
      <c r="D5433" s="116"/>
      <c r="I5433" s="116"/>
      <c r="N5433" s="116"/>
    </row>
    <row r="5434" spans="4:14" ht="12.75">
      <c r="D5434" s="116"/>
      <c r="I5434" s="116"/>
      <c r="N5434" s="116"/>
    </row>
    <row r="5435" spans="4:14" ht="12.75">
      <c r="D5435" s="116"/>
      <c r="I5435" s="116"/>
      <c r="N5435" s="116"/>
    </row>
    <row r="5436" spans="4:14" ht="12.75">
      <c r="D5436" s="116"/>
      <c r="I5436" s="116"/>
      <c r="N5436" s="116"/>
    </row>
    <row r="5437" spans="4:14" ht="12.75">
      <c r="D5437" s="116"/>
      <c r="I5437" s="116"/>
      <c r="N5437" s="116"/>
    </row>
    <row r="5438" spans="4:14" ht="12.75">
      <c r="D5438" s="116"/>
      <c r="I5438" s="116"/>
      <c r="N5438" s="116"/>
    </row>
    <row r="5439" spans="4:14" ht="12.75">
      <c r="D5439" s="116"/>
      <c r="I5439" s="116"/>
      <c r="N5439" s="116"/>
    </row>
    <row r="5440" spans="4:14" ht="12.75">
      <c r="D5440" s="116"/>
      <c r="I5440" s="116"/>
      <c r="N5440" s="116"/>
    </row>
    <row r="5441" spans="4:14" ht="12.75">
      <c r="D5441" s="116"/>
      <c r="I5441" s="116"/>
      <c r="N5441" s="116"/>
    </row>
    <row r="5442" spans="4:14" ht="12.75">
      <c r="D5442" s="116"/>
      <c r="I5442" s="116"/>
      <c r="N5442" s="116"/>
    </row>
    <row r="5443" spans="4:14" ht="12.75">
      <c r="D5443" s="116"/>
      <c r="I5443" s="116"/>
      <c r="N5443" s="116"/>
    </row>
    <row r="5444" spans="4:14" ht="12.75">
      <c r="D5444" s="116"/>
      <c r="I5444" s="116"/>
      <c r="N5444" s="116"/>
    </row>
    <row r="5445" spans="4:14" ht="12.75">
      <c r="D5445" s="116"/>
      <c r="I5445" s="116"/>
      <c r="N5445" s="116"/>
    </row>
    <row r="5446" spans="4:14" ht="12.75">
      <c r="D5446" s="116"/>
      <c r="I5446" s="116"/>
      <c r="N5446" s="116"/>
    </row>
    <row r="5447" spans="4:14" ht="12.75">
      <c r="D5447" s="116"/>
      <c r="I5447" s="116"/>
      <c r="N5447" s="116"/>
    </row>
    <row r="5448" spans="4:14" ht="12.75">
      <c r="D5448" s="116"/>
      <c r="I5448" s="116"/>
      <c r="N5448" s="116"/>
    </row>
    <row r="5449" spans="4:14" ht="12.75">
      <c r="D5449" s="116"/>
      <c r="I5449" s="116"/>
      <c r="N5449" s="116"/>
    </row>
    <row r="5450" spans="4:14" ht="12.75">
      <c r="D5450" s="116"/>
      <c r="I5450" s="116"/>
      <c r="N5450" s="116"/>
    </row>
    <row r="5451" spans="4:14" ht="12.75">
      <c r="D5451" s="116"/>
      <c r="I5451" s="116"/>
      <c r="N5451" s="116"/>
    </row>
    <row r="5452" spans="4:14" ht="12.75">
      <c r="D5452" s="116"/>
      <c r="I5452" s="116"/>
      <c r="N5452" s="116"/>
    </row>
    <row r="5453" spans="4:14" ht="12.75">
      <c r="D5453" s="116"/>
      <c r="I5453" s="116"/>
      <c r="N5453" s="116"/>
    </row>
    <row r="5454" spans="4:14" ht="12.75">
      <c r="D5454" s="116"/>
      <c r="I5454" s="116"/>
      <c r="N5454" s="116"/>
    </row>
    <row r="5455" spans="4:14" ht="12.75">
      <c r="D5455" s="116"/>
      <c r="I5455" s="116"/>
      <c r="N5455" s="116"/>
    </row>
    <row r="5456" spans="4:14" ht="12.75">
      <c r="D5456" s="116"/>
      <c r="I5456" s="116"/>
      <c r="N5456" s="116"/>
    </row>
    <row r="5457" spans="4:14" ht="12.75">
      <c r="D5457" s="116"/>
      <c r="I5457" s="116"/>
      <c r="N5457" s="116"/>
    </row>
    <row r="5458" spans="4:14" ht="12.75">
      <c r="D5458" s="116"/>
      <c r="I5458" s="116"/>
      <c r="N5458" s="116"/>
    </row>
    <row r="5459" spans="4:14" ht="12.75">
      <c r="D5459" s="116"/>
      <c r="I5459" s="116"/>
      <c r="N5459" s="116"/>
    </row>
    <row r="5460" spans="4:14" ht="12.75">
      <c r="D5460" s="116"/>
      <c r="I5460" s="116"/>
      <c r="N5460" s="116"/>
    </row>
    <row r="5461" spans="4:14" ht="12.75">
      <c r="D5461" s="116"/>
      <c r="I5461" s="116"/>
      <c r="N5461" s="116"/>
    </row>
    <row r="5462" spans="4:14" ht="12.75">
      <c r="D5462" s="116"/>
      <c r="I5462" s="116"/>
      <c r="N5462" s="116"/>
    </row>
    <row r="5463" spans="4:14" ht="12.75">
      <c r="D5463" s="116"/>
      <c r="I5463" s="116"/>
      <c r="N5463" s="116"/>
    </row>
    <row r="5464" spans="4:14" ht="12.75">
      <c r="D5464" s="116"/>
      <c r="I5464" s="116"/>
      <c r="N5464" s="116"/>
    </row>
    <row r="5465" spans="4:14" ht="12.75">
      <c r="D5465" s="116"/>
      <c r="I5465" s="116"/>
      <c r="N5465" s="116"/>
    </row>
    <row r="5466" spans="4:14" ht="12.75">
      <c r="D5466" s="116"/>
      <c r="I5466" s="116"/>
      <c r="N5466" s="116"/>
    </row>
    <row r="5467" spans="4:14" ht="12.75">
      <c r="D5467" s="116"/>
      <c r="I5467" s="116"/>
      <c r="N5467" s="116"/>
    </row>
    <row r="5468" spans="4:14" ht="12.75">
      <c r="D5468" s="116"/>
      <c r="I5468" s="116"/>
      <c r="N5468" s="116"/>
    </row>
    <row r="5469" spans="4:14" ht="12.75">
      <c r="D5469" s="116"/>
      <c r="I5469" s="116"/>
      <c r="N5469" s="116"/>
    </row>
    <row r="5470" spans="4:14" ht="12.75">
      <c r="D5470" s="116"/>
      <c r="I5470" s="116"/>
      <c r="N5470" s="116"/>
    </row>
    <row r="5471" spans="4:14" ht="12.75">
      <c r="D5471" s="116"/>
      <c r="I5471" s="116"/>
      <c r="N5471" s="116"/>
    </row>
    <row r="5472" spans="4:14" ht="12.75">
      <c r="D5472" s="116"/>
      <c r="I5472" s="116"/>
      <c r="N5472" s="116"/>
    </row>
    <row r="5473" spans="4:14" ht="12.75">
      <c r="D5473" s="116"/>
      <c r="I5473" s="116"/>
      <c r="N5473" s="116"/>
    </row>
    <row r="5474" spans="4:14" ht="12.75">
      <c r="D5474" s="116"/>
      <c r="I5474" s="116"/>
      <c r="N5474" s="116"/>
    </row>
    <row r="5475" spans="4:14" ht="12.75">
      <c r="D5475" s="116"/>
      <c r="I5475" s="116"/>
      <c r="N5475" s="116"/>
    </row>
    <row r="5476" spans="4:14" ht="12.75">
      <c r="D5476" s="116"/>
      <c r="I5476" s="116"/>
      <c r="N5476" s="116"/>
    </row>
    <row r="5477" spans="4:14" ht="12.75">
      <c r="D5477" s="116"/>
      <c r="I5477" s="116"/>
      <c r="N5477" s="116"/>
    </row>
    <row r="5478" spans="4:14" ht="12.75">
      <c r="D5478" s="116"/>
      <c r="I5478" s="116"/>
      <c r="N5478" s="116"/>
    </row>
    <row r="5479" spans="4:14" ht="12.75">
      <c r="D5479" s="116"/>
      <c r="I5479" s="116"/>
      <c r="N5479" s="116"/>
    </row>
    <row r="5480" spans="4:14" ht="12.75">
      <c r="D5480" s="116"/>
      <c r="I5480" s="116"/>
      <c r="N5480" s="116"/>
    </row>
    <row r="5481" spans="4:14" ht="12.75">
      <c r="D5481" s="116"/>
      <c r="I5481" s="116"/>
      <c r="N5481" s="116"/>
    </row>
    <row r="5482" spans="4:14" ht="12.75">
      <c r="D5482" s="116"/>
      <c r="I5482" s="116"/>
      <c r="N5482" s="116"/>
    </row>
    <row r="5483" spans="4:14" ht="12.75">
      <c r="D5483" s="116"/>
      <c r="I5483" s="116"/>
      <c r="N5483" s="116"/>
    </row>
    <row r="5484" spans="4:14" ht="12.75">
      <c r="D5484" s="116"/>
      <c r="I5484" s="116"/>
      <c r="N5484" s="116"/>
    </row>
    <row r="5485" spans="4:14" ht="12.75">
      <c r="D5485" s="116"/>
      <c r="I5485" s="116"/>
      <c r="N5485" s="116"/>
    </row>
    <row r="5486" spans="4:14" ht="12.75">
      <c r="D5486" s="116"/>
      <c r="I5486" s="116"/>
      <c r="N5486" s="116"/>
    </row>
    <row r="5487" spans="4:14" ht="12.75">
      <c r="D5487" s="116"/>
      <c r="I5487" s="116"/>
      <c r="N5487" s="116"/>
    </row>
    <row r="5488" spans="4:14" ht="12.75">
      <c r="D5488" s="116"/>
      <c r="I5488" s="116"/>
      <c r="N5488" s="116"/>
    </row>
    <row r="5489" spans="4:14" ht="12.75">
      <c r="D5489" s="116"/>
      <c r="I5489" s="116"/>
      <c r="N5489" s="116"/>
    </row>
    <row r="5490" spans="4:14" ht="12.75">
      <c r="D5490" s="116"/>
      <c r="I5490" s="116"/>
      <c r="N5490" s="116"/>
    </row>
    <row r="5491" spans="4:14" ht="12.75">
      <c r="D5491" s="116"/>
      <c r="I5491" s="116"/>
      <c r="N5491" s="116"/>
    </row>
    <row r="5492" spans="4:14" ht="12.75">
      <c r="D5492" s="116"/>
      <c r="I5492" s="116"/>
      <c r="N5492" s="116"/>
    </row>
    <row r="5493" spans="4:14" ht="12.75">
      <c r="D5493" s="116"/>
      <c r="I5493" s="116"/>
      <c r="N5493" s="116"/>
    </row>
    <row r="5494" spans="4:14" ht="12.75">
      <c r="D5494" s="116"/>
      <c r="I5494" s="116"/>
      <c r="N5494" s="116"/>
    </row>
    <row r="5495" spans="4:14" ht="12.75">
      <c r="D5495" s="116"/>
      <c r="I5495" s="116"/>
      <c r="N5495" s="116"/>
    </row>
    <row r="5496" spans="4:14" ht="12.75">
      <c r="D5496" s="116"/>
      <c r="I5496" s="116"/>
      <c r="N5496" s="116"/>
    </row>
    <row r="5497" spans="4:14" ht="12.75">
      <c r="D5497" s="116"/>
      <c r="I5497" s="116"/>
      <c r="N5497" s="116"/>
    </row>
    <row r="5498" spans="4:14" ht="12.75">
      <c r="D5498" s="116"/>
      <c r="I5498" s="116"/>
      <c r="N5498" s="116"/>
    </row>
    <row r="5499" spans="4:14" ht="12.75">
      <c r="D5499" s="116"/>
      <c r="I5499" s="116"/>
      <c r="N5499" s="116"/>
    </row>
    <row r="5500" spans="4:14" ht="12.75">
      <c r="D5500" s="116"/>
      <c r="I5500" s="116"/>
      <c r="N5500" s="116"/>
    </row>
    <row r="5501" spans="4:14" ht="12.75">
      <c r="D5501" s="116"/>
      <c r="I5501" s="116"/>
      <c r="N5501" s="116"/>
    </row>
    <row r="5502" spans="4:14" ht="12.75">
      <c r="D5502" s="116"/>
      <c r="I5502" s="116"/>
      <c r="N5502" s="116"/>
    </row>
    <row r="5503" spans="4:14" ht="12.75">
      <c r="D5503" s="116"/>
      <c r="I5503" s="116"/>
      <c r="N5503" s="116"/>
    </row>
    <row r="5504" spans="4:14" ht="12.75">
      <c r="D5504" s="116"/>
      <c r="I5504" s="116"/>
      <c r="N5504" s="116"/>
    </row>
    <row r="5505" spans="4:14" ht="12.75">
      <c r="D5505" s="116"/>
      <c r="I5505" s="116"/>
      <c r="N5505" s="116"/>
    </row>
    <row r="5506" spans="4:14" ht="12.75">
      <c r="D5506" s="116"/>
      <c r="I5506" s="116"/>
      <c r="N5506" s="116"/>
    </row>
    <row r="5507" spans="4:14" ht="12.75">
      <c r="D5507" s="116"/>
      <c r="I5507" s="116"/>
      <c r="N5507" s="116"/>
    </row>
    <row r="5508" spans="4:14" ht="12.75">
      <c r="D5508" s="116"/>
      <c r="I5508" s="116"/>
      <c r="N5508" s="116"/>
    </row>
    <row r="5509" spans="4:14" ht="12.75">
      <c r="D5509" s="116"/>
      <c r="I5509" s="116"/>
      <c r="N5509" s="116"/>
    </row>
    <row r="5510" spans="4:14" ht="12.75">
      <c r="D5510" s="116"/>
      <c r="I5510" s="116"/>
      <c r="N5510" s="116"/>
    </row>
    <row r="5511" spans="4:14" ht="12.75">
      <c r="D5511" s="116"/>
      <c r="I5511" s="116"/>
      <c r="N5511" s="116"/>
    </row>
    <row r="5512" spans="4:14" ht="12.75">
      <c r="D5512" s="116"/>
      <c r="I5512" s="116"/>
      <c r="N5512" s="116"/>
    </row>
    <row r="5513" spans="4:14" ht="12.75">
      <c r="D5513" s="116"/>
      <c r="I5513" s="116"/>
      <c r="N5513" s="116"/>
    </row>
    <row r="5514" spans="4:14" ht="12.75">
      <c r="D5514" s="116"/>
      <c r="I5514" s="116"/>
      <c r="N5514" s="116"/>
    </row>
    <row r="5515" spans="4:14" ht="12.75">
      <c r="D5515" s="116"/>
      <c r="I5515" s="116"/>
      <c r="N5515" s="116"/>
    </row>
    <row r="5516" spans="4:14" ht="12.75">
      <c r="D5516" s="116"/>
      <c r="I5516" s="116"/>
      <c r="N5516" s="116"/>
    </row>
    <row r="5517" spans="4:14" ht="12.75">
      <c r="D5517" s="116"/>
      <c r="I5517" s="116"/>
      <c r="N5517" s="116"/>
    </row>
    <row r="5518" spans="4:14" ht="12.75">
      <c r="D5518" s="116"/>
      <c r="I5518" s="116"/>
      <c r="N5518" s="116"/>
    </row>
    <row r="5519" spans="4:14" ht="12.75">
      <c r="D5519" s="116"/>
      <c r="I5519" s="116"/>
      <c r="N5519" s="116"/>
    </row>
    <row r="5520" spans="4:14" ht="12.75">
      <c r="D5520" s="116"/>
      <c r="I5520" s="116"/>
      <c r="N5520" s="116"/>
    </row>
    <row r="5521" spans="4:14" ht="12.75">
      <c r="D5521" s="116"/>
      <c r="I5521" s="116"/>
      <c r="N5521" s="116"/>
    </row>
    <row r="5522" spans="4:14" ht="12.75">
      <c r="D5522" s="116"/>
      <c r="I5522" s="116"/>
      <c r="N5522" s="116"/>
    </row>
    <row r="5523" spans="4:14" ht="12.75">
      <c r="D5523" s="116"/>
      <c r="I5523" s="116"/>
      <c r="N5523" s="116"/>
    </row>
    <row r="5524" spans="4:14" ht="12.75">
      <c r="D5524" s="116"/>
      <c r="I5524" s="116"/>
      <c r="N5524" s="116"/>
    </row>
    <row r="5525" spans="4:14" ht="12.75">
      <c r="D5525" s="116"/>
      <c r="I5525" s="116"/>
      <c r="N5525" s="116"/>
    </row>
    <row r="5526" spans="4:14" ht="12.75">
      <c r="D5526" s="116"/>
      <c r="I5526" s="116"/>
      <c r="N5526" s="116"/>
    </row>
    <row r="5527" spans="4:14" ht="12.75">
      <c r="D5527" s="116"/>
      <c r="I5527" s="116"/>
      <c r="N5527" s="116"/>
    </row>
    <row r="5528" spans="4:14" ht="12.75">
      <c r="D5528" s="116"/>
      <c r="I5528" s="116"/>
      <c r="N5528" s="116"/>
    </row>
    <row r="5529" spans="4:14" ht="12.75">
      <c r="D5529" s="116"/>
      <c r="I5529" s="116"/>
      <c r="N5529" s="116"/>
    </row>
    <row r="5530" spans="4:14" ht="12.75">
      <c r="D5530" s="116"/>
      <c r="I5530" s="116"/>
      <c r="N5530" s="116"/>
    </row>
    <row r="5531" spans="4:14" ht="12.75">
      <c r="D5531" s="116"/>
      <c r="I5531" s="116"/>
      <c r="N5531" s="116"/>
    </row>
    <row r="5532" spans="4:14" ht="12.75">
      <c r="D5532" s="116"/>
      <c r="I5532" s="116"/>
      <c r="N5532" s="116"/>
    </row>
    <row r="5533" spans="4:14" ht="12.75">
      <c r="D5533" s="116"/>
      <c r="I5533" s="116"/>
      <c r="N5533" s="116"/>
    </row>
    <row r="5534" spans="4:14" ht="12.75">
      <c r="D5534" s="116"/>
      <c r="I5534" s="116"/>
      <c r="N5534" s="116"/>
    </row>
    <row r="5535" spans="4:14" ht="12.75">
      <c r="D5535" s="116"/>
      <c r="I5535" s="116"/>
      <c r="N5535" s="116"/>
    </row>
    <row r="5536" spans="4:14" ht="12.75">
      <c r="D5536" s="116"/>
      <c r="I5536" s="116"/>
      <c r="N5536" s="116"/>
    </row>
    <row r="5537" spans="4:14" ht="12.75">
      <c r="D5537" s="116"/>
      <c r="I5537" s="116"/>
      <c r="N5537" s="116"/>
    </row>
    <row r="5538" spans="4:14" ht="12.75">
      <c r="D5538" s="116"/>
      <c r="I5538" s="116"/>
      <c r="N5538" s="116"/>
    </row>
    <row r="5539" spans="4:14" ht="12.75">
      <c r="D5539" s="116"/>
      <c r="I5539" s="116"/>
      <c r="N5539" s="116"/>
    </row>
    <row r="5540" spans="4:14" ht="12.75">
      <c r="D5540" s="116"/>
      <c r="I5540" s="116"/>
      <c r="N5540" s="116"/>
    </row>
    <row r="5541" spans="4:14" ht="12.75">
      <c r="D5541" s="116"/>
      <c r="I5541" s="116"/>
      <c r="N5541" s="116"/>
    </row>
    <row r="5542" spans="4:14" ht="12.75">
      <c r="D5542" s="116"/>
      <c r="I5542" s="116"/>
      <c r="N5542" s="116"/>
    </row>
    <row r="5543" spans="4:14" ht="12.75">
      <c r="D5543" s="116"/>
      <c r="I5543" s="116"/>
      <c r="N5543" s="116"/>
    </row>
    <row r="5544" spans="4:14" ht="12.75">
      <c r="D5544" s="116"/>
      <c r="I5544" s="116"/>
      <c r="N5544" s="116"/>
    </row>
    <row r="5545" spans="4:14" ht="12.75">
      <c r="D5545" s="116"/>
      <c r="I5545" s="116"/>
      <c r="N5545" s="116"/>
    </row>
    <row r="5546" spans="4:14" ht="12.75">
      <c r="D5546" s="116"/>
      <c r="I5546" s="116"/>
      <c r="N5546" s="116"/>
    </row>
    <row r="5547" spans="4:14" ht="12.75">
      <c r="D5547" s="116"/>
      <c r="I5547" s="116"/>
      <c r="N5547" s="116"/>
    </row>
    <row r="5548" spans="4:14" ht="12.75">
      <c r="D5548" s="116"/>
      <c r="I5548" s="116"/>
      <c r="N5548" s="116"/>
    </row>
    <row r="5549" spans="4:14" ht="12.75">
      <c r="D5549" s="116"/>
      <c r="I5549" s="116"/>
      <c r="N5549" s="116"/>
    </row>
    <row r="5550" spans="4:14" ht="12.75">
      <c r="D5550" s="116"/>
      <c r="I5550" s="116"/>
      <c r="N5550" s="116"/>
    </row>
    <row r="5551" spans="4:14" ht="12.75">
      <c r="D5551" s="116"/>
      <c r="I5551" s="116"/>
      <c r="N5551" s="116"/>
    </row>
    <row r="5552" spans="4:14" ht="12.75">
      <c r="D5552" s="116"/>
      <c r="I5552" s="116"/>
      <c r="N5552" s="116"/>
    </row>
    <row r="5553" spans="4:14" ht="12.75">
      <c r="D5553" s="116"/>
      <c r="I5553" s="116"/>
      <c r="N5553" s="116"/>
    </row>
    <row r="5554" spans="4:14" ht="12.75">
      <c r="D5554" s="116"/>
      <c r="I5554" s="116"/>
      <c r="N5554" s="116"/>
    </row>
    <row r="5555" spans="4:14" ht="12.75">
      <c r="D5555" s="116"/>
      <c r="I5555" s="116"/>
      <c r="N5555" s="116"/>
    </row>
    <row r="5556" spans="4:14" ht="12.75">
      <c r="D5556" s="116"/>
      <c r="I5556" s="116"/>
      <c r="N5556" s="116"/>
    </row>
    <row r="5557" spans="4:14" ht="12.75">
      <c r="D5557" s="116"/>
      <c r="I5557" s="116"/>
      <c r="N5557" s="116"/>
    </row>
    <row r="5558" spans="4:14" ht="12.75">
      <c r="D5558" s="116"/>
      <c r="I5558" s="116"/>
      <c r="N5558" s="116"/>
    </row>
    <row r="5559" spans="4:14" ht="12.75">
      <c r="D5559" s="116"/>
      <c r="I5559" s="116"/>
      <c r="N5559" s="116"/>
    </row>
    <row r="5560" spans="4:14" ht="12.75">
      <c r="D5560" s="116"/>
      <c r="I5560" s="116"/>
      <c r="N5560" s="116"/>
    </row>
    <row r="5561" spans="4:14" ht="12.75">
      <c r="D5561" s="116"/>
      <c r="I5561" s="116"/>
      <c r="N5561" s="116"/>
    </row>
    <row r="5562" spans="4:14" ht="12.75">
      <c r="D5562" s="116"/>
      <c r="I5562" s="116"/>
      <c r="N5562" s="116"/>
    </row>
    <row r="5563" spans="4:14" ht="12.75">
      <c r="D5563" s="116"/>
      <c r="I5563" s="116"/>
      <c r="N5563" s="116"/>
    </row>
    <row r="5564" spans="4:14" ht="12.75">
      <c r="D5564" s="116"/>
      <c r="I5564" s="116"/>
      <c r="N5564" s="116"/>
    </row>
    <row r="5565" spans="4:14" ht="12.75">
      <c r="D5565" s="116"/>
      <c r="I5565" s="116"/>
      <c r="N5565" s="116"/>
    </row>
    <row r="5566" spans="4:14" ht="12.75">
      <c r="D5566" s="116"/>
      <c r="I5566" s="116"/>
      <c r="N5566" s="116"/>
    </row>
    <row r="5567" spans="4:14" ht="12.75">
      <c r="D5567" s="116"/>
      <c r="I5567" s="116"/>
      <c r="N5567" s="116"/>
    </row>
    <row r="5568" spans="4:14" ht="12.75">
      <c r="D5568" s="116"/>
      <c r="I5568" s="116"/>
      <c r="N5568" s="116"/>
    </row>
    <row r="5569" spans="4:14" ht="12.75">
      <c r="D5569" s="116"/>
      <c r="I5569" s="116"/>
      <c r="N5569" s="116"/>
    </row>
    <row r="5570" spans="4:14" ht="12.75">
      <c r="D5570" s="116"/>
      <c r="I5570" s="116"/>
      <c r="N5570" s="116"/>
    </row>
    <row r="5571" spans="4:14" ht="12.75">
      <c r="D5571" s="116"/>
      <c r="I5571" s="116"/>
      <c r="N5571" s="116"/>
    </row>
    <row r="5572" spans="4:14" ht="12.75">
      <c r="D5572" s="116"/>
      <c r="I5572" s="116"/>
      <c r="N5572" s="116"/>
    </row>
    <row r="5573" spans="4:14" ht="12.75">
      <c r="D5573" s="116"/>
      <c r="I5573" s="116"/>
      <c r="N5573" s="116"/>
    </row>
    <row r="5574" spans="4:14" ht="12.75">
      <c r="D5574" s="116"/>
      <c r="I5574" s="116"/>
      <c r="N5574" s="116"/>
    </row>
    <row r="5575" spans="4:14" ht="12.75">
      <c r="D5575" s="116"/>
      <c r="I5575" s="116"/>
      <c r="N5575" s="116"/>
    </row>
    <row r="5576" spans="4:14" ht="12.75">
      <c r="D5576" s="116"/>
      <c r="I5576" s="116"/>
      <c r="N5576" s="116"/>
    </row>
    <row r="5577" spans="4:14" ht="12.75">
      <c r="D5577" s="116"/>
      <c r="I5577" s="116"/>
      <c r="N5577" s="116"/>
    </row>
    <row r="5578" spans="4:14" ht="12.75">
      <c r="D5578" s="116"/>
      <c r="I5578" s="116"/>
      <c r="N5578" s="116"/>
    </row>
    <row r="5579" spans="4:14" ht="12.75">
      <c r="D5579" s="116"/>
      <c r="I5579" s="116"/>
      <c r="N5579" s="116"/>
    </row>
    <row r="5580" spans="4:14" ht="12.75">
      <c r="D5580" s="116"/>
      <c r="I5580" s="116"/>
      <c r="N5580" s="116"/>
    </row>
    <row r="5581" spans="4:14" ht="12.75">
      <c r="D5581" s="116"/>
      <c r="I5581" s="116"/>
      <c r="N5581" s="116"/>
    </row>
    <row r="5582" spans="4:14" ht="12.75">
      <c r="D5582" s="116"/>
      <c r="I5582" s="116"/>
      <c r="N5582" s="116"/>
    </row>
    <row r="5583" spans="4:14" ht="12.75">
      <c r="D5583" s="116"/>
      <c r="I5583" s="116"/>
      <c r="N5583" s="116"/>
    </row>
    <row r="5584" spans="4:14" ht="12.75">
      <c r="D5584" s="116"/>
      <c r="I5584" s="116"/>
      <c r="N5584" s="116"/>
    </row>
    <row r="5585" spans="4:14" ht="12.75">
      <c r="D5585" s="116"/>
      <c r="I5585" s="116"/>
      <c r="N5585" s="116"/>
    </row>
    <row r="5586" spans="4:14" ht="12.75">
      <c r="D5586" s="116"/>
      <c r="I5586" s="116"/>
      <c r="N5586" s="116"/>
    </row>
    <row r="5587" spans="4:14" ht="12.75">
      <c r="D5587" s="116"/>
      <c r="I5587" s="116"/>
      <c r="N5587" s="116"/>
    </row>
    <row r="5588" spans="4:14" ht="12.75">
      <c r="D5588" s="116"/>
      <c r="I5588" s="116"/>
      <c r="N5588" s="116"/>
    </row>
    <row r="5589" spans="4:14" ht="12.75">
      <c r="D5589" s="116"/>
      <c r="I5589" s="116"/>
      <c r="N5589" s="116"/>
    </row>
    <row r="5590" spans="4:14" ht="12.75">
      <c r="D5590" s="116"/>
      <c r="I5590" s="116"/>
      <c r="N5590" s="116"/>
    </row>
    <row r="5591" spans="4:14" ht="12.75">
      <c r="D5591" s="116"/>
      <c r="I5591" s="116"/>
      <c r="N5591" s="116"/>
    </row>
    <row r="5592" spans="4:14" ht="12.75">
      <c r="D5592" s="116"/>
      <c r="I5592" s="116"/>
      <c r="N5592" s="116"/>
    </row>
    <row r="5593" spans="4:14" ht="12.75">
      <c r="D5593" s="116"/>
      <c r="I5593" s="116"/>
      <c r="N5593" s="116"/>
    </row>
    <row r="5594" spans="4:14" ht="12.75">
      <c r="D5594" s="116"/>
      <c r="I5594" s="116"/>
      <c r="N5594" s="116"/>
    </row>
    <row r="5595" spans="4:14" ht="12.75">
      <c r="D5595" s="116"/>
      <c r="I5595" s="116"/>
      <c r="N5595" s="116"/>
    </row>
    <row r="5596" spans="4:14" ht="12.75">
      <c r="D5596" s="116"/>
      <c r="I5596" s="116"/>
      <c r="N5596" s="116"/>
    </row>
    <row r="5597" spans="4:14" ht="12.75">
      <c r="D5597" s="116"/>
      <c r="I5597" s="116"/>
      <c r="N5597" s="116"/>
    </row>
    <row r="5598" spans="4:14" ht="12.75">
      <c r="D5598" s="116"/>
      <c r="I5598" s="116"/>
      <c r="N5598" s="116"/>
    </row>
    <row r="5599" spans="4:14" ht="12.75">
      <c r="D5599" s="116"/>
      <c r="I5599" s="116"/>
      <c r="N5599" s="116"/>
    </row>
    <row r="5600" spans="4:14" ht="12.75">
      <c r="D5600" s="116"/>
      <c r="I5600" s="116"/>
      <c r="N5600" s="116"/>
    </row>
    <row r="5601" spans="4:14" ht="12.75">
      <c r="D5601" s="116"/>
      <c r="I5601" s="116"/>
      <c r="N5601" s="116"/>
    </row>
    <row r="5602" spans="4:14" ht="12.75">
      <c r="D5602" s="116"/>
      <c r="I5602" s="116"/>
      <c r="N5602" s="116"/>
    </row>
    <row r="5603" spans="4:14" ht="12.75">
      <c r="D5603" s="116"/>
      <c r="I5603" s="116"/>
      <c r="N5603" s="116"/>
    </row>
    <row r="5604" spans="4:14" ht="12.75">
      <c r="D5604" s="116"/>
      <c r="I5604" s="116"/>
      <c r="N5604" s="116"/>
    </row>
    <row r="5605" spans="4:14" ht="12.75">
      <c r="D5605" s="116"/>
      <c r="I5605" s="116"/>
      <c r="N5605" s="116"/>
    </row>
    <row r="5606" spans="4:14" ht="12.75">
      <c r="D5606" s="116"/>
      <c r="I5606" s="116"/>
      <c r="N5606" s="116"/>
    </row>
    <row r="5607" spans="4:14" ht="12.75">
      <c r="D5607" s="116"/>
      <c r="I5607" s="116"/>
      <c r="N5607" s="116"/>
    </row>
    <row r="5608" spans="4:14" ht="12.75">
      <c r="D5608" s="116"/>
      <c r="I5608" s="116"/>
      <c r="N5608" s="116"/>
    </row>
    <row r="5609" spans="4:14" ht="12.75">
      <c r="D5609" s="116"/>
      <c r="I5609" s="116"/>
      <c r="N5609" s="116"/>
    </row>
    <row r="5610" spans="4:14" ht="12.75">
      <c r="D5610" s="116"/>
      <c r="I5610" s="116"/>
      <c r="N5610" s="116"/>
    </row>
    <row r="5611" spans="4:14" ht="12.75">
      <c r="D5611" s="116"/>
      <c r="I5611" s="116"/>
      <c r="N5611" s="116"/>
    </row>
    <row r="5612" spans="4:14" ht="12.75">
      <c r="D5612" s="116"/>
      <c r="I5612" s="116"/>
      <c r="N5612" s="116"/>
    </row>
    <row r="5613" spans="4:14" ht="12.75">
      <c r="D5613" s="116"/>
      <c r="I5613" s="116"/>
      <c r="N5613" s="116"/>
    </row>
    <row r="5614" spans="4:14" ht="12.75">
      <c r="D5614" s="116"/>
      <c r="I5614" s="116"/>
      <c r="N5614" s="116"/>
    </row>
    <row r="5615" spans="4:14" ht="12.75">
      <c r="D5615" s="116"/>
      <c r="I5615" s="116"/>
      <c r="N5615" s="116"/>
    </row>
    <row r="5616" spans="4:14" ht="12.75">
      <c r="D5616" s="116"/>
      <c r="I5616" s="116"/>
      <c r="N5616" s="116"/>
    </row>
    <row r="5617" spans="4:14" ht="12.75">
      <c r="D5617" s="116"/>
      <c r="I5617" s="116"/>
      <c r="N5617" s="116"/>
    </row>
    <row r="5618" spans="4:14" ht="12.75">
      <c r="D5618" s="116"/>
      <c r="I5618" s="116"/>
      <c r="N5618" s="116"/>
    </row>
    <row r="5619" spans="4:14" ht="12.75">
      <c r="D5619" s="116"/>
      <c r="I5619" s="116"/>
      <c r="N5619" s="116"/>
    </row>
    <row r="5620" spans="4:14" ht="12.75">
      <c r="D5620" s="116"/>
      <c r="I5620" s="116"/>
      <c r="N5620" s="116"/>
    </row>
    <row r="5621" spans="4:14" ht="12.75">
      <c r="D5621" s="116"/>
      <c r="I5621" s="116"/>
      <c r="N5621" s="116"/>
    </row>
    <row r="5622" spans="4:14" ht="12.75">
      <c r="D5622" s="116"/>
      <c r="I5622" s="116"/>
      <c r="N5622" s="116"/>
    </row>
    <row r="5623" spans="4:14" ht="12.75">
      <c r="D5623" s="116"/>
      <c r="I5623" s="116"/>
      <c r="N5623" s="116"/>
    </row>
    <row r="5624" spans="4:14" ht="12.75">
      <c r="D5624" s="116"/>
      <c r="I5624" s="116"/>
      <c r="N5624" s="116"/>
    </row>
    <row r="5625" spans="4:14" ht="12.75">
      <c r="D5625" s="116"/>
      <c r="I5625" s="116"/>
      <c r="N5625" s="116"/>
    </row>
    <row r="5626" spans="4:14" ht="12.75">
      <c r="D5626" s="116"/>
      <c r="I5626" s="116"/>
      <c r="N5626" s="116"/>
    </row>
    <row r="5627" spans="4:14" ht="12.75">
      <c r="D5627" s="116"/>
      <c r="I5627" s="116"/>
      <c r="N5627" s="116"/>
    </row>
    <row r="5628" spans="4:14" ht="12.75">
      <c r="D5628" s="116"/>
      <c r="I5628" s="116"/>
      <c r="N5628" s="116"/>
    </row>
    <row r="5629" spans="4:14" ht="12.75">
      <c r="D5629" s="116"/>
      <c r="I5629" s="116"/>
      <c r="N5629" s="116"/>
    </row>
    <row r="5630" spans="4:14" ht="12.75">
      <c r="D5630" s="116"/>
      <c r="I5630" s="116"/>
      <c r="N5630" s="116"/>
    </row>
    <row r="5631" spans="4:14" ht="12.75">
      <c r="D5631" s="116"/>
      <c r="I5631" s="116"/>
      <c r="N5631" s="116"/>
    </row>
    <row r="5632" spans="4:14" ht="12.75">
      <c r="D5632" s="116"/>
      <c r="I5632" s="116"/>
      <c r="N5632" s="116"/>
    </row>
    <row r="5633" spans="4:14" ht="12.75">
      <c r="D5633" s="116"/>
      <c r="I5633" s="116"/>
      <c r="N5633" s="116"/>
    </row>
    <row r="5634" spans="4:14" ht="12.75">
      <c r="D5634" s="116"/>
      <c r="I5634" s="116"/>
      <c r="N5634" s="116"/>
    </row>
    <row r="5635" spans="4:14" ht="12.75">
      <c r="D5635" s="116"/>
      <c r="I5635" s="116"/>
      <c r="N5635" s="116"/>
    </row>
    <row r="5636" spans="4:14" ht="12.75">
      <c r="D5636" s="116"/>
      <c r="I5636" s="116"/>
      <c r="N5636" s="116"/>
    </row>
    <row r="5637" spans="4:14" ht="12.75">
      <c r="D5637" s="116"/>
      <c r="I5637" s="116"/>
      <c r="N5637" s="116"/>
    </row>
    <row r="5638" spans="4:14" ht="12.75">
      <c r="D5638" s="116"/>
      <c r="I5638" s="116"/>
      <c r="N5638" s="116"/>
    </row>
    <row r="5639" spans="4:14" ht="12.75">
      <c r="D5639" s="116"/>
      <c r="I5639" s="116"/>
      <c r="N5639" s="116"/>
    </row>
    <row r="5640" spans="4:14" ht="12.75">
      <c r="D5640" s="116"/>
      <c r="I5640" s="116"/>
      <c r="N5640" s="116"/>
    </row>
    <row r="5641" spans="4:14" ht="12.75">
      <c r="D5641" s="116"/>
      <c r="I5641" s="116"/>
      <c r="N5641" s="116"/>
    </row>
    <row r="5642" spans="4:14" ht="12.75">
      <c r="D5642" s="116"/>
      <c r="I5642" s="116"/>
      <c r="N5642" s="116"/>
    </row>
    <row r="5643" spans="4:14" ht="12.75">
      <c r="D5643" s="116"/>
      <c r="I5643" s="116"/>
      <c r="N5643" s="116"/>
    </row>
    <row r="5644" spans="4:14" ht="12.75">
      <c r="D5644" s="116"/>
      <c r="I5644" s="116"/>
      <c r="N5644" s="116"/>
    </row>
    <row r="5645" spans="4:14" ht="12.75">
      <c r="D5645" s="116"/>
      <c r="I5645" s="116"/>
      <c r="N5645" s="116"/>
    </row>
    <row r="5646" spans="4:14" ht="12.75">
      <c r="D5646" s="116"/>
      <c r="I5646" s="116"/>
      <c r="N5646" s="116"/>
    </row>
    <row r="5647" spans="4:14" ht="12.75">
      <c r="D5647" s="116"/>
      <c r="I5647" s="116"/>
      <c r="N5647" s="116"/>
    </row>
    <row r="5648" spans="4:14" ht="12.75">
      <c r="D5648" s="116"/>
      <c r="I5648" s="116"/>
      <c r="N5648" s="116"/>
    </row>
    <row r="5649" spans="4:14" ht="12.75">
      <c r="D5649" s="116"/>
      <c r="I5649" s="116"/>
      <c r="N5649" s="116"/>
    </row>
    <row r="5650" spans="4:14" ht="12.75">
      <c r="D5650" s="116"/>
      <c r="I5650" s="116"/>
      <c r="N5650" s="116"/>
    </row>
    <row r="5651" spans="4:14" ht="12.75">
      <c r="D5651" s="116"/>
      <c r="I5651" s="116"/>
      <c r="N5651" s="116"/>
    </row>
    <row r="5652" spans="4:14" ht="12.75">
      <c r="D5652" s="116"/>
      <c r="I5652" s="116"/>
      <c r="N5652" s="116"/>
    </row>
    <row r="5653" spans="4:14" ht="12.75">
      <c r="D5653" s="116"/>
      <c r="I5653" s="116"/>
      <c r="N5653" s="116"/>
    </row>
    <row r="5654" spans="4:14" ht="12.75">
      <c r="D5654" s="116"/>
      <c r="I5654" s="116"/>
      <c r="N5654" s="116"/>
    </row>
    <row r="5655" spans="4:14" ht="12.75">
      <c r="D5655" s="116"/>
      <c r="I5655" s="116"/>
      <c r="N5655" s="116"/>
    </row>
    <row r="5656" spans="4:14" ht="12.75">
      <c r="D5656" s="116"/>
      <c r="I5656" s="116"/>
      <c r="N5656" s="116"/>
    </row>
    <row r="5657" spans="4:14" ht="12.75">
      <c r="D5657" s="116"/>
      <c r="I5657" s="116"/>
      <c r="N5657" s="116"/>
    </row>
    <row r="5658" spans="4:14" ht="12.75">
      <c r="D5658" s="116"/>
      <c r="I5658" s="116"/>
      <c r="N5658" s="116"/>
    </row>
    <row r="5659" spans="4:14" ht="12.75">
      <c r="D5659" s="116"/>
      <c r="I5659" s="116"/>
      <c r="N5659" s="116"/>
    </row>
    <row r="5660" spans="4:14" ht="12.75">
      <c r="D5660" s="116"/>
      <c r="I5660" s="116"/>
      <c r="N5660" s="116"/>
    </row>
    <row r="5661" spans="4:14" ht="12.75">
      <c r="D5661" s="116"/>
      <c r="I5661" s="116"/>
      <c r="N5661" s="116"/>
    </row>
    <row r="5662" spans="4:14" ht="12.75">
      <c r="D5662" s="116"/>
      <c r="I5662" s="116"/>
      <c r="N5662" s="116"/>
    </row>
    <row r="5663" spans="4:14" ht="12.75">
      <c r="D5663" s="116"/>
      <c r="I5663" s="116"/>
      <c r="N5663" s="116"/>
    </row>
    <row r="5664" spans="4:14" ht="12.75">
      <c r="D5664" s="116"/>
      <c r="I5664" s="116"/>
      <c r="N5664" s="116"/>
    </row>
    <row r="5665" spans="4:14" ht="12.75">
      <c r="D5665" s="116"/>
      <c r="I5665" s="116"/>
      <c r="N5665" s="116"/>
    </row>
    <row r="5666" spans="4:14" ht="12.75">
      <c r="D5666" s="116"/>
      <c r="I5666" s="116"/>
      <c r="N5666" s="116"/>
    </row>
    <row r="5667" spans="4:14" ht="12.75">
      <c r="D5667" s="116"/>
      <c r="I5667" s="116"/>
      <c r="N5667" s="116"/>
    </row>
    <row r="5668" spans="4:14" ht="12.75">
      <c r="D5668" s="116"/>
      <c r="I5668" s="116"/>
      <c r="N5668" s="116"/>
    </row>
    <row r="5669" spans="4:14" ht="12.75">
      <c r="D5669" s="116"/>
      <c r="I5669" s="116"/>
      <c r="N5669" s="116"/>
    </row>
    <row r="5670" spans="4:14" ht="12.75">
      <c r="D5670" s="116"/>
      <c r="I5670" s="116"/>
      <c r="N5670" s="116"/>
    </row>
    <row r="5671" spans="4:14" ht="12.75">
      <c r="D5671" s="116"/>
      <c r="I5671" s="116"/>
      <c r="N5671" s="116"/>
    </row>
    <row r="5672" spans="4:14" ht="12.75">
      <c r="D5672" s="116"/>
      <c r="I5672" s="116"/>
      <c r="N5672" s="116"/>
    </row>
    <row r="5673" spans="4:14" ht="12.75">
      <c r="D5673" s="116"/>
      <c r="I5673" s="116"/>
      <c r="N5673" s="116"/>
    </row>
    <row r="5674" spans="4:14" ht="12.75">
      <c r="D5674" s="116"/>
      <c r="I5674" s="116"/>
      <c r="N5674" s="116"/>
    </row>
    <row r="5675" spans="4:14" ht="12.75">
      <c r="D5675" s="116"/>
      <c r="I5675" s="116"/>
      <c r="N5675" s="116"/>
    </row>
    <row r="5676" spans="4:14" ht="12.75">
      <c r="D5676" s="116"/>
      <c r="I5676" s="116"/>
      <c r="N5676" s="116"/>
    </row>
    <row r="5677" spans="4:14" ht="12.75">
      <c r="D5677" s="116"/>
      <c r="I5677" s="116"/>
      <c r="N5677" s="116"/>
    </row>
    <row r="5678" spans="4:14" ht="12.75">
      <c r="D5678" s="116"/>
      <c r="I5678" s="116"/>
      <c r="N5678" s="116"/>
    </row>
    <row r="5679" spans="4:14" ht="12.75">
      <c r="D5679" s="116"/>
      <c r="I5679" s="116"/>
      <c r="N5679" s="116"/>
    </row>
    <row r="5680" spans="4:14" ht="12.75">
      <c r="D5680" s="116"/>
      <c r="I5680" s="116"/>
      <c r="N5680" s="116"/>
    </row>
    <row r="5681" spans="4:14" ht="12.75">
      <c r="D5681" s="116"/>
      <c r="I5681" s="116"/>
      <c r="N5681" s="116"/>
    </row>
    <row r="5682" spans="4:14" ht="12.75">
      <c r="D5682" s="116"/>
      <c r="I5682" s="116"/>
      <c r="N5682" s="116"/>
    </row>
    <row r="5683" spans="4:14" ht="12.75">
      <c r="D5683" s="116"/>
      <c r="I5683" s="116"/>
      <c r="N5683" s="116"/>
    </row>
    <row r="5684" spans="4:14" ht="12.75">
      <c r="D5684" s="116"/>
      <c r="I5684" s="116"/>
      <c r="N5684" s="116"/>
    </row>
    <row r="5685" spans="4:14" ht="12.75">
      <c r="D5685" s="116"/>
      <c r="I5685" s="116"/>
      <c r="N5685" s="116"/>
    </row>
    <row r="5686" spans="4:14" ht="12.75">
      <c r="D5686" s="116"/>
      <c r="I5686" s="116"/>
      <c r="N5686" s="116"/>
    </row>
    <row r="5687" spans="4:14" ht="12.75">
      <c r="D5687" s="116"/>
      <c r="I5687" s="116"/>
      <c r="N5687" s="116"/>
    </row>
    <row r="5688" spans="4:14" ht="12.75">
      <c r="D5688" s="116"/>
      <c r="I5688" s="116"/>
      <c r="N5688" s="116"/>
    </row>
    <row r="5689" spans="4:14" ht="12.75">
      <c r="D5689" s="116"/>
      <c r="I5689" s="116"/>
      <c r="N5689" s="116"/>
    </row>
    <row r="5690" spans="4:14" ht="12.75">
      <c r="D5690" s="116"/>
      <c r="I5690" s="116"/>
      <c r="N5690" s="116"/>
    </row>
    <row r="5691" spans="4:14" ht="12.75">
      <c r="D5691" s="116"/>
      <c r="I5691" s="116"/>
      <c r="N5691" s="116"/>
    </row>
    <row r="5692" spans="4:14" ht="12.75">
      <c r="D5692" s="116"/>
      <c r="I5692" s="116"/>
      <c r="N5692" s="116"/>
    </row>
    <row r="5693" spans="4:14" ht="12.75">
      <c r="D5693" s="116"/>
      <c r="I5693" s="116"/>
      <c r="N5693" s="116"/>
    </row>
    <row r="5694" spans="4:14" ht="12.75">
      <c r="D5694" s="116"/>
      <c r="I5694" s="116"/>
      <c r="N5694" s="116"/>
    </row>
    <row r="5695" spans="4:14" ht="12.75">
      <c r="D5695" s="116"/>
      <c r="I5695" s="116"/>
      <c r="N5695" s="116"/>
    </row>
    <row r="5696" spans="4:14" ht="12.75">
      <c r="D5696" s="116"/>
      <c r="I5696" s="116"/>
      <c r="N5696" s="116"/>
    </row>
    <row r="5697" spans="4:14" ht="12.75">
      <c r="D5697" s="116"/>
      <c r="I5697" s="116"/>
      <c r="N5697" s="116"/>
    </row>
    <row r="5698" spans="4:14" ht="12.75">
      <c r="D5698" s="116"/>
      <c r="I5698" s="116"/>
      <c r="N5698" s="116"/>
    </row>
    <row r="5699" spans="4:14" ht="12.75">
      <c r="D5699" s="116"/>
      <c r="I5699" s="116"/>
      <c r="N5699" s="116"/>
    </row>
    <row r="5700" spans="4:14" ht="12.75">
      <c r="D5700" s="116"/>
      <c r="I5700" s="116"/>
      <c r="N5700" s="116"/>
    </row>
    <row r="5701" spans="4:14" ht="12.75">
      <c r="D5701" s="116"/>
      <c r="I5701" s="116"/>
      <c r="N5701" s="116"/>
    </row>
    <row r="5702" spans="4:14" ht="12.75">
      <c r="D5702" s="116"/>
      <c r="I5702" s="116"/>
      <c r="N5702" s="116"/>
    </row>
    <row r="5703" spans="4:14" ht="12.75">
      <c r="D5703" s="116"/>
      <c r="I5703" s="116"/>
      <c r="N5703" s="116"/>
    </row>
    <row r="5704" spans="4:14" ht="12.75">
      <c r="D5704" s="116"/>
      <c r="I5704" s="116"/>
      <c r="N5704" s="116"/>
    </row>
    <row r="5705" spans="4:14" ht="12.75">
      <c r="D5705" s="116"/>
      <c r="I5705" s="116"/>
      <c r="N5705" s="116"/>
    </row>
    <row r="5706" spans="4:14" ht="12.75">
      <c r="D5706" s="116"/>
      <c r="I5706" s="116"/>
      <c r="N5706" s="116"/>
    </row>
    <row r="5707" spans="4:14" ht="12.75">
      <c r="D5707" s="116"/>
      <c r="I5707" s="116"/>
      <c r="N5707" s="116"/>
    </row>
    <row r="5708" spans="4:14" ht="12.75">
      <c r="D5708" s="116"/>
      <c r="I5708" s="116"/>
      <c r="N5708" s="116"/>
    </row>
    <row r="5709" spans="4:14" ht="12.75">
      <c r="D5709" s="116"/>
      <c r="I5709" s="116"/>
      <c r="N5709" s="116"/>
    </row>
    <row r="5710" spans="4:14" ht="12.75">
      <c r="D5710" s="116"/>
      <c r="I5710" s="116"/>
      <c r="N5710" s="116"/>
    </row>
    <row r="5711" spans="4:14" ht="12.75">
      <c r="D5711" s="116"/>
      <c r="I5711" s="116"/>
      <c r="N5711" s="116"/>
    </row>
    <row r="5712" spans="4:14" ht="12.75">
      <c r="D5712" s="116"/>
      <c r="I5712" s="116"/>
      <c r="N5712" s="116"/>
    </row>
    <row r="5713" spans="4:14" ht="12.75">
      <c r="D5713" s="116"/>
      <c r="I5713" s="116"/>
      <c r="N5713" s="116"/>
    </row>
    <row r="5714" spans="4:14" ht="12.75">
      <c r="D5714" s="116"/>
      <c r="I5714" s="116"/>
      <c r="N5714" s="116"/>
    </row>
    <row r="5715" spans="4:14" ht="12.75">
      <c r="D5715" s="116"/>
      <c r="I5715" s="116"/>
      <c r="N5715" s="116"/>
    </row>
    <row r="5716" spans="4:14" ht="12.75">
      <c r="D5716" s="116"/>
      <c r="I5716" s="116"/>
      <c r="N5716" s="116"/>
    </row>
    <row r="5717" spans="4:14" ht="12.75">
      <c r="D5717" s="116"/>
      <c r="I5717" s="116"/>
      <c r="N5717" s="116"/>
    </row>
    <row r="5718" spans="4:14" ht="12.75">
      <c r="D5718" s="116"/>
      <c r="I5718" s="116"/>
      <c r="N5718" s="116"/>
    </row>
    <row r="5719" spans="4:14" ht="12.75">
      <c r="D5719" s="116"/>
      <c r="I5719" s="116"/>
      <c r="N5719" s="116"/>
    </row>
    <row r="5720" spans="4:14" ht="12.75">
      <c r="D5720" s="116"/>
      <c r="I5720" s="116"/>
      <c r="N5720" s="116"/>
    </row>
    <row r="5721" spans="4:14" ht="12.75">
      <c r="D5721" s="116"/>
      <c r="I5721" s="116"/>
      <c r="N5721" s="116"/>
    </row>
    <row r="5722" spans="4:14" ht="12.75">
      <c r="D5722" s="116"/>
      <c r="I5722" s="116"/>
      <c r="N5722" s="116"/>
    </row>
    <row r="5723" spans="4:14" ht="12.75">
      <c r="D5723" s="116"/>
      <c r="I5723" s="116"/>
      <c r="N5723" s="116"/>
    </row>
    <row r="5724" spans="4:14" ht="12.75">
      <c r="D5724" s="116"/>
      <c r="I5724" s="116"/>
      <c r="N5724" s="116"/>
    </row>
    <row r="5725" spans="4:14" ht="12.75">
      <c r="D5725" s="116"/>
      <c r="I5725" s="116"/>
      <c r="N5725" s="116"/>
    </row>
    <row r="5726" spans="4:14" ht="12.75">
      <c r="D5726" s="116"/>
      <c r="I5726" s="116"/>
      <c r="N5726" s="116"/>
    </row>
    <row r="5727" spans="4:14" ht="12.75">
      <c r="D5727" s="116"/>
      <c r="I5727" s="116"/>
      <c r="N5727" s="116"/>
    </row>
    <row r="5728" spans="4:14" ht="12.75">
      <c r="D5728" s="116"/>
      <c r="I5728" s="116"/>
      <c r="N5728" s="116"/>
    </row>
    <row r="5729" spans="4:14" ht="12.75">
      <c r="D5729" s="116"/>
      <c r="I5729" s="116"/>
      <c r="N5729" s="116"/>
    </row>
    <row r="5730" spans="4:14" ht="12.75">
      <c r="D5730" s="116"/>
      <c r="I5730" s="116"/>
      <c r="N5730" s="116"/>
    </row>
    <row r="5731" spans="4:14" ht="12.75">
      <c r="D5731" s="116"/>
      <c r="I5731" s="116"/>
      <c r="N5731" s="116"/>
    </row>
    <row r="5732" spans="4:14" ht="12.75">
      <c r="D5732" s="116"/>
      <c r="I5732" s="116"/>
      <c r="N5732" s="116"/>
    </row>
    <row r="5733" spans="4:14" ht="12.75">
      <c r="D5733" s="116"/>
      <c r="I5733" s="116"/>
      <c r="N5733" s="116"/>
    </row>
    <row r="5734" spans="4:14" ht="12.75">
      <c r="D5734" s="116"/>
      <c r="I5734" s="116"/>
      <c r="N5734" s="116"/>
    </row>
    <row r="5735" spans="4:14" ht="12.75">
      <c r="D5735" s="116"/>
      <c r="I5735" s="116"/>
      <c r="N5735" s="116"/>
    </row>
    <row r="5736" spans="4:14" ht="12.75">
      <c r="D5736" s="116"/>
      <c r="I5736" s="116"/>
      <c r="N5736" s="116"/>
    </row>
    <row r="5737" spans="4:14" ht="12.75">
      <c r="D5737" s="116"/>
      <c r="I5737" s="116"/>
      <c r="N5737" s="116"/>
    </row>
    <row r="5738" spans="4:14" ht="12.75">
      <c r="D5738" s="116"/>
      <c r="I5738" s="116"/>
      <c r="N5738" s="116"/>
    </row>
    <row r="5739" spans="4:14" ht="12.75">
      <c r="D5739" s="116"/>
      <c r="I5739" s="116"/>
      <c r="N5739" s="116"/>
    </row>
    <row r="5740" spans="4:14" ht="12.75">
      <c r="D5740" s="116"/>
      <c r="I5740" s="116"/>
      <c r="N5740" s="116"/>
    </row>
    <row r="5741" spans="4:14" ht="12.75">
      <c r="D5741" s="116"/>
      <c r="I5741" s="116"/>
      <c r="N5741" s="116"/>
    </row>
    <row r="5742" spans="4:14" ht="12.75">
      <c r="D5742" s="116"/>
      <c r="I5742" s="116"/>
      <c r="N5742" s="116"/>
    </row>
    <row r="5743" spans="4:14" ht="12.75">
      <c r="D5743" s="116"/>
      <c r="I5743" s="116"/>
      <c r="N5743" s="116"/>
    </row>
    <row r="5744" spans="4:14" ht="12.75">
      <c r="D5744" s="116"/>
      <c r="I5744" s="116"/>
      <c r="N5744" s="116"/>
    </row>
    <row r="5745" spans="4:14" ht="12.75">
      <c r="D5745" s="116"/>
      <c r="I5745" s="116"/>
      <c r="N5745" s="116"/>
    </row>
    <row r="5746" spans="4:14" ht="12.75">
      <c r="D5746" s="116"/>
      <c r="I5746" s="116"/>
      <c r="N5746" s="116"/>
    </row>
    <row r="5747" spans="4:14" ht="12.75">
      <c r="D5747" s="116"/>
      <c r="I5747" s="116"/>
      <c r="N5747" s="116"/>
    </row>
    <row r="5748" spans="4:14" ht="12.75">
      <c r="D5748" s="116"/>
      <c r="I5748" s="116"/>
      <c r="N5748" s="116"/>
    </row>
    <row r="5749" spans="4:14" ht="12.75">
      <c r="D5749" s="116"/>
      <c r="I5749" s="116"/>
      <c r="N5749" s="116"/>
    </row>
    <row r="5750" spans="4:14" ht="12.75">
      <c r="D5750" s="116"/>
      <c r="I5750" s="116"/>
      <c r="N5750" s="116"/>
    </row>
    <row r="5751" spans="4:14" ht="12.75">
      <c r="D5751" s="116"/>
      <c r="I5751" s="116"/>
      <c r="N5751" s="116"/>
    </row>
    <row r="5752" spans="4:14" ht="12.75">
      <c r="D5752" s="116"/>
      <c r="I5752" s="116"/>
      <c r="N5752" s="116"/>
    </row>
    <row r="5753" spans="4:14" ht="12.75">
      <c r="D5753" s="116"/>
      <c r="I5753" s="116"/>
      <c r="N5753" s="116"/>
    </row>
    <row r="5754" spans="4:14" ht="12.75">
      <c r="D5754" s="116"/>
      <c r="I5754" s="116"/>
      <c r="N5754" s="116"/>
    </row>
    <row r="5755" spans="4:14" ht="12.75">
      <c r="D5755" s="116"/>
      <c r="I5755" s="116"/>
      <c r="N5755" s="116"/>
    </row>
    <row r="5756" spans="4:14" ht="12.75">
      <c r="D5756" s="116"/>
      <c r="I5756" s="116"/>
      <c r="N5756" s="116"/>
    </row>
    <row r="5757" spans="4:14" ht="12.75">
      <c r="D5757" s="116"/>
      <c r="I5757" s="116"/>
      <c r="N5757" s="116"/>
    </row>
    <row r="5758" spans="4:14" ht="12.75">
      <c r="D5758" s="116"/>
      <c r="I5758" s="116"/>
      <c r="N5758" s="116"/>
    </row>
    <row r="5759" spans="4:14" ht="12.75">
      <c r="D5759" s="116"/>
      <c r="I5759" s="116"/>
      <c r="N5759" s="116"/>
    </row>
    <row r="5760" spans="4:14" ht="12.75">
      <c r="D5760" s="116"/>
      <c r="I5760" s="116"/>
      <c r="N5760" s="116"/>
    </row>
    <row r="5761" spans="4:14" ht="12.75">
      <c r="D5761" s="116"/>
      <c r="I5761" s="116"/>
      <c r="N5761" s="116"/>
    </row>
    <row r="5762" spans="4:14" ht="12.75">
      <c r="D5762" s="116"/>
      <c r="I5762" s="116"/>
      <c r="N5762" s="116"/>
    </row>
    <row r="5763" spans="4:14" ht="12.75">
      <c r="D5763" s="116"/>
      <c r="I5763" s="116"/>
      <c r="N5763" s="116"/>
    </row>
    <row r="5764" spans="4:14" ht="12.75">
      <c r="D5764" s="116"/>
      <c r="I5764" s="116"/>
      <c r="N5764" s="116"/>
    </row>
    <row r="5765" spans="4:14" ht="12.75">
      <c r="D5765" s="116"/>
      <c r="I5765" s="116"/>
      <c r="N5765" s="116"/>
    </row>
    <row r="5766" spans="4:14" ht="12.75">
      <c r="D5766" s="116"/>
      <c r="I5766" s="116"/>
      <c r="N5766" s="116"/>
    </row>
    <row r="5767" spans="4:14" ht="12.75">
      <c r="D5767" s="116"/>
      <c r="I5767" s="116"/>
      <c r="N5767" s="116"/>
    </row>
    <row r="5768" spans="4:14" ht="12.75">
      <c r="D5768" s="116"/>
      <c r="I5768" s="116"/>
      <c r="N5768" s="116"/>
    </row>
    <row r="5769" spans="4:14" ht="12.75">
      <c r="D5769" s="116"/>
      <c r="I5769" s="116"/>
      <c r="N5769" s="116"/>
    </row>
    <row r="5770" spans="4:14" ht="12.75">
      <c r="D5770" s="116"/>
      <c r="I5770" s="116"/>
      <c r="N5770" s="116"/>
    </row>
    <row r="5771" spans="4:14" ht="12.75">
      <c r="D5771" s="116"/>
      <c r="I5771" s="116"/>
      <c r="N5771" s="116"/>
    </row>
    <row r="5772" spans="4:14" ht="12.75">
      <c r="D5772" s="116"/>
      <c r="I5772" s="116"/>
      <c r="N5772" s="116"/>
    </row>
    <row r="5773" spans="4:14" ht="12.75">
      <c r="D5773" s="116"/>
      <c r="I5773" s="116"/>
      <c r="N5773" s="116"/>
    </row>
    <row r="5774" spans="4:14" ht="12.75">
      <c r="D5774" s="116"/>
      <c r="I5774" s="116"/>
      <c r="N5774" s="116"/>
    </row>
    <row r="5775" spans="4:14" ht="12.75">
      <c r="D5775" s="116"/>
      <c r="I5775" s="116"/>
      <c r="N5775" s="116"/>
    </row>
    <row r="5776" spans="4:14" ht="12.75">
      <c r="D5776" s="116"/>
      <c r="I5776" s="116"/>
      <c r="N5776" s="116"/>
    </row>
    <row r="5777" spans="4:14" ht="12.75">
      <c r="D5777" s="116"/>
      <c r="I5777" s="116"/>
      <c r="N5777" s="116"/>
    </row>
    <row r="5778" spans="4:14" ht="12.75">
      <c r="D5778" s="116"/>
      <c r="I5778" s="116"/>
      <c r="N5778" s="116"/>
    </row>
    <row r="5779" spans="4:14" ht="12.75">
      <c r="D5779" s="116"/>
      <c r="I5779" s="116"/>
      <c r="N5779" s="116"/>
    </row>
    <row r="5780" spans="4:14" ht="12.75">
      <c r="D5780" s="116"/>
      <c r="I5780" s="116"/>
      <c r="N5780" s="116"/>
    </row>
    <row r="5781" spans="4:14" ht="12.75">
      <c r="D5781" s="116"/>
      <c r="I5781" s="116"/>
      <c r="N5781" s="116"/>
    </row>
    <row r="5782" spans="4:14" ht="12.75">
      <c r="D5782" s="116"/>
      <c r="I5782" s="116"/>
      <c r="N5782" s="116"/>
    </row>
    <row r="5783" spans="4:14" ht="12.75">
      <c r="D5783" s="116"/>
      <c r="I5783" s="116"/>
      <c r="N5783" s="116"/>
    </row>
    <row r="5784" spans="4:14" ht="12.75">
      <c r="D5784" s="116"/>
      <c r="I5784" s="116"/>
      <c r="N5784" s="116"/>
    </row>
    <row r="5785" spans="4:14" ht="12.75">
      <c r="D5785" s="116"/>
      <c r="I5785" s="116"/>
      <c r="N5785" s="116"/>
    </row>
    <row r="5786" spans="4:14" ht="12.75">
      <c r="D5786" s="116"/>
      <c r="I5786" s="116"/>
      <c r="N5786" s="116"/>
    </row>
    <row r="5787" spans="4:14" ht="12.75">
      <c r="D5787" s="116"/>
      <c r="I5787" s="116"/>
      <c r="N5787" s="116"/>
    </row>
    <row r="5788" spans="4:14" ht="12.75">
      <c r="D5788" s="116"/>
      <c r="I5788" s="116"/>
      <c r="N5788" s="116"/>
    </row>
    <row r="5789" spans="4:14" ht="12.75">
      <c r="D5789" s="116"/>
      <c r="I5789" s="116"/>
      <c r="N5789" s="116"/>
    </row>
    <row r="5790" spans="4:14" ht="12.75">
      <c r="D5790" s="116"/>
      <c r="I5790" s="116"/>
      <c r="N5790" s="116"/>
    </row>
    <row r="5791" spans="4:14" ht="12.75">
      <c r="D5791" s="116"/>
      <c r="I5791" s="116"/>
      <c r="N5791" s="116"/>
    </row>
    <row r="5792" spans="4:14" ht="12.75">
      <c r="D5792" s="116"/>
      <c r="I5792" s="116"/>
      <c r="N5792" s="116"/>
    </row>
    <row r="5793" spans="4:14" ht="12.75">
      <c r="D5793" s="116"/>
      <c r="I5793" s="116"/>
      <c r="N5793" s="116"/>
    </row>
    <row r="5794" spans="4:14" ht="12.75">
      <c r="D5794" s="116"/>
      <c r="I5794" s="116"/>
      <c r="N5794" s="116"/>
    </row>
    <row r="5795" spans="4:14" ht="12.75">
      <c r="D5795" s="116"/>
      <c r="I5795" s="116"/>
      <c r="N5795" s="116"/>
    </row>
    <row r="5796" spans="4:14" ht="12.75">
      <c r="D5796" s="116"/>
      <c r="I5796" s="116"/>
      <c r="N5796" s="116"/>
    </row>
    <row r="5797" spans="4:14" ht="12.75">
      <c r="D5797" s="116"/>
      <c r="I5797" s="116"/>
      <c r="N5797" s="116"/>
    </row>
    <row r="5798" spans="4:14" ht="12.75">
      <c r="D5798" s="116"/>
      <c r="I5798" s="116"/>
      <c r="N5798" s="116"/>
    </row>
    <row r="5799" spans="4:14" ht="12.75">
      <c r="D5799" s="116"/>
      <c r="I5799" s="116"/>
      <c r="N5799" s="116"/>
    </row>
    <row r="5800" spans="4:14" ht="12.75">
      <c r="D5800" s="116"/>
      <c r="I5800" s="116"/>
      <c r="N5800" s="116"/>
    </row>
    <row r="5801" spans="4:14" ht="12.75">
      <c r="D5801" s="116"/>
      <c r="I5801" s="116"/>
      <c r="N5801" s="116"/>
    </row>
    <row r="5802" spans="4:14" ht="12.75">
      <c r="D5802" s="116"/>
      <c r="I5802" s="116"/>
      <c r="N5802" s="116"/>
    </row>
    <row r="5803" spans="4:14" ht="12.75">
      <c r="D5803" s="116"/>
      <c r="I5803" s="116"/>
      <c r="N5803" s="116"/>
    </row>
    <row r="5804" spans="4:14" ht="12.75">
      <c r="D5804" s="116"/>
      <c r="I5804" s="116"/>
      <c r="N5804" s="116"/>
    </row>
    <row r="5805" spans="4:14" ht="12.75">
      <c r="D5805" s="116"/>
      <c r="I5805" s="116"/>
      <c r="N5805" s="116"/>
    </row>
    <row r="5806" spans="4:14" ht="12.75">
      <c r="D5806" s="116"/>
      <c r="I5806" s="116"/>
      <c r="N5806" s="116"/>
    </row>
    <row r="5807" spans="4:14" ht="12.75">
      <c r="D5807" s="116"/>
      <c r="I5807" s="116"/>
      <c r="N5807" s="116"/>
    </row>
    <row r="5808" spans="4:14" ht="12.75">
      <c r="D5808" s="116"/>
      <c r="I5808" s="116"/>
      <c r="N5808" s="116"/>
    </row>
    <row r="5809" spans="4:14" ht="12.75">
      <c r="D5809" s="116"/>
      <c r="I5809" s="116"/>
      <c r="N5809" s="116"/>
    </row>
    <row r="5810" spans="4:14" ht="12.75">
      <c r="D5810" s="116"/>
      <c r="I5810" s="116"/>
      <c r="N5810" s="116"/>
    </row>
    <row r="5811" spans="4:14" ht="12.75">
      <c r="D5811" s="116"/>
      <c r="I5811" s="116"/>
      <c r="N5811" s="116"/>
    </row>
    <row r="5812" spans="4:14" ht="12.75">
      <c r="D5812" s="116"/>
      <c r="I5812" s="116"/>
      <c r="N5812" s="116"/>
    </row>
    <row r="5813" spans="4:14" ht="12.75">
      <c r="D5813" s="116"/>
      <c r="I5813" s="116"/>
      <c r="N5813" s="116"/>
    </row>
    <row r="5814" spans="4:14" ht="12.75">
      <c r="D5814" s="116"/>
      <c r="I5814" s="116"/>
      <c r="N5814" s="116"/>
    </row>
    <row r="5815" spans="4:14" ht="12.75">
      <c r="D5815" s="116"/>
      <c r="I5815" s="116"/>
      <c r="N5815" s="116"/>
    </row>
    <row r="5816" spans="4:14" ht="12.75">
      <c r="D5816" s="116"/>
      <c r="I5816" s="116"/>
      <c r="N5816" s="116"/>
    </row>
    <row r="5817" spans="4:14" ht="12.75">
      <c r="D5817" s="116"/>
      <c r="I5817" s="116"/>
      <c r="N5817" s="116"/>
    </row>
    <row r="5818" spans="4:14" ht="12.75">
      <c r="D5818" s="116"/>
      <c r="I5818" s="116"/>
      <c r="N5818" s="116"/>
    </row>
    <row r="5819" spans="4:14" ht="12.75">
      <c r="D5819" s="116"/>
      <c r="I5819" s="116"/>
      <c r="N5819" s="116"/>
    </row>
    <row r="5820" spans="4:14" ht="12.75">
      <c r="D5820" s="116"/>
      <c r="I5820" s="116"/>
      <c r="N5820" s="116"/>
    </row>
    <row r="5821" spans="4:14" ht="12.75">
      <c r="D5821" s="116"/>
      <c r="I5821" s="116"/>
      <c r="N5821" s="116"/>
    </row>
    <row r="5822" spans="4:14" ht="12.75">
      <c r="D5822" s="116"/>
      <c r="I5822" s="116"/>
      <c r="N5822" s="116"/>
    </row>
    <row r="5823" spans="4:14" ht="12.75">
      <c r="D5823" s="116"/>
      <c r="I5823" s="116"/>
      <c r="N5823" s="116"/>
    </row>
    <row r="5824" spans="4:14" ht="12.75">
      <c r="D5824" s="116"/>
      <c r="I5824" s="116"/>
      <c r="N5824" s="116"/>
    </row>
    <row r="5825" spans="4:14" ht="12.75">
      <c r="D5825" s="116"/>
      <c r="I5825" s="116"/>
      <c r="N5825" s="116"/>
    </row>
    <row r="5826" spans="4:14" ht="12.75">
      <c r="D5826" s="116"/>
      <c r="I5826" s="116"/>
      <c r="N5826" s="116"/>
    </row>
    <row r="5827" spans="4:14" ht="12.75">
      <c r="D5827" s="116"/>
      <c r="I5827" s="116"/>
      <c r="N5827" s="116"/>
    </row>
    <row r="5828" spans="4:14" ht="12.75">
      <c r="D5828" s="116"/>
      <c r="I5828" s="116"/>
      <c r="N5828" s="116"/>
    </row>
    <row r="5829" spans="4:14" ht="12.75">
      <c r="D5829" s="116"/>
      <c r="I5829" s="116"/>
      <c r="N5829" s="116"/>
    </row>
    <row r="5830" spans="4:14" ht="12.75">
      <c r="D5830" s="116"/>
      <c r="I5830" s="116"/>
      <c r="N5830" s="116"/>
    </row>
    <row r="5831" spans="4:14" ht="12.75">
      <c r="D5831" s="116"/>
      <c r="I5831" s="116"/>
      <c r="N5831" s="116"/>
    </row>
    <row r="5832" spans="4:14" ht="12.75">
      <c r="D5832" s="116"/>
      <c r="I5832" s="116"/>
      <c r="N5832" s="116"/>
    </row>
    <row r="5833" spans="4:14" ht="12.75">
      <c r="D5833" s="116"/>
      <c r="I5833" s="116"/>
      <c r="N5833" s="116"/>
    </row>
    <row r="5834" spans="4:14" ht="12.75">
      <c r="D5834" s="116"/>
      <c r="I5834" s="116"/>
      <c r="N5834" s="116"/>
    </row>
    <row r="5835" spans="4:14" ht="12.75">
      <c r="D5835" s="116"/>
      <c r="I5835" s="116"/>
      <c r="N5835" s="116"/>
    </row>
    <row r="5836" spans="4:14" ht="12.75">
      <c r="D5836" s="116"/>
      <c r="I5836" s="116"/>
      <c r="N5836" s="116"/>
    </row>
    <row r="5837" spans="4:14" ht="12.75">
      <c r="D5837" s="116"/>
      <c r="I5837" s="116"/>
      <c r="N5837" s="116"/>
    </row>
    <row r="5838" spans="4:14" ht="12.75">
      <c r="D5838" s="116"/>
      <c r="I5838" s="116"/>
      <c r="N5838" s="116"/>
    </row>
    <row r="5839" spans="4:14" ht="12.75">
      <c r="D5839" s="116"/>
      <c r="I5839" s="116"/>
      <c r="N5839" s="116"/>
    </row>
    <row r="5840" spans="4:14" ht="12.75">
      <c r="D5840" s="116"/>
      <c r="I5840" s="116"/>
      <c r="N5840" s="116"/>
    </row>
    <row r="5841" spans="4:14" ht="12.75">
      <c r="D5841" s="116"/>
      <c r="I5841" s="116"/>
      <c r="N5841" s="116"/>
    </row>
    <row r="5842" spans="4:14" ht="12.75">
      <c r="D5842" s="116"/>
      <c r="I5842" s="116"/>
      <c r="N5842" s="116"/>
    </row>
    <row r="5843" spans="4:14" ht="12.75">
      <c r="D5843" s="116"/>
      <c r="I5843" s="116"/>
      <c r="N5843" s="116"/>
    </row>
    <row r="5844" spans="4:14" ht="12.75">
      <c r="D5844" s="116"/>
      <c r="I5844" s="116"/>
      <c r="N5844" s="116"/>
    </row>
    <row r="5845" spans="4:14" ht="12.75">
      <c r="D5845" s="116"/>
      <c r="I5845" s="116"/>
      <c r="N5845" s="116"/>
    </row>
    <row r="5846" spans="4:14" ht="12.75">
      <c r="D5846" s="116"/>
      <c r="I5846" s="116"/>
      <c r="N5846" s="116"/>
    </row>
    <row r="5847" spans="4:14" ht="12.75">
      <c r="D5847" s="116"/>
      <c r="I5847" s="116"/>
      <c r="N5847" s="116"/>
    </row>
    <row r="5848" spans="4:14" ht="12.75">
      <c r="D5848" s="116"/>
      <c r="I5848" s="116"/>
      <c r="N5848" s="116"/>
    </row>
    <row r="5849" spans="4:14" ht="12.75">
      <c r="D5849" s="116"/>
      <c r="I5849" s="116"/>
      <c r="N5849" s="116"/>
    </row>
    <row r="5850" spans="4:14" ht="12.75">
      <c r="D5850" s="116"/>
      <c r="I5850" s="116"/>
      <c r="N5850" s="116"/>
    </row>
    <row r="5851" spans="4:14" ht="12.75">
      <c r="D5851" s="116"/>
      <c r="I5851" s="116"/>
      <c r="N5851" s="116"/>
    </row>
    <row r="5852" spans="4:14" ht="12.75">
      <c r="D5852" s="116"/>
      <c r="I5852" s="116"/>
      <c r="N5852" s="116"/>
    </row>
    <row r="5853" spans="4:14" ht="12.75">
      <c r="D5853" s="116"/>
      <c r="I5853" s="116"/>
      <c r="N5853" s="116"/>
    </row>
    <row r="5854" spans="4:14" ht="12.75">
      <c r="D5854" s="116"/>
      <c r="I5854" s="116"/>
      <c r="N5854" s="116"/>
    </row>
    <row r="5855" spans="4:14" ht="12.75">
      <c r="D5855" s="116"/>
      <c r="I5855" s="116"/>
      <c r="N5855" s="116"/>
    </row>
    <row r="5856" spans="4:14" ht="12.75">
      <c r="D5856" s="116"/>
      <c r="I5856" s="116"/>
      <c r="N5856" s="116"/>
    </row>
    <row r="5857" spans="4:14" ht="12.75">
      <c r="D5857" s="116"/>
      <c r="I5857" s="116"/>
      <c r="N5857" s="116"/>
    </row>
    <row r="5858" spans="4:14" ht="12.75">
      <c r="D5858" s="116"/>
      <c r="I5858" s="116"/>
      <c r="N5858" s="116"/>
    </row>
    <row r="5859" spans="4:14" ht="12.75">
      <c r="D5859" s="116"/>
      <c r="I5859" s="116"/>
      <c r="N5859" s="116"/>
    </row>
    <row r="5860" spans="4:14" ht="12.75">
      <c r="D5860" s="116"/>
      <c r="I5860" s="116"/>
      <c r="N5860" s="116"/>
    </row>
    <row r="5861" spans="4:14" ht="12.75">
      <c r="D5861" s="116"/>
      <c r="I5861" s="116"/>
      <c r="N5861" s="116"/>
    </row>
    <row r="5862" spans="4:14" ht="12.75">
      <c r="D5862" s="116"/>
      <c r="I5862" s="116"/>
      <c r="N5862" s="116"/>
    </row>
    <row r="5863" spans="4:14" ht="12.75">
      <c r="D5863" s="116"/>
      <c r="I5863" s="116"/>
      <c r="N5863" s="116"/>
    </row>
    <row r="5864" spans="4:14" ht="12.75">
      <c r="D5864" s="116"/>
      <c r="I5864" s="116"/>
      <c r="N5864" s="116"/>
    </row>
    <row r="5865" spans="4:14" ht="12.75">
      <c r="D5865" s="116"/>
      <c r="I5865" s="116"/>
      <c r="N5865" s="116"/>
    </row>
    <row r="5866" spans="4:14" ht="12.75">
      <c r="D5866" s="116"/>
      <c r="I5866" s="116"/>
      <c r="N5866" s="116"/>
    </row>
    <row r="5867" spans="4:14" ht="12.75">
      <c r="D5867" s="116"/>
      <c r="I5867" s="116"/>
      <c r="N5867" s="116"/>
    </row>
    <row r="5868" spans="4:14" ht="12.75">
      <c r="D5868" s="116"/>
      <c r="I5868" s="116"/>
      <c r="N5868" s="116"/>
    </row>
    <row r="5869" spans="4:14" ht="12.75">
      <c r="D5869" s="116"/>
      <c r="I5869" s="116"/>
      <c r="N5869" s="116"/>
    </row>
    <row r="5870" spans="4:14" ht="12.75">
      <c r="D5870" s="116"/>
      <c r="I5870" s="116"/>
      <c r="N5870" s="116"/>
    </row>
    <row r="5871" spans="4:14" ht="12.75">
      <c r="D5871" s="116"/>
      <c r="I5871" s="116"/>
      <c r="N5871" s="116"/>
    </row>
    <row r="5872" spans="4:14" ht="12.75">
      <c r="D5872" s="116"/>
      <c r="I5872" s="116"/>
      <c r="N5872" s="116"/>
    </row>
    <row r="5873" spans="4:14" ht="12.75">
      <c r="D5873" s="116"/>
      <c r="I5873" s="116"/>
      <c r="N5873" s="116"/>
    </row>
    <row r="5874" spans="4:14" ht="12.75">
      <c r="D5874" s="116"/>
      <c r="I5874" s="116"/>
      <c r="N5874" s="116"/>
    </row>
    <row r="5875" spans="4:14" ht="12.75">
      <c r="D5875" s="116"/>
      <c r="I5875" s="116"/>
      <c r="N5875" s="116"/>
    </row>
    <row r="5876" spans="4:14" ht="12.75">
      <c r="D5876" s="116"/>
      <c r="I5876" s="116"/>
      <c r="N5876" s="116"/>
    </row>
    <row r="5877" spans="4:14" ht="12.75">
      <c r="D5877" s="116"/>
      <c r="I5877" s="116"/>
      <c r="N5877" s="116"/>
    </row>
    <row r="5878" spans="4:14" ht="12.75">
      <c r="D5878" s="116"/>
      <c r="I5878" s="116"/>
      <c r="N5878" s="116"/>
    </row>
    <row r="5879" spans="4:14" ht="12.75">
      <c r="D5879" s="116"/>
      <c r="I5879" s="116"/>
      <c r="N5879" s="116"/>
    </row>
    <row r="5880" spans="4:14" ht="12.75">
      <c r="D5880" s="116"/>
      <c r="I5880" s="116"/>
      <c r="N5880" s="116"/>
    </row>
    <row r="5881" spans="4:14" ht="12.75">
      <c r="D5881" s="116"/>
      <c r="I5881" s="116"/>
      <c r="N5881" s="116"/>
    </row>
    <row r="5882" spans="4:14" ht="12.75">
      <c r="D5882" s="116"/>
      <c r="I5882" s="116"/>
      <c r="N5882" s="116"/>
    </row>
    <row r="5883" spans="4:14" ht="12.75">
      <c r="D5883" s="116"/>
      <c r="I5883" s="116"/>
      <c r="N5883" s="116"/>
    </row>
    <row r="5884" spans="4:14" ht="12.75">
      <c r="D5884" s="116"/>
      <c r="I5884" s="116"/>
      <c r="N5884" s="116"/>
    </row>
    <row r="5885" spans="4:14" ht="12.75">
      <c r="D5885" s="116"/>
      <c r="I5885" s="116"/>
      <c r="N5885" s="116"/>
    </row>
    <row r="5886" spans="4:14" ht="12.75">
      <c r="D5886" s="116"/>
      <c r="I5886" s="116"/>
      <c r="N5886" s="116"/>
    </row>
    <row r="5887" spans="4:14" ht="12.75">
      <c r="D5887" s="116"/>
      <c r="I5887" s="116"/>
      <c r="N5887" s="116"/>
    </row>
    <row r="5888" spans="4:14" ht="12.75">
      <c r="D5888" s="116"/>
      <c r="I5888" s="116"/>
      <c r="N5888" s="116"/>
    </row>
    <row r="5889" spans="4:14" ht="12.75">
      <c r="D5889" s="116"/>
      <c r="I5889" s="116"/>
      <c r="N5889" s="116"/>
    </row>
    <row r="5890" spans="4:14" ht="12.75">
      <c r="D5890" s="116"/>
      <c r="I5890" s="116"/>
      <c r="N5890" s="116"/>
    </row>
    <row r="5891" spans="4:14" ht="12.75">
      <c r="D5891" s="116"/>
      <c r="I5891" s="116"/>
      <c r="N5891" s="116"/>
    </row>
    <row r="5892" spans="4:14" ht="12.75">
      <c r="D5892" s="116"/>
      <c r="I5892" s="116"/>
      <c r="N5892" s="116"/>
    </row>
    <row r="5893" spans="4:14" ht="12.75">
      <c r="D5893" s="116"/>
      <c r="I5893" s="116"/>
      <c r="N5893" s="116"/>
    </row>
    <row r="5894" spans="4:14" ht="12.75">
      <c r="D5894" s="116"/>
      <c r="I5894" s="116"/>
      <c r="N5894" s="116"/>
    </row>
    <row r="5895" spans="4:14" ht="12.75">
      <c r="D5895" s="116"/>
      <c r="I5895" s="116"/>
      <c r="N5895" s="116"/>
    </row>
    <row r="5896" spans="4:14" ht="12.75">
      <c r="D5896" s="116"/>
      <c r="I5896" s="116"/>
      <c r="N5896" s="116"/>
    </row>
    <row r="5897" spans="4:14" ht="12.75">
      <c r="D5897" s="116"/>
      <c r="I5897" s="116"/>
      <c r="N5897" s="116"/>
    </row>
    <row r="5898" spans="4:14" ht="12.75">
      <c r="D5898" s="116"/>
      <c r="I5898" s="116"/>
      <c r="N5898" s="116"/>
    </row>
    <row r="5899" spans="4:14" ht="12.75">
      <c r="D5899" s="116"/>
      <c r="I5899" s="116"/>
      <c r="N5899" s="116"/>
    </row>
    <row r="5900" spans="4:14" ht="12.75">
      <c r="D5900" s="116"/>
      <c r="I5900" s="116"/>
      <c r="N5900" s="116"/>
    </row>
    <row r="5901" spans="4:14" ht="12.75">
      <c r="D5901" s="116"/>
      <c r="I5901" s="116"/>
      <c r="N5901" s="116"/>
    </row>
    <row r="5902" spans="4:14" ht="12.75">
      <c r="D5902" s="116"/>
      <c r="I5902" s="116"/>
      <c r="N5902" s="116"/>
    </row>
    <row r="5903" spans="4:14" ht="12.75">
      <c r="D5903" s="116"/>
      <c r="I5903" s="116"/>
      <c r="N5903" s="116"/>
    </row>
    <row r="5904" spans="4:14" ht="12.75">
      <c r="D5904" s="116"/>
      <c r="I5904" s="116"/>
      <c r="N5904" s="116"/>
    </row>
    <row r="5905" spans="4:14" ht="12.75">
      <c r="D5905" s="116"/>
      <c r="I5905" s="116"/>
      <c r="N5905" s="116"/>
    </row>
    <row r="5906" spans="4:14" ht="12.75">
      <c r="D5906" s="116"/>
      <c r="I5906" s="116"/>
      <c r="N5906" s="116"/>
    </row>
    <row r="5907" spans="4:14" ht="12.75">
      <c r="D5907" s="116"/>
      <c r="I5907" s="116"/>
      <c r="N5907" s="116"/>
    </row>
    <row r="5908" spans="4:14" ht="12.75">
      <c r="D5908" s="116"/>
      <c r="I5908" s="116"/>
      <c r="N5908" s="116"/>
    </row>
    <row r="5909" spans="4:14" ht="12.75">
      <c r="D5909" s="116"/>
      <c r="I5909" s="116"/>
      <c r="N5909" s="116"/>
    </row>
    <row r="5910" spans="4:14" ht="12.75">
      <c r="D5910" s="116"/>
      <c r="I5910" s="116"/>
      <c r="N5910" s="116"/>
    </row>
    <row r="5911" spans="4:14" ht="12.75">
      <c r="D5911" s="116"/>
      <c r="I5911" s="116"/>
      <c r="N5911" s="116"/>
    </row>
    <row r="5912" spans="4:14" ht="12.75">
      <c r="D5912" s="116"/>
      <c r="I5912" s="116"/>
      <c r="N5912" s="116"/>
    </row>
    <row r="5913" spans="4:14" ht="12.75">
      <c r="D5913" s="116"/>
      <c r="I5913" s="116"/>
      <c r="N5913" s="116"/>
    </row>
    <row r="5914" spans="4:14" ht="12.75">
      <c r="D5914" s="116"/>
      <c r="I5914" s="116"/>
      <c r="N5914" s="116"/>
    </row>
    <row r="5915" spans="4:14" ht="12.75">
      <c r="D5915" s="116"/>
      <c r="I5915" s="116"/>
      <c r="N5915" s="116"/>
    </row>
    <row r="5916" spans="4:14" ht="12.75">
      <c r="D5916" s="116"/>
      <c r="I5916" s="116"/>
      <c r="N5916" s="116"/>
    </row>
    <row r="5917" spans="4:14" ht="12.75">
      <c r="D5917" s="116"/>
      <c r="I5917" s="116"/>
      <c r="N5917" s="116"/>
    </row>
    <row r="5918" spans="4:14" ht="12.75">
      <c r="D5918" s="116"/>
      <c r="I5918" s="116"/>
      <c r="N5918" s="116"/>
    </row>
    <row r="5919" spans="4:14" ht="12.75">
      <c r="D5919" s="116"/>
      <c r="I5919" s="116"/>
      <c r="N5919" s="116"/>
    </row>
    <row r="5920" spans="4:14" ht="12.75">
      <c r="D5920" s="116"/>
      <c r="I5920" s="116"/>
      <c r="N5920" s="116"/>
    </row>
    <row r="5921" spans="4:14" ht="12.75">
      <c r="D5921" s="116"/>
      <c r="I5921" s="116"/>
      <c r="N5921" s="116"/>
    </row>
    <row r="5922" spans="4:14" ht="12.75">
      <c r="D5922" s="116"/>
      <c r="I5922" s="116"/>
      <c r="N5922" s="116"/>
    </row>
    <row r="5923" spans="4:14" ht="12.75">
      <c r="D5923" s="116"/>
      <c r="I5923" s="116"/>
      <c r="N5923" s="116"/>
    </row>
    <row r="5924" spans="4:14" ht="12.75">
      <c r="D5924" s="116"/>
      <c r="I5924" s="116"/>
      <c r="N5924" s="116"/>
    </row>
    <row r="5925" spans="4:14" ht="12.75">
      <c r="D5925" s="116"/>
      <c r="I5925" s="116"/>
      <c r="N5925" s="116"/>
    </row>
    <row r="5926" spans="4:14" ht="12.75">
      <c r="D5926" s="116"/>
      <c r="I5926" s="116"/>
      <c r="N5926" s="116"/>
    </row>
    <row r="5927" spans="4:14" ht="12.75">
      <c r="D5927" s="116"/>
      <c r="I5927" s="116"/>
      <c r="N5927" s="116"/>
    </row>
    <row r="5928" spans="4:14" ht="12.75">
      <c r="D5928" s="116"/>
      <c r="I5928" s="116"/>
      <c r="N5928" s="116"/>
    </row>
    <row r="5929" spans="4:14" ht="12.75">
      <c r="D5929" s="116"/>
      <c r="I5929" s="116"/>
      <c r="N5929" s="116"/>
    </row>
    <row r="5930" spans="4:14" ht="12.75">
      <c r="D5930" s="116"/>
      <c r="I5930" s="116"/>
      <c r="N5930" s="116"/>
    </row>
    <row r="5931" spans="4:14" ht="12.75">
      <c r="D5931" s="116"/>
      <c r="I5931" s="116"/>
      <c r="N5931" s="116"/>
    </row>
    <row r="5932" spans="4:14" ht="12.75">
      <c r="D5932" s="116"/>
      <c r="I5932" s="116"/>
      <c r="N5932" s="116"/>
    </row>
    <row r="5933" spans="4:14" ht="12.75">
      <c r="D5933" s="116"/>
      <c r="I5933" s="116"/>
      <c r="N5933" s="116"/>
    </row>
    <row r="5934" spans="4:14" ht="12.75">
      <c r="D5934" s="116"/>
      <c r="I5934" s="116"/>
      <c r="N5934" s="116"/>
    </row>
    <row r="5935" spans="4:14" ht="12.75">
      <c r="D5935" s="116"/>
      <c r="I5935" s="116"/>
      <c r="N5935" s="116"/>
    </row>
    <row r="5936" spans="4:14" ht="12.75">
      <c r="D5936" s="116"/>
      <c r="I5936" s="116"/>
      <c r="N5936" s="116"/>
    </row>
    <row r="5937" spans="4:14" ht="12.75">
      <c r="D5937" s="116"/>
      <c r="I5937" s="116"/>
      <c r="N5937" s="116"/>
    </row>
    <row r="5938" spans="4:14" ht="12.75">
      <c r="D5938" s="116"/>
      <c r="I5938" s="116"/>
      <c r="N5938" s="116"/>
    </row>
    <row r="5939" spans="4:14" ht="12.75">
      <c r="D5939" s="116"/>
      <c r="I5939" s="116"/>
      <c r="N5939" s="116"/>
    </row>
    <row r="5940" spans="4:14" ht="12.75">
      <c r="D5940" s="116"/>
      <c r="I5940" s="116"/>
      <c r="N5940" s="116"/>
    </row>
    <row r="5941" spans="4:14" ht="12.75">
      <c r="D5941" s="116"/>
      <c r="I5941" s="116"/>
      <c r="N5941" s="116"/>
    </row>
    <row r="5942" spans="4:14" ht="12.75">
      <c r="D5942" s="116"/>
      <c r="I5942" s="116"/>
      <c r="N5942" s="116"/>
    </row>
    <row r="5943" spans="4:14" ht="12.75">
      <c r="D5943" s="116"/>
      <c r="I5943" s="116"/>
      <c r="N5943" s="116"/>
    </row>
    <row r="5944" spans="4:14" ht="12.75">
      <c r="D5944" s="116"/>
      <c r="I5944" s="116"/>
      <c r="N5944" s="116"/>
    </row>
    <row r="5945" spans="4:14" ht="12.75">
      <c r="D5945" s="116"/>
      <c r="I5945" s="116"/>
      <c r="N5945" s="116"/>
    </row>
    <row r="5946" spans="4:14" ht="12.75">
      <c r="D5946" s="116"/>
      <c r="I5946" s="116"/>
      <c r="N5946" s="116"/>
    </row>
    <row r="5947" spans="4:14" ht="12.75">
      <c r="D5947" s="116"/>
      <c r="I5947" s="116"/>
      <c r="N5947" s="116"/>
    </row>
    <row r="5948" spans="4:14" ht="12.75">
      <c r="D5948" s="116"/>
      <c r="I5948" s="116"/>
      <c r="N5948" s="116"/>
    </row>
    <row r="5949" spans="4:14" ht="12.75">
      <c r="D5949" s="116"/>
      <c r="I5949" s="116"/>
      <c r="N5949" s="116"/>
    </row>
    <row r="5950" spans="4:14" ht="12.75">
      <c r="D5950" s="116"/>
      <c r="I5950" s="116"/>
      <c r="N5950" s="116"/>
    </row>
    <row r="5951" spans="4:14" ht="12.75">
      <c r="D5951" s="116"/>
      <c r="I5951" s="116"/>
      <c r="N5951" s="116"/>
    </row>
    <row r="5952" spans="4:14" ht="12.75">
      <c r="D5952" s="116"/>
      <c r="I5952" s="116"/>
      <c r="N5952" s="116"/>
    </row>
    <row r="5953" spans="4:14" ht="12.75">
      <c r="D5953" s="116"/>
      <c r="I5953" s="116"/>
      <c r="N5953" s="116"/>
    </row>
    <row r="5954" spans="4:14" ht="12.75">
      <c r="D5954" s="116"/>
      <c r="I5954" s="116"/>
      <c r="N5954" s="116"/>
    </row>
    <row r="5955" spans="4:14" ht="12.75">
      <c r="D5955" s="116"/>
      <c r="I5955" s="116"/>
      <c r="N5955" s="116"/>
    </row>
    <row r="5956" spans="4:14" ht="12.75">
      <c r="D5956" s="116"/>
      <c r="I5956" s="116"/>
      <c r="N5956" s="116"/>
    </row>
    <row r="5957" spans="4:14" ht="12.75">
      <c r="D5957" s="116"/>
      <c r="I5957" s="116"/>
      <c r="N5957" s="116"/>
    </row>
    <row r="5958" spans="4:14" ht="12.75">
      <c r="D5958" s="116"/>
      <c r="I5958" s="116"/>
      <c r="N5958" s="116"/>
    </row>
    <row r="5959" spans="4:14" ht="12.75">
      <c r="D5959" s="116"/>
      <c r="I5959" s="116"/>
      <c r="N5959" s="116"/>
    </row>
    <row r="5960" spans="4:14" ht="12.75">
      <c r="D5960" s="116"/>
      <c r="I5960" s="116"/>
      <c r="N5960" s="116"/>
    </row>
    <row r="5961" spans="4:14" ht="12.75">
      <c r="D5961" s="116"/>
      <c r="I5961" s="116"/>
      <c r="N5961" s="116"/>
    </row>
    <row r="5962" spans="4:14" ht="12.75">
      <c r="D5962" s="116"/>
      <c r="I5962" s="116"/>
      <c r="N5962" s="116"/>
    </row>
    <row r="5963" spans="4:14" ht="12.75">
      <c r="D5963" s="116"/>
      <c r="I5963" s="116"/>
      <c r="N5963" s="116"/>
    </row>
    <row r="5964" spans="4:14" ht="12.75">
      <c r="D5964" s="116"/>
      <c r="I5964" s="116"/>
      <c r="N5964" s="116"/>
    </row>
    <row r="5965" spans="4:14" ht="12.75">
      <c r="D5965" s="116"/>
      <c r="I5965" s="116"/>
      <c r="N5965" s="116"/>
    </row>
    <row r="5966" spans="4:14" ht="12.75">
      <c r="D5966" s="116"/>
      <c r="I5966" s="116"/>
      <c r="N5966" s="116"/>
    </row>
    <row r="5967" spans="4:14" ht="12.75">
      <c r="D5967" s="116"/>
      <c r="I5967" s="116"/>
      <c r="N5967" s="116"/>
    </row>
    <row r="5968" spans="4:14" ht="12.75">
      <c r="D5968" s="116"/>
      <c r="I5968" s="116"/>
      <c r="N5968" s="116"/>
    </row>
    <row r="5969" spans="4:14" ht="12.75">
      <c r="D5969" s="116"/>
      <c r="I5969" s="116"/>
      <c r="N5969" s="116"/>
    </row>
    <row r="5970" spans="4:14" ht="12.75">
      <c r="D5970" s="116"/>
      <c r="I5970" s="116"/>
      <c r="N5970" s="116"/>
    </row>
    <row r="5971" spans="4:14" ht="12.75">
      <c r="D5971" s="116"/>
      <c r="I5971" s="116"/>
      <c r="N5971" s="116"/>
    </row>
    <row r="5972" spans="4:14" ht="12.75">
      <c r="D5972" s="116"/>
      <c r="I5972" s="116"/>
      <c r="N5972" s="116"/>
    </row>
    <row r="5973" spans="4:14" ht="12.75">
      <c r="D5973" s="116"/>
      <c r="I5973" s="116"/>
      <c r="N5973" s="116"/>
    </row>
    <row r="5974" spans="4:14" ht="12.75">
      <c r="D5974" s="116"/>
      <c r="I5974" s="116"/>
      <c r="N5974" s="116"/>
    </row>
    <row r="5975" spans="4:14" ht="12.75">
      <c r="D5975" s="116"/>
      <c r="I5975" s="116"/>
      <c r="N5975" s="116"/>
    </row>
    <row r="5976" spans="4:14" ht="12.75">
      <c r="D5976" s="116"/>
      <c r="I5976" s="116"/>
      <c r="N5976" s="116"/>
    </row>
    <row r="5977" spans="4:14" ht="12.75">
      <c r="D5977" s="116"/>
      <c r="I5977" s="116"/>
      <c r="N5977" s="116"/>
    </row>
    <row r="5978" spans="4:14" ht="12.75">
      <c r="D5978" s="116"/>
      <c r="I5978" s="116"/>
      <c r="N5978" s="116"/>
    </row>
    <row r="5979" spans="4:14" ht="12.75">
      <c r="D5979" s="116"/>
      <c r="I5979" s="116"/>
      <c r="N5979" s="116"/>
    </row>
    <row r="5980" spans="4:14" ht="12.75">
      <c r="D5980" s="116"/>
      <c r="I5980" s="116"/>
      <c r="N5980" s="116"/>
    </row>
    <row r="5981" spans="4:14" ht="12.75">
      <c r="D5981" s="116"/>
      <c r="I5981" s="116"/>
      <c r="N5981" s="116"/>
    </row>
    <row r="5982" spans="4:14" ht="12.75">
      <c r="D5982" s="116"/>
      <c r="I5982" s="116"/>
      <c r="N5982" s="116"/>
    </row>
    <row r="5983" spans="4:14" ht="12.75">
      <c r="D5983" s="116"/>
      <c r="I5983" s="116"/>
      <c r="N5983" s="116"/>
    </row>
    <row r="5984" spans="4:14" ht="12.75">
      <c r="D5984" s="116"/>
      <c r="I5984" s="116"/>
      <c r="N5984" s="116"/>
    </row>
    <row r="5985" spans="4:14" ht="12.75">
      <c r="D5985" s="116"/>
      <c r="I5985" s="116"/>
      <c r="N5985" s="116"/>
    </row>
    <row r="5986" spans="4:14" ht="12.75">
      <c r="D5986" s="116"/>
      <c r="I5986" s="116"/>
      <c r="N5986" s="116"/>
    </row>
    <row r="5987" spans="4:14" ht="12.75">
      <c r="D5987" s="116"/>
      <c r="I5987" s="116"/>
      <c r="N5987" s="116"/>
    </row>
    <row r="5988" spans="4:14" ht="12.75">
      <c r="D5988" s="116"/>
      <c r="I5988" s="116"/>
      <c r="N5988" s="116"/>
    </row>
    <row r="5989" spans="4:14" ht="12.75">
      <c r="D5989" s="116"/>
      <c r="I5989" s="116"/>
      <c r="N5989" s="116"/>
    </row>
    <row r="5990" spans="4:14" ht="12.75">
      <c r="D5990" s="116"/>
      <c r="I5990" s="116"/>
      <c r="N5990" s="116"/>
    </row>
    <row r="5991" spans="4:14" ht="12.75">
      <c r="D5991" s="116"/>
      <c r="I5991" s="116"/>
      <c r="N5991" s="116"/>
    </row>
    <row r="5992" spans="4:14" ht="12.75">
      <c r="D5992" s="116"/>
      <c r="I5992" s="116"/>
      <c r="N5992" s="116"/>
    </row>
    <row r="5993" spans="4:14" ht="12.75">
      <c r="D5993" s="116"/>
      <c r="I5993" s="116"/>
      <c r="N5993" s="116"/>
    </row>
    <row r="5994" spans="4:14" ht="12.75">
      <c r="D5994" s="116"/>
      <c r="I5994" s="116"/>
      <c r="N5994" s="116"/>
    </row>
    <row r="5995" spans="4:14" ht="12.75">
      <c r="D5995" s="116"/>
      <c r="I5995" s="116"/>
      <c r="N5995" s="116"/>
    </row>
    <row r="5996" spans="4:14" ht="12.75">
      <c r="D5996" s="116"/>
      <c r="I5996" s="116"/>
      <c r="N5996" s="116"/>
    </row>
    <row r="5997" spans="4:14" ht="12.75">
      <c r="D5997" s="116"/>
      <c r="I5997" s="116"/>
      <c r="N5997" s="116"/>
    </row>
    <row r="5998" spans="4:14" ht="12.75">
      <c r="D5998" s="116"/>
      <c r="I5998" s="116"/>
      <c r="N5998" s="116"/>
    </row>
    <row r="5999" spans="4:14" ht="12.75">
      <c r="D5999" s="116"/>
      <c r="I5999" s="116"/>
      <c r="N5999" s="116"/>
    </row>
    <row r="6000" spans="4:14" ht="12.75">
      <c r="D6000" s="116"/>
      <c r="I6000" s="116"/>
      <c r="N6000" s="116"/>
    </row>
    <row r="6001" spans="4:14" ht="12.75">
      <c r="D6001" s="116"/>
      <c r="I6001" s="116"/>
      <c r="N6001" s="116"/>
    </row>
    <row r="6002" spans="4:14" ht="12.75">
      <c r="D6002" s="116"/>
      <c r="I6002" s="116"/>
      <c r="N6002" s="116"/>
    </row>
    <row r="6003" spans="4:14" ht="12.75">
      <c r="D6003" s="116"/>
      <c r="I6003" s="116"/>
      <c r="N6003" s="116"/>
    </row>
    <row r="6004" spans="4:14" ht="12.75">
      <c r="D6004" s="116"/>
      <c r="I6004" s="116"/>
      <c r="N6004" s="116"/>
    </row>
    <row r="6005" spans="4:14" ht="12.75">
      <c r="D6005" s="116"/>
      <c r="I6005" s="116"/>
      <c r="N6005" s="116"/>
    </row>
    <row r="6006" spans="4:14" ht="12.75">
      <c r="D6006" s="116"/>
      <c r="I6006" s="116"/>
      <c r="N6006" s="116"/>
    </row>
    <row r="6007" spans="4:14" ht="12.75">
      <c r="D6007" s="116"/>
      <c r="I6007" s="116"/>
      <c r="N6007" s="116"/>
    </row>
    <row r="6008" spans="4:14" ht="12.75">
      <c r="D6008" s="116"/>
      <c r="I6008" s="116"/>
      <c r="N6008" s="116"/>
    </row>
    <row r="6009" spans="4:14" ht="12.75">
      <c r="D6009" s="116"/>
      <c r="I6009" s="116"/>
      <c r="N6009" s="116"/>
    </row>
    <row r="6010" spans="4:14" ht="12.75">
      <c r="D6010" s="116"/>
      <c r="I6010" s="116"/>
      <c r="N6010" s="116"/>
    </row>
    <row r="6011" spans="4:14" ht="12.75">
      <c r="D6011" s="116"/>
      <c r="I6011" s="116"/>
      <c r="N6011" s="116"/>
    </row>
    <row r="6012" spans="4:14" ht="12.75">
      <c r="D6012" s="116"/>
      <c r="I6012" s="116"/>
      <c r="N6012" s="116"/>
    </row>
    <row r="6013" spans="4:14" ht="12.75">
      <c r="D6013" s="116"/>
      <c r="I6013" s="116"/>
      <c r="N6013" s="116"/>
    </row>
    <row r="6014" spans="4:14" ht="12.75">
      <c r="D6014" s="116"/>
      <c r="I6014" s="116"/>
      <c r="N6014" s="116"/>
    </row>
    <row r="6015" spans="4:14" ht="12.75">
      <c r="D6015" s="116"/>
      <c r="I6015" s="116"/>
      <c r="N6015" s="116"/>
    </row>
    <row r="6016" spans="4:14" ht="12.75">
      <c r="D6016" s="116"/>
      <c r="I6016" s="116"/>
      <c r="N6016" s="116"/>
    </row>
    <row r="6017" spans="4:14" ht="12.75">
      <c r="D6017" s="116"/>
      <c r="I6017" s="116"/>
      <c r="N6017" s="116"/>
    </row>
    <row r="6018" spans="4:14" ht="12.75">
      <c r="D6018" s="116"/>
      <c r="I6018" s="116"/>
      <c r="N6018" s="116"/>
    </row>
    <row r="6019" spans="4:14" ht="12.75">
      <c r="D6019" s="116"/>
      <c r="I6019" s="116"/>
      <c r="N6019" s="116"/>
    </row>
    <row r="6020" spans="4:14" ht="12.75">
      <c r="D6020" s="116"/>
      <c r="I6020" s="116"/>
      <c r="N6020" s="116"/>
    </row>
    <row r="6021" spans="4:14" ht="12.75">
      <c r="D6021" s="116"/>
      <c r="I6021" s="116"/>
      <c r="N6021" s="116"/>
    </row>
    <row r="6022" spans="4:14" ht="12.75">
      <c r="D6022" s="116"/>
      <c r="I6022" s="116"/>
      <c r="N6022" s="116"/>
    </row>
    <row r="6023" spans="4:14" ht="12.75">
      <c r="D6023" s="116"/>
      <c r="I6023" s="116"/>
      <c r="N6023" s="116"/>
    </row>
    <row r="6024" spans="4:14" ht="12.75">
      <c r="D6024" s="116"/>
      <c r="I6024" s="116"/>
      <c r="N6024" s="116"/>
    </row>
    <row r="6025" spans="4:14" ht="12.75">
      <c r="D6025" s="116"/>
      <c r="I6025" s="116"/>
      <c r="N6025" s="116"/>
    </row>
    <row r="6026" spans="4:14" ht="12.75">
      <c r="D6026" s="116"/>
      <c r="I6026" s="116"/>
      <c r="N6026" s="116"/>
    </row>
    <row r="6027" spans="4:14" ht="12.75">
      <c r="D6027" s="116"/>
      <c r="I6027" s="116"/>
      <c r="N6027" s="116"/>
    </row>
    <row r="6028" spans="4:14" ht="12.75">
      <c r="D6028" s="116"/>
      <c r="I6028" s="116"/>
      <c r="N6028" s="116"/>
    </row>
    <row r="6029" spans="4:14" ht="12.75">
      <c r="D6029" s="116"/>
      <c r="I6029" s="116"/>
      <c r="N6029" s="116"/>
    </row>
    <row r="6030" spans="4:14" ht="12.75">
      <c r="D6030" s="116"/>
      <c r="I6030" s="116"/>
      <c r="N6030" s="116"/>
    </row>
    <row r="6031" spans="4:14" ht="12.75">
      <c r="D6031" s="116"/>
      <c r="I6031" s="116"/>
      <c r="N6031" s="116"/>
    </row>
    <row r="6032" spans="4:14" ht="12.75">
      <c r="D6032" s="116"/>
      <c r="I6032" s="116"/>
      <c r="N6032" s="116"/>
    </row>
    <row r="6033" spans="4:14" ht="12.75">
      <c r="D6033" s="116"/>
      <c r="I6033" s="116"/>
      <c r="N6033" s="116"/>
    </row>
    <row r="6034" spans="4:14" ht="12.75">
      <c r="D6034" s="116"/>
      <c r="I6034" s="116"/>
      <c r="N6034" s="116"/>
    </row>
    <row r="6035" spans="4:14" ht="12.75">
      <c r="D6035" s="116"/>
      <c r="I6035" s="116"/>
      <c r="N6035" s="116"/>
    </row>
    <row r="6036" spans="4:14" ht="12.75">
      <c r="D6036" s="116"/>
      <c r="I6036" s="116"/>
      <c r="N6036" s="116"/>
    </row>
    <row r="6037" spans="4:14" ht="12.75">
      <c r="D6037" s="116"/>
      <c r="I6037" s="116"/>
      <c r="N6037" s="116"/>
    </row>
    <row r="6038" spans="4:14" ht="12.75">
      <c r="D6038" s="116"/>
      <c r="I6038" s="116"/>
      <c r="N6038" s="116"/>
    </row>
    <row r="6039" spans="4:14" ht="12.75">
      <c r="D6039" s="116"/>
      <c r="I6039" s="116"/>
      <c r="N6039" s="116"/>
    </row>
    <row r="6040" spans="4:14" ht="12.75">
      <c r="D6040" s="116"/>
      <c r="I6040" s="116"/>
      <c r="N6040" s="116"/>
    </row>
    <row r="6041" spans="4:14" ht="12.75">
      <c r="D6041" s="116"/>
      <c r="I6041" s="116"/>
      <c r="N6041" s="116"/>
    </row>
    <row r="6042" spans="4:14" ht="12.75">
      <c r="D6042" s="116"/>
      <c r="I6042" s="116"/>
      <c r="N6042" s="116"/>
    </row>
    <row r="6043" spans="4:14" ht="12.75">
      <c r="D6043" s="116"/>
      <c r="I6043" s="116"/>
      <c r="N6043" s="116"/>
    </row>
    <row r="6044" spans="4:14" ht="12.75">
      <c r="D6044" s="116"/>
      <c r="I6044" s="116"/>
      <c r="N6044" s="116"/>
    </row>
    <row r="6045" spans="4:14" ht="12.75">
      <c r="D6045" s="116"/>
      <c r="I6045" s="116"/>
      <c r="N6045" s="116"/>
    </row>
    <row r="6046" spans="4:14" ht="12.75">
      <c r="D6046" s="116"/>
      <c r="I6046" s="116"/>
      <c r="N6046" s="116"/>
    </row>
    <row r="6047" spans="4:14" ht="12.75">
      <c r="D6047" s="116"/>
      <c r="I6047" s="116"/>
      <c r="N6047" s="116"/>
    </row>
    <row r="6048" spans="4:14" ht="12.75">
      <c r="D6048" s="116"/>
      <c r="I6048" s="116"/>
      <c r="N6048" s="116"/>
    </row>
    <row r="6049" spans="4:14" ht="12.75">
      <c r="D6049" s="116"/>
      <c r="I6049" s="116"/>
      <c r="N6049" s="116"/>
    </row>
    <row r="6050" spans="4:14" ht="12.75">
      <c r="D6050" s="116"/>
      <c r="I6050" s="116"/>
      <c r="N6050" s="116"/>
    </row>
    <row r="6051" spans="4:14" ht="12.75">
      <c r="D6051" s="116"/>
      <c r="I6051" s="116"/>
      <c r="N6051" s="116"/>
    </row>
    <row r="6052" spans="4:14" ht="12.75">
      <c r="D6052" s="116"/>
      <c r="I6052" s="116"/>
      <c r="N6052" s="116"/>
    </row>
    <row r="6053" spans="4:14" ht="12.75">
      <c r="D6053" s="116"/>
      <c r="I6053" s="116"/>
      <c r="N6053" s="116"/>
    </row>
    <row r="6054" spans="4:14" ht="12.75">
      <c r="D6054" s="116"/>
      <c r="I6054" s="116"/>
      <c r="N6054" s="116"/>
    </row>
    <row r="6055" spans="4:14" ht="12.75">
      <c r="D6055" s="116"/>
      <c r="I6055" s="116"/>
      <c r="N6055" s="116"/>
    </row>
    <row r="6056" spans="4:14" ht="12.75">
      <c r="D6056" s="116"/>
      <c r="I6056" s="116"/>
      <c r="N6056" s="116"/>
    </row>
    <row r="6057" spans="4:14" ht="12.75">
      <c r="D6057" s="116"/>
      <c r="I6057" s="116"/>
      <c r="N6057" s="116"/>
    </row>
    <row r="6058" spans="4:14" ht="12.75">
      <c r="D6058" s="116"/>
      <c r="I6058" s="116"/>
      <c r="N6058" s="116"/>
    </row>
    <row r="6059" spans="4:14" ht="12.75">
      <c r="D6059" s="116"/>
      <c r="I6059" s="116"/>
      <c r="N6059" s="116"/>
    </row>
    <row r="6060" spans="4:14" ht="12.75">
      <c r="D6060" s="116"/>
      <c r="I6060" s="116"/>
      <c r="N6060" s="116"/>
    </row>
    <row r="6061" spans="4:14" ht="12.75">
      <c r="D6061" s="116"/>
      <c r="I6061" s="116"/>
      <c r="N6061" s="116"/>
    </row>
    <row r="6062" spans="4:14" ht="12.75">
      <c r="D6062" s="116"/>
      <c r="I6062" s="116"/>
      <c r="N6062" s="116"/>
    </row>
    <row r="6063" spans="4:14" ht="12.75">
      <c r="D6063" s="116"/>
      <c r="I6063" s="116"/>
      <c r="N6063" s="116"/>
    </row>
    <row r="6064" spans="4:14" ht="12.75">
      <c r="D6064" s="116"/>
      <c r="I6064" s="116"/>
      <c r="N6064" s="116"/>
    </row>
    <row r="6065" spans="4:14" ht="12.75">
      <c r="D6065" s="116"/>
      <c r="I6065" s="116"/>
      <c r="N6065" s="116"/>
    </row>
    <row r="6066" spans="4:14" ht="12.75">
      <c r="D6066" s="116"/>
      <c r="I6066" s="116"/>
      <c r="N6066" s="116"/>
    </row>
    <row r="6067" spans="4:14" ht="12.75">
      <c r="D6067" s="116"/>
      <c r="I6067" s="116"/>
      <c r="N6067" s="116"/>
    </row>
    <row r="6068" spans="4:14" ht="12.75">
      <c r="D6068" s="116"/>
      <c r="I6068" s="116"/>
      <c r="N6068" s="116"/>
    </row>
    <row r="6069" spans="4:14" ht="12.75">
      <c r="D6069" s="116"/>
      <c r="I6069" s="116"/>
      <c r="N6069" s="116"/>
    </row>
    <row r="6070" spans="4:14" ht="12.75">
      <c r="D6070" s="116"/>
      <c r="I6070" s="116"/>
      <c r="N6070" s="116"/>
    </row>
    <row r="6071" spans="4:14" ht="12.75">
      <c r="D6071" s="116"/>
      <c r="I6071" s="116"/>
      <c r="N6071" s="116"/>
    </row>
    <row r="6072" spans="4:14" ht="12.75">
      <c r="D6072" s="116"/>
      <c r="I6072" s="116"/>
      <c r="N6072" s="116"/>
    </row>
    <row r="6073" spans="4:14" ht="12.75">
      <c r="D6073" s="116"/>
      <c r="I6073" s="116"/>
      <c r="N6073" s="116"/>
    </row>
    <row r="6074" spans="4:14" ht="12.75">
      <c r="D6074" s="116"/>
      <c r="I6074" s="116"/>
      <c r="N6074" s="116"/>
    </row>
    <row r="6075" spans="4:14" ht="12.75">
      <c r="D6075" s="116"/>
      <c r="I6075" s="116"/>
      <c r="N6075" s="116"/>
    </row>
    <row r="6076" spans="4:14" ht="12.75">
      <c r="D6076" s="116"/>
      <c r="I6076" s="116"/>
      <c r="N6076" s="116"/>
    </row>
    <row r="6077" spans="4:14" ht="12.75">
      <c r="D6077" s="116"/>
      <c r="I6077" s="116"/>
      <c r="N6077" s="116"/>
    </row>
    <row r="6078" spans="4:14" ht="12.75">
      <c r="D6078" s="116"/>
      <c r="I6078" s="116"/>
      <c r="N6078" s="116"/>
    </row>
    <row r="6079" spans="4:14" ht="12.75">
      <c r="D6079" s="116"/>
      <c r="I6079" s="116"/>
      <c r="N6079" s="116"/>
    </row>
    <row r="6080" spans="4:14" ht="12.75">
      <c r="D6080" s="116"/>
      <c r="I6080" s="116"/>
      <c r="N6080" s="116"/>
    </row>
    <row r="6081" spans="4:14" ht="12.75">
      <c r="D6081" s="116"/>
      <c r="I6081" s="116"/>
      <c r="N6081" s="116"/>
    </row>
    <row r="6082" spans="4:14" ht="12.75">
      <c r="D6082" s="116"/>
      <c r="I6082" s="116"/>
      <c r="N6082" s="116"/>
    </row>
    <row r="6083" spans="4:14" ht="12.75">
      <c r="D6083" s="116"/>
      <c r="I6083" s="116"/>
      <c r="N6083" s="116"/>
    </row>
    <row r="6084" spans="4:14" ht="12.75">
      <c r="D6084" s="116"/>
      <c r="I6084" s="116"/>
      <c r="N6084" s="116"/>
    </row>
    <row r="6085" spans="4:14" ht="12.75">
      <c r="D6085" s="116"/>
      <c r="I6085" s="116"/>
      <c r="N6085" s="116"/>
    </row>
    <row r="6086" spans="4:14" ht="12.75">
      <c r="D6086" s="116"/>
      <c r="I6086" s="116"/>
      <c r="N6086" s="116"/>
    </row>
    <row r="6087" spans="4:14" ht="12.75">
      <c r="D6087" s="116"/>
      <c r="I6087" s="116"/>
      <c r="N6087" s="116"/>
    </row>
    <row r="6088" spans="4:14" ht="12.75">
      <c r="D6088" s="116"/>
      <c r="I6088" s="116"/>
      <c r="N6088" s="116"/>
    </row>
    <row r="6089" spans="4:14" ht="12.75">
      <c r="D6089" s="116"/>
      <c r="I6089" s="116"/>
      <c r="N6089" s="116"/>
    </row>
    <row r="6090" spans="4:14" ht="12.75">
      <c r="D6090" s="116"/>
      <c r="I6090" s="116"/>
      <c r="N6090" s="116"/>
    </row>
    <row r="6091" spans="4:14" ht="12.75">
      <c r="D6091" s="116"/>
      <c r="I6091" s="116"/>
      <c r="N6091" s="116"/>
    </row>
    <row r="6092" spans="4:14" ht="12.75">
      <c r="D6092" s="116"/>
      <c r="I6092" s="116"/>
      <c r="N6092" s="116"/>
    </row>
    <row r="6093" spans="4:14" ht="12.75">
      <c r="D6093" s="116"/>
      <c r="I6093" s="116"/>
      <c r="N6093" s="116"/>
    </row>
    <row r="6094" spans="4:14" ht="12.75">
      <c r="D6094" s="116"/>
      <c r="I6094" s="116"/>
      <c r="N6094" s="116"/>
    </row>
    <row r="6095" spans="4:14" ht="12.75">
      <c r="D6095" s="116"/>
      <c r="I6095" s="116"/>
      <c r="N6095" s="116"/>
    </row>
    <row r="6096" spans="4:14" ht="12.75">
      <c r="D6096" s="116"/>
      <c r="I6096" s="116"/>
      <c r="N6096" s="116"/>
    </row>
    <row r="6097" spans="4:14" ht="12.75">
      <c r="D6097" s="116"/>
      <c r="I6097" s="116"/>
      <c r="N6097" s="116"/>
    </row>
    <row r="6098" spans="4:14" ht="12.75">
      <c r="D6098" s="116"/>
      <c r="I6098" s="116"/>
      <c r="N6098" s="116"/>
    </row>
    <row r="6099" spans="4:14" ht="12.75">
      <c r="D6099" s="116"/>
      <c r="I6099" s="116"/>
      <c r="N6099" s="116"/>
    </row>
    <row r="6100" spans="4:14" ht="12.75">
      <c r="D6100" s="116"/>
      <c r="I6100" s="116"/>
      <c r="N6100" s="116"/>
    </row>
    <row r="6101" spans="4:14" ht="12.75">
      <c r="D6101" s="116"/>
      <c r="I6101" s="116"/>
      <c r="N6101" s="116"/>
    </row>
    <row r="6102" spans="4:14" ht="12.75">
      <c r="D6102" s="116"/>
      <c r="I6102" s="116"/>
      <c r="N6102" s="116"/>
    </row>
    <row r="6103" spans="4:14" ht="12.75">
      <c r="D6103" s="116"/>
      <c r="I6103" s="116"/>
      <c r="N6103" s="116"/>
    </row>
    <row r="6104" spans="4:14" ht="12.75">
      <c r="D6104" s="116"/>
      <c r="I6104" s="116"/>
      <c r="N6104" s="116"/>
    </row>
    <row r="6105" spans="4:14" ht="12.75">
      <c r="D6105" s="116"/>
      <c r="I6105" s="116"/>
      <c r="N6105" s="116"/>
    </row>
    <row r="6106" spans="4:14" ht="12.75">
      <c r="D6106" s="116"/>
      <c r="I6106" s="116"/>
      <c r="N6106" s="116"/>
    </row>
    <row r="6107" spans="4:14" ht="12.75">
      <c r="D6107" s="116"/>
      <c r="I6107" s="116"/>
      <c r="N6107" s="116"/>
    </row>
    <row r="6108" spans="4:14" ht="12.75">
      <c r="D6108" s="116"/>
      <c r="I6108" s="116"/>
      <c r="N6108" s="116"/>
    </row>
    <row r="6109" spans="4:14" ht="12.75">
      <c r="D6109" s="116"/>
      <c r="I6109" s="116"/>
      <c r="N6109" s="116"/>
    </row>
    <row r="6110" spans="4:14" ht="12.75">
      <c r="D6110" s="116"/>
      <c r="I6110" s="116"/>
      <c r="N6110" s="116"/>
    </row>
    <row r="6111" spans="4:14" ht="12.75">
      <c r="D6111" s="116"/>
      <c r="I6111" s="116"/>
      <c r="N6111" s="116"/>
    </row>
    <row r="6112" spans="4:14" ht="12.75">
      <c r="D6112" s="116"/>
      <c r="I6112" s="116"/>
      <c r="N6112" s="116"/>
    </row>
    <row r="6113" spans="4:14" ht="12.75">
      <c r="D6113" s="116"/>
      <c r="I6113" s="116"/>
      <c r="N6113" s="116"/>
    </row>
    <row r="6114" spans="4:14" ht="12.75">
      <c r="D6114" s="116"/>
      <c r="I6114" s="116"/>
      <c r="N6114" s="116"/>
    </row>
    <row r="6115" spans="4:14" ht="12.75">
      <c r="D6115" s="116"/>
      <c r="I6115" s="116"/>
      <c r="N6115" s="116"/>
    </row>
    <row r="6116" spans="4:14" ht="12.75">
      <c r="D6116" s="116"/>
      <c r="I6116" s="116"/>
      <c r="N6116" s="116"/>
    </row>
    <row r="6117" spans="4:14" ht="12.75">
      <c r="D6117" s="116"/>
      <c r="I6117" s="116"/>
      <c r="N6117" s="116"/>
    </row>
    <row r="6118" spans="4:14" ht="12.75">
      <c r="D6118" s="116"/>
      <c r="I6118" s="116"/>
      <c r="N6118" s="116"/>
    </row>
    <row r="6119" spans="4:14" ht="12.75">
      <c r="D6119" s="116"/>
      <c r="I6119" s="116"/>
      <c r="N6119" s="116"/>
    </row>
    <row r="6120" spans="4:14" ht="12.75">
      <c r="D6120" s="116"/>
      <c r="I6120" s="116"/>
      <c r="N6120" s="116"/>
    </row>
    <row r="6121" spans="4:14" ht="12.75">
      <c r="D6121" s="116"/>
      <c r="I6121" s="116"/>
      <c r="N6121" s="116"/>
    </row>
    <row r="6122" spans="4:14" ht="12.75">
      <c r="D6122" s="116"/>
      <c r="I6122" s="116"/>
      <c r="N6122" s="116"/>
    </row>
    <row r="6123" spans="4:14" ht="12.75">
      <c r="D6123" s="116"/>
      <c r="I6123" s="116"/>
      <c r="N6123" s="116"/>
    </row>
    <row r="6124" spans="4:14" ht="12.75">
      <c r="D6124" s="116"/>
      <c r="I6124" s="116"/>
      <c r="N6124" s="116"/>
    </row>
    <row r="6125" spans="4:14" ht="12.75">
      <c r="D6125" s="116"/>
      <c r="I6125" s="116"/>
      <c r="N6125" s="116"/>
    </row>
    <row r="6126" spans="4:14" ht="12.75">
      <c r="D6126" s="116"/>
      <c r="I6126" s="116"/>
      <c r="N6126" s="116"/>
    </row>
    <row r="6127" spans="4:14" ht="12.75">
      <c r="D6127" s="116"/>
      <c r="I6127" s="116"/>
      <c r="N6127" s="116"/>
    </row>
    <row r="6128" spans="4:14" ht="12.75">
      <c r="D6128" s="116"/>
      <c r="I6128" s="116"/>
      <c r="N6128" s="116"/>
    </row>
    <row r="6129" spans="4:14" ht="12.75">
      <c r="D6129" s="116"/>
      <c r="I6129" s="116"/>
      <c r="N6129" s="116"/>
    </row>
    <row r="6130" spans="4:14" ht="12.75">
      <c r="D6130" s="116"/>
      <c r="I6130" s="116"/>
      <c r="N6130" s="116"/>
    </row>
    <row r="6131" spans="4:14" ht="12.75">
      <c r="D6131" s="116"/>
      <c r="I6131" s="116"/>
      <c r="N6131" s="116"/>
    </row>
    <row r="6132" spans="4:14" ht="12.75">
      <c r="D6132" s="116"/>
      <c r="I6132" s="116"/>
      <c r="N6132" s="116"/>
    </row>
    <row r="6133" spans="4:14" ht="12.75">
      <c r="D6133" s="116"/>
      <c r="I6133" s="116"/>
      <c r="N6133" s="116"/>
    </row>
    <row r="6134" spans="4:14" ht="12.75">
      <c r="D6134" s="116"/>
      <c r="I6134" s="116"/>
      <c r="N6134" s="116"/>
    </row>
    <row r="6135" spans="4:14" ht="12.75">
      <c r="D6135" s="116"/>
      <c r="I6135" s="116"/>
      <c r="N6135" s="116"/>
    </row>
    <row r="6136" spans="4:14" ht="12.75">
      <c r="D6136" s="116"/>
      <c r="I6136" s="116"/>
      <c r="N6136" s="116"/>
    </row>
    <row r="6137" spans="4:14" ht="12.75">
      <c r="D6137" s="116"/>
      <c r="I6137" s="116"/>
      <c r="N6137" s="116"/>
    </row>
    <row r="6138" spans="4:14" ht="12.75">
      <c r="D6138" s="116"/>
      <c r="I6138" s="116"/>
      <c r="N6138" s="116"/>
    </row>
    <row r="6139" spans="4:14" ht="12.75">
      <c r="D6139" s="116"/>
      <c r="I6139" s="116"/>
      <c r="N6139" s="116"/>
    </row>
    <row r="6140" spans="4:14" ht="12.75">
      <c r="D6140" s="116"/>
      <c r="I6140" s="116"/>
      <c r="N6140" s="116"/>
    </row>
    <row r="6141" spans="4:14" ht="12.75">
      <c r="D6141" s="116"/>
      <c r="I6141" s="116"/>
      <c r="N6141" s="116"/>
    </row>
    <row r="6142" spans="4:14" ht="12.75">
      <c r="D6142" s="116"/>
      <c r="I6142" s="116"/>
      <c r="N6142" s="116"/>
    </row>
    <row r="6143" spans="4:14" ht="12.75">
      <c r="D6143" s="116"/>
      <c r="I6143" s="116"/>
      <c r="N6143" s="116"/>
    </row>
    <row r="6144" spans="4:14" ht="12.75">
      <c r="D6144" s="116"/>
      <c r="I6144" s="116"/>
      <c r="N6144" s="116"/>
    </row>
    <row r="6145" spans="4:14" ht="12.75">
      <c r="D6145" s="116"/>
      <c r="I6145" s="116"/>
      <c r="N6145" s="116"/>
    </row>
    <row r="6146" spans="4:14" ht="12.75">
      <c r="D6146" s="116"/>
      <c r="I6146" s="116"/>
      <c r="N6146" s="116"/>
    </row>
    <row r="6147" spans="4:14" ht="12.75">
      <c r="D6147" s="116"/>
      <c r="I6147" s="116"/>
      <c r="N6147" s="116"/>
    </row>
    <row r="6148" spans="4:14" ht="12.75">
      <c r="D6148" s="116"/>
      <c r="I6148" s="116"/>
      <c r="N6148" s="116"/>
    </row>
    <row r="6149" spans="4:14" ht="12.75">
      <c r="D6149" s="116"/>
      <c r="I6149" s="116"/>
      <c r="N6149" s="116"/>
    </row>
    <row r="6150" spans="4:14" ht="12.75">
      <c r="D6150" s="116"/>
      <c r="I6150" s="116"/>
      <c r="N6150" s="116"/>
    </row>
    <row r="6151" spans="4:14" ht="12.75">
      <c r="D6151" s="116"/>
      <c r="I6151" s="116"/>
      <c r="N6151" s="116"/>
    </row>
    <row r="6152" spans="4:14" ht="12.75">
      <c r="D6152" s="116"/>
      <c r="I6152" s="116"/>
      <c r="N6152" s="116"/>
    </row>
    <row r="6153" spans="4:14" ht="12.75">
      <c r="D6153" s="116"/>
      <c r="I6153" s="116"/>
      <c r="N6153" s="116"/>
    </row>
    <row r="6154" spans="4:14" ht="12.75">
      <c r="D6154" s="116"/>
      <c r="I6154" s="116"/>
      <c r="N6154" s="116"/>
    </row>
    <row r="6155" spans="4:14" ht="12.75">
      <c r="D6155" s="116"/>
      <c r="I6155" s="116"/>
      <c r="N6155" s="116"/>
    </row>
    <row r="6156" spans="4:14" ht="12.75">
      <c r="D6156" s="116"/>
      <c r="I6156" s="116"/>
      <c r="N6156" s="116"/>
    </row>
    <row r="6157" spans="4:14" ht="12.75">
      <c r="D6157" s="116"/>
      <c r="I6157" s="116"/>
      <c r="N6157" s="116"/>
    </row>
    <row r="6158" spans="4:14" ht="12.75">
      <c r="D6158" s="116"/>
      <c r="I6158" s="116"/>
      <c r="N6158" s="116"/>
    </row>
    <row r="6159" spans="4:14" ht="12.75">
      <c r="D6159" s="116"/>
      <c r="I6159" s="116"/>
      <c r="N6159" s="116"/>
    </row>
    <row r="6160" spans="4:14" ht="12.75">
      <c r="D6160" s="116"/>
      <c r="I6160" s="116"/>
      <c r="N6160" s="116"/>
    </row>
    <row r="6161" spans="4:14" ht="12.75">
      <c r="D6161" s="116"/>
      <c r="I6161" s="116"/>
      <c r="N6161" s="116"/>
    </row>
    <row r="6162" spans="4:14" ht="12.75">
      <c r="D6162" s="116"/>
      <c r="I6162" s="116"/>
      <c r="N6162" s="116"/>
    </row>
    <row r="6163" spans="4:14" ht="12.75">
      <c r="D6163" s="116"/>
      <c r="I6163" s="116"/>
      <c r="N6163" s="116"/>
    </row>
    <row r="6164" spans="4:14" ht="12.75">
      <c r="D6164" s="116"/>
      <c r="I6164" s="116"/>
      <c r="N6164" s="116"/>
    </row>
    <row r="6165" spans="4:14" ht="12.75">
      <c r="D6165" s="116"/>
      <c r="I6165" s="116"/>
      <c r="N6165" s="116"/>
    </row>
    <row r="6166" spans="4:14" ht="12.75">
      <c r="D6166" s="116"/>
      <c r="I6166" s="116"/>
      <c r="N6166" s="116"/>
    </row>
    <row r="6167" spans="4:14" ht="12.75">
      <c r="D6167" s="116"/>
      <c r="I6167" s="116"/>
      <c r="N6167" s="116"/>
    </row>
    <row r="6168" spans="4:14" ht="12.75">
      <c r="D6168" s="116"/>
      <c r="I6168" s="116"/>
      <c r="N6168" s="116"/>
    </row>
    <row r="6169" spans="4:14" ht="12.75">
      <c r="D6169" s="116"/>
      <c r="I6169" s="116"/>
      <c r="N6169" s="116"/>
    </row>
    <row r="6170" spans="4:14" ht="12.75">
      <c r="D6170" s="116"/>
      <c r="I6170" s="116"/>
      <c r="N6170" s="116"/>
    </row>
    <row r="6171" spans="4:14" ht="12.75">
      <c r="D6171" s="116"/>
      <c r="I6171" s="116"/>
      <c r="N6171" s="116"/>
    </row>
    <row r="6172" spans="4:14" ht="12.75">
      <c r="D6172" s="116"/>
      <c r="I6172" s="116"/>
      <c r="N6172" s="116"/>
    </row>
    <row r="6173" spans="4:14" ht="12.75">
      <c r="D6173" s="116"/>
      <c r="I6173" s="116"/>
      <c r="N6173" s="116"/>
    </row>
    <row r="6174" spans="4:14" ht="12.75">
      <c r="D6174" s="116"/>
      <c r="I6174" s="116"/>
      <c r="N6174" s="116"/>
    </row>
    <row r="6175" spans="4:14" ht="12.75">
      <c r="D6175" s="116"/>
      <c r="I6175" s="116"/>
      <c r="N6175" s="116"/>
    </row>
    <row r="6176" spans="4:14" ht="12.75">
      <c r="D6176" s="116"/>
      <c r="I6176" s="116"/>
      <c r="N6176" s="116"/>
    </row>
    <row r="6177" spans="4:14" ht="12.75">
      <c r="D6177" s="116"/>
      <c r="I6177" s="116"/>
      <c r="N6177" s="116"/>
    </row>
    <row r="6178" spans="4:14" ht="12.75">
      <c r="D6178" s="116"/>
      <c r="I6178" s="116"/>
      <c r="N6178" s="116"/>
    </row>
    <row r="6179" spans="4:14" ht="12.75">
      <c r="D6179" s="116"/>
      <c r="I6179" s="116"/>
      <c r="N6179" s="116"/>
    </row>
    <row r="6180" spans="4:14" ht="12.75">
      <c r="D6180" s="116"/>
      <c r="I6180" s="116"/>
      <c r="N6180" s="116"/>
    </row>
    <row r="6181" spans="4:14" ht="12.75">
      <c r="D6181" s="116"/>
      <c r="I6181" s="116"/>
      <c r="N6181" s="116"/>
    </row>
    <row r="6182" spans="4:14" ht="12.75">
      <c r="D6182" s="116"/>
      <c r="I6182" s="116"/>
      <c r="N6182" s="116"/>
    </row>
    <row r="6183" spans="4:14" ht="12.75">
      <c r="D6183" s="116"/>
      <c r="I6183" s="116"/>
      <c r="N6183" s="116"/>
    </row>
    <row r="6184" spans="4:14" ht="12.75">
      <c r="D6184" s="116"/>
      <c r="I6184" s="116"/>
      <c r="N6184" s="116"/>
    </row>
    <row r="6185" spans="4:14" ht="12.75">
      <c r="D6185" s="116"/>
      <c r="I6185" s="116"/>
      <c r="N6185" s="116"/>
    </row>
    <row r="6186" spans="4:14" ht="12.75">
      <c r="D6186" s="116"/>
      <c r="I6186" s="116"/>
      <c r="N6186" s="116"/>
    </row>
    <row r="6187" spans="4:14" ht="12.75">
      <c r="D6187" s="116"/>
      <c r="I6187" s="116"/>
      <c r="N6187" s="116"/>
    </row>
    <row r="6188" spans="4:14" ht="12.75">
      <c r="D6188" s="116"/>
      <c r="I6188" s="116"/>
      <c r="N6188" s="116"/>
    </row>
    <row r="6189" spans="4:14" ht="12.75">
      <c r="D6189" s="116"/>
      <c r="I6189" s="116"/>
      <c r="N6189" s="116"/>
    </row>
    <row r="6190" spans="4:14" ht="12.75">
      <c r="D6190" s="116"/>
      <c r="I6190" s="116"/>
      <c r="N6190" s="116"/>
    </row>
    <row r="6191" spans="4:14" ht="12.75">
      <c r="D6191" s="116"/>
      <c r="I6191" s="116"/>
      <c r="N6191" s="116"/>
    </row>
    <row r="6192" spans="4:14" ht="12.75">
      <c r="D6192" s="116"/>
      <c r="I6192" s="116"/>
      <c r="N6192" s="116"/>
    </row>
    <row r="6193" spans="4:14" ht="12.75">
      <c r="D6193" s="116"/>
      <c r="I6193" s="116"/>
      <c r="N6193" s="116"/>
    </row>
    <row r="6194" spans="4:14" ht="12.75">
      <c r="D6194" s="116"/>
      <c r="I6194" s="116"/>
      <c r="N6194" s="116"/>
    </row>
    <row r="6195" spans="4:14" ht="12.75">
      <c r="D6195" s="116"/>
      <c r="I6195" s="116"/>
      <c r="N6195" s="116"/>
    </row>
    <row r="6196" spans="4:14" ht="12.75">
      <c r="D6196" s="116"/>
      <c r="I6196" s="116"/>
      <c r="N6196" s="116"/>
    </row>
    <row r="6197" spans="4:14" ht="12.75">
      <c r="D6197" s="116"/>
      <c r="I6197" s="116"/>
      <c r="N6197" s="116"/>
    </row>
    <row r="6198" spans="4:14" ht="12.75">
      <c r="D6198" s="116"/>
      <c r="I6198" s="116"/>
      <c r="N6198" s="116"/>
    </row>
    <row r="6199" spans="4:14" ht="12.75">
      <c r="D6199" s="116"/>
      <c r="I6199" s="116"/>
      <c r="N6199" s="116"/>
    </row>
    <row r="6200" spans="4:14" ht="12.75">
      <c r="D6200" s="116"/>
      <c r="I6200" s="116"/>
      <c r="N6200" s="116"/>
    </row>
    <row r="6201" spans="4:14" ht="12.75">
      <c r="D6201" s="116"/>
      <c r="I6201" s="116"/>
      <c r="N6201" s="116"/>
    </row>
    <row r="6202" spans="4:14" ht="12.75">
      <c r="D6202" s="116"/>
      <c r="I6202" s="116"/>
      <c r="N6202" s="116"/>
    </row>
    <row r="6203" spans="4:14" ht="12.75">
      <c r="D6203" s="116"/>
      <c r="I6203" s="116"/>
      <c r="N6203" s="116"/>
    </row>
    <row r="6204" spans="4:14" ht="12.75">
      <c r="D6204" s="116"/>
      <c r="I6204" s="116"/>
      <c r="N6204" s="116"/>
    </row>
    <row r="6205" spans="4:14" ht="12.75">
      <c r="D6205" s="116"/>
      <c r="I6205" s="116"/>
      <c r="N6205" s="116"/>
    </row>
    <row r="6206" spans="4:14" ht="12.75">
      <c r="D6206" s="116"/>
      <c r="I6206" s="116"/>
      <c r="N6206" s="116"/>
    </row>
    <row r="6207" spans="4:14" ht="12.75">
      <c r="D6207" s="116"/>
      <c r="I6207" s="116"/>
      <c r="N6207" s="116"/>
    </row>
    <row r="6208" spans="4:14" ht="12.75">
      <c r="D6208" s="116"/>
      <c r="I6208" s="116"/>
      <c r="N6208" s="116"/>
    </row>
    <row r="6209" spans="4:14" ht="12.75">
      <c r="D6209" s="116"/>
      <c r="I6209" s="116"/>
      <c r="N6209" s="116"/>
    </row>
    <row r="6210" spans="4:14" ht="12.75">
      <c r="D6210" s="116"/>
      <c r="I6210" s="116"/>
      <c r="N6210" s="116"/>
    </row>
    <row r="6211" spans="4:14" ht="12.75">
      <c r="D6211" s="116"/>
      <c r="I6211" s="116"/>
      <c r="N6211" s="116"/>
    </row>
    <row r="6212" spans="4:14" ht="12.75">
      <c r="D6212" s="116"/>
      <c r="I6212" s="116"/>
      <c r="N6212" s="116"/>
    </row>
    <row r="6213" spans="4:14" ht="12.75">
      <c r="D6213" s="116"/>
      <c r="I6213" s="116"/>
      <c r="N6213" s="116"/>
    </row>
    <row r="6214" spans="4:14" ht="12.75">
      <c r="D6214" s="116"/>
      <c r="I6214" s="116"/>
      <c r="N6214" s="116"/>
    </row>
    <row r="6215" spans="4:14" ht="12.75">
      <c r="D6215" s="116"/>
      <c r="I6215" s="116"/>
      <c r="N6215" s="116"/>
    </row>
    <row r="6216" spans="4:14" ht="12.75">
      <c r="D6216" s="116"/>
      <c r="I6216" s="116"/>
      <c r="N6216" s="116"/>
    </row>
    <row r="6217" spans="4:14" ht="12.75">
      <c r="D6217" s="116"/>
      <c r="I6217" s="116"/>
      <c r="N6217" s="116"/>
    </row>
    <row r="6218" spans="4:14" ht="12.75">
      <c r="D6218" s="116"/>
      <c r="I6218" s="116"/>
      <c r="N6218" s="116"/>
    </row>
    <row r="6219" spans="4:14" ht="12.75">
      <c r="D6219" s="116"/>
      <c r="I6219" s="116"/>
      <c r="N6219" s="116"/>
    </row>
    <row r="6220" spans="4:14" ht="12.75">
      <c r="D6220" s="116"/>
      <c r="I6220" s="116"/>
      <c r="N6220" s="116"/>
    </row>
    <row r="6221" spans="4:14" ht="12.75">
      <c r="D6221" s="116"/>
      <c r="I6221" s="116"/>
      <c r="N6221" s="116"/>
    </row>
    <row r="6222" spans="4:14" ht="12.75">
      <c r="D6222" s="116"/>
      <c r="I6222" s="116"/>
      <c r="N6222" s="116"/>
    </row>
    <row r="6223" spans="4:14" ht="12.75">
      <c r="D6223" s="116"/>
      <c r="I6223" s="116"/>
      <c r="N6223" s="116"/>
    </row>
    <row r="6224" spans="4:14" ht="12.75">
      <c r="D6224" s="116"/>
      <c r="I6224" s="116"/>
      <c r="N6224" s="116"/>
    </row>
    <row r="6225" spans="4:14" ht="12.75">
      <c r="D6225" s="116"/>
      <c r="I6225" s="116"/>
      <c r="N6225" s="116"/>
    </row>
    <row r="6226" spans="4:14" ht="12.75">
      <c r="D6226" s="116"/>
      <c r="I6226" s="116"/>
      <c r="N6226" s="116"/>
    </row>
    <row r="6227" spans="4:14" ht="12.75">
      <c r="D6227" s="116"/>
      <c r="I6227" s="116"/>
      <c r="N6227" s="116"/>
    </row>
    <row r="6228" spans="4:14" ht="12.75">
      <c r="D6228" s="116"/>
      <c r="I6228" s="116"/>
      <c r="N6228" s="116"/>
    </row>
    <row r="6229" spans="4:14" ht="12.75">
      <c r="D6229" s="116"/>
      <c r="I6229" s="116"/>
      <c r="N6229" s="116"/>
    </row>
    <row r="6230" spans="4:14" ht="12.75">
      <c r="D6230" s="116"/>
      <c r="I6230" s="116"/>
      <c r="N6230" s="116"/>
    </row>
    <row r="6231" spans="4:14" ht="12.75">
      <c r="D6231" s="116"/>
      <c r="I6231" s="116"/>
      <c r="N6231" s="116"/>
    </row>
    <row r="6232" spans="4:14" ht="12.75">
      <c r="D6232" s="116"/>
      <c r="I6232" s="116"/>
      <c r="N6232" s="116"/>
    </row>
    <row r="6233" spans="4:14" ht="12.75">
      <c r="D6233" s="116"/>
      <c r="I6233" s="116"/>
      <c r="N6233" s="116"/>
    </row>
    <row r="6234" spans="4:14" ht="12.75">
      <c r="D6234" s="116"/>
      <c r="I6234" s="116"/>
      <c r="N6234" s="116"/>
    </row>
    <row r="6235" spans="4:14" ht="12.75">
      <c r="D6235" s="116"/>
      <c r="I6235" s="116"/>
      <c r="N6235" s="116"/>
    </row>
    <row r="6236" spans="4:14" ht="12.75">
      <c r="D6236" s="116"/>
      <c r="I6236" s="116"/>
      <c r="N6236" s="116"/>
    </row>
    <row r="6237" spans="4:14" ht="12.75">
      <c r="D6237" s="116"/>
      <c r="I6237" s="116"/>
      <c r="N6237" s="116"/>
    </row>
    <row r="6238" spans="4:14" ht="12.75">
      <c r="D6238" s="116"/>
      <c r="I6238" s="116"/>
      <c r="N6238" s="116"/>
    </row>
    <row r="6239" spans="4:14" ht="12.75">
      <c r="D6239" s="116"/>
      <c r="I6239" s="116"/>
      <c r="N6239" s="116"/>
    </row>
    <row r="6240" spans="4:14" ht="12.75">
      <c r="D6240" s="116"/>
      <c r="I6240" s="116"/>
      <c r="N6240" s="116"/>
    </row>
    <row r="6241" spans="4:14" ht="12.75">
      <c r="D6241" s="116"/>
      <c r="I6241" s="116"/>
      <c r="N6241" s="116"/>
    </row>
    <row r="6242" spans="4:14" ht="12.75">
      <c r="D6242" s="116"/>
      <c r="I6242" s="116"/>
      <c r="N6242" s="116"/>
    </row>
    <row r="6243" spans="4:14" ht="12.75">
      <c r="D6243" s="116"/>
      <c r="I6243" s="116"/>
      <c r="N6243" s="116"/>
    </row>
    <row r="6244" spans="4:14" ht="12.75">
      <c r="D6244" s="116"/>
      <c r="I6244" s="116"/>
      <c r="N6244" s="116"/>
    </row>
    <row r="6245" spans="4:14" ht="12.75">
      <c r="D6245" s="116"/>
      <c r="I6245" s="116"/>
      <c r="N6245" s="116"/>
    </row>
    <row r="6246" spans="4:14" ht="12.75">
      <c r="D6246" s="116"/>
      <c r="I6246" s="116"/>
      <c r="N6246" s="116"/>
    </row>
    <row r="6247" spans="4:14" ht="12.75">
      <c r="D6247" s="116"/>
      <c r="I6247" s="116"/>
      <c r="N6247" s="116"/>
    </row>
    <row r="6248" spans="4:14" ht="12.75">
      <c r="D6248" s="116"/>
      <c r="I6248" s="116"/>
      <c r="N6248" s="116"/>
    </row>
    <row r="6249" spans="4:14" ht="12.75">
      <c r="D6249" s="116"/>
      <c r="I6249" s="116"/>
      <c r="N6249" s="116"/>
    </row>
    <row r="6250" spans="4:14" ht="12.75">
      <c r="D6250" s="116"/>
      <c r="I6250" s="116"/>
      <c r="N6250" s="116"/>
    </row>
    <row r="6251" spans="4:14" ht="12.75">
      <c r="D6251" s="116"/>
      <c r="I6251" s="116"/>
      <c r="N6251" s="116"/>
    </row>
    <row r="6252" spans="4:14" ht="12.75">
      <c r="D6252" s="116"/>
      <c r="I6252" s="116"/>
      <c r="N6252" s="116"/>
    </row>
    <row r="6253" spans="4:14" ht="12.75">
      <c r="D6253" s="116"/>
      <c r="I6253" s="116"/>
      <c r="N6253" s="116"/>
    </row>
    <row r="6254" spans="4:14" ht="12.75">
      <c r="D6254" s="116"/>
      <c r="I6254" s="116"/>
      <c r="N6254" s="116"/>
    </row>
    <row r="6255" spans="4:14" ht="12.75">
      <c r="D6255" s="116"/>
      <c r="I6255" s="116"/>
      <c r="N6255" s="116"/>
    </row>
    <row r="6256" spans="4:14" ht="12.75">
      <c r="D6256" s="116"/>
      <c r="I6256" s="116"/>
      <c r="N6256" s="116"/>
    </row>
    <row r="6257" spans="4:14" ht="12.75">
      <c r="D6257" s="116"/>
      <c r="I6257" s="116"/>
      <c r="N6257" s="116"/>
    </row>
    <row r="6258" spans="4:14" ht="12.75">
      <c r="D6258" s="116"/>
      <c r="I6258" s="116"/>
      <c r="N6258" s="116"/>
    </row>
    <row r="6259" spans="4:14" ht="12.75">
      <c r="D6259" s="116"/>
      <c r="I6259" s="116"/>
      <c r="N6259" s="116"/>
    </row>
    <row r="6260" spans="4:14" ht="12.75">
      <c r="D6260" s="116"/>
      <c r="I6260" s="116"/>
      <c r="N6260" s="116"/>
    </row>
    <row r="6261" spans="4:14" ht="12.75">
      <c r="D6261" s="116"/>
      <c r="I6261" s="116"/>
      <c r="N6261" s="116"/>
    </row>
    <row r="6262" spans="4:14" ht="12.75">
      <c r="D6262" s="116"/>
      <c r="I6262" s="116"/>
      <c r="N6262" s="116"/>
    </row>
    <row r="6263" spans="4:14" ht="12.75">
      <c r="D6263" s="116"/>
      <c r="I6263" s="116"/>
      <c r="N6263" s="116"/>
    </row>
    <row r="6264" spans="4:14" ht="12.75">
      <c r="D6264" s="116"/>
      <c r="I6264" s="116"/>
      <c r="N6264" s="116"/>
    </row>
    <row r="6265" spans="4:14" ht="12.75">
      <c r="D6265" s="116"/>
      <c r="I6265" s="116"/>
      <c r="N6265" s="116"/>
    </row>
    <row r="6266" spans="4:14" ht="12.75">
      <c r="D6266" s="116"/>
      <c r="I6266" s="116"/>
      <c r="N6266" s="116"/>
    </row>
    <row r="6267" spans="4:14" ht="12.75">
      <c r="D6267" s="116"/>
      <c r="I6267" s="116"/>
      <c r="N6267" s="116"/>
    </row>
    <row r="6268" spans="4:14" ht="12.75">
      <c r="D6268" s="116"/>
      <c r="I6268" s="116"/>
      <c r="N6268" s="116"/>
    </row>
    <row r="6269" spans="4:14" ht="12.75">
      <c r="D6269" s="116"/>
      <c r="I6269" s="116"/>
      <c r="N6269" s="116"/>
    </row>
    <row r="6270" spans="4:14" ht="12.75">
      <c r="D6270" s="116"/>
      <c r="I6270" s="116"/>
      <c r="N6270" s="116"/>
    </row>
    <row r="6271" spans="4:14" ht="12.75">
      <c r="D6271" s="116"/>
      <c r="I6271" s="116"/>
      <c r="N6271" s="116"/>
    </row>
    <row r="6272" spans="4:14" ht="12.75">
      <c r="D6272" s="116"/>
      <c r="I6272" s="116"/>
      <c r="N6272" s="116"/>
    </row>
    <row r="6273" spans="4:14" ht="12.75">
      <c r="D6273" s="116"/>
      <c r="I6273" s="116"/>
      <c r="N6273" s="116"/>
    </row>
    <row r="6274" spans="4:14" ht="12.75">
      <c r="D6274" s="116"/>
      <c r="I6274" s="116"/>
      <c r="N6274" s="116"/>
    </row>
    <row r="6275" spans="4:14" ht="12.75">
      <c r="D6275" s="116"/>
      <c r="I6275" s="116"/>
      <c r="N6275" s="116"/>
    </row>
    <row r="6276" spans="4:14" ht="12.75">
      <c r="D6276" s="116"/>
      <c r="I6276" s="116"/>
      <c r="N6276" s="116"/>
    </row>
    <row r="6277" spans="4:14" ht="12.75">
      <c r="D6277" s="116"/>
      <c r="I6277" s="116"/>
      <c r="N6277" s="116"/>
    </row>
    <row r="6278" spans="4:14" ht="12.75">
      <c r="D6278" s="116"/>
      <c r="I6278" s="116"/>
      <c r="N6278" s="116"/>
    </row>
    <row r="6279" spans="4:14" ht="12.75">
      <c r="D6279" s="116"/>
      <c r="I6279" s="116"/>
      <c r="N6279" s="116"/>
    </row>
    <row r="6280" spans="4:14" ht="12.75">
      <c r="D6280" s="116"/>
      <c r="I6280" s="116"/>
      <c r="N6280" s="116"/>
    </row>
    <row r="6281" spans="4:14" ht="12.75">
      <c r="D6281" s="116"/>
      <c r="I6281" s="116"/>
      <c r="N6281" s="116"/>
    </row>
    <row r="6282" spans="4:14" ht="12.75">
      <c r="D6282" s="116"/>
      <c r="I6282" s="116"/>
      <c r="N6282" s="116"/>
    </row>
    <row r="6283" spans="4:14" ht="12.75">
      <c r="D6283" s="116"/>
      <c r="I6283" s="116"/>
      <c r="N6283" s="116"/>
    </row>
    <row r="6284" spans="4:14" ht="12.75">
      <c r="D6284" s="116"/>
      <c r="I6284" s="116"/>
      <c r="N6284" s="116"/>
    </row>
    <row r="6285" spans="4:14" ht="12.75">
      <c r="D6285" s="116"/>
      <c r="I6285" s="116"/>
      <c r="N6285" s="116"/>
    </row>
    <row r="6286" spans="4:14" ht="12.75">
      <c r="D6286" s="116"/>
      <c r="I6286" s="116"/>
      <c r="N6286" s="116"/>
    </row>
    <row r="6287" spans="4:14" ht="12.75">
      <c r="D6287" s="116"/>
      <c r="I6287" s="116"/>
      <c r="N6287" s="116"/>
    </row>
    <row r="6288" spans="4:14" ht="12.75">
      <c r="D6288" s="116"/>
      <c r="I6288" s="116"/>
      <c r="N6288" s="116"/>
    </row>
    <row r="6289" spans="4:14" ht="12.75">
      <c r="D6289" s="116"/>
      <c r="I6289" s="116"/>
      <c r="N6289" s="116"/>
    </row>
    <row r="6290" spans="4:14" ht="12.75">
      <c r="D6290" s="116"/>
      <c r="I6290" s="116"/>
      <c r="N6290" s="116"/>
    </row>
    <row r="6291" spans="4:14" ht="12.75">
      <c r="D6291" s="116"/>
      <c r="I6291" s="116"/>
      <c r="N6291" s="116"/>
    </row>
    <row r="6292" spans="4:14" ht="12.75">
      <c r="D6292" s="116"/>
      <c r="I6292" s="116"/>
      <c r="N6292" s="116"/>
    </row>
    <row r="6293" spans="4:14" ht="12.75">
      <c r="D6293" s="116"/>
      <c r="I6293" s="116"/>
      <c r="N6293" s="116"/>
    </row>
    <row r="6294" spans="4:14" ht="12.75">
      <c r="D6294" s="116"/>
      <c r="I6294" s="116"/>
      <c r="N6294" s="116"/>
    </row>
    <row r="6295" spans="4:14" ht="12.75">
      <c r="D6295" s="116"/>
      <c r="I6295" s="116"/>
      <c r="N6295" s="116"/>
    </row>
    <row r="6296" spans="4:14" ht="12.75">
      <c r="D6296" s="116"/>
      <c r="I6296" s="116"/>
      <c r="N6296" s="116"/>
    </row>
    <row r="6297" spans="4:14" ht="12.75">
      <c r="D6297" s="116"/>
      <c r="I6297" s="116"/>
      <c r="N6297" s="116"/>
    </row>
    <row r="6298" spans="4:14" ht="12.75">
      <c r="D6298" s="116"/>
      <c r="I6298" s="116"/>
      <c r="N6298" s="116"/>
    </row>
    <row r="6299" spans="4:14" ht="12.75">
      <c r="D6299" s="116"/>
      <c r="I6299" s="116"/>
      <c r="N6299" s="116"/>
    </row>
    <row r="6300" spans="4:14" ht="12.75">
      <c r="D6300" s="116"/>
      <c r="I6300" s="116"/>
      <c r="N6300" s="116"/>
    </row>
    <row r="6301" spans="4:14" ht="12.75">
      <c r="D6301" s="116"/>
      <c r="I6301" s="116"/>
      <c r="N6301" s="116"/>
    </row>
    <row r="6302" spans="4:14" ht="12.75">
      <c r="D6302" s="116"/>
      <c r="I6302" s="116"/>
      <c r="N6302" s="116"/>
    </row>
    <row r="6303" spans="4:14" ht="12.75">
      <c r="D6303" s="116"/>
      <c r="I6303" s="116"/>
      <c r="N6303" s="116"/>
    </row>
    <row r="6304" spans="4:14" ht="12.75">
      <c r="D6304" s="116"/>
      <c r="I6304" s="116"/>
      <c r="N6304" s="116"/>
    </row>
    <row r="6305" spans="4:14" ht="12.75">
      <c r="D6305" s="116"/>
      <c r="I6305" s="116"/>
      <c r="N6305" s="116"/>
    </row>
    <row r="6306" spans="4:14" ht="12.75">
      <c r="D6306" s="116"/>
      <c r="I6306" s="116"/>
      <c r="N6306" s="116"/>
    </row>
    <row r="6307" spans="4:14" ht="12.75">
      <c r="D6307" s="116"/>
      <c r="I6307" s="116"/>
      <c r="N6307" s="116"/>
    </row>
    <row r="6308" spans="4:14" ht="12.75">
      <c r="D6308" s="116"/>
      <c r="I6308" s="116"/>
      <c r="N6308" s="116"/>
    </row>
    <row r="6309" spans="4:14" ht="12.75">
      <c r="D6309" s="116"/>
      <c r="I6309" s="116"/>
      <c r="N6309" s="116"/>
    </row>
    <row r="6310" spans="4:14" ht="12.75">
      <c r="D6310" s="116"/>
      <c r="I6310" s="116"/>
      <c r="N6310" s="116"/>
    </row>
    <row r="6311" spans="4:14" ht="12.75">
      <c r="D6311" s="116"/>
      <c r="I6311" s="116"/>
      <c r="N6311" s="116"/>
    </row>
    <row r="6312" spans="4:14" ht="12.75">
      <c r="D6312" s="116"/>
      <c r="I6312" s="116"/>
      <c r="N6312" s="116"/>
    </row>
    <row r="6313" spans="4:14" ht="12.75">
      <c r="D6313" s="116"/>
      <c r="I6313" s="116"/>
      <c r="N6313" s="116"/>
    </row>
    <row r="6314" spans="4:14" ht="12.75">
      <c r="D6314" s="116"/>
      <c r="I6314" s="116"/>
      <c r="N6314" s="116"/>
    </row>
    <row r="6315" spans="4:14" ht="12.75">
      <c r="D6315" s="116"/>
      <c r="I6315" s="116"/>
      <c r="N6315" s="116"/>
    </row>
    <row r="6316" spans="4:14" ht="12.75">
      <c r="D6316" s="116"/>
      <c r="I6316" s="116"/>
      <c r="N6316" s="116"/>
    </row>
    <row r="6317" spans="4:14" ht="12.75">
      <c r="D6317" s="116"/>
      <c r="I6317" s="116"/>
      <c r="N6317" s="116"/>
    </row>
    <row r="6318" spans="4:14" ht="12.75">
      <c r="D6318" s="116"/>
      <c r="I6318" s="116"/>
      <c r="N6318" s="116"/>
    </row>
    <row r="6319" spans="4:14" ht="12.75">
      <c r="D6319" s="116"/>
      <c r="I6319" s="116"/>
      <c r="N6319" s="116"/>
    </row>
    <row r="6320" spans="4:14" ht="12.75">
      <c r="D6320" s="116"/>
      <c r="I6320" s="116"/>
      <c r="N6320" s="116"/>
    </row>
    <row r="6321" spans="4:14" ht="12.75">
      <c r="D6321" s="116"/>
      <c r="I6321" s="116"/>
      <c r="N6321" s="116"/>
    </row>
    <row r="6322" spans="4:14" ht="12.75">
      <c r="D6322" s="116"/>
      <c r="I6322" s="116"/>
      <c r="N6322" s="116"/>
    </row>
    <row r="6323" spans="4:14" ht="12.75">
      <c r="D6323" s="116"/>
      <c r="I6323" s="116"/>
      <c r="N6323" s="116"/>
    </row>
    <row r="6324" spans="4:14" ht="12.75">
      <c r="D6324" s="116"/>
      <c r="I6324" s="116"/>
      <c r="N6324" s="116"/>
    </row>
    <row r="6325" spans="4:14" ht="12.75">
      <c r="D6325" s="116"/>
      <c r="I6325" s="116"/>
      <c r="N6325" s="116"/>
    </row>
    <row r="6326" spans="4:14" ht="12.75">
      <c r="D6326" s="116"/>
      <c r="I6326" s="116"/>
      <c r="N6326" s="116"/>
    </row>
    <row r="6327" spans="4:14" ht="12.75">
      <c r="D6327" s="116"/>
      <c r="I6327" s="116"/>
      <c r="N6327" s="116"/>
    </row>
    <row r="6328" spans="4:14" ht="12.75">
      <c r="D6328" s="116"/>
      <c r="I6328" s="116"/>
      <c r="N6328" s="116"/>
    </row>
    <row r="6329" spans="4:14" ht="12.75">
      <c r="D6329" s="116"/>
      <c r="I6329" s="116"/>
      <c r="N6329" s="116"/>
    </row>
    <row r="6330" spans="4:14" ht="12.75">
      <c r="D6330" s="116"/>
      <c r="I6330" s="116"/>
      <c r="N6330" s="116"/>
    </row>
    <row r="6331" spans="4:14" ht="12.75">
      <c r="D6331" s="116"/>
      <c r="I6331" s="116"/>
      <c r="N6331" s="116"/>
    </row>
    <row r="6332" spans="4:14" ht="12.75">
      <c r="D6332" s="116"/>
      <c r="I6332" s="116"/>
      <c r="N6332" s="116"/>
    </row>
    <row r="6333" spans="4:14" ht="12.75">
      <c r="D6333" s="116"/>
      <c r="I6333" s="116"/>
      <c r="N6333" s="116"/>
    </row>
    <row r="6334" spans="4:14" ht="12.75">
      <c r="D6334" s="116"/>
      <c r="I6334" s="116"/>
      <c r="N6334" s="116"/>
    </row>
    <row r="6335" spans="4:14" ht="12.75">
      <c r="D6335" s="116"/>
      <c r="I6335" s="116"/>
      <c r="N6335" s="116"/>
    </row>
    <row r="6336" spans="4:14" ht="12.75">
      <c r="D6336" s="116"/>
      <c r="I6336" s="116"/>
      <c r="N6336" s="116"/>
    </row>
    <row r="6337" spans="4:14" ht="12.75">
      <c r="D6337" s="116"/>
      <c r="I6337" s="116"/>
      <c r="N6337" s="116"/>
    </row>
    <row r="6338" spans="4:14" ht="12.75">
      <c r="D6338" s="116"/>
      <c r="I6338" s="116"/>
      <c r="N6338" s="116"/>
    </row>
    <row r="6339" spans="4:14" ht="12.75">
      <c r="D6339" s="116"/>
      <c r="I6339" s="116"/>
      <c r="N6339" s="116"/>
    </row>
    <row r="6340" spans="4:14" ht="12.75">
      <c r="D6340" s="116"/>
      <c r="I6340" s="116"/>
      <c r="N6340" s="116"/>
    </row>
    <row r="6341" spans="4:14" ht="12.75">
      <c r="D6341" s="116"/>
      <c r="I6341" s="116"/>
      <c r="N6341" s="116"/>
    </row>
    <row r="6342" spans="4:14" ht="12.75">
      <c r="D6342" s="116"/>
      <c r="I6342" s="116"/>
      <c r="N6342" s="116"/>
    </row>
    <row r="6343" spans="4:14" ht="12.75">
      <c r="D6343" s="116"/>
      <c r="I6343" s="116"/>
      <c r="N6343" s="116"/>
    </row>
    <row r="6344" spans="4:14" ht="12.75">
      <c r="D6344" s="116"/>
      <c r="I6344" s="116"/>
      <c r="N6344" s="116"/>
    </row>
    <row r="6345" spans="4:14" ht="12.75">
      <c r="D6345" s="116"/>
      <c r="I6345" s="116"/>
      <c r="N6345" s="116"/>
    </row>
    <row r="6346" spans="4:14" ht="12.75">
      <c r="D6346" s="116"/>
      <c r="I6346" s="116"/>
      <c r="N6346" s="116"/>
    </row>
    <row r="6347" spans="4:14" ht="12.75">
      <c r="D6347" s="116"/>
      <c r="I6347" s="116"/>
      <c r="N6347" s="116"/>
    </row>
    <row r="6348" spans="4:14" ht="12.75">
      <c r="D6348" s="116"/>
      <c r="I6348" s="116"/>
      <c r="N6348" s="116"/>
    </row>
    <row r="6349" spans="4:14" ht="12.75">
      <c r="D6349" s="116"/>
      <c r="I6349" s="116"/>
      <c r="N6349" s="116"/>
    </row>
    <row r="6350" spans="4:14" ht="12.75">
      <c r="D6350" s="116"/>
      <c r="I6350" s="116"/>
      <c r="N6350" s="116"/>
    </row>
    <row r="6351" spans="4:14" ht="12.75">
      <c r="D6351" s="116"/>
      <c r="I6351" s="116"/>
      <c r="N6351" s="116"/>
    </row>
    <row r="6352" spans="4:14" ht="12.75">
      <c r="D6352" s="116"/>
      <c r="I6352" s="116"/>
      <c r="N6352" s="116"/>
    </row>
    <row r="6353" spans="4:14" ht="12.75">
      <c r="D6353" s="116"/>
      <c r="I6353" s="116"/>
      <c r="N6353" s="116"/>
    </row>
    <row r="6354" spans="4:14" ht="12.75">
      <c r="D6354" s="116"/>
      <c r="I6354" s="116"/>
      <c r="N6354" s="116"/>
    </row>
    <row r="6355" spans="4:14" ht="12.75">
      <c r="D6355" s="116"/>
      <c r="I6355" s="116"/>
      <c r="N6355" s="116"/>
    </row>
    <row r="6356" spans="4:14" ht="12.75">
      <c r="D6356" s="116"/>
      <c r="I6356" s="116"/>
      <c r="N6356" s="116"/>
    </row>
    <row r="6357" spans="4:14" ht="12.75">
      <c r="D6357" s="116"/>
      <c r="I6357" s="116"/>
      <c r="N6357" s="116"/>
    </row>
    <row r="6358" spans="4:14" ht="12.75">
      <c r="D6358" s="116"/>
      <c r="I6358" s="116"/>
      <c r="N6358" s="116"/>
    </row>
    <row r="6359" spans="4:14" ht="12.75">
      <c r="D6359" s="116"/>
      <c r="I6359" s="116"/>
      <c r="N6359" s="116"/>
    </row>
    <row r="6360" spans="4:14" ht="12.75">
      <c r="D6360" s="116"/>
      <c r="I6360" s="116"/>
      <c r="N6360" s="116"/>
    </row>
    <row r="6361" spans="4:14" ht="12.75">
      <c r="D6361" s="116"/>
      <c r="I6361" s="116"/>
      <c r="N6361" s="116"/>
    </row>
    <row r="6362" spans="4:14" ht="12.75">
      <c r="D6362" s="116"/>
      <c r="I6362" s="116"/>
      <c r="N6362" s="116"/>
    </row>
    <row r="6363" spans="4:14" ht="12.75">
      <c r="D6363" s="116"/>
      <c r="I6363" s="116"/>
      <c r="N6363" s="116"/>
    </row>
    <row r="6364" spans="4:14" ht="12.75">
      <c r="D6364" s="116"/>
      <c r="I6364" s="116"/>
      <c r="N6364" s="116"/>
    </row>
    <row r="6365" spans="4:14" ht="12.75">
      <c r="D6365" s="116"/>
      <c r="I6365" s="116"/>
      <c r="N6365" s="116"/>
    </row>
    <row r="6366" spans="4:14" ht="12.75">
      <c r="D6366" s="116"/>
      <c r="I6366" s="116"/>
      <c r="N6366" s="116"/>
    </row>
    <row r="6367" spans="4:14" ht="12.75">
      <c r="D6367" s="116"/>
      <c r="I6367" s="116"/>
      <c r="N6367" s="116"/>
    </row>
    <row r="6368" spans="4:14" ht="12.75">
      <c r="D6368" s="116"/>
      <c r="I6368" s="116"/>
      <c r="N6368" s="116"/>
    </row>
    <row r="6369" spans="4:14" ht="12.75">
      <c r="D6369" s="116"/>
      <c r="I6369" s="116"/>
      <c r="N6369" s="116"/>
    </row>
    <row r="6370" spans="4:14" ht="12.75">
      <c r="D6370" s="116"/>
      <c r="I6370" s="116"/>
      <c r="N6370" s="116"/>
    </row>
    <row r="6371" spans="4:14" ht="12.75">
      <c r="D6371" s="116"/>
      <c r="I6371" s="116"/>
      <c r="N6371" s="116"/>
    </row>
    <row r="6372" spans="4:14" ht="12.75">
      <c r="D6372" s="116"/>
      <c r="I6372" s="116"/>
      <c r="N6372" s="116"/>
    </row>
    <row r="6373" spans="4:14" ht="12.75">
      <c r="D6373" s="116"/>
      <c r="I6373" s="116"/>
      <c r="N6373" s="116"/>
    </row>
    <row r="6374" spans="4:14" ht="12.75">
      <c r="D6374" s="116"/>
      <c r="I6374" s="116"/>
      <c r="N6374" s="116"/>
    </row>
    <row r="6375" spans="4:14" ht="12.75">
      <c r="D6375" s="116"/>
      <c r="I6375" s="116"/>
      <c r="N6375" s="116"/>
    </row>
    <row r="6376" spans="4:14" ht="12.75">
      <c r="D6376" s="116"/>
      <c r="I6376" s="116"/>
      <c r="N6376" s="116"/>
    </row>
    <row r="6377" spans="4:14" ht="12.75">
      <c r="D6377" s="116"/>
      <c r="I6377" s="116"/>
      <c r="N6377" s="116"/>
    </row>
    <row r="6378" spans="4:14" ht="12.75">
      <c r="D6378" s="116"/>
      <c r="I6378" s="116"/>
      <c r="N6378" s="116"/>
    </row>
    <row r="6379" spans="4:14" ht="12.75">
      <c r="D6379" s="116"/>
      <c r="I6379" s="116"/>
      <c r="N6379" s="116"/>
    </row>
    <row r="6380" spans="4:14" ht="12.75">
      <c r="D6380" s="116"/>
      <c r="I6380" s="116"/>
      <c r="N6380" s="116"/>
    </row>
    <row r="6381" spans="4:14" ht="12.75">
      <c r="D6381" s="116"/>
      <c r="I6381" s="116"/>
      <c r="N6381" s="116"/>
    </row>
    <row r="6382" spans="4:14" ht="12.75">
      <c r="D6382" s="116"/>
      <c r="I6382" s="116"/>
      <c r="N6382" s="116"/>
    </row>
    <row r="6383" spans="4:14" ht="12.75">
      <c r="D6383" s="116"/>
      <c r="I6383" s="116"/>
      <c r="N6383" s="116"/>
    </row>
    <row r="6384" spans="4:14" ht="12.75">
      <c r="D6384" s="116"/>
      <c r="I6384" s="116"/>
      <c r="N6384" s="116"/>
    </row>
    <row r="6385" spans="4:14" ht="12.75">
      <c r="D6385" s="116"/>
      <c r="I6385" s="116"/>
      <c r="N6385" s="116"/>
    </row>
    <row r="6386" spans="4:14" ht="12.75">
      <c r="D6386" s="116"/>
      <c r="I6386" s="116"/>
      <c r="N6386" s="116"/>
    </row>
    <row r="6387" spans="4:14" ht="12.75">
      <c r="D6387" s="116"/>
      <c r="I6387" s="116"/>
      <c r="N6387" s="116"/>
    </row>
    <row r="6388" spans="4:14" ht="12.75">
      <c r="D6388" s="116"/>
      <c r="I6388" s="116"/>
      <c r="N6388" s="116"/>
    </row>
    <row r="6389" spans="4:14" ht="12.75">
      <c r="D6389" s="116"/>
      <c r="I6389" s="116"/>
      <c r="N6389" s="116"/>
    </row>
    <row r="6390" spans="4:14" ht="12.75">
      <c r="D6390" s="116"/>
      <c r="I6390" s="116"/>
      <c r="N6390" s="116"/>
    </row>
    <row r="6391" spans="4:14" ht="12.75">
      <c r="D6391" s="116"/>
      <c r="I6391" s="116"/>
      <c r="N6391" s="116"/>
    </row>
    <row r="6392" spans="4:14" ht="12.75">
      <c r="D6392" s="116"/>
      <c r="I6392" s="116"/>
      <c r="N6392" s="116"/>
    </row>
    <row r="6393" spans="4:14" ht="12.75">
      <c r="D6393" s="116"/>
      <c r="I6393" s="116"/>
      <c r="N6393" s="116"/>
    </row>
    <row r="6394" spans="4:14" ht="12.75">
      <c r="D6394" s="116"/>
      <c r="I6394" s="116"/>
      <c r="N6394" s="116"/>
    </row>
    <row r="6395" spans="4:14" ht="12.75">
      <c r="D6395" s="116"/>
      <c r="I6395" s="116"/>
      <c r="N6395" s="116"/>
    </row>
    <row r="6396" spans="4:14" ht="12.75">
      <c r="D6396" s="116"/>
      <c r="I6396" s="116"/>
      <c r="N6396" s="116"/>
    </row>
    <row r="6397" spans="4:14" ht="12.75">
      <c r="D6397" s="116"/>
      <c r="I6397" s="116"/>
      <c r="N6397" s="116"/>
    </row>
    <row r="6398" spans="4:14" ht="12.75">
      <c r="D6398" s="116"/>
      <c r="I6398" s="116"/>
      <c r="N6398" s="116"/>
    </row>
    <row r="6399" spans="4:14" ht="12.75">
      <c r="D6399" s="116"/>
      <c r="I6399" s="116"/>
      <c r="N6399" s="116"/>
    </row>
    <row r="6400" spans="4:14" ht="12.75">
      <c r="D6400" s="116"/>
      <c r="I6400" s="116"/>
      <c r="N6400" s="116"/>
    </row>
    <row r="6401" spans="4:14" ht="12.75">
      <c r="D6401" s="116"/>
      <c r="I6401" s="116"/>
      <c r="N6401" s="116"/>
    </row>
    <row r="6402" spans="4:14" ht="12.75">
      <c r="D6402" s="116"/>
      <c r="I6402" s="116"/>
      <c r="N6402" s="116"/>
    </row>
    <row r="6403" spans="4:14" ht="12.75">
      <c r="D6403" s="116"/>
      <c r="I6403" s="116"/>
      <c r="N6403" s="116"/>
    </row>
    <row r="6404" spans="4:14" ht="12.75">
      <c r="D6404" s="116"/>
      <c r="I6404" s="116"/>
      <c r="N6404" s="116"/>
    </row>
    <row r="6405" spans="4:14" ht="12.75">
      <c r="D6405" s="116"/>
      <c r="I6405" s="116"/>
      <c r="N6405" s="116"/>
    </row>
    <row r="6406" spans="4:14" ht="12.75">
      <c r="D6406" s="116"/>
      <c r="I6406" s="116"/>
      <c r="N6406" s="116"/>
    </row>
    <row r="6407" spans="4:14" ht="12.75">
      <c r="D6407" s="116"/>
      <c r="I6407" s="116"/>
      <c r="N6407" s="116"/>
    </row>
    <row r="6408" spans="4:14" ht="12.75">
      <c r="D6408" s="116"/>
      <c r="I6408" s="116"/>
      <c r="N6408" s="116"/>
    </row>
    <row r="6409" spans="4:14" ht="12.75">
      <c r="D6409" s="116"/>
      <c r="I6409" s="116"/>
      <c r="N6409" s="116"/>
    </row>
    <row r="6410" spans="4:14" ht="12.75">
      <c r="D6410" s="116"/>
      <c r="I6410" s="116"/>
      <c r="N6410" s="116"/>
    </row>
    <row r="6411" spans="4:14" ht="12.75">
      <c r="D6411" s="116"/>
      <c r="I6411" s="116"/>
      <c r="N6411" s="116"/>
    </row>
    <row r="6412" spans="4:14" ht="12.75">
      <c r="D6412" s="116"/>
      <c r="I6412" s="116"/>
      <c r="N6412" s="116"/>
    </row>
    <row r="6413" spans="4:14" ht="12.75">
      <c r="D6413" s="116"/>
      <c r="I6413" s="116"/>
      <c r="N6413" s="116"/>
    </row>
    <row r="6414" spans="4:14" ht="12.75">
      <c r="D6414" s="116"/>
      <c r="I6414" s="116"/>
      <c r="N6414" s="116"/>
    </row>
    <row r="6415" spans="4:14" ht="12.75">
      <c r="D6415" s="116"/>
      <c r="I6415" s="116"/>
      <c r="N6415" s="116"/>
    </row>
    <row r="6416" spans="4:14" ht="12.75">
      <c r="D6416" s="116"/>
      <c r="I6416" s="116"/>
      <c r="N6416" s="116"/>
    </row>
    <row r="6417" spans="4:14" ht="12.75">
      <c r="D6417" s="116"/>
      <c r="I6417" s="116"/>
      <c r="N6417" s="116"/>
    </row>
    <row r="6418" spans="4:14" ht="12.75">
      <c r="D6418" s="116"/>
      <c r="I6418" s="116"/>
      <c r="N6418" s="116"/>
    </row>
    <row r="6419" spans="4:14" ht="12.75">
      <c r="D6419" s="116"/>
      <c r="I6419" s="116"/>
      <c r="N6419" s="116"/>
    </row>
    <row r="6420" spans="4:14" ht="12.75">
      <c r="D6420" s="116"/>
      <c r="I6420" s="116"/>
      <c r="N6420" s="116"/>
    </row>
    <row r="6421" spans="4:14" ht="12.75">
      <c r="D6421" s="116"/>
      <c r="I6421" s="116"/>
      <c r="N6421" s="116"/>
    </row>
    <row r="6422" spans="4:14" ht="12.75">
      <c r="D6422" s="116"/>
      <c r="I6422" s="116"/>
      <c r="N6422" s="116"/>
    </row>
    <row r="6423" spans="4:14" ht="12.75">
      <c r="D6423" s="116"/>
      <c r="I6423" s="116"/>
      <c r="N6423" s="116"/>
    </row>
    <row r="6424" spans="4:14" ht="12.75">
      <c r="D6424" s="116"/>
      <c r="I6424" s="116"/>
      <c r="N6424" s="116"/>
    </row>
    <row r="6425" spans="4:14" ht="12.75">
      <c r="D6425" s="116"/>
      <c r="I6425" s="116"/>
      <c r="N6425" s="116"/>
    </row>
    <row r="6426" spans="4:14" ht="12.75">
      <c r="D6426" s="116"/>
      <c r="I6426" s="116"/>
      <c r="N6426" s="116"/>
    </row>
    <row r="6427" spans="4:14" ht="12.75">
      <c r="D6427" s="116"/>
      <c r="I6427" s="116"/>
      <c r="N6427" s="116"/>
    </row>
    <row r="6428" spans="4:14" ht="12.75">
      <c r="D6428" s="116"/>
      <c r="I6428" s="116"/>
      <c r="N6428" s="116"/>
    </row>
    <row r="6429" spans="4:14" ht="12.75">
      <c r="D6429" s="116"/>
      <c r="I6429" s="116"/>
      <c r="N6429" s="116"/>
    </row>
    <row r="6430" spans="4:14" ht="12.75">
      <c r="D6430" s="116"/>
      <c r="I6430" s="116"/>
      <c r="N6430" s="116"/>
    </row>
    <row r="6431" spans="4:14" ht="12.75">
      <c r="D6431" s="116"/>
      <c r="I6431" s="116"/>
      <c r="N6431" s="116"/>
    </row>
    <row r="6432" spans="4:14" ht="12.75">
      <c r="D6432" s="116"/>
      <c r="I6432" s="116"/>
      <c r="N6432" s="116"/>
    </row>
    <row r="6433" spans="4:14" ht="12.75">
      <c r="D6433" s="116"/>
      <c r="I6433" s="116"/>
      <c r="N6433" s="116"/>
    </row>
    <row r="6434" spans="4:14" ht="12.75">
      <c r="D6434" s="116"/>
      <c r="I6434" s="116"/>
      <c r="N6434" s="116"/>
    </row>
    <row r="6435" spans="4:14" ht="12.75">
      <c r="D6435" s="116"/>
      <c r="I6435" s="116"/>
      <c r="N6435" s="116"/>
    </row>
    <row r="6436" spans="4:14" ht="12.75">
      <c r="D6436" s="116"/>
      <c r="I6436" s="116"/>
      <c r="N6436" s="116"/>
    </row>
    <row r="6437" spans="4:14" ht="12.75">
      <c r="D6437" s="116"/>
      <c r="I6437" s="116"/>
      <c r="N6437" s="116"/>
    </row>
    <row r="6438" spans="4:14" ht="12.75">
      <c r="D6438" s="116"/>
      <c r="I6438" s="116"/>
      <c r="N6438" s="116"/>
    </row>
    <row r="6439" spans="4:14" ht="12.75">
      <c r="D6439" s="116"/>
      <c r="I6439" s="116"/>
      <c r="N6439" s="116"/>
    </row>
    <row r="6440" spans="4:14" ht="12.75">
      <c r="D6440" s="116"/>
      <c r="I6440" s="116"/>
      <c r="N6440" s="116"/>
    </row>
    <row r="6441" spans="4:14" ht="12.75">
      <c r="D6441" s="116"/>
      <c r="I6441" s="116"/>
      <c r="N6441" s="116"/>
    </row>
    <row r="6442" spans="4:14" ht="12.75">
      <c r="D6442" s="116"/>
      <c r="I6442" s="116"/>
      <c r="N6442" s="116"/>
    </row>
    <row r="6443" spans="4:14" ht="12.75">
      <c r="D6443" s="116"/>
      <c r="I6443" s="116"/>
      <c r="N6443" s="116"/>
    </row>
    <row r="6444" spans="4:14" ht="12.75">
      <c r="D6444" s="116"/>
      <c r="I6444" s="116"/>
      <c r="N6444" s="116"/>
    </row>
    <row r="6445" spans="4:14" ht="12.75">
      <c r="D6445" s="116"/>
      <c r="I6445" s="116"/>
      <c r="N6445" s="116"/>
    </row>
    <row r="6446" spans="4:14" ht="12.75">
      <c r="D6446" s="116"/>
      <c r="I6446" s="116"/>
      <c r="N6446" s="116"/>
    </row>
    <row r="6447" spans="4:14" ht="12.75">
      <c r="D6447" s="116"/>
      <c r="I6447" s="116"/>
      <c r="N6447" s="116"/>
    </row>
    <row r="6448" spans="4:14" ht="12.75">
      <c r="D6448" s="116"/>
      <c r="I6448" s="116"/>
      <c r="N6448" s="116"/>
    </row>
    <row r="6449" spans="4:14" ht="12.75">
      <c r="D6449" s="116"/>
      <c r="I6449" s="116"/>
      <c r="N6449" s="116"/>
    </row>
    <row r="6450" spans="4:14" ht="12.75">
      <c r="D6450" s="116"/>
      <c r="I6450" s="116"/>
      <c r="N6450" s="116"/>
    </row>
    <row r="6451" spans="4:14" ht="12.75">
      <c r="D6451" s="116"/>
      <c r="I6451" s="116"/>
      <c r="N6451" s="116"/>
    </row>
    <row r="6452" spans="4:14" ht="12.75">
      <c r="D6452" s="116"/>
      <c r="I6452" s="116"/>
      <c r="N6452" s="116"/>
    </row>
    <row r="6453" spans="4:14" ht="12.75">
      <c r="D6453" s="116"/>
      <c r="I6453" s="116"/>
      <c r="N6453" s="116"/>
    </row>
    <row r="6454" spans="4:14" ht="12.75">
      <c r="D6454" s="116"/>
      <c r="I6454" s="116"/>
      <c r="N6454" s="116"/>
    </row>
    <row r="6455" spans="4:14" ht="12.75">
      <c r="D6455" s="116"/>
      <c r="I6455" s="116"/>
      <c r="N6455" s="116"/>
    </row>
    <row r="6456" spans="4:14" ht="12.75">
      <c r="D6456" s="116"/>
      <c r="I6456" s="116"/>
      <c r="N6456" s="116"/>
    </row>
    <row r="6457" spans="4:14" ht="12.75">
      <c r="D6457" s="116"/>
      <c r="I6457" s="116"/>
      <c r="N6457" s="116"/>
    </row>
    <row r="6458" spans="4:14" ht="12.75">
      <c r="D6458" s="116"/>
      <c r="I6458" s="116"/>
      <c r="N6458" s="116"/>
    </row>
    <row r="6459" spans="4:14" ht="12.75">
      <c r="D6459" s="116"/>
      <c r="I6459" s="116"/>
      <c r="N6459" s="116"/>
    </row>
    <row r="6460" spans="4:14" ht="12.75">
      <c r="D6460" s="116"/>
      <c r="I6460" s="116"/>
      <c r="N6460" s="116"/>
    </row>
    <row r="6461" spans="4:14" ht="12.75">
      <c r="D6461" s="116"/>
      <c r="I6461" s="116"/>
      <c r="N6461" s="116"/>
    </row>
    <row r="6462" spans="4:14" ht="12.75">
      <c r="D6462" s="116"/>
      <c r="I6462" s="116"/>
      <c r="N6462" s="116"/>
    </row>
    <row r="6463" spans="4:14" ht="12.75">
      <c r="D6463" s="116"/>
      <c r="I6463" s="116"/>
      <c r="N6463" s="116"/>
    </row>
    <row r="6464" spans="4:14" ht="12.75">
      <c r="D6464" s="116"/>
      <c r="I6464" s="116"/>
      <c r="N6464" s="116"/>
    </row>
    <row r="6465" spans="4:14" ht="12.75">
      <c r="D6465" s="116"/>
      <c r="I6465" s="116"/>
      <c r="N6465" s="116"/>
    </row>
    <row r="6466" spans="4:14" ht="12.75">
      <c r="D6466" s="116"/>
      <c r="I6466" s="116"/>
      <c r="N6466" s="116"/>
    </row>
    <row r="6467" spans="4:14" ht="12.75">
      <c r="D6467" s="116"/>
      <c r="I6467" s="116"/>
      <c r="N6467" s="116"/>
    </row>
    <row r="6468" spans="4:14" ht="12.75">
      <c r="D6468" s="116"/>
      <c r="I6468" s="116"/>
      <c r="N6468" s="116"/>
    </row>
    <row r="6469" spans="4:14" ht="12.75">
      <c r="D6469" s="116"/>
      <c r="I6469" s="116"/>
      <c r="N6469" s="116"/>
    </row>
    <row r="6470" spans="4:14" ht="12.75">
      <c r="D6470" s="116"/>
      <c r="I6470" s="116"/>
      <c r="N6470" s="116"/>
    </row>
    <row r="6471" spans="4:14" ht="12.75">
      <c r="D6471" s="116"/>
      <c r="I6471" s="116"/>
      <c r="N6471" s="116"/>
    </row>
    <row r="6472" spans="4:14" ht="12.75">
      <c r="D6472" s="116"/>
      <c r="I6472" s="116"/>
      <c r="N6472" s="116"/>
    </row>
    <row r="6473" spans="4:14" ht="12.75">
      <c r="D6473" s="116"/>
      <c r="I6473" s="116"/>
      <c r="N6473" s="116"/>
    </row>
    <row r="6474" spans="4:14" ht="12.75">
      <c r="D6474" s="116"/>
      <c r="I6474" s="116"/>
      <c r="N6474" s="116"/>
    </row>
    <row r="6475" spans="4:14" ht="12.75">
      <c r="D6475" s="116"/>
      <c r="I6475" s="116"/>
      <c r="N6475" s="116"/>
    </row>
    <row r="6476" spans="4:14" ht="12.75">
      <c r="D6476" s="116"/>
      <c r="I6476" s="116"/>
      <c r="N6476" s="116"/>
    </row>
    <row r="6477" spans="4:14" ht="12.75">
      <c r="D6477" s="116"/>
      <c r="I6477" s="116"/>
      <c r="N6477" s="116"/>
    </row>
    <row r="6478" spans="4:14" ht="12.75">
      <c r="D6478" s="116"/>
      <c r="I6478" s="116"/>
      <c r="N6478" s="116"/>
    </row>
    <row r="6479" spans="4:14" ht="12.75">
      <c r="D6479" s="116"/>
      <c r="I6479" s="116"/>
      <c r="N6479" s="116"/>
    </row>
    <row r="6480" spans="4:14" ht="12.75">
      <c r="D6480" s="116"/>
      <c r="I6480" s="116"/>
      <c r="N6480" s="116"/>
    </row>
    <row r="6481" spans="4:14" ht="12.75">
      <c r="D6481" s="116"/>
      <c r="I6481" s="116"/>
      <c r="N6481" s="116"/>
    </row>
    <row r="6482" spans="4:14" ht="12.75">
      <c r="D6482" s="116"/>
      <c r="I6482" s="116"/>
      <c r="N6482" s="116"/>
    </row>
    <row r="6483" spans="4:14" ht="12.75">
      <c r="D6483" s="116"/>
      <c r="I6483" s="116"/>
      <c r="N6483" s="116"/>
    </row>
    <row r="6484" spans="4:14" ht="12.75">
      <c r="D6484" s="116"/>
      <c r="I6484" s="116"/>
      <c r="N6484" s="116"/>
    </row>
    <row r="6485" spans="4:14" ht="12.75">
      <c r="D6485" s="116"/>
      <c r="I6485" s="116"/>
      <c r="N6485" s="116"/>
    </row>
    <row r="6486" spans="4:14" ht="12.75">
      <c r="D6486" s="116"/>
      <c r="I6486" s="116"/>
      <c r="N6486" s="116"/>
    </row>
    <row r="6487" spans="4:14" ht="12.75">
      <c r="D6487" s="116"/>
      <c r="I6487" s="116"/>
      <c r="N6487" s="116"/>
    </row>
    <row r="6488" spans="4:14" ht="12.75">
      <c r="D6488" s="116"/>
      <c r="I6488" s="116"/>
      <c r="N6488" s="116"/>
    </row>
    <row r="6489" spans="4:14" ht="12.75">
      <c r="D6489" s="116"/>
      <c r="I6489" s="116"/>
      <c r="N6489" s="116"/>
    </row>
    <row r="6490" spans="4:14" ht="12.75">
      <c r="D6490" s="116"/>
      <c r="I6490" s="116"/>
      <c r="N6490" s="116"/>
    </row>
    <row r="6491" spans="4:14" ht="12.75">
      <c r="D6491" s="116"/>
      <c r="I6491" s="116"/>
      <c r="N6491" s="116"/>
    </row>
    <row r="6492" spans="4:14" ht="12.75">
      <c r="D6492" s="116"/>
      <c r="I6492" s="116"/>
      <c r="N6492" s="116"/>
    </row>
    <row r="6493" spans="4:14" ht="12.75">
      <c r="D6493" s="116"/>
      <c r="I6493" s="116"/>
      <c r="N6493" s="116"/>
    </row>
    <row r="6494" spans="4:14" ht="12.75">
      <c r="D6494" s="116"/>
      <c r="I6494" s="116"/>
      <c r="N6494" s="116"/>
    </row>
    <row r="6495" spans="4:14" ht="12.75">
      <c r="D6495" s="116"/>
      <c r="I6495" s="116"/>
      <c r="N6495" s="116"/>
    </row>
    <row r="6496" spans="4:14" ht="12.75">
      <c r="D6496" s="116"/>
      <c r="I6496" s="116"/>
      <c r="N6496" s="116"/>
    </row>
    <row r="6497" spans="4:14" ht="12.75">
      <c r="D6497" s="116"/>
      <c r="I6497" s="116"/>
      <c r="N6497" s="116"/>
    </row>
    <row r="6498" spans="4:14" ht="12.75">
      <c r="D6498" s="116"/>
      <c r="I6498" s="116"/>
      <c r="N6498" s="116"/>
    </row>
    <row r="6499" spans="4:14" ht="12.75">
      <c r="D6499" s="116"/>
      <c r="I6499" s="116"/>
      <c r="N6499" s="116"/>
    </row>
    <row r="6500" spans="4:14" ht="12.75">
      <c r="D6500" s="116"/>
      <c r="I6500" s="116"/>
      <c r="N6500" s="116"/>
    </row>
    <row r="6501" spans="4:14" ht="12.75">
      <c r="D6501" s="116"/>
      <c r="I6501" s="116"/>
      <c r="N6501" s="116"/>
    </row>
    <row r="6502" spans="4:14" ht="12.75">
      <c r="D6502" s="116"/>
      <c r="I6502" s="116"/>
      <c r="N6502" s="116"/>
    </row>
    <row r="6503" spans="4:14" ht="12.75">
      <c r="D6503" s="116"/>
      <c r="I6503" s="116"/>
      <c r="N6503" s="116"/>
    </row>
    <row r="6504" spans="4:14" ht="12.75">
      <c r="D6504" s="116"/>
      <c r="I6504" s="116"/>
      <c r="N6504" s="116"/>
    </row>
    <row r="6505" spans="4:14" ht="12.75">
      <c r="D6505" s="116"/>
      <c r="I6505" s="116"/>
      <c r="N6505" s="116"/>
    </row>
    <row r="6506" spans="4:14" ht="12.75">
      <c r="D6506" s="116"/>
      <c r="I6506" s="116"/>
      <c r="N6506" s="116"/>
    </row>
    <row r="6507" spans="4:14" ht="12.75">
      <c r="D6507" s="116"/>
      <c r="I6507" s="116"/>
      <c r="N6507" s="116"/>
    </row>
    <row r="6508" spans="4:14" ht="12.75">
      <c r="D6508" s="116"/>
      <c r="I6508" s="116"/>
      <c r="N6508" s="116"/>
    </row>
    <row r="6509" spans="4:14" ht="12.75">
      <c r="D6509" s="116"/>
      <c r="I6509" s="116"/>
      <c r="N6509" s="116"/>
    </row>
    <row r="6510" spans="4:14" ht="12.75">
      <c r="D6510" s="116"/>
      <c r="I6510" s="116"/>
      <c r="N6510" s="116"/>
    </row>
    <row r="6511" spans="4:14" ht="12.75">
      <c r="D6511" s="116"/>
      <c r="I6511" s="116"/>
      <c r="N6511" s="116"/>
    </row>
    <row r="6512" spans="4:14" ht="12.75">
      <c r="D6512" s="116"/>
      <c r="I6512" s="116"/>
      <c r="N6512" s="116"/>
    </row>
    <row r="6513" spans="4:14" ht="12.75">
      <c r="D6513" s="116"/>
      <c r="I6513" s="116"/>
      <c r="N6513" s="116"/>
    </row>
    <row r="6514" spans="4:14" ht="12.75">
      <c r="D6514" s="116"/>
      <c r="I6514" s="116"/>
      <c r="N6514" s="116"/>
    </row>
    <row r="6515" spans="4:14" ht="12.75">
      <c r="D6515" s="116"/>
      <c r="I6515" s="116"/>
      <c r="N6515" s="116"/>
    </row>
    <row r="6516" spans="4:14" ht="12.75">
      <c r="D6516" s="116"/>
      <c r="I6516" s="116"/>
      <c r="N6516" s="116"/>
    </row>
    <row r="6517" spans="4:14" ht="12.75">
      <c r="D6517" s="116"/>
      <c r="I6517" s="116"/>
      <c r="N6517" s="116"/>
    </row>
    <row r="6518" spans="4:14" ht="12.75">
      <c r="D6518" s="116"/>
      <c r="I6518" s="116"/>
      <c r="N6518" s="116"/>
    </row>
    <row r="6519" spans="4:14" ht="12.75">
      <c r="D6519" s="116"/>
      <c r="I6519" s="116"/>
      <c r="N6519" s="116"/>
    </row>
    <row r="6520" spans="4:14" ht="12.75">
      <c r="D6520" s="116"/>
      <c r="I6520" s="116"/>
      <c r="N6520" s="116"/>
    </row>
    <row r="6521" spans="4:14" ht="12.75">
      <c r="D6521" s="116"/>
      <c r="I6521" s="116"/>
      <c r="N6521" s="116"/>
    </row>
    <row r="6522" spans="4:14" ht="12.75">
      <c r="D6522" s="116"/>
      <c r="I6522" s="116"/>
      <c r="N6522" s="116"/>
    </row>
    <row r="6523" spans="4:14" ht="12.75">
      <c r="D6523" s="116"/>
      <c r="I6523" s="116"/>
      <c r="N6523" s="116"/>
    </row>
    <row r="6524" spans="4:14" ht="12.75">
      <c r="D6524" s="116"/>
      <c r="I6524" s="116"/>
      <c r="N6524" s="116"/>
    </row>
    <row r="6525" spans="4:14" ht="12.75">
      <c r="D6525" s="116"/>
      <c r="I6525" s="116"/>
      <c r="N6525" s="116"/>
    </row>
    <row r="6526" spans="4:14" ht="12.75">
      <c r="D6526" s="116"/>
      <c r="I6526" s="116"/>
      <c r="N6526" s="116"/>
    </row>
    <row r="6527" spans="4:14" ht="12.75">
      <c r="D6527" s="116"/>
      <c r="I6527" s="116"/>
      <c r="N6527" s="116"/>
    </row>
    <row r="6528" spans="4:14" ht="12.75">
      <c r="D6528" s="116"/>
      <c r="I6528" s="116"/>
      <c r="N6528" s="116"/>
    </row>
    <row r="6529" spans="4:14" ht="12.75">
      <c r="D6529" s="116"/>
      <c r="I6529" s="116"/>
      <c r="N6529" s="116"/>
    </row>
    <row r="6530" spans="4:14" ht="12.75">
      <c r="D6530" s="116"/>
      <c r="I6530" s="116"/>
      <c r="N6530" s="116"/>
    </row>
    <row r="6531" spans="4:14" ht="12.75">
      <c r="D6531" s="116"/>
      <c r="I6531" s="116"/>
      <c r="N6531" s="116"/>
    </row>
    <row r="6532" spans="4:14" ht="12.75">
      <c r="D6532" s="116"/>
      <c r="I6532" s="116"/>
      <c r="N6532" s="116"/>
    </row>
    <row r="6533" spans="4:14" ht="12.75">
      <c r="D6533" s="116"/>
      <c r="I6533" s="116"/>
      <c r="N6533" s="116"/>
    </row>
    <row r="6534" spans="4:14" ht="12.75">
      <c r="D6534" s="116"/>
      <c r="I6534" s="116"/>
      <c r="N6534" s="116"/>
    </row>
    <row r="6535" spans="4:14" ht="12.75">
      <c r="D6535" s="116"/>
      <c r="I6535" s="116"/>
      <c r="N6535" s="116"/>
    </row>
    <row r="6536" spans="4:14" ht="12.75">
      <c r="D6536" s="116"/>
      <c r="I6536" s="116"/>
      <c r="N6536" s="116"/>
    </row>
    <row r="6537" spans="4:14" ht="12.75">
      <c r="D6537" s="116"/>
      <c r="I6537" s="116"/>
      <c r="N6537" s="116"/>
    </row>
    <row r="6538" spans="4:14" ht="12.75">
      <c r="D6538" s="116"/>
      <c r="I6538" s="116"/>
      <c r="N6538" s="116"/>
    </row>
    <row r="6539" spans="4:14" ht="12.75">
      <c r="D6539" s="116"/>
      <c r="I6539" s="116"/>
      <c r="N6539" s="116"/>
    </row>
    <row r="6540" spans="4:14" ht="12.75">
      <c r="D6540" s="116"/>
      <c r="I6540" s="116"/>
      <c r="N6540" s="116"/>
    </row>
    <row r="6541" spans="4:14" ht="12.75">
      <c r="D6541" s="116"/>
      <c r="I6541" s="116"/>
      <c r="N6541" s="116"/>
    </row>
    <row r="6542" spans="4:14" ht="12.75">
      <c r="D6542" s="116"/>
      <c r="I6542" s="116"/>
      <c r="N6542" s="116"/>
    </row>
    <row r="6543" spans="4:14" ht="12.75">
      <c r="D6543" s="116"/>
      <c r="I6543" s="116"/>
      <c r="N6543" s="116"/>
    </row>
    <row r="6544" spans="4:14" ht="12.75">
      <c r="D6544" s="116"/>
      <c r="I6544" s="116"/>
      <c r="N6544" s="116"/>
    </row>
    <row r="6545" spans="4:14" ht="12.75">
      <c r="D6545" s="116"/>
      <c r="I6545" s="116"/>
      <c r="N6545" s="116"/>
    </row>
    <row r="6546" spans="4:14" ht="12.75">
      <c r="D6546" s="116"/>
      <c r="I6546" s="116"/>
      <c r="N6546" s="116"/>
    </row>
    <row r="6547" spans="4:14" ht="12.75">
      <c r="D6547" s="116"/>
      <c r="I6547" s="116"/>
      <c r="N6547" s="116"/>
    </row>
    <row r="6548" spans="4:14" ht="12.75">
      <c r="D6548" s="116"/>
      <c r="I6548" s="116"/>
      <c r="N6548" s="116"/>
    </row>
    <row r="6549" spans="4:14" ht="12.75">
      <c r="D6549" s="116"/>
      <c r="I6549" s="116"/>
      <c r="N6549" s="116"/>
    </row>
    <row r="6550" spans="4:14" ht="12.75">
      <c r="D6550" s="116"/>
      <c r="I6550" s="116"/>
      <c r="N6550" s="116"/>
    </row>
    <row r="6551" spans="4:14" ht="12.75">
      <c r="D6551" s="116"/>
      <c r="I6551" s="116"/>
      <c r="N6551" s="116"/>
    </row>
    <row r="6552" spans="4:14" ht="12.75">
      <c r="D6552" s="116"/>
      <c r="I6552" s="116"/>
      <c r="N6552" s="116"/>
    </row>
    <row r="6553" spans="4:14" ht="12.75">
      <c r="D6553" s="116"/>
      <c r="I6553" s="116"/>
      <c r="N6553" s="116"/>
    </row>
    <row r="6554" spans="4:14" ht="12.75">
      <c r="D6554" s="116"/>
      <c r="I6554" s="116"/>
      <c r="N6554" s="116"/>
    </row>
    <row r="6555" spans="4:14" ht="12.75">
      <c r="D6555" s="116"/>
      <c r="I6555" s="116"/>
      <c r="N6555" s="116"/>
    </row>
    <row r="6556" spans="4:14" ht="12.75">
      <c r="D6556" s="116"/>
      <c r="I6556" s="116"/>
      <c r="N6556" s="116"/>
    </row>
    <row r="6557" spans="4:14" ht="12.75">
      <c r="D6557" s="116"/>
      <c r="I6557" s="116"/>
      <c r="N6557" s="116"/>
    </row>
    <row r="6558" spans="4:14" ht="12.75">
      <c r="D6558" s="116"/>
      <c r="I6558" s="116"/>
      <c r="N6558" s="116"/>
    </row>
    <row r="6559" spans="4:14" ht="12.75">
      <c r="D6559" s="116"/>
      <c r="I6559" s="116"/>
      <c r="N6559" s="116"/>
    </row>
    <row r="6560" spans="4:14" ht="12.75">
      <c r="D6560" s="116"/>
      <c r="I6560" s="116"/>
      <c r="N6560" s="116"/>
    </row>
    <row r="6561" spans="4:14" ht="12.75">
      <c r="D6561" s="116"/>
      <c r="I6561" s="116"/>
      <c r="N6561" s="116"/>
    </row>
    <row r="6562" spans="4:14" ht="12.75">
      <c r="D6562" s="116"/>
      <c r="I6562" s="116"/>
      <c r="N6562" s="116"/>
    </row>
    <row r="6563" spans="4:14" ht="12.75">
      <c r="D6563" s="116"/>
      <c r="I6563" s="116"/>
      <c r="N6563" s="116"/>
    </row>
    <row r="6564" spans="4:14" ht="12.75">
      <c r="D6564" s="116"/>
      <c r="I6564" s="116"/>
      <c r="N6564" s="116"/>
    </row>
    <row r="6565" spans="4:14" ht="12.75">
      <c r="D6565" s="116"/>
      <c r="I6565" s="116"/>
      <c r="N6565" s="116"/>
    </row>
    <row r="6566" spans="4:14" ht="12.75">
      <c r="D6566" s="116"/>
      <c r="I6566" s="116"/>
      <c r="N6566" s="116"/>
    </row>
    <row r="6567" spans="4:14" ht="12.75">
      <c r="D6567" s="116"/>
      <c r="I6567" s="116"/>
      <c r="N6567" s="116"/>
    </row>
    <row r="6568" spans="4:14" ht="12.75">
      <c r="D6568" s="116"/>
      <c r="I6568" s="116"/>
      <c r="N6568" s="116"/>
    </row>
    <row r="6569" spans="4:14" ht="12.75">
      <c r="D6569" s="116"/>
      <c r="I6569" s="116"/>
      <c r="N6569" s="116"/>
    </row>
    <row r="6570" spans="4:14" ht="12.75">
      <c r="D6570" s="116"/>
      <c r="I6570" s="116"/>
      <c r="N6570" s="116"/>
    </row>
    <row r="6571" spans="4:14" ht="12.75">
      <c r="D6571" s="116"/>
      <c r="I6571" s="116"/>
      <c r="N6571" s="116"/>
    </row>
    <row r="6572" spans="4:14" ht="12.75">
      <c r="D6572" s="116"/>
      <c r="I6572" s="116"/>
      <c r="N6572" s="116"/>
    </row>
    <row r="6573" spans="4:14" ht="12.75">
      <c r="D6573" s="116"/>
      <c r="I6573" s="116"/>
      <c r="N6573" s="116"/>
    </row>
    <row r="6574" spans="4:14" ht="12.75">
      <c r="D6574" s="116"/>
      <c r="I6574" s="116"/>
      <c r="N6574" s="116"/>
    </row>
    <row r="6575" spans="4:14" ht="12.75">
      <c r="D6575" s="116"/>
      <c r="I6575" s="116"/>
      <c r="N6575" s="116"/>
    </row>
    <row r="6576" spans="4:14" ht="12.75">
      <c r="D6576" s="116"/>
      <c r="I6576" s="116"/>
      <c r="N6576" s="116"/>
    </row>
    <row r="6577" spans="4:14" ht="12.75">
      <c r="D6577" s="116"/>
      <c r="I6577" s="116"/>
      <c r="N6577" s="116"/>
    </row>
    <row r="6578" spans="4:14" ht="12.75">
      <c r="D6578" s="116"/>
      <c r="I6578" s="116"/>
      <c r="N6578" s="116"/>
    </row>
    <row r="6579" spans="4:14" ht="12.75">
      <c r="D6579" s="116"/>
      <c r="I6579" s="116"/>
      <c r="N6579" s="116"/>
    </row>
    <row r="6580" spans="4:14" ht="12.75">
      <c r="D6580" s="116"/>
      <c r="I6580" s="116"/>
      <c r="N6580" s="116"/>
    </row>
    <row r="6581" spans="4:14" ht="12.75">
      <c r="D6581" s="116"/>
      <c r="I6581" s="116"/>
      <c r="N6581" s="116"/>
    </row>
    <row r="6582" spans="4:14" ht="12.75">
      <c r="D6582" s="116"/>
      <c r="I6582" s="116"/>
      <c r="N6582" s="116"/>
    </row>
    <row r="6583" spans="4:14" ht="12.75">
      <c r="D6583" s="116"/>
      <c r="I6583" s="116"/>
      <c r="N6583" s="116"/>
    </row>
    <row r="6584" spans="4:14" ht="12.75">
      <c r="D6584" s="116"/>
      <c r="I6584" s="116"/>
      <c r="N6584" s="116"/>
    </row>
    <row r="6585" spans="4:14" ht="12.75">
      <c r="D6585" s="116"/>
      <c r="I6585" s="116"/>
      <c r="N6585" s="116"/>
    </row>
    <row r="6586" spans="4:14" ht="12.75">
      <c r="D6586" s="116"/>
      <c r="I6586" s="116"/>
      <c r="N6586" s="116"/>
    </row>
    <row r="6587" spans="4:14" ht="12.75">
      <c r="D6587" s="116"/>
      <c r="I6587" s="116"/>
      <c r="N6587" s="116"/>
    </row>
    <row r="6588" spans="4:14" ht="12.75">
      <c r="D6588" s="116"/>
      <c r="I6588" s="116"/>
      <c r="N6588" s="116"/>
    </row>
    <row r="6589" spans="4:14" ht="12.75">
      <c r="D6589" s="116"/>
      <c r="I6589" s="116"/>
      <c r="N6589" s="116"/>
    </row>
    <row r="6590" spans="4:14" ht="12.75">
      <c r="D6590" s="116"/>
      <c r="I6590" s="116"/>
      <c r="N6590" s="116"/>
    </row>
    <row r="6591" spans="4:14" ht="12.75">
      <c r="D6591" s="116"/>
      <c r="I6591" s="116"/>
      <c r="N6591" s="116"/>
    </row>
    <row r="6592" spans="4:14" ht="12.75">
      <c r="D6592" s="116"/>
      <c r="I6592" s="116"/>
      <c r="N6592" s="116"/>
    </row>
    <row r="6593" spans="4:14" ht="12.75">
      <c r="D6593" s="116"/>
      <c r="I6593" s="116"/>
      <c r="N6593" s="116"/>
    </row>
    <row r="6594" spans="4:14" ht="12.75">
      <c r="D6594" s="116"/>
      <c r="I6594" s="116"/>
      <c r="N6594" s="116"/>
    </row>
    <row r="6595" spans="4:14" ht="12.75">
      <c r="D6595" s="116"/>
      <c r="I6595" s="116"/>
      <c r="N6595" s="116"/>
    </row>
    <row r="6596" spans="4:14" ht="12.75">
      <c r="D6596" s="116"/>
      <c r="I6596" s="116"/>
      <c r="N6596" s="116"/>
    </row>
    <row r="6597" spans="4:14" ht="12.75">
      <c r="D6597" s="116"/>
      <c r="I6597" s="116"/>
      <c r="N6597" s="116"/>
    </row>
    <row r="6598" spans="4:14" ht="12.75">
      <c r="D6598" s="116"/>
      <c r="I6598" s="116"/>
      <c r="N6598" s="116"/>
    </row>
    <row r="6599" spans="4:14" ht="12.75">
      <c r="D6599" s="116"/>
      <c r="I6599" s="116"/>
      <c r="N6599" s="116"/>
    </row>
    <row r="6600" spans="4:14" ht="12.75">
      <c r="D6600" s="116"/>
      <c r="I6600" s="116"/>
      <c r="N6600" s="116"/>
    </row>
    <row r="6601" spans="4:14" ht="12.75">
      <c r="D6601" s="116"/>
      <c r="I6601" s="116"/>
      <c r="N6601" s="116"/>
    </row>
    <row r="6602" spans="4:14" ht="12.75">
      <c r="D6602" s="116"/>
      <c r="I6602" s="116"/>
      <c r="N6602" s="116"/>
    </row>
    <row r="6603" spans="4:14" ht="12.75">
      <c r="D6603" s="116"/>
      <c r="I6603" s="116"/>
      <c r="N6603" s="116"/>
    </row>
    <row r="6604" spans="4:14" ht="12.75">
      <c r="D6604" s="116"/>
      <c r="I6604" s="116"/>
      <c r="N6604" s="116"/>
    </row>
    <row r="6605" spans="4:14" ht="12.75">
      <c r="D6605" s="116"/>
      <c r="I6605" s="116"/>
      <c r="N6605" s="116"/>
    </row>
    <row r="6606" spans="4:14" ht="12.75">
      <c r="D6606" s="116"/>
      <c r="I6606" s="116"/>
      <c r="N6606" s="116"/>
    </row>
    <row r="6607" spans="4:14" ht="12.75">
      <c r="D6607" s="116"/>
      <c r="I6607" s="116"/>
      <c r="N6607" s="116"/>
    </row>
    <row r="6608" spans="4:14" ht="12.75">
      <c r="D6608" s="116"/>
      <c r="I6608" s="116"/>
      <c r="N6608" s="116"/>
    </row>
    <row r="6609" spans="4:14" ht="12.75">
      <c r="D6609" s="116"/>
      <c r="I6609" s="116"/>
      <c r="N6609" s="116"/>
    </row>
    <row r="6610" spans="4:14" ht="12.75">
      <c r="D6610" s="116"/>
      <c r="I6610" s="116"/>
      <c r="N6610" s="116"/>
    </row>
    <row r="6611" spans="4:14" ht="12.75">
      <c r="D6611" s="116"/>
      <c r="I6611" s="116"/>
      <c r="N6611" s="116"/>
    </row>
    <row r="6612" spans="4:14" ht="12.75">
      <c r="D6612" s="116"/>
      <c r="I6612" s="116"/>
      <c r="N6612" s="116"/>
    </row>
    <row r="6613" spans="4:14" ht="12.75">
      <c r="D6613" s="116"/>
      <c r="I6613" s="116"/>
      <c r="N6613" s="116"/>
    </row>
    <row r="6614" spans="4:14" ht="12.75">
      <c r="D6614" s="116"/>
      <c r="I6614" s="116"/>
      <c r="N6614" s="116"/>
    </row>
    <row r="6615" spans="4:14" ht="12.75">
      <c r="D6615" s="116"/>
      <c r="I6615" s="116"/>
      <c r="N6615" s="116"/>
    </row>
    <row r="6616" spans="4:14" ht="12.75">
      <c r="D6616" s="116"/>
      <c r="I6616" s="116"/>
      <c r="N6616" s="116"/>
    </row>
    <row r="6617" spans="4:14" ht="12.75">
      <c r="D6617" s="116"/>
      <c r="I6617" s="116"/>
      <c r="N6617" s="116"/>
    </row>
    <row r="6618" spans="4:14" ht="12.75">
      <c r="D6618" s="116"/>
      <c r="I6618" s="116"/>
      <c r="N6618" s="116"/>
    </row>
    <row r="6619" spans="4:14" ht="12.75">
      <c r="D6619" s="116"/>
      <c r="I6619" s="116"/>
      <c r="N6619" s="116"/>
    </row>
    <row r="6620" spans="4:14" ht="12.75">
      <c r="D6620" s="116"/>
      <c r="I6620" s="116"/>
      <c r="N6620" s="116"/>
    </row>
    <row r="6621" spans="4:14" ht="12.75">
      <c r="D6621" s="116"/>
      <c r="I6621" s="116"/>
      <c r="N6621" s="116"/>
    </row>
    <row r="6622" spans="4:14" ht="12.75">
      <c r="D6622" s="116"/>
      <c r="I6622" s="116"/>
      <c r="N6622" s="116"/>
    </row>
    <row r="6623" spans="4:14" ht="12.75">
      <c r="D6623" s="116"/>
      <c r="I6623" s="116"/>
      <c r="N6623" s="116"/>
    </row>
    <row r="6624" spans="4:14" ht="12.75">
      <c r="D6624" s="116"/>
      <c r="I6624" s="116"/>
      <c r="N6624" s="116"/>
    </row>
    <row r="6625" spans="4:14" ht="12.75">
      <c r="D6625" s="116"/>
      <c r="I6625" s="116"/>
      <c r="N6625" s="116"/>
    </row>
    <row r="6626" spans="4:14" ht="12.75">
      <c r="D6626" s="116"/>
      <c r="I6626" s="116"/>
      <c r="N6626" s="116"/>
    </row>
    <row r="6627" spans="4:14" ht="12.75">
      <c r="D6627" s="116"/>
      <c r="I6627" s="116"/>
      <c r="N6627" s="116"/>
    </row>
    <row r="6628" spans="4:14" ht="12.75">
      <c r="D6628" s="116"/>
      <c r="I6628" s="116"/>
      <c r="N6628" s="116"/>
    </row>
    <row r="6629" spans="4:14" ht="12.75">
      <c r="D6629" s="116"/>
      <c r="I6629" s="116"/>
      <c r="N6629" s="116"/>
    </row>
    <row r="6630" spans="4:14" ht="12.75">
      <c r="D6630" s="116"/>
      <c r="I6630" s="116"/>
      <c r="N6630" s="116"/>
    </row>
    <row r="6631" spans="4:14" ht="12.75">
      <c r="D6631" s="116"/>
      <c r="I6631" s="116"/>
      <c r="N6631" s="116"/>
    </row>
    <row r="6632" spans="4:14" ht="12.75">
      <c r="D6632" s="116"/>
      <c r="I6632" s="116"/>
      <c r="N6632" s="116"/>
    </row>
    <row r="6633" spans="4:14" ht="12.75">
      <c r="D6633" s="116"/>
      <c r="I6633" s="116"/>
      <c r="N6633" s="116"/>
    </row>
    <row r="6634" spans="4:14" ht="12.75">
      <c r="D6634" s="116"/>
      <c r="I6634" s="116"/>
      <c r="N6634" s="116"/>
    </row>
    <row r="6635" spans="4:14" ht="12.75">
      <c r="D6635" s="116"/>
      <c r="I6635" s="116"/>
      <c r="N6635" s="116"/>
    </row>
    <row r="6636" spans="4:14" ht="12.75">
      <c r="D6636" s="116"/>
      <c r="I6636" s="116"/>
      <c r="N6636" s="116"/>
    </row>
    <row r="6637" spans="4:14" ht="12.75">
      <c r="D6637" s="116"/>
      <c r="I6637" s="116"/>
      <c r="N6637" s="116"/>
    </row>
    <row r="6638" spans="4:14" ht="12.75">
      <c r="D6638" s="116"/>
      <c r="I6638" s="116"/>
      <c r="N6638" s="116"/>
    </row>
    <row r="6639" spans="4:14" ht="12.75">
      <c r="D6639" s="116"/>
      <c r="I6639" s="116"/>
      <c r="N6639" s="116"/>
    </row>
    <row r="6640" spans="4:14" ht="12.75">
      <c r="D6640" s="116"/>
      <c r="I6640" s="116"/>
      <c r="N6640" s="116"/>
    </row>
    <row r="6641" spans="4:14" ht="12.75">
      <c r="D6641" s="116"/>
      <c r="I6641" s="116"/>
      <c r="N6641" s="116"/>
    </row>
    <row r="6642" spans="4:14" ht="12.75">
      <c r="D6642" s="116"/>
      <c r="I6642" s="116"/>
      <c r="N6642" s="116"/>
    </row>
    <row r="6643" spans="4:14" ht="12.75">
      <c r="D6643" s="116"/>
      <c r="I6643" s="116"/>
      <c r="N6643" s="116"/>
    </row>
    <row r="6644" spans="4:14" ht="12.75">
      <c r="D6644" s="116"/>
      <c r="I6644" s="116"/>
      <c r="N6644" s="116"/>
    </row>
    <row r="6645" spans="4:14" ht="12.75">
      <c r="D6645" s="116"/>
      <c r="I6645" s="116"/>
      <c r="N6645" s="116"/>
    </row>
    <row r="6646" spans="4:14" ht="12.75">
      <c r="D6646" s="116"/>
      <c r="I6646" s="116"/>
      <c r="N6646" s="116"/>
    </row>
    <row r="6647" spans="4:14" ht="12.75">
      <c r="D6647" s="116"/>
      <c r="I6647" s="116"/>
      <c r="N6647" s="116"/>
    </row>
    <row r="6648" spans="4:14" ht="12.75">
      <c r="D6648" s="116"/>
      <c r="I6648" s="116"/>
      <c r="N6648" s="116"/>
    </row>
    <row r="6649" spans="4:14" ht="12.75">
      <c r="D6649" s="116"/>
      <c r="I6649" s="116"/>
      <c r="N6649" s="116"/>
    </row>
    <row r="6650" spans="4:14" ht="12.75">
      <c r="D6650" s="116"/>
      <c r="I6650" s="116"/>
      <c r="N6650" s="116"/>
    </row>
    <row r="6651" spans="4:14" ht="12.75">
      <c r="D6651" s="116"/>
      <c r="I6651" s="116"/>
      <c r="N6651" s="116"/>
    </row>
    <row r="6652" spans="4:14" ht="12.75">
      <c r="D6652" s="116"/>
      <c r="I6652" s="116"/>
      <c r="N6652" s="116"/>
    </row>
    <row r="6653" spans="4:14" ht="12.75">
      <c r="D6653" s="116"/>
      <c r="I6653" s="116"/>
      <c r="N6653" s="116"/>
    </row>
    <row r="6654" spans="4:14" ht="12.75">
      <c r="D6654" s="116"/>
      <c r="I6654" s="116"/>
      <c r="N6654" s="116"/>
    </row>
    <row r="6655" spans="4:14" ht="12.75">
      <c r="D6655" s="116"/>
      <c r="I6655" s="116"/>
      <c r="N6655" s="116"/>
    </row>
    <row r="6656" spans="4:14" ht="12.75">
      <c r="D6656" s="116"/>
      <c r="I6656" s="116"/>
      <c r="N6656" s="116"/>
    </row>
    <row r="6657" spans="4:14" ht="12.75">
      <c r="D6657" s="116"/>
      <c r="I6657" s="116"/>
      <c r="N6657" s="116"/>
    </row>
    <row r="6658" spans="4:14" ht="12.75">
      <c r="D6658" s="116"/>
      <c r="I6658" s="116"/>
      <c r="N6658" s="116"/>
    </row>
    <row r="6659" spans="4:14" ht="12.75">
      <c r="D6659" s="116"/>
      <c r="I6659" s="116"/>
      <c r="N6659" s="116"/>
    </row>
    <row r="6660" spans="4:14" ht="12.75">
      <c r="D6660" s="116"/>
      <c r="I6660" s="116"/>
      <c r="N6660" s="116"/>
    </row>
    <row r="6661" spans="4:14" ht="12.75">
      <c r="D6661" s="116"/>
      <c r="I6661" s="116"/>
      <c r="N6661" s="116"/>
    </row>
    <row r="6662" spans="4:14" ht="12.75">
      <c r="D6662" s="116"/>
      <c r="I6662" s="116"/>
      <c r="N6662" s="116"/>
    </row>
    <row r="6663" spans="4:14" ht="12.75">
      <c r="D6663" s="116"/>
      <c r="I6663" s="116"/>
      <c r="N6663" s="116"/>
    </row>
    <row r="6664" spans="4:14" ht="12.75">
      <c r="D6664" s="116"/>
      <c r="I6664" s="116"/>
      <c r="N6664" s="116"/>
    </row>
    <row r="6665" spans="4:14" ht="12.75">
      <c r="D6665" s="116"/>
      <c r="I6665" s="116"/>
      <c r="N6665" s="116"/>
    </row>
    <row r="6666" spans="4:14" ht="12.75">
      <c r="D6666" s="116"/>
      <c r="I6666" s="116"/>
      <c r="N6666" s="116"/>
    </row>
    <row r="6667" spans="4:14" ht="12.75">
      <c r="D6667" s="116"/>
      <c r="I6667" s="116"/>
      <c r="N6667" s="116"/>
    </row>
    <row r="6668" spans="4:14" ht="12.75">
      <c r="D6668" s="116"/>
      <c r="I6668" s="116"/>
      <c r="N6668" s="116"/>
    </row>
    <row r="6669" spans="4:14" ht="12.75">
      <c r="D6669" s="116"/>
      <c r="I6669" s="116"/>
      <c r="N6669" s="116"/>
    </row>
    <row r="6670" spans="4:14" ht="12.75">
      <c r="D6670" s="116"/>
      <c r="I6670" s="116"/>
      <c r="N6670" s="116"/>
    </row>
    <row r="6671" spans="4:14" ht="12.75">
      <c r="D6671" s="116"/>
      <c r="I6671" s="116"/>
      <c r="N6671" s="116"/>
    </row>
    <row r="6672" spans="4:14" ht="12.75">
      <c r="D6672" s="116"/>
      <c r="I6672" s="116"/>
      <c r="N6672" s="116"/>
    </row>
    <row r="6673" spans="4:14" ht="12.75">
      <c r="D6673" s="116"/>
      <c r="I6673" s="116"/>
      <c r="N6673" s="116"/>
    </row>
    <row r="6674" spans="4:14" ht="12.75">
      <c r="D6674" s="116"/>
      <c r="I6674" s="116"/>
      <c r="N6674" s="116"/>
    </row>
    <row r="6675" spans="4:14" ht="12.75">
      <c r="D6675" s="116"/>
      <c r="I6675" s="116"/>
      <c r="N6675" s="116"/>
    </row>
    <row r="6676" spans="4:14" ht="12.75">
      <c r="D6676" s="116"/>
      <c r="I6676" s="116"/>
      <c r="N6676" s="116"/>
    </row>
    <row r="6677" spans="4:14" ht="12.75">
      <c r="D6677" s="116"/>
      <c r="I6677" s="116"/>
      <c r="N6677" s="116"/>
    </row>
    <row r="6678" spans="4:14" ht="12.75">
      <c r="D6678" s="116"/>
      <c r="I6678" s="116"/>
      <c r="N6678" s="116"/>
    </row>
    <row r="6679" spans="4:14" ht="12.75">
      <c r="D6679" s="116"/>
      <c r="I6679" s="116"/>
      <c r="N6679" s="116"/>
    </row>
    <row r="6680" spans="4:14" ht="12.75">
      <c r="D6680" s="116"/>
      <c r="I6680" s="116"/>
      <c r="N6680" s="116"/>
    </row>
    <row r="6681" spans="4:14" ht="12.75">
      <c r="D6681" s="116"/>
      <c r="I6681" s="116"/>
      <c r="N6681" s="116"/>
    </row>
    <row r="6682" spans="4:14" ht="12.75">
      <c r="D6682" s="116"/>
      <c r="I6682" s="116"/>
      <c r="N6682" s="116"/>
    </row>
    <row r="6683" spans="4:14" ht="12.75">
      <c r="D6683" s="116"/>
      <c r="I6683" s="116"/>
      <c r="N6683" s="116"/>
    </row>
    <row r="6684" spans="4:14" ht="12.75">
      <c r="D6684" s="116"/>
      <c r="I6684" s="116"/>
      <c r="N6684" s="116"/>
    </row>
    <row r="6685" spans="4:14" ht="12.75">
      <c r="D6685" s="116"/>
      <c r="I6685" s="116"/>
      <c r="N6685" s="116"/>
    </row>
    <row r="6686" spans="4:14" ht="12.75">
      <c r="D6686" s="116"/>
      <c r="I6686" s="116"/>
      <c r="N6686" s="116"/>
    </row>
    <row r="6687" spans="4:14" ht="12.75">
      <c r="D6687" s="116"/>
      <c r="I6687" s="116"/>
      <c r="N6687" s="116"/>
    </row>
    <row r="6688" spans="4:14" ht="12.75">
      <c r="D6688" s="116"/>
      <c r="I6688" s="116"/>
      <c r="N6688" s="116"/>
    </row>
    <row r="6689" spans="4:14" ht="12.75">
      <c r="D6689" s="116"/>
      <c r="I6689" s="116"/>
      <c r="N6689" s="116"/>
    </row>
    <row r="6690" spans="4:14" ht="12.75">
      <c r="D6690" s="116"/>
      <c r="I6690" s="116"/>
      <c r="N6690" s="116"/>
    </row>
    <row r="6691" spans="4:14" ht="12.75">
      <c r="D6691" s="116"/>
      <c r="I6691" s="116"/>
      <c r="N6691" s="116"/>
    </row>
    <row r="6692" spans="4:14" ht="12.75">
      <c r="D6692" s="116"/>
      <c r="I6692" s="116"/>
      <c r="N6692" s="116"/>
    </row>
    <row r="6693" spans="4:14" ht="12.75">
      <c r="D6693" s="116"/>
      <c r="I6693" s="116"/>
      <c r="N6693" s="116"/>
    </row>
    <row r="6694" spans="4:14" ht="12.75">
      <c r="D6694" s="116"/>
      <c r="I6694" s="116"/>
      <c r="N6694" s="116"/>
    </row>
    <row r="6695" spans="4:14" ht="12.75">
      <c r="D6695" s="116"/>
      <c r="I6695" s="116"/>
      <c r="N6695" s="116"/>
    </row>
    <row r="6696" spans="4:14" ht="12.75">
      <c r="D6696" s="116"/>
      <c r="I6696" s="116"/>
      <c r="N6696" s="116"/>
    </row>
    <row r="6697" spans="4:14" ht="12.75">
      <c r="D6697" s="116"/>
      <c r="I6697" s="116"/>
      <c r="N6697" s="116"/>
    </row>
    <row r="6698" spans="4:14" ht="12.75">
      <c r="D6698" s="116"/>
      <c r="I6698" s="116"/>
      <c r="N6698" s="116"/>
    </row>
    <row r="6699" spans="4:14" ht="12.75">
      <c r="D6699" s="116"/>
      <c r="I6699" s="116"/>
      <c r="N6699" s="116"/>
    </row>
    <row r="6700" spans="4:14" ht="12.75">
      <c r="D6700" s="116"/>
      <c r="I6700" s="116"/>
      <c r="N6700" s="116"/>
    </row>
    <row r="6701" spans="4:14" ht="12.75">
      <c r="D6701" s="116"/>
      <c r="I6701" s="116"/>
      <c r="N6701" s="116"/>
    </row>
    <row r="6702" spans="4:14" ht="12.75">
      <c r="D6702" s="116"/>
      <c r="I6702" s="116"/>
      <c r="N6702" s="116"/>
    </row>
    <row r="6703" spans="4:14" ht="12.75">
      <c r="D6703" s="116"/>
      <c r="I6703" s="116"/>
      <c r="N6703" s="116"/>
    </row>
    <row r="6704" spans="4:14" ht="12.75">
      <c r="D6704" s="116"/>
      <c r="I6704" s="116"/>
      <c r="N6704" s="116"/>
    </row>
    <row r="6705" spans="4:14" ht="12.75">
      <c r="D6705" s="116"/>
      <c r="I6705" s="116"/>
      <c r="N6705" s="116"/>
    </row>
    <row r="6706" spans="4:14" ht="12.75">
      <c r="D6706" s="116"/>
      <c r="I6706" s="116"/>
      <c r="N6706" s="116"/>
    </row>
    <row r="6707" spans="4:14" ht="12.75">
      <c r="D6707" s="116"/>
      <c r="I6707" s="116"/>
      <c r="N6707" s="116"/>
    </row>
    <row r="6708" spans="4:14" ht="12.75">
      <c r="D6708" s="116"/>
      <c r="I6708" s="116"/>
      <c r="N6708" s="116"/>
    </row>
    <row r="6709" spans="4:14" ht="12.75">
      <c r="D6709" s="116"/>
      <c r="I6709" s="116"/>
      <c r="N6709" s="116"/>
    </row>
    <row r="6710" spans="4:14" ht="12.75">
      <c r="D6710" s="116"/>
      <c r="I6710" s="116"/>
      <c r="N6710" s="116"/>
    </row>
    <row r="6711" spans="4:14" ht="12.75">
      <c r="D6711" s="116"/>
      <c r="I6711" s="116"/>
      <c r="N6711" s="116"/>
    </row>
    <row r="6712" spans="4:14" ht="12.75">
      <c r="D6712" s="116"/>
      <c r="I6712" s="116"/>
      <c r="N6712" s="116"/>
    </row>
    <row r="6713" spans="4:14" ht="12.75">
      <c r="D6713" s="116"/>
      <c r="I6713" s="116"/>
      <c r="N6713" s="116"/>
    </row>
    <row r="6714" spans="4:14" ht="12.75">
      <c r="D6714" s="116"/>
      <c r="I6714" s="116"/>
      <c r="N6714" s="116"/>
    </row>
    <row r="6715" spans="4:14" ht="12.75">
      <c r="D6715" s="116"/>
      <c r="I6715" s="116"/>
      <c r="N6715" s="116"/>
    </row>
    <row r="6716" spans="4:14" ht="12.75">
      <c r="D6716" s="116"/>
      <c r="I6716" s="116"/>
      <c r="N6716" s="116"/>
    </row>
    <row r="6717" spans="4:14" ht="12.75">
      <c r="D6717" s="116"/>
      <c r="I6717" s="116"/>
      <c r="N6717" s="116"/>
    </row>
    <row r="6718" spans="4:14" ht="12.75">
      <c r="D6718" s="116"/>
      <c r="I6718" s="116"/>
      <c r="N6718" s="116"/>
    </row>
    <row r="6719" spans="4:14" ht="12.75">
      <c r="D6719" s="116"/>
      <c r="I6719" s="116"/>
      <c r="N6719" s="116"/>
    </row>
    <row r="6720" spans="4:14" ht="12.75">
      <c r="D6720" s="116"/>
      <c r="I6720" s="116"/>
      <c r="N6720" s="116"/>
    </row>
    <row r="6721" spans="4:14" ht="12.75">
      <c r="D6721" s="116"/>
      <c r="I6721" s="116"/>
      <c r="N6721" s="116"/>
    </row>
    <row r="6722" spans="4:14" ht="12.75">
      <c r="D6722" s="116"/>
      <c r="I6722" s="116"/>
      <c r="N6722" s="116"/>
    </row>
    <row r="6723" spans="4:14" ht="12.75">
      <c r="D6723" s="116"/>
      <c r="I6723" s="116"/>
      <c r="N6723" s="116"/>
    </row>
    <row r="6724" spans="4:14" ht="12.75">
      <c r="D6724" s="116"/>
      <c r="I6724" s="116"/>
      <c r="N6724" s="116"/>
    </row>
    <row r="6725" spans="4:14" ht="12.75">
      <c r="D6725" s="116"/>
      <c r="I6725" s="116"/>
      <c r="N6725" s="116"/>
    </row>
    <row r="6726" spans="4:14" ht="12.75">
      <c r="D6726" s="116"/>
      <c r="I6726" s="116"/>
      <c r="N6726" s="116"/>
    </row>
    <row r="6727" spans="4:14" ht="12.75">
      <c r="D6727" s="116"/>
      <c r="I6727" s="116"/>
      <c r="N6727" s="116"/>
    </row>
    <row r="6728" spans="4:14" ht="12.75">
      <c r="D6728" s="116"/>
      <c r="I6728" s="116"/>
      <c r="N6728" s="116"/>
    </row>
    <row r="6729" spans="4:14" ht="12.75">
      <c r="D6729" s="116"/>
      <c r="I6729" s="116"/>
      <c r="N6729" s="116"/>
    </row>
    <row r="6730" spans="4:14" ht="12.75">
      <c r="D6730" s="116"/>
      <c r="I6730" s="116"/>
      <c r="N6730" s="116"/>
    </row>
    <row r="6731" spans="4:14" ht="12.75">
      <c r="D6731" s="116"/>
      <c r="I6731" s="116"/>
      <c r="N6731" s="116"/>
    </row>
    <row r="6732" spans="4:14" ht="12.75">
      <c r="D6732" s="116"/>
      <c r="I6732" s="116"/>
      <c r="N6732" s="116"/>
    </row>
    <row r="6733" spans="4:14" ht="12.75">
      <c r="D6733" s="116"/>
      <c r="I6733" s="116"/>
      <c r="N6733" s="116"/>
    </row>
    <row r="6734" spans="4:14" ht="12.75">
      <c r="D6734" s="116"/>
      <c r="I6734" s="116"/>
      <c r="N6734" s="116"/>
    </row>
    <row r="6735" spans="4:14" ht="12.75">
      <c r="D6735" s="116"/>
      <c r="I6735" s="116"/>
      <c r="N6735" s="116"/>
    </row>
    <row r="6736" spans="4:14" ht="12.75">
      <c r="D6736" s="116"/>
      <c r="I6736" s="116"/>
      <c r="N6736" s="116"/>
    </row>
    <row r="6737" spans="4:14" ht="12.75">
      <c r="D6737" s="116"/>
      <c r="I6737" s="116"/>
      <c r="N6737" s="116"/>
    </row>
    <row r="6738" spans="4:14" ht="12.75">
      <c r="D6738" s="116"/>
      <c r="I6738" s="116"/>
      <c r="N6738" s="116"/>
    </row>
    <row r="6739" spans="4:14" ht="12.75">
      <c r="D6739" s="116"/>
      <c r="I6739" s="116"/>
      <c r="N6739" s="116"/>
    </row>
    <row r="6740" spans="4:14" ht="12.75">
      <c r="D6740" s="116"/>
      <c r="I6740" s="116"/>
      <c r="N6740" s="116"/>
    </row>
    <row r="6741" spans="4:14" ht="12.75">
      <c r="D6741" s="116"/>
      <c r="I6741" s="116"/>
      <c r="N6741" s="116"/>
    </row>
    <row r="6742" spans="4:14" ht="12.75">
      <c r="D6742" s="116"/>
      <c r="I6742" s="116"/>
      <c r="N6742" s="116"/>
    </row>
    <row r="6743" spans="4:14" ht="12.75">
      <c r="D6743" s="116"/>
      <c r="I6743" s="116"/>
      <c r="N6743" s="116"/>
    </row>
    <row r="6744" spans="4:14" ht="12.75">
      <c r="D6744" s="116"/>
      <c r="I6744" s="116"/>
      <c r="N6744" s="116"/>
    </row>
    <row r="6745" spans="4:14" ht="12.75">
      <c r="D6745" s="116"/>
      <c r="I6745" s="116"/>
      <c r="N6745" s="116"/>
    </row>
    <row r="6746" spans="4:14" ht="12.75">
      <c r="D6746" s="116"/>
      <c r="I6746" s="116"/>
      <c r="N6746" s="116"/>
    </row>
    <row r="6747" spans="4:14" ht="12.75">
      <c r="D6747" s="116"/>
      <c r="I6747" s="116"/>
      <c r="N6747" s="116"/>
    </row>
    <row r="6748" spans="4:14" ht="12.75">
      <c r="D6748" s="116"/>
      <c r="I6748" s="116"/>
      <c r="N6748" s="116"/>
    </row>
    <row r="6749" spans="4:14" ht="12.75">
      <c r="D6749" s="116"/>
      <c r="I6749" s="116"/>
      <c r="N6749" s="116"/>
    </row>
    <row r="6750" spans="4:14" ht="12.75">
      <c r="D6750" s="116"/>
      <c r="I6750" s="116"/>
      <c r="N6750" s="116"/>
    </row>
    <row r="6751" spans="4:14" ht="12.75">
      <c r="D6751" s="116"/>
      <c r="I6751" s="116"/>
      <c r="N6751" s="116"/>
    </row>
    <row r="6752" spans="4:14" ht="12.75">
      <c r="D6752" s="116"/>
      <c r="I6752" s="116"/>
      <c r="N6752" s="116"/>
    </row>
    <row r="6753" spans="4:14" ht="12.75">
      <c r="D6753" s="116"/>
      <c r="I6753" s="116"/>
      <c r="N6753" s="116"/>
    </row>
    <row r="6754" spans="4:14" ht="12.75">
      <c r="D6754" s="116"/>
      <c r="I6754" s="116"/>
      <c r="N6754" s="116"/>
    </row>
    <row r="6755" spans="4:14" ht="12.75">
      <c r="D6755" s="116"/>
      <c r="I6755" s="116"/>
      <c r="N6755" s="116"/>
    </row>
    <row r="6756" spans="4:14" ht="12.75">
      <c r="D6756" s="116"/>
      <c r="I6756" s="116"/>
      <c r="N6756" s="116"/>
    </row>
    <row r="6757" spans="4:14" ht="12.75">
      <c r="D6757" s="116"/>
      <c r="I6757" s="116"/>
      <c r="N6757" s="116"/>
    </row>
    <row r="6758" spans="4:14" ht="12.75">
      <c r="D6758" s="116"/>
      <c r="I6758" s="116"/>
      <c r="N6758" s="116"/>
    </row>
    <row r="6759" spans="4:14" ht="12.75">
      <c r="D6759" s="116"/>
      <c r="I6759" s="116"/>
      <c r="N6759" s="116"/>
    </row>
    <row r="6760" spans="4:14" ht="12.75">
      <c r="D6760" s="116"/>
      <c r="I6760" s="116"/>
      <c r="N6760" s="116"/>
    </row>
    <row r="6761" spans="4:14" ht="12.75">
      <c r="D6761" s="116"/>
      <c r="I6761" s="116"/>
      <c r="N6761" s="116"/>
    </row>
    <row r="6762" spans="4:14" ht="12.75">
      <c r="D6762" s="116"/>
      <c r="I6762" s="116"/>
      <c r="N6762" s="116"/>
    </row>
    <row r="6763" spans="4:14" ht="12.75">
      <c r="D6763" s="116"/>
      <c r="I6763" s="116"/>
      <c r="N6763" s="116"/>
    </row>
    <row r="6764" spans="4:14" ht="12.75">
      <c r="D6764" s="116"/>
      <c r="I6764" s="116"/>
      <c r="N6764" s="116"/>
    </row>
    <row r="6765" spans="4:14" ht="12.75">
      <c r="D6765" s="116"/>
      <c r="I6765" s="116"/>
      <c r="N6765" s="116"/>
    </row>
    <row r="6766" spans="4:14" ht="12.75">
      <c r="D6766" s="116"/>
      <c r="I6766" s="116"/>
      <c r="N6766" s="116"/>
    </row>
    <row r="6767" spans="4:14" ht="12.75">
      <c r="D6767" s="116"/>
      <c r="I6767" s="116"/>
      <c r="N6767" s="116"/>
    </row>
    <row r="6768" spans="4:14" ht="12.75">
      <c r="D6768" s="116"/>
      <c r="I6768" s="116"/>
      <c r="N6768" s="116"/>
    </row>
    <row r="6769" spans="4:14" ht="12.75">
      <c r="D6769" s="116"/>
      <c r="I6769" s="116"/>
      <c r="N6769" s="116"/>
    </row>
    <row r="6770" spans="4:14" ht="12.75">
      <c r="D6770" s="116"/>
      <c r="I6770" s="116"/>
      <c r="N6770" s="116"/>
    </row>
    <row r="6771" spans="4:14" ht="12.75">
      <c r="D6771" s="116"/>
      <c r="I6771" s="116"/>
      <c r="N6771" s="116"/>
    </row>
    <row r="6772" spans="4:14" ht="12.75">
      <c r="D6772" s="116"/>
      <c r="I6772" s="116"/>
      <c r="N6772" s="116"/>
    </row>
    <row r="6773" spans="4:14" ht="12.75">
      <c r="D6773" s="116"/>
      <c r="I6773" s="116"/>
      <c r="N6773" s="116"/>
    </row>
    <row r="6774" spans="4:14" ht="12.75">
      <c r="D6774" s="116"/>
      <c r="I6774" s="116"/>
      <c r="N6774" s="116"/>
    </row>
    <row r="6775" spans="4:14" ht="12.75">
      <c r="D6775" s="116"/>
      <c r="I6775" s="116"/>
      <c r="N6775" s="116"/>
    </row>
    <row r="6776" spans="4:14" ht="12.75">
      <c r="D6776" s="116"/>
      <c r="I6776" s="116"/>
      <c r="N6776" s="116"/>
    </row>
    <row r="6777" spans="4:14" ht="12.75">
      <c r="D6777" s="116"/>
      <c r="I6777" s="116"/>
      <c r="N6777" s="116"/>
    </row>
    <row r="6778" spans="4:14" ht="12.75">
      <c r="D6778" s="116"/>
      <c r="I6778" s="116"/>
      <c r="N6778" s="116"/>
    </row>
    <row r="6779" spans="4:14" ht="12.75">
      <c r="D6779" s="116"/>
      <c r="I6779" s="116"/>
      <c r="N6779" s="116"/>
    </row>
    <row r="6780" spans="4:14" ht="12.75">
      <c r="D6780" s="116"/>
      <c r="I6780" s="116"/>
      <c r="N6780" s="116"/>
    </row>
    <row r="6781" spans="4:14" ht="12.75">
      <c r="D6781" s="116"/>
      <c r="I6781" s="116"/>
      <c r="N6781" s="116"/>
    </row>
    <row r="6782" spans="4:14" ht="12.75">
      <c r="D6782" s="116"/>
      <c r="I6782" s="116"/>
      <c r="N6782" s="116"/>
    </row>
    <row r="6783" spans="4:14" ht="12.75">
      <c r="D6783" s="116"/>
      <c r="I6783" s="116"/>
      <c r="N6783" s="116"/>
    </row>
    <row r="6784" spans="4:14" ht="12.75">
      <c r="D6784" s="116"/>
      <c r="I6784" s="116"/>
      <c r="N6784" s="116"/>
    </row>
    <row r="6785" spans="4:14" ht="12.75">
      <c r="D6785" s="116"/>
      <c r="I6785" s="116"/>
      <c r="N6785" s="116"/>
    </row>
    <row r="6786" spans="4:14" ht="12.75">
      <c r="D6786" s="116"/>
      <c r="I6786" s="116"/>
      <c r="N6786" s="116"/>
    </row>
    <row r="6787" spans="4:14" ht="12.75">
      <c r="D6787" s="116"/>
      <c r="I6787" s="116"/>
      <c r="N6787" s="116"/>
    </row>
    <row r="6788" spans="4:14" ht="12.75">
      <c r="D6788" s="116"/>
      <c r="I6788" s="116"/>
      <c r="N6788" s="116"/>
    </row>
    <row r="6789" spans="4:14" ht="12.75">
      <c r="D6789" s="116"/>
      <c r="I6789" s="116"/>
      <c r="N6789" s="116"/>
    </row>
    <row r="6790" spans="4:14" ht="12.75">
      <c r="D6790" s="116"/>
      <c r="I6790" s="116"/>
      <c r="N6790" s="116"/>
    </row>
    <row r="6791" spans="4:14" ht="12.75">
      <c r="D6791" s="116"/>
      <c r="I6791" s="116"/>
      <c r="N6791" s="116"/>
    </row>
    <row r="6792" spans="4:14" ht="12.75">
      <c r="D6792" s="116"/>
      <c r="I6792" s="116"/>
      <c r="N6792" s="116"/>
    </row>
    <row r="6793" spans="4:14" ht="12.75">
      <c r="D6793" s="116"/>
      <c r="I6793" s="116"/>
      <c r="N6793" s="116"/>
    </row>
    <row r="6794" spans="4:14" ht="12.75">
      <c r="D6794" s="116"/>
      <c r="I6794" s="116"/>
      <c r="N6794" s="116"/>
    </row>
    <row r="6795" spans="4:14" ht="12.75">
      <c r="D6795" s="116"/>
      <c r="I6795" s="116"/>
      <c r="N6795" s="116"/>
    </row>
    <row r="6796" spans="4:14" ht="12.75">
      <c r="D6796" s="116"/>
      <c r="I6796" s="116"/>
      <c r="N6796" s="116"/>
    </row>
    <row r="6797" spans="4:14" ht="12.75">
      <c r="D6797" s="116"/>
      <c r="I6797" s="116"/>
      <c r="N6797" s="116"/>
    </row>
    <row r="6798" spans="4:14" ht="12.75">
      <c r="D6798" s="116"/>
      <c r="I6798" s="116"/>
      <c r="N6798" s="116"/>
    </row>
    <row r="6799" spans="4:14" ht="12.75">
      <c r="D6799" s="116"/>
      <c r="I6799" s="116"/>
      <c r="N6799" s="116"/>
    </row>
    <row r="6800" spans="4:14" ht="12.75">
      <c r="D6800" s="116"/>
      <c r="I6800" s="116"/>
      <c r="N6800" s="116"/>
    </row>
    <row r="6801" spans="4:14" ht="12.75">
      <c r="D6801" s="116"/>
      <c r="I6801" s="116"/>
      <c r="N6801" s="116"/>
    </row>
    <row r="6802" spans="4:14" ht="12.75">
      <c r="D6802" s="116"/>
      <c r="I6802" s="116"/>
      <c r="N6802" s="116"/>
    </row>
    <row r="6803" spans="4:14" ht="12.75">
      <c r="D6803" s="116"/>
      <c r="I6803" s="116"/>
      <c r="N6803" s="116"/>
    </row>
    <row r="6804" spans="4:14" ht="12.75">
      <c r="D6804" s="116"/>
      <c r="I6804" s="116"/>
      <c r="N6804" s="116"/>
    </row>
    <row r="6805" spans="4:14" ht="12.75">
      <c r="D6805" s="116"/>
      <c r="I6805" s="116"/>
      <c r="N6805" s="116"/>
    </row>
    <row r="6806" spans="4:14" ht="12.75">
      <c r="D6806" s="116"/>
      <c r="I6806" s="116"/>
      <c r="N6806" s="116"/>
    </row>
    <row r="6807" spans="4:14" ht="12.75">
      <c r="D6807" s="116"/>
      <c r="I6807" s="116"/>
      <c r="N6807" s="116"/>
    </row>
    <row r="6808" spans="4:14" ht="12.75">
      <c r="D6808" s="116"/>
      <c r="I6808" s="116"/>
      <c r="N6808" s="116"/>
    </row>
    <row r="6809" spans="4:14" ht="12.75">
      <c r="D6809" s="116"/>
      <c r="I6809" s="116"/>
      <c r="N6809" s="116"/>
    </row>
    <row r="6810" spans="4:14" ht="12.75">
      <c r="D6810" s="116"/>
      <c r="I6810" s="116"/>
      <c r="N6810" s="116"/>
    </row>
    <row r="6811" spans="4:14" ht="12.75">
      <c r="D6811" s="116"/>
      <c r="I6811" s="116"/>
      <c r="N6811" s="116"/>
    </row>
    <row r="6812" spans="4:14" ht="12.75">
      <c r="D6812" s="116"/>
      <c r="I6812" s="116"/>
      <c r="N6812" s="116"/>
    </row>
    <row r="6813" spans="4:14" ht="12.75">
      <c r="D6813" s="116"/>
      <c r="I6813" s="116"/>
      <c r="N6813" s="116"/>
    </row>
    <row r="6814" spans="4:14" ht="12.75">
      <c r="D6814" s="116"/>
      <c r="I6814" s="116"/>
      <c r="N6814" s="116"/>
    </row>
    <row r="6815" spans="4:14" ht="12.75">
      <c r="D6815" s="116"/>
      <c r="I6815" s="116"/>
      <c r="N6815" s="116"/>
    </row>
    <row r="6816" spans="4:14" ht="12.75">
      <c r="D6816" s="116"/>
      <c r="I6816" s="116"/>
      <c r="N6816" s="116"/>
    </row>
    <row r="6817" spans="4:14" ht="12.75">
      <c r="D6817" s="116"/>
      <c r="I6817" s="116"/>
      <c r="N6817" s="116"/>
    </row>
    <row r="6818" spans="4:14" ht="12.75">
      <c r="D6818" s="116"/>
      <c r="I6818" s="116"/>
      <c r="N6818" s="116"/>
    </row>
    <row r="6819" spans="4:14" ht="12.75">
      <c r="D6819" s="116"/>
      <c r="I6819" s="116"/>
      <c r="N6819" s="116"/>
    </row>
    <row r="6820" spans="4:14" ht="12.75">
      <c r="D6820" s="116"/>
      <c r="I6820" s="116"/>
      <c r="N6820" s="116"/>
    </row>
    <row r="6821" spans="4:14" ht="12.75">
      <c r="D6821" s="116"/>
      <c r="I6821" s="116"/>
      <c r="N6821" s="116"/>
    </row>
    <row r="6822" spans="4:14" ht="12.75">
      <c r="D6822" s="116"/>
      <c r="I6822" s="116"/>
      <c r="N6822" s="116"/>
    </row>
    <row r="6823" spans="4:14" ht="12.75">
      <c r="D6823" s="116"/>
      <c r="I6823" s="116"/>
      <c r="N6823" s="116"/>
    </row>
    <row r="6824" spans="4:14" ht="12.75">
      <c r="D6824" s="116"/>
      <c r="I6824" s="116"/>
      <c r="N6824" s="116"/>
    </row>
    <row r="6825" spans="4:14" ht="12.75">
      <c r="D6825" s="116"/>
      <c r="I6825" s="116"/>
      <c r="N6825" s="116"/>
    </row>
    <row r="6826" spans="4:14" ht="12.75">
      <c r="D6826" s="116"/>
      <c r="I6826" s="116"/>
      <c r="N6826" s="116"/>
    </row>
    <row r="6827" spans="4:14" ht="12.75">
      <c r="D6827" s="116"/>
      <c r="I6827" s="116"/>
      <c r="N6827" s="116"/>
    </row>
    <row r="6828" spans="4:14" ht="12.75">
      <c r="D6828" s="116"/>
      <c r="I6828" s="116"/>
      <c r="N6828" s="116"/>
    </row>
    <row r="6829" spans="4:14" ht="12.75">
      <c r="D6829" s="116"/>
      <c r="I6829" s="116"/>
      <c r="N6829" s="116"/>
    </row>
    <row r="6830" spans="4:14" ht="12.75">
      <c r="D6830" s="116"/>
      <c r="I6830" s="116"/>
      <c r="N6830" s="116"/>
    </row>
    <row r="6831" spans="4:14" ht="12.75">
      <c r="D6831" s="116"/>
      <c r="I6831" s="116"/>
      <c r="N6831" s="116"/>
    </row>
    <row r="6832" spans="4:14" ht="12.75">
      <c r="D6832" s="116"/>
      <c r="I6832" s="116"/>
      <c r="N6832" s="116"/>
    </row>
    <row r="6833" spans="4:14" ht="12.75">
      <c r="D6833" s="116"/>
      <c r="I6833" s="116"/>
      <c r="N6833" s="116"/>
    </row>
    <row r="6834" spans="4:14" ht="12.75">
      <c r="D6834" s="116"/>
      <c r="I6834" s="116"/>
      <c r="N6834" s="116"/>
    </row>
    <row r="6835" spans="4:14" ht="12.75">
      <c r="D6835" s="116"/>
      <c r="I6835" s="116"/>
      <c r="N6835" s="116"/>
    </row>
    <row r="6836" spans="4:14" ht="12.75">
      <c r="D6836" s="116"/>
      <c r="I6836" s="116"/>
      <c r="N6836" s="116"/>
    </row>
    <row r="6837" spans="4:14" ht="12.75">
      <c r="D6837" s="116"/>
      <c r="I6837" s="116"/>
      <c r="N6837" s="116"/>
    </row>
    <row r="6838" spans="4:14" ht="12.75">
      <c r="D6838" s="116"/>
      <c r="I6838" s="116"/>
      <c r="N6838" s="116"/>
    </row>
    <row r="6839" spans="4:14" ht="12.75">
      <c r="D6839" s="116"/>
      <c r="I6839" s="116"/>
      <c r="N6839" s="116"/>
    </row>
    <row r="6840" spans="4:14" ht="12.75">
      <c r="D6840" s="116"/>
      <c r="I6840" s="116"/>
      <c r="N6840" s="116"/>
    </row>
    <row r="6841" spans="4:14" ht="12.75">
      <c r="D6841" s="116"/>
      <c r="I6841" s="116"/>
      <c r="N6841" s="116"/>
    </row>
    <row r="6842" spans="4:14" ht="12.75">
      <c r="D6842" s="116"/>
      <c r="I6842" s="116"/>
      <c r="N6842" s="116"/>
    </row>
    <row r="6843" spans="4:14" ht="12.75">
      <c r="D6843" s="116"/>
      <c r="I6843" s="116"/>
      <c r="N6843" s="116"/>
    </row>
    <row r="6844" spans="4:14" ht="12.75">
      <c r="D6844" s="116"/>
      <c r="I6844" s="116"/>
      <c r="N6844" s="116"/>
    </row>
    <row r="6845" spans="4:14" ht="12.75">
      <c r="D6845" s="116"/>
      <c r="I6845" s="116"/>
      <c r="N6845" s="116"/>
    </row>
    <row r="6846" spans="4:14" ht="12.75">
      <c r="D6846" s="116"/>
      <c r="I6846" s="116"/>
      <c r="N6846" s="116"/>
    </row>
    <row r="6847" spans="4:14" ht="12.75">
      <c r="D6847" s="116"/>
      <c r="I6847" s="116"/>
      <c r="N6847" s="116"/>
    </row>
    <row r="6848" spans="4:14" ht="12.75">
      <c r="D6848" s="116"/>
      <c r="I6848" s="116"/>
      <c r="N6848" s="116"/>
    </row>
    <row r="6849" spans="4:14" ht="12.75">
      <c r="D6849" s="116"/>
      <c r="I6849" s="116"/>
      <c r="N6849" s="116"/>
    </row>
    <row r="6850" spans="4:14" ht="12.75">
      <c r="D6850" s="116"/>
      <c r="I6850" s="116"/>
      <c r="N6850" s="116"/>
    </row>
    <row r="6851" spans="4:14" ht="12.75">
      <c r="D6851" s="116"/>
      <c r="I6851" s="116"/>
      <c r="N6851" s="116"/>
    </row>
    <row r="6852" spans="4:14" ht="12.75">
      <c r="D6852" s="116"/>
      <c r="I6852" s="116"/>
      <c r="N6852" s="116"/>
    </row>
    <row r="6853" spans="4:14" ht="12.75">
      <c r="D6853" s="116"/>
      <c r="I6853" s="116"/>
      <c r="N6853" s="116"/>
    </row>
    <row r="6854" spans="4:14" ht="12.75">
      <c r="D6854" s="116"/>
      <c r="I6854" s="116"/>
      <c r="N6854" s="116"/>
    </row>
    <row r="6855" spans="4:14" ht="12.75">
      <c r="D6855" s="116"/>
      <c r="I6855" s="116"/>
      <c r="N6855" s="116"/>
    </row>
    <row r="6856" spans="4:14" ht="12.75">
      <c r="D6856" s="116"/>
      <c r="I6856" s="116"/>
      <c r="N6856" s="116"/>
    </row>
    <row r="6857" spans="4:14" ht="12.75">
      <c r="D6857" s="116"/>
      <c r="I6857" s="116"/>
      <c r="N6857" s="116"/>
    </row>
    <row r="6858" spans="4:14" ht="12.75">
      <c r="D6858" s="116"/>
      <c r="I6858" s="116"/>
      <c r="N6858" s="116"/>
    </row>
    <row r="6859" spans="4:14" ht="12.75">
      <c r="D6859" s="116"/>
      <c r="I6859" s="116"/>
      <c r="N6859" s="116"/>
    </row>
    <row r="6860" spans="4:14" ht="12.75">
      <c r="D6860" s="116"/>
      <c r="I6860" s="116"/>
      <c r="N6860" s="116"/>
    </row>
    <row r="6861" spans="4:14" ht="12.75">
      <c r="D6861" s="116"/>
      <c r="I6861" s="116"/>
      <c r="N6861" s="116"/>
    </row>
    <row r="6862" spans="4:14" ht="12.75">
      <c r="D6862" s="116"/>
      <c r="I6862" s="116"/>
      <c r="N6862" s="116"/>
    </row>
    <row r="6863" spans="4:14" ht="12.75">
      <c r="D6863" s="116"/>
      <c r="I6863" s="116"/>
      <c r="N6863" s="116"/>
    </row>
    <row r="6864" spans="4:14" ht="12.75">
      <c r="D6864" s="116"/>
      <c r="I6864" s="116"/>
      <c r="N6864" s="116"/>
    </row>
    <row r="6865" spans="4:14" ht="12.75">
      <c r="D6865" s="116"/>
      <c r="I6865" s="116"/>
      <c r="N6865" s="116"/>
    </row>
    <row r="6866" spans="4:14" ht="12.75">
      <c r="D6866" s="116"/>
      <c r="I6866" s="116"/>
      <c r="N6866" s="116"/>
    </row>
    <row r="6867" spans="4:14" ht="12.75">
      <c r="D6867" s="116"/>
      <c r="I6867" s="116"/>
      <c r="N6867" s="116"/>
    </row>
    <row r="6868" spans="4:14" ht="12.75">
      <c r="D6868" s="116"/>
      <c r="I6868" s="116"/>
      <c r="N6868" s="116"/>
    </row>
    <row r="6869" spans="4:14" ht="12.75">
      <c r="D6869" s="116"/>
      <c r="I6869" s="116"/>
      <c r="N6869" s="116"/>
    </row>
    <row r="6870" spans="4:14" ht="12.75">
      <c r="D6870" s="116"/>
      <c r="I6870" s="116"/>
      <c r="N6870" s="116"/>
    </row>
    <row r="6871" spans="4:14" ht="12.75">
      <c r="D6871" s="116"/>
      <c r="I6871" s="116"/>
      <c r="N6871" s="116"/>
    </row>
    <row r="6872" spans="4:14" ht="12.75">
      <c r="D6872" s="116"/>
      <c r="I6872" s="116"/>
      <c r="N6872" s="116"/>
    </row>
    <row r="6873" spans="4:14" ht="12.75">
      <c r="D6873" s="116"/>
      <c r="I6873" s="116"/>
      <c r="N6873" s="116"/>
    </row>
    <row r="6874" spans="4:14" ht="12.75">
      <c r="D6874" s="116"/>
      <c r="I6874" s="116"/>
      <c r="N6874" s="116"/>
    </row>
    <row r="6875" spans="4:14" ht="12.75">
      <c r="D6875" s="116"/>
      <c r="I6875" s="116"/>
      <c r="N6875" s="116"/>
    </row>
    <row r="6876" spans="4:14" ht="12.75">
      <c r="D6876" s="116"/>
      <c r="I6876" s="116"/>
      <c r="N6876" s="116"/>
    </row>
    <row r="6877" spans="4:14" ht="12.75">
      <c r="D6877" s="116"/>
      <c r="I6877" s="116"/>
      <c r="N6877" s="116"/>
    </row>
    <row r="6878" spans="4:14" ht="12.75">
      <c r="D6878" s="116"/>
      <c r="I6878" s="116"/>
      <c r="N6878" s="116"/>
    </row>
    <row r="6879" spans="4:14" ht="12.75">
      <c r="D6879" s="116"/>
      <c r="I6879" s="116"/>
      <c r="N6879" s="116"/>
    </row>
    <row r="6880" spans="4:14" ht="12.75">
      <c r="D6880" s="116"/>
      <c r="I6880" s="116"/>
      <c r="N6880" s="116"/>
    </row>
    <row r="6881" spans="4:14" ht="12.75">
      <c r="D6881" s="116"/>
      <c r="I6881" s="116"/>
      <c r="N6881" s="116"/>
    </row>
    <row r="6882" spans="4:14" ht="12.75">
      <c r="D6882" s="116"/>
      <c r="I6882" s="116"/>
      <c r="N6882" s="116"/>
    </row>
    <row r="6883" spans="4:14" ht="12.75">
      <c r="D6883" s="116"/>
      <c r="I6883" s="116"/>
      <c r="N6883" s="116"/>
    </row>
    <row r="6884" spans="4:14" ht="12.75">
      <c r="D6884" s="116"/>
      <c r="I6884" s="116"/>
      <c r="N6884" s="116"/>
    </row>
    <row r="6885" spans="4:14" ht="12.75">
      <c r="D6885" s="116"/>
      <c r="I6885" s="116"/>
      <c r="N6885" s="116"/>
    </row>
    <row r="6886" spans="4:14" ht="12.75">
      <c r="D6886" s="116"/>
      <c r="I6886" s="116"/>
      <c r="N6886" s="116"/>
    </row>
    <row r="6887" spans="4:14" ht="12.75">
      <c r="D6887" s="116"/>
      <c r="I6887" s="116"/>
      <c r="N6887" s="116"/>
    </row>
    <row r="6888" spans="4:14" ht="12.75">
      <c r="D6888" s="116"/>
      <c r="I6888" s="116"/>
      <c r="N6888" s="116"/>
    </row>
    <row r="6889" spans="4:14" ht="12.75">
      <c r="D6889" s="116"/>
      <c r="I6889" s="116"/>
      <c r="N6889" s="116"/>
    </row>
    <row r="6890" spans="4:14" ht="12.75">
      <c r="D6890" s="116"/>
      <c r="I6890" s="116"/>
      <c r="N6890" s="116"/>
    </row>
    <row r="6891" spans="4:14" ht="12.75">
      <c r="D6891" s="116"/>
      <c r="I6891" s="116"/>
      <c r="N6891" s="116"/>
    </row>
    <row r="6892" spans="4:14" ht="12.75">
      <c r="D6892" s="116"/>
      <c r="I6892" s="116"/>
      <c r="N6892" s="116"/>
    </row>
    <row r="6893" spans="4:14" ht="12.75">
      <c r="D6893" s="116"/>
      <c r="I6893" s="116"/>
      <c r="N6893" s="116"/>
    </row>
    <row r="6894" spans="4:14" ht="12.75">
      <c r="D6894" s="116"/>
      <c r="I6894" s="116"/>
      <c r="N6894" s="116"/>
    </row>
    <row r="6895" spans="4:14" ht="12.75">
      <c r="D6895" s="116"/>
      <c r="I6895" s="116"/>
      <c r="N6895" s="116"/>
    </row>
    <row r="6896" spans="4:14" ht="12.75">
      <c r="D6896" s="116"/>
      <c r="I6896" s="116"/>
      <c r="N6896" s="116"/>
    </row>
    <row r="6897" spans="4:14" ht="12.75">
      <c r="D6897" s="116"/>
      <c r="I6897" s="116"/>
      <c r="N6897" s="116"/>
    </row>
    <row r="6898" spans="4:14" ht="12.75">
      <c r="D6898" s="116"/>
      <c r="I6898" s="116"/>
      <c r="N6898" s="116"/>
    </row>
    <row r="6899" spans="4:14" ht="12.75">
      <c r="D6899" s="116"/>
      <c r="I6899" s="116"/>
      <c r="N6899" s="116"/>
    </row>
    <row r="6900" spans="4:14" ht="12.75">
      <c r="D6900" s="116"/>
      <c r="I6900" s="116"/>
      <c r="N6900" s="116"/>
    </row>
    <row r="6901" spans="4:14" ht="12.75">
      <c r="D6901" s="116"/>
      <c r="I6901" s="116"/>
      <c r="N6901" s="116"/>
    </row>
    <row r="6902" spans="4:14" ht="12.75">
      <c r="D6902" s="116"/>
      <c r="I6902" s="116"/>
      <c r="N6902" s="116"/>
    </row>
    <row r="6903" spans="4:14" ht="12.75">
      <c r="D6903" s="116"/>
      <c r="I6903" s="116"/>
      <c r="N6903" s="116"/>
    </row>
    <row r="6904" spans="4:14" ht="12.75">
      <c r="D6904" s="116"/>
      <c r="I6904" s="116"/>
      <c r="N6904" s="116"/>
    </row>
    <row r="6905" spans="4:14" ht="12.75">
      <c r="D6905" s="116"/>
      <c r="I6905" s="116"/>
      <c r="N6905" s="116"/>
    </row>
    <row r="6906" spans="4:14" ht="12.75">
      <c r="D6906" s="116"/>
      <c r="I6906" s="116"/>
      <c r="N6906" s="116"/>
    </row>
    <row r="6907" spans="4:14" ht="12.75">
      <c r="D6907" s="116"/>
      <c r="I6907" s="116"/>
      <c r="N6907" s="116"/>
    </row>
    <row r="6908" spans="4:14" ht="12.75">
      <c r="D6908" s="116"/>
      <c r="I6908" s="116"/>
      <c r="N6908" s="116"/>
    </row>
    <row r="6909" spans="4:14" ht="12.75">
      <c r="D6909" s="116"/>
      <c r="I6909" s="116"/>
      <c r="N6909" s="116"/>
    </row>
    <row r="6910" spans="4:14" ht="12.75">
      <c r="D6910" s="116"/>
      <c r="I6910" s="116"/>
      <c r="N6910" s="116"/>
    </row>
    <row r="6911" spans="4:14" ht="12.75">
      <c r="D6911" s="116"/>
      <c r="I6911" s="116"/>
      <c r="N6911" s="116"/>
    </row>
    <row r="6912" spans="4:14" ht="12.75">
      <c r="D6912" s="116"/>
      <c r="I6912" s="116"/>
      <c r="N6912" s="116"/>
    </row>
    <row r="6913" spans="4:14" ht="12.75">
      <c r="D6913" s="116"/>
      <c r="I6913" s="116"/>
      <c r="N6913" s="116"/>
    </row>
    <row r="6914" spans="4:14" ht="12.75">
      <c r="D6914" s="116"/>
      <c r="I6914" s="116"/>
      <c r="N6914" s="116"/>
    </row>
    <row r="6915" spans="4:14" ht="12.75">
      <c r="D6915" s="116"/>
      <c r="I6915" s="116"/>
      <c r="N6915" s="116"/>
    </row>
    <row r="6916" spans="4:14" ht="12.75">
      <c r="D6916" s="116"/>
      <c r="I6916" s="116"/>
      <c r="N6916" s="116"/>
    </row>
    <row r="6917" spans="4:14" ht="12.75">
      <c r="D6917" s="116"/>
      <c r="I6917" s="116"/>
      <c r="N6917" s="116"/>
    </row>
    <row r="6918" spans="4:14" ht="12.75">
      <c r="D6918" s="116"/>
      <c r="I6918" s="116"/>
      <c r="N6918" s="116"/>
    </row>
    <row r="6919" spans="4:14" ht="12.75">
      <c r="D6919" s="116"/>
      <c r="I6919" s="116"/>
      <c r="N6919" s="116"/>
    </row>
    <row r="6920" spans="4:14" ht="12.75">
      <c r="D6920" s="116"/>
      <c r="I6920" s="116"/>
      <c r="N6920" s="116"/>
    </row>
    <row r="6921" spans="4:14" ht="12.75">
      <c r="D6921" s="116"/>
      <c r="I6921" s="116"/>
      <c r="N6921" s="116"/>
    </row>
    <row r="6922" spans="4:14" ht="12.75">
      <c r="D6922" s="116"/>
      <c r="I6922" s="116"/>
      <c r="N6922" s="116"/>
    </row>
    <row r="6923" spans="4:14" ht="12.75">
      <c r="D6923" s="116"/>
      <c r="I6923" s="116"/>
      <c r="N6923" s="116"/>
    </row>
    <row r="6924" spans="4:14" ht="12.75">
      <c r="D6924" s="116"/>
      <c r="I6924" s="116"/>
      <c r="N6924" s="116"/>
    </row>
    <row r="6925" spans="4:14" ht="12.75">
      <c r="D6925" s="116"/>
      <c r="I6925" s="116"/>
      <c r="N6925" s="116"/>
    </row>
    <row r="6926" spans="4:14" ht="12.75">
      <c r="D6926" s="116"/>
      <c r="I6926" s="116"/>
      <c r="N6926" s="116"/>
    </row>
    <row r="6927" spans="4:14" ht="12.75">
      <c r="D6927" s="116"/>
      <c r="I6927" s="116"/>
      <c r="N6927" s="116"/>
    </row>
    <row r="6928" spans="4:14" ht="12.75">
      <c r="D6928" s="116"/>
      <c r="I6928" s="116"/>
      <c r="N6928" s="116"/>
    </row>
    <row r="6929" spans="4:14" ht="12.75">
      <c r="D6929" s="116"/>
      <c r="I6929" s="116"/>
      <c r="N6929" s="116"/>
    </row>
    <row r="6930" spans="4:14" ht="12.75">
      <c r="D6930" s="116"/>
      <c r="I6930" s="116"/>
      <c r="N6930" s="116"/>
    </row>
    <row r="6931" spans="4:14" ht="12.75">
      <c r="D6931" s="116"/>
      <c r="I6931" s="116"/>
      <c r="N6931" s="116"/>
    </row>
    <row r="6932" spans="4:14" ht="12.75">
      <c r="D6932" s="116"/>
      <c r="I6932" s="116"/>
      <c r="N6932" s="116"/>
    </row>
    <row r="6933" spans="4:14" ht="12.75">
      <c r="D6933" s="116"/>
      <c r="I6933" s="116"/>
      <c r="N6933" s="116"/>
    </row>
    <row r="6934" spans="4:14" ht="12.75">
      <c r="D6934" s="116"/>
      <c r="I6934" s="116"/>
      <c r="N6934" s="116"/>
    </row>
    <row r="6935" spans="4:14" ht="12.75">
      <c r="D6935" s="116"/>
      <c r="I6935" s="116"/>
      <c r="N6935" s="116"/>
    </row>
    <row r="6936" spans="4:14" ht="12.75">
      <c r="D6936" s="116"/>
      <c r="I6936" s="116"/>
      <c r="N6936" s="116"/>
    </row>
    <row r="6937" spans="4:14" ht="12.75">
      <c r="D6937" s="116"/>
      <c r="I6937" s="116"/>
      <c r="N6937" s="116"/>
    </row>
    <row r="6938" spans="4:14" ht="12.75">
      <c r="D6938" s="116"/>
      <c r="I6938" s="116"/>
      <c r="N6938" s="116"/>
    </row>
    <row r="6939" spans="4:14" ht="12.75">
      <c r="D6939" s="116"/>
      <c r="I6939" s="116"/>
      <c r="N6939" s="116"/>
    </row>
    <row r="6940" spans="4:14" ht="12.75">
      <c r="D6940" s="116"/>
      <c r="I6940" s="116"/>
      <c r="N6940" s="116"/>
    </row>
    <row r="6941" spans="4:14" ht="12.75">
      <c r="D6941" s="116"/>
      <c r="I6941" s="116"/>
      <c r="N6941" s="116"/>
    </row>
    <row r="6942" spans="4:14" ht="12.75">
      <c r="D6942" s="116"/>
      <c r="I6942" s="116"/>
      <c r="N6942" s="116"/>
    </row>
    <row r="6943" spans="4:14" ht="12.75">
      <c r="D6943" s="116"/>
      <c r="I6943" s="116"/>
      <c r="N6943" s="116"/>
    </row>
    <row r="6944" spans="4:14" ht="12.75">
      <c r="D6944" s="116"/>
      <c r="I6944" s="116"/>
      <c r="N6944" s="116"/>
    </row>
    <row r="6945" spans="4:14" ht="12.75">
      <c r="D6945" s="116"/>
      <c r="I6945" s="116"/>
      <c r="N6945" s="116"/>
    </row>
    <row r="6946" spans="4:14" ht="12.75">
      <c r="D6946" s="116"/>
      <c r="I6946" s="116"/>
      <c r="N6946" s="116"/>
    </row>
    <row r="6947" spans="4:14" ht="12.75">
      <c r="D6947" s="116"/>
      <c r="I6947" s="116"/>
      <c r="N6947" s="116"/>
    </row>
    <row r="6948" spans="4:14" ht="12.75">
      <c r="D6948" s="116"/>
      <c r="I6948" s="116"/>
      <c r="N6948" s="116"/>
    </row>
    <row r="6949" spans="4:14" ht="12.75">
      <c r="D6949" s="116"/>
      <c r="I6949" s="116"/>
      <c r="N6949" s="116"/>
    </row>
    <row r="6950" spans="4:14" ht="12.75">
      <c r="D6950" s="116"/>
      <c r="I6950" s="116"/>
      <c r="N6950" s="116"/>
    </row>
    <row r="6951" spans="4:14" ht="12.75">
      <c r="D6951" s="116"/>
      <c r="I6951" s="116"/>
      <c r="N6951" s="116"/>
    </row>
    <row r="6952" spans="4:14" ht="12.75">
      <c r="D6952" s="116"/>
      <c r="I6952" s="116"/>
      <c r="N6952" s="116"/>
    </row>
    <row r="6953" spans="4:14" ht="12.75">
      <c r="D6953" s="116"/>
      <c r="I6953" s="116"/>
      <c r="N6953" s="116"/>
    </row>
    <row r="6954" spans="4:14" ht="12.75">
      <c r="D6954" s="116"/>
      <c r="I6954" s="116"/>
      <c r="N6954" s="116"/>
    </row>
    <row r="6955" spans="4:14" ht="12.75">
      <c r="D6955" s="116"/>
      <c r="I6955" s="116"/>
      <c r="N6955" s="116"/>
    </row>
    <row r="6956" spans="4:14" ht="12.75">
      <c r="D6956" s="116"/>
      <c r="I6956" s="116"/>
      <c r="N6956" s="116"/>
    </row>
    <row r="6957" spans="4:14" ht="12.75">
      <c r="D6957" s="116"/>
      <c r="I6957" s="116"/>
      <c r="N6957" s="116"/>
    </row>
    <row r="6958" spans="4:14" ht="12.75">
      <c r="D6958" s="116"/>
      <c r="I6958" s="116"/>
      <c r="N6958" s="116"/>
    </row>
    <row r="6959" spans="4:14" ht="12.75">
      <c r="D6959" s="116"/>
      <c r="I6959" s="116"/>
      <c r="N6959" s="116"/>
    </row>
    <row r="6960" spans="4:14" ht="12.75">
      <c r="D6960" s="116"/>
      <c r="I6960" s="116"/>
      <c r="N6960" s="116"/>
    </row>
    <row r="6961" spans="4:14" ht="12.75">
      <c r="D6961" s="116"/>
      <c r="I6961" s="116"/>
      <c r="N6961" s="116"/>
    </row>
    <row r="6962" spans="4:14" ht="12.75">
      <c r="D6962" s="116"/>
      <c r="I6962" s="116"/>
      <c r="N6962" s="116"/>
    </row>
    <row r="6963" spans="4:14" ht="12.75">
      <c r="D6963" s="116"/>
      <c r="I6963" s="116"/>
      <c r="N6963" s="116"/>
    </row>
    <row r="6964" spans="4:14" ht="12.75">
      <c r="D6964" s="116"/>
      <c r="I6964" s="116"/>
      <c r="N6964" s="116"/>
    </row>
    <row r="6965" spans="4:14" ht="12.75">
      <c r="D6965" s="116"/>
      <c r="I6965" s="116"/>
      <c r="N6965" s="116"/>
    </row>
    <row r="6966" spans="4:14" ht="12.75">
      <c r="D6966" s="116"/>
      <c r="I6966" s="116"/>
      <c r="N6966" s="116"/>
    </row>
    <row r="6967" spans="4:14" ht="12.75">
      <c r="D6967" s="116"/>
      <c r="I6967" s="116"/>
      <c r="N6967" s="116"/>
    </row>
    <row r="6968" spans="4:14" ht="12.75">
      <c r="D6968" s="116"/>
      <c r="I6968" s="116"/>
      <c r="N6968" s="116"/>
    </row>
    <row r="6969" spans="4:14" ht="12.75">
      <c r="D6969" s="116"/>
      <c r="I6969" s="116"/>
      <c r="N6969" s="116"/>
    </row>
    <row r="6970" spans="4:14" ht="12.75">
      <c r="D6970" s="116"/>
      <c r="I6970" s="116"/>
      <c r="N6970" s="116"/>
    </row>
    <row r="6971" spans="4:14" ht="12.75">
      <c r="D6971" s="116"/>
      <c r="I6971" s="116"/>
      <c r="N6971" s="116"/>
    </row>
    <row r="6972" spans="4:14" ht="12.75">
      <c r="D6972" s="116"/>
      <c r="I6972" s="116"/>
      <c r="N6972" s="116"/>
    </row>
    <row r="6973" spans="4:14" ht="12.75">
      <c r="D6973" s="116"/>
      <c r="I6973" s="116"/>
      <c r="N6973" s="116"/>
    </row>
    <row r="6974" spans="4:14" ht="12.75">
      <c r="D6974" s="116"/>
      <c r="I6974" s="116"/>
      <c r="N6974" s="116"/>
    </row>
    <row r="6975" spans="4:14" ht="12.75">
      <c r="D6975" s="116"/>
      <c r="I6975" s="116"/>
      <c r="N6975" s="116"/>
    </row>
    <row r="6976" spans="4:14" ht="12.75">
      <c r="D6976" s="116"/>
      <c r="I6976" s="116"/>
      <c r="N6976" s="116"/>
    </row>
    <row r="6977" spans="4:14" ht="12.75">
      <c r="D6977" s="116"/>
      <c r="I6977" s="116"/>
      <c r="N6977" s="116"/>
    </row>
    <row r="6978" spans="4:14" ht="12.75">
      <c r="D6978" s="116"/>
      <c r="I6978" s="116"/>
      <c r="N6978" s="116"/>
    </row>
    <row r="6979" spans="4:14" ht="12.75">
      <c r="D6979" s="116"/>
      <c r="I6979" s="116"/>
      <c r="N6979" s="116"/>
    </row>
    <row r="6980" spans="4:14" ht="12.75">
      <c r="D6980" s="116"/>
      <c r="I6980" s="116"/>
      <c r="N6980" s="116"/>
    </row>
    <row r="6981" spans="4:14" ht="12.75">
      <c r="D6981" s="116"/>
      <c r="I6981" s="116"/>
      <c r="N6981" s="116"/>
    </row>
    <row r="6982" spans="4:14" ht="12.75">
      <c r="D6982" s="116"/>
      <c r="I6982" s="116"/>
      <c r="N6982" s="116"/>
    </row>
    <row r="6983" spans="4:14" ht="12.75">
      <c r="D6983" s="116"/>
      <c r="I6983" s="116"/>
      <c r="N6983" s="116"/>
    </row>
    <row r="6984" spans="4:14" ht="12.75">
      <c r="D6984" s="116"/>
      <c r="I6984" s="116"/>
      <c r="N6984" s="116"/>
    </row>
    <row r="6985" spans="4:14" ht="12.75">
      <c r="D6985" s="116"/>
      <c r="I6985" s="116"/>
      <c r="N6985" s="116"/>
    </row>
    <row r="6986" spans="4:14" ht="12.75">
      <c r="D6986" s="116"/>
      <c r="I6986" s="116"/>
      <c r="N6986" s="116"/>
    </row>
    <row r="6987" spans="4:14" ht="12.75">
      <c r="D6987" s="116"/>
      <c r="I6987" s="116"/>
      <c r="N6987" s="116"/>
    </row>
    <row r="6988" spans="4:14" ht="12.75">
      <c r="D6988" s="116"/>
      <c r="I6988" s="116"/>
      <c r="N6988" s="116"/>
    </row>
    <row r="6989" spans="4:14" ht="12.75">
      <c r="D6989" s="116"/>
      <c r="I6989" s="116"/>
      <c r="N6989" s="116"/>
    </row>
    <row r="6990" spans="4:14" ht="12.75">
      <c r="D6990" s="116"/>
      <c r="I6990" s="116"/>
      <c r="N6990" s="116"/>
    </row>
    <row r="6991" spans="4:14" ht="12.75">
      <c r="D6991" s="116"/>
      <c r="I6991" s="116"/>
      <c r="N6991" s="116"/>
    </row>
    <row r="6992" spans="4:14" ht="12.75">
      <c r="D6992" s="116"/>
      <c r="I6992" s="116"/>
      <c r="N6992" s="116"/>
    </row>
    <row r="6993" spans="4:14" ht="12.75">
      <c r="D6993" s="116"/>
      <c r="I6993" s="116"/>
      <c r="N6993" s="116"/>
    </row>
    <row r="6994" spans="4:14" ht="12.75">
      <c r="D6994" s="116"/>
      <c r="I6994" s="116"/>
      <c r="N6994" s="116"/>
    </row>
    <row r="6995" spans="4:14" ht="12.75">
      <c r="D6995" s="116"/>
      <c r="I6995" s="116"/>
      <c r="N6995" s="116"/>
    </row>
    <row r="6996" spans="4:14" ht="12.75">
      <c r="D6996" s="116"/>
      <c r="I6996" s="116"/>
      <c r="N6996" s="116"/>
    </row>
    <row r="6997" spans="4:14" ht="12.75">
      <c r="D6997" s="116"/>
      <c r="I6997" s="116"/>
      <c r="N6997" s="116"/>
    </row>
    <row r="6998" spans="4:14" ht="12.75">
      <c r="D6998" s="116"/>
      <c r="I6998" s="116"/>
      <c r="N6998" s="116"/>
    </row>
    <row r="6999" spans="4:14" ht="12.75">
      <c r="D6999" s="116"/>
      <c r="I6999" s="116"/>
      <c r="N6999" s="116"/>
    </row>
    <row r="7000" spans="4:14" ht="12.75">
      <c r="D7000" s="116"/>
      <c r="I7000" s="116"/>
      <c r="N7000" s="116"/>
    </row>
    <row r="7001" spans="4:14" ht="12.75">
      <c r="D7001" s="116"/>
      <c r="I7001" s="116"/>
      <c r="N7001" s="116"/>
    </row>
    <row r="7002" spans="4:14" ht="12.75">
      <c r="D7002" s="116"/>
      <c r="I7002" s="116"/>
      <c r="N7002" s="116"/>
    </row>
    <row r="7003" spans="4:14" ht="12.75">
      <c r="D7003" s="116"/>
      <c r="I7003" s="116"/>
      <c r="N7003" s="116"/>
    </row>
    <row r="7004" spans="4:14" ht="12.75">
      <c r="D7004" s="116"/>
      <c r="I7004" s="116"/>
      <c r="N7004" s="116"/>
    </row>
    <row r="7005" spans="4:14" ht="12.75">
      <c r="D7005" s="116"/>
      <c r="I7005" s="116"/>
      <c r="N7005" s="116"/>
    </row>
    <row r="7006" spans="4:14" ht="12.75">
      <c r="D7006" s="116"/>
      <c r="I7006" s="116"/>
      <c r="N7006" s="116"/>
    </row>
    <row r="7007" spans="4:14" ht="12.75">
      <c r="D7007" s="116"/>
      <c r="I7007" s="116"/>
      <c r="N7007" s="116"/>
    </row>
    <row r="7008" spans="4:14" ht="12.75">
      <c r="D7008" s="116"/>
      <c r="I7008" s="116"/>
      <c r="N7008" s="116"/>
    </row>
    <row r="7009" spans="4:14" ht="12.75">
      <c r="D7009" s="116"/>
      <c r="I7009" s="116"/>
      <c r="N7009" s="116"/>
    </row>
    <row r="7010" spans="4:14" ht="12.75">
      <c r="D7010" s="116"/>
      <c r="I7010" s="116"/>
      <c r="N7010" s="116"/>
    </row>
    <row r="7011" spans="4:14" ht="12.75">
      <c r="D7011" s="116"/>
      <c r="I7011" s="116"/>
      <c r="N7011" s="116"/>
    </row>
    <row r="7012" spans="4:14" ht="12.75">
      <c r="D7012" s="116"/>
      <c r="I7012" s="116"/>
      <c r="N7012" s="116"/>
    </row>
    <row r="7013" spans="4:14" ht="12.75">
      <c r="D7013" s="116"/>
      <c r="I7013" s="116"/>
      <c r="N7013" s="116"/>
    </row>
    <row r="7014" spans="4:14" ht="12.75">
      <c r="D7014" s="116"/>
      <c r="I7014" s="116"/>
      <c r="N7014" s="116"/>
    </row>
    <row r="7015" spans="4:14" ht="12.75">
      <c r="D7015" s="116"/>
      <c r="I7015" s="116"/>
      <c r="N7015" s="116"/>
    </row>
    <row r="7016" spans="4:14" ht="12.75">
      <c r="D7016" s="116"/>
      <c r="I7016" s="116"/>
      <c r="N7016" s="116"/>
    </row>
    <row r="7017" spans="4:14" ht="12.75">
      <c r="D7017" s="116"/>
      <c r="I7017" s="116"/>
      <c r="N7017" s="116"/>
    </row>
    <row r="7018" spans="4:14" ht="12.75">
      <c r="D7018" s="116"/>
      <c r="I7018" s="116"/>
      <c r="N7018" s="116"/>
    </row>
    <row r="7019" spans="4:14" ht="12.75">
      <c r="D7019" s="116"/>
      <c r="I7019" s="116"/>
      <c r="N7019" s="116"/>
    </row>
    <row r="7020" spans="4:14" ht="12.75">
      <c r="D7020" s="116"/>
      <c r="I7020" s="116"/>
      <c r="N7020" s="116"/>
    </row>
    <row r="7021" spans="4:14" ht="12.75">
      <c r="D7021" s="116"/>
      <c r="I7021" s="116"/>
      <c r="N7021" s="116"/>
    </row>
    <row r="7022" spans="4:14" ht="12.75">
      <c r="D7022" s="116"/>
      <c r="I7022" s="116"/>
      <c r="N7022" s="116"/>
    </row>
    <row r="7023" spans="4:14" ht="12.75">
      <c r="D7023" s="116"/>
      <c r="I7023" s="116"/>
      <c r="N7023" s="116"/>
    </row>
    <row r="7024" spans="4:14" ht="12.75">
      <c r="D7024" s="116"/>
      <c r="I7024" s="116"/>
      <c r="N7024" s="116"/>
    </row>
    <row r="7025" spans="4:14" ht="12.75">
      <c r="D7025" s="116"/>
      <c r="I7025" s="116"/>
      <c r="N7025" s="116"/>
    </row>
    <row r="7026" spans="4:14" ht="12.75">
      <c r="D7026" s="116"/>
      <c r="I7026" s="116"/>
      <c r="N7026" s="116"/>
    </row>
    <row r="7027" spans="4:14" ht="12.75">
      <c r="D7027" s="116"/>
      <c r="I7027" s="116"/>
      <c r="N7027" s="116"/>
    </row>
    <row r="7028" spans="4:14" ht="12.75">
      <c r="D7028" s="116"/>
      <c r="I7028" s="116"/>
      <c r="N7028" s="116"/>
    </row>
    <row r="7029" spans="4:14" ht="12.75">
      <c r="D7029" s="116"/>
      <c r="I7029" s="116"/>
      <c r="N7029" s="116"/>
    </row>
    <row r="7030" spans="4:14" ht="12.75">
      <c r="D7030" s="116"/>
      <c r="I7030" s="116"/>
      <c r="N7030" s="116"/>
    </row>
    <row r="7031" spans="4:14" ht="12.75">
      <c r="D7031" s="116"/>
      <c r="I7031" s="116"/>
      <c r="N7031" s="116"/>
    </row>
    <row r="7032" spans="4:14" ht="12.75">
      <c r="D7032" s="116"/>
      <c r="I7032" s="116"/>
      <c r="N7032" s="116"/>
    </row>
    <row r="7033" spans="4:14" ht="12.75">
      <c r="D7033" s="116"/>
      <c r="I7033" s="116"/>
      <c r="N7033" s="116"/>
    </row>
    <row r="7034" spans="4:14" ht="12.75">
      <c r="D7034" s="116"/>
      <c r="I7034" s="116"/>
      <c r="N7034" s="116"/>
    </row>
    <row r="7035" spans="4:14" ht="12.75">
      <c r="D7035" s="116"/>
      <c r="I7035" s="116"/>
      <c r="N7035" s="116"/>
    </row>
    <row r="7036" spans="4:14" ht="12.75">
      <c r="D7036" s="116"/>
      <c r="I7036" s="116"/>
      <c r="N7036" s="116"/>
    </row>
    <row r="7037" spans="4:14" ht="12.75">
      <c r="D7037" s="116"/>
      <c r="I7037" s="116"/>
      <c r="N7037" s="116"/>
    </row>
    <row r="7038" spans="4:14" ht="12.75">
      <c r="D7038" s="116"/>
      <c r="I7038" s="116"/>
      <c r="N7038" s="116"/>
    </row>
    <row r="7039" spans="4:14" ht="12.75">
      <c r="D7039" s="116"/>
      <c r="I7039" s="116"/>
      <c r="N7039" s="116"/>
    </row>
    <row r="7040" spans="4:14" ht="12.75">
      <c r="D7040" s="116"/>
      <c r="I7040" s="116"/>
      <c r="N7040" s="116"/>
    </row>
    <row r="7041" spans="4:14" ht="12.75">
      <c r="D7041" s="116"/>
      <c r="I7041" s="116"/>
      <c r="N7041" s="116"/>
    </row>
    <row r="7042" spans="4:14" ht="12.75">
      <c r="D7042" s="116"/>
      <c r="I7042" s="116"/>
      <c r="N7042" s="116"/>
    </row>
    <row r="7043" spans="4:14" ht="12.75">
      <c r="D7043" s="116"/>
      <c r="I7043" s="116"/>
      <c r="N7043" s="116"/>
    </row>
    <row r="7044" spans="4:14" ht="12.75">
      <c r="D7044" s="116"/>
      <c r="I7044" s="116"/>
      <c r="N7044" s="116"/>
    </row>
    <row r="7045" spans="4:14" ht="12.75">
      <c r="D7045" s="116"/>
      <c r="I7045" s="116"/>
      <c r="N7045" s="116"/>
    </row>
    <row r="7046" spans="4:14" ht="12.75">
      <c r="D7046" s="116"/>
      <c r="I7046" s="116"/>
      <c r="N7046" s="116"/>
    </row>
    <row r="7047" spans="4:14" ht="12.75">
      <c r="D7047" s="116"/>
      <c r="I7047" s="116"/>
      <c r="N7047" s="116"/>
    </row>
    <row r="7048" spans="4:14" ht="12.75">
      <c r="D7048" s="116"/>
      <c r="I7048" s="116"/>
      <c r="N7048" s="116"/>
    </row>
    <row r="7049" spans="4:14" ht="12.75">
      <c r="D7049" s="116"/>
      <c r="I7049" s="116"/>
      <c r="N7049" s="116"/>
    </row>
    <row r="7050" spans="4:14" ht="12.75">
      <c r="D7050" s="116"/>
      <c r="I7050" s="116"/>
      <c r="N7050" s="116"/>
    </row>
    <row r="7051" spans="4:14" ht="12.75">
      <c r="D7051" s="116"/>
      <c r="I7051" s="116"/>
      <c r="N7051" s="116"/>
    </row>
    <row r="7052" spans="4:14" ht="12.75">
      <c r="D7052" s="116"/>
      <c r="I7052" s="116"/>
      <c r="N7052" s="116"/>
    </row>
    <row r="7053" spans="4:14" ht="12.75">
      <c r="D7053" s="116"/>
      <c r="I7053" s="116"/>
      <c r="N7053" s="116"/>
    </row>
    <row r="7054" spans="4:14" ht="12.75">
      <c r="D7054" s="116"/>
      <c r="I7054" s="116"/>
      <c r="N7054" s="116"/>
    </row>
    <row r="7055" spans="4:14" ht="12.75">
      <c r="D7055" s="116"/>
      <c r="I7055" s="116"/>
      <c r="N7055" s="116"/>
    </row>
    <row r="7056" spans="4:14" ht="12.75">
      <c r="D7056" s="116"/>
      <c r="I7056" s="116"/>
      <c r="N7056" s="116"/>
    </row>
    <row r="7057" spans="4:14" ht="12.75">
      <c r="D7057" s="116"/>
      <c r="I7057" s="116"/>
      <c r="N7057" s="116"/>
    </row>
    <row r="7058" spans="4:14" ht="12.75">
      <c r="D7058" s="116"/>
      <c r="I7058" s="116"/>
      <c r="N7058" s="116"/>
    </row>
    <row r="7059" spans="4:14" ht="12.75">
      <c r="D7059" s="116"/>
      <c r="I7059" s="116"/>
      <c r="N7059" s="116"/>
    </row>
    <row r="7060" spans="4:14" ht="12.75">
      <c r="D7060" s="116"/>
      <c r="I7060" s="116"/>
      <c r="N7060" s="116"/>
    </row>
    <row r="7061" spans="4:14" ht="12.75">
      <c r="D7061" s="116"/>
      <c r="I7061" s="116"/>
      <c r="N7061" s="116"/>
    </row>
    <row r="7062" spans="4:14" ht="12.75">
      <c r="D7062" s="116"/>
      <c r="I7062" s="116"/>
      <c r="N7062" s="116"/>
    </row>
    <row r="7063" spans="4:14" ht="12.75">
      <c r="D7063" s="116"/>
      <c r="I7063" s="116"/>
      <c r="N7063" s="116"/>
    </row>
    <row r="7064" spans="4:14" ht="12.75">
      <c r="D7064" s="116"/>
      <c r="I7064" s="116"/>
      <c r="N7064" s="116"/>
    </row>
    <row r="7065" spans="4:14" ht="12.75">
      <c r="D7065" s="116"/>
      <c r="I7065" s="116"/>
      <c r="N7065" s="116"/>
    </row>
    <row r="7066" spans="4:14" ht="12.75">
      <c r="D7066" s="116"/>
      <c r="I7066" s="116"/>
      <c r="N7066" s="116"/>
    </row>
    <row r="7067" spans="4:14" ht="12.75">
      <c r="D7067" s="116"/>
      <c r="I7067" s="116"/>
      <c r="N7067" s="116"/>
    </row>
    <row r="7068" spans="4:14" ht="12.75">
      <c r="D7068" s="116"/>
      <c r="I7068" s="116"/>
      <c r="N7068" s="116"/>
    </row>
    <row r="7069" spans="4:14" ht="12.75">
      <c r="D7069" s="116"/>
      <c r="I7069" s="116"/>
      <c r="N7069" s="116"/>
    </row>
    <row r="7070" spans="4:14" ht="12.75">
      <c r="D7070" s="116"/>
      <c r="I7070" s="116"/>
      <c r="N7070" s="116"/>
    </row>
    <row r="7071" spans="4:14" ht="12.75">
      <c r="D7071" s="116"/>
      <c r="I7071" s="116"/>
      <c r="N7071" s="116"/>
    </row>
    <row r="7072" spans="4:14" ht="12.75">
      <c r="D7072" s="116"/>
      <c r="I7072" s="116"/>
      <c r="N7072" s="116"/>
    </row>
    <row r="7073" spans="4:14" ht="12.75">
      <c r="D7073" s="116"/>
      <c r="I7073" s="116"/>
      <c r="N7073" s="116"/>
    </row>
    <row r="7074" spans="4:14" ht="12.75">
      <c r="D7074" s="116"/>
      <c r="I7074" s="116"/>
      <c r="N7074" s="116"/>
    </row>
    <row r="7075" spans="4:14" ht="12.75">
      <c r="D7075" s="116"/>
      <c r="I7075" s="116"/>
      <c r="N7075" s="116"/>
    </row>
    <row r="7076" spans="4:14" ht="12.75">
      <c r="D7076" s="116"/>
      <c r="I7076" s="116"/>
      <c r="N7076" s="116"/>
    </row>
    <row r="7077" spans="4:14" ht="12.75">
      <c r="D7077" s="116"/>
      <c r="I7077" s="116"/>
      <c r="N7077" s="116"/>
    </row>
    <row r="7078" spans="4:14" ht="12.75">
      <c r="D7078" s="116"/>
      <c r="I7078" s="116"/>
      <c r="N7078" s="116"/>
    </row>
    <row r="7079" spans="4:14" ht="12.75">
      <c r="D7079" s="116"/>
      <c r="I7079" s="116"/>
      <c r="N7079" s="116"/>
    </row>
    <row r="7080" spans="4:14" ht="12.75">
      <c r="D7080" s="116"/>
      <c r="I7080" s="116"/>
      <c r="N7080" s="116"/>
    </row>
    <row r="7081" spans="4:14" ht="12.75">
      <c r="D7081" s="116"/>
      <c r="I7081" s="116"/>
      <c r="N7081" s="116"/>
    </row>
    <row r="7082" spans="4:14" ht="12.75">
      <c r="D7082" s="116"/>
      <c r="I7082" s="116"/>
      <c r="N7082" s="116"/>
    </row>
    <row r="7083" spans="4:14" ht="12.75">
      <c r="D7083" s="116"/>
      <c r="I7083" s="116"/>
      <c r="N7083" s="116"/>
    </row>
    <row r="7084" spans="4:14" ht="12.75">
      <c r="D7084" s="116"/>
      <c r="I7084" s="116"/>
      <c r="N7084" s="116"/>
    </row>
    <row r="7085" spans="4:14" ht="12.75">
      <c r="D7085" s="116"/>
      <c r="I7085" s="116"/>
      <c r="N7085" s="116"/>
    </row>
    <row r="7086" spans="4:14" ht="12.75">
      <c r="D7086" s="116"/>
      <c r="I7086" s="116"/>
      <c r="N7086" s="116"/>
    </row>
    <row r="7087" spans="4:14" ht="12.75">
      <c r="D7087" s="116"/>
      <c r="I7087" s="116"/>
      <c r="N7087" s="116"/>
    </row>
    <row r="7088" spans="4:14" ht="12.75">
      <c r="D7088" s="116"/>
      <c r="I7088" s="116"/>
      <c r="N7088" s="116"/>
    </row>
    <row r="7089" spans="4:14" ht="12.75">
      <c r="D7089" s="116"/>
      <c r="I7089" s="116"/>
      <c r="N7089" s="116"/>
    </row>
    <row r="7090" spans="4:14" ht="12.75">
      <c r="D7090" s="116"/>
      <c r="I7090" s="116"/>
      <c r="N7090" s="116"/>
    </row>
    <row r="7091" spans="4:14" ht="12.75">
      <c r="D7091" s="116"/>
      <c r="I7091" s="116"/>
      <c r="N7091" s="116"/>
    </row>
    <row r="7092" spans="4:14" ht="12.75">
      <c r="D7092" s="116"/>
      <c r="I7092" s="116"/>
      <c r="N7092" s="116"/>
    </row>
    <row r="7093" spans="4:14" ht="12.75">
      <c r="D7093" s="116"/>
      <c r="I7093" s="116"/>
      <c r="N7093" s="116"/>
    </row>
    <row r="7094" spans="4:14" ht="12.75">
      <c r="D7094" s="116"/>
      <c r="I7094" s="116"/>
      <c r="N7094" s="116"/>
    </row>
    <row r="7095" spans="4:14" ht="12.75">
      <c r="D7095" s="116"/>
      <c r="I7095" s="116"/>
      <c r="N7095" s="116"/>
    </row>
    <row r="7096" spans="4:14" ht="12.75">
      <c r="D7096" s="116"/>
      <c r="I7096" s="116"/>
      <c r="N7096" s="116"/>
    </row>
    <row r="7097" spans="4:14" ht="12.75">
      <c r="D7097" s="116"/>
      <c r="I7097" s="116"/>
      <c r="N7097" s="116"/>
    </row>
    <row r="7098" spans="4:14" ht="12.75">
      <c r="D7098" s="116"/>
      <c r="I7098" s="116"/>
      <c r="N7098" s="116"/>
    </row>
    <row r="7099" spans="4:14" ht="12.75">
      <c r="D7099" s="116"/>
      <c r="I7099" s="116"/>
      <c r="N7099" s="116"/>
    </row>
    <row r="7100" spans="4:14" ht="12.75">
      <c r="D7100" s="116"/>
      <c r="I7100" s="116"/>
      <c r="N7100" s="116"/>
    </row>
    <row r="7101" spans="4:14" ht="12.75">
      <c r="D7101" s="116"/>
      <c r="I7101" s="116"/>
      <c r="N7101" s="116"/>
    </row>
    <row r="7102" spans="4:14" ht="12.75">
      <c r="D7102" s="116"/>
      <c r="I7102" s="116"/>
      <c r="N7102" s="116"/>
    </row>
    <row r="7103" spans="4:14" ht="12.75">
      <c r="D7103" s="116"/>
      <c r="I7103" s="116"/>
      <c r="N7103" s="116"/>
    </row>
    <row r="7104" spans="4:14" ht="12.75">
      <c r="D7104" s="116"/>
      <c r="I7104" s="116"/>
      <c r="N7104" s="116"/>
    </row>
    <row r="7105" spans="4:14" ht="12.75">
      <c r="D7105" s="116"/>
      <c r="I7105" s="116"/>
      <c r="N7105" s="116"/>
    </row>
    <row r="7106" spans="4:14" ht="12.75">
      <c r="D7106" s="116"/>
      <c r="I7106" s="116"/>
      <c r="N7106" s="116"/>
    </row>
    <row r="7107" spans="4:14" ht="12.75">
      <c r="D7107" s="116"/>
      <c r="I7107" s="116"/>
      <c r="N7107" s="116"/>
    </row>
    <row r="7108" spans="4:14" ht="12.75">
      <c r="D7108" s="116"/>
      <c r="I7108" s="116"/>
      <c r="N7108" s="116"/>
    </row>
    <row r="7109" spans="4:14" ht="12.75">
      <c r="D7109" s="116"/>
      <c r="I7109" s="116"/>
      <c r="N7109" s="116"/>
    </row>
    <row r="7110" spans="4:14" ht="12.75">
      <c r="D7110" s="116"/>
      <c r="I7110" s="116"/>
      <c r="N7110" s="116"/>
    </row>
    <row r="7111" spans="4:14" ht="12.75">
      <c r="D7111" s="116"/>
      <c r="I7111" s="116"/>
      <c r="N7111" s="116"/>
    </row>
    <row r="7112" spans="4:14" ht="12.75">
      <c r="D7112" s="116"/>
      <c r="I7112" s="116"/>
      <c r="N7112" s="116"/>
    </row>
    <row r="7113" spans="4:14" ht="12.75">
      <c r="D7113" s="116"/>
      <c r="I7113" s="116"/>
      <c r="N7113" s="116"/>
    </row>
    <row r="7114" spans="4:14" ht="12.75">
      <c r="D7114" s="116"/>
      <c r="I7114" s="116"/>
      <c r="N7114" s="116"/>
    </row>
    <row r="7115" spans="4:14" ht="12.75">
      <c r="D7115" s="116"/>
      <c r="I7115" s="116"/>
      <c r="N7115" s="116"/>
    </row>
    <row r="7116" spans="4:14" ht="12.75">
      <c r="D7116" s="116"/>
      <c r="I7116" s="116"/>
      <c r="N7116" s="116"/>
    </row>
    <row r="7117" spans="4:14" ht="12.75">
      <c r="D7117" s="116"/>
      <c r="I7117" s="116"/>
      <c r="N7117" s="116"/>
    </row>
    <row r="7118" spans="4:14" ht="12.75">
      <c r="D7118" s="116"/>
      <c r="I7118" s="116"/>
      <c r="N7118" s="116"/>
    </row>
    <row r="7119" spans="4:14" ht="12.75">
      <c r="D7119" s="116"/>
      <c r="I7119" s="116"/>
      <c r="N7119" s="116"/>
    </row>
    <row r="7120" spans="4:14" ht="12.75">
      <c r="D7120" s="116"/>
      <c r="I7120" s="116"/>
      <c r="N7120" s="116"/>
    </row>
    <row r="7121" spans="4:14" ht="12.75">
      <c r="D7121" s="116"/>
      <c r="I7121" s="116"/>
      <c r="N7121" s="116"/>
    </row>
    <row r="7122" spans="4:14" ht="12.75">
      <c r="D7122" s="116"/>
      <c r="I7122" s="116"/>
      <c r="N7122" s="116"/>
    </row>
    <row r="7123" spans="4:14" ht="12.75">
      <c r="D7123" s="116"/>
      <c r="I7123" s="116"/>
      <c r="N7123" s="116"/>
    </row>
    <row r="7124" spans="4:14" ht="12.75">
      <c r="D7124" s="116"/>
      <c r="I7124" s="116"/>
      <c r="N7124" s="116"/>
    </row>
    <row r="7125" spans="4:14" ht="12.75">
      <c r="D7125" s="116"/>
      <c r="I7125" s="116"/>
      <c r="N7125" s="116"/>
    </row>
    <row r="7126" spans="4:14" ht="12.75">
      <c r="D7126" s="116"/>
      <c r="I7126" s="116"/>
      <c r="N7126" s="116"/>
    </row>
    <row r="7127" spans="4:14" ht="12.75">
      <c r="D7127" s="116"/>
      <c r="I7127" s="116"/>
      <c r="N7127" s="116"/>
    </row>
    <row r="7128" spans="4:14" ht="12.75">
      <c r="D7128" s="116"/>
      <c r="I7128" s="116"/>
      <c r="N7128" s="116"/>
    </row>
    <row r="7129" spans="4:14" ht="12.75">
      <c r="D7129" s="116"/>
      <c r="I7129" s="116"/>
      <c r="N7129" s="116"/>
    </row>
    <row r="7130" spans="4:14" ht="12.75">
      <c r="D7130" s="116"/>
      <c r="I7130" s="116"/>
      <c r="N7130" s="116"/>
    </row>
    <row r="7131" spans="4:14" ht="12.75">
      <c r="D7131" s="116"/>
      <c r="I7131" s="116"/>
      <c r="N7131" s="116"/>
    </row>
    <row r="7132" spans="4:14" ht="12.75">
      <c r="D7132" s="116"/>
      <c r="I7132" s="116"/>
      <c r="N7132" s="116"/>
    </row>
    <row r="7133" spans="4:14" ht="12.75">
      <c r="D7133" s="116"/>
      <c r="I7133" s="116"/>
      <c r="N7133" s="116"/>
    </row>
    <row r="7134" spans="4:14" ht="12.75">
      <c r="D7134" s="116"/>
      <c r="I7134" s="116"/>
      <c r="N7134" s="116"/>
    </row>
    <row r="7135" spans="4:14" ht="12.75">
      <c r="D7135" s="116"/>
      <c r="I7135" s="116"/>
      <c r="N7135" s="116"/>
    </row>
    <row r="7136" spans="4:14" ht="12.75">
      <c r="D7136" s="116"/>
      <c r="I7136" s="116"/>
      <c r="N7136" s="116"/>
    </row>
    <row r="7137" spans="4:14" ht="12.75">
      <c r="D7137" s="116"/>
      <c r="I7137" s="116"/>
      <c r="N7137" s="116"/>
    </row>
    <row r="7138" spans="4:14" ht="12.75">
      <c r="D7138" s="116"/>
      <c r="I7138" s="116"/>
      <c r="N7138" s="116"/>
    </row>
    <row r="7139" spans="4:14" ht="12.75">
      <c r="D7139" s="116"/>
      <c r="I7139" s="116"/>
      <c r="N7139" s="116"/>
    </row>
    <row r="7140" spans="4:14" ht="12.75">
      <c r="D7140" s="116"/>
      <c r="I7140" s="116"/>
      <c r="N7140" s="116"/>
    </row>
    <row r="7141" spans="4:14" ht="12.75">
      <c r="D7141" s="116"/>
      <c r="I7141" s="116"/>
      <c r="N7141" s="116"/>
    </row>
    <row r="7142" spans="4:14" ht="12.75">
      <c r="D7142" s="116"/>
      <c r="I7142" s="116"/>
      <c r="N7142" s="116"/>
    </row>
    <row r="7143" spans="4:14" ht="12.75">
      <c r="D7143" s="116"/>
      <c r="I7143" s="116"/>
      <c r="N7143" s="116"/>
    </row>
    <row r="7144" spans="4:14" ht="12.75">
      <c r="D7144" s="116"/>
      <c r="I7144" s="116"/>
      <c r="N7144" s="116"/>
    </row>
    <row r="7145" spans="4:14" ht="12.75">
      <c r="D7145" s="116"/>
      <c r="I7145" s="116"/>
      <c r="N7145" s="116"/>
    </row>
    <row r="7146" spans="4:14" ht="12.75">
      <c r="D7146" s="116"/>
      <c r="I7146" s="116"/>
      <c r="N7146" s="116"/>
    </row>
    <row r="7147" spans="4:14" ht="12.75">
      <c r="D7147" s="116"/>
      <c r="I7147" s="116"/>
      <c r="N7147" s="116"/>
    </row>
    <row r="7148" spans="4:14" ht="12.75">
      <c r="D7148" s="116"/>
      <c r="I7148" s="116"/>
      <c r="N7148" s="116"/>
    </row>
    <row r="7149" spans="4:14" ht="12.75">
      <c r="D7149" s="116"/>
      <c r="I7149" s="116"/>
      <c r="N7149" s="116"/>
    </row>
    <row r="7150" spans="4:14" ht="12.75">
      <c r="D7150" s="116"/>
      <c r="I7150" s="116"/>
      <c r="N7150" s="116"/>
    </row>
    <row r="7151" spans="4:14" ht="12.75">
      <c r="D7151" s="116"/>
      <c r="I7151" s="116"/>
      <c r="N7151" s="116"/>
    </row>
    <row r="7152" spans="4:14" ht="12.75">
      <c r="D7152" s="116"/>
      <c r="I7152" s="116"/>
      <c r="N7152" s="116"/>
    </row>
    <row r="7153" spans="4:14" ht="12.75">
      <c r="D7153" s="116"/>
      <c r="I7153" s="116"/>
      <c r="N7153" s="116"/>
    </row>
    <row r="7154" spans="4:14" ht="12.75">
      <c r="D7154" s="116"/>
      <c r="I7154" s="116"/>
      <c r="N7154" s="116"/>
    </row>
    <row r="7155" spans="4:14" ht="12.75">
      <c r="D7155" s="116"/>
      <c r="I7155" s="116"/>
      <c r="N7155" s="116"/>
    </row>
    <row r="7156" spans="4:14" ht="12.75">
      <c r="D7156" s="116"/>
      <c r="I7156" s="116"/>
      <c r="N7156" s="116"/>
    </row>
    <row r="7157" spans="4:14" ht="12.75">
      <c r="D7157" s="116"/>
      <c r="I7157" s="116"/>
      <c r="N7157" s="116"/>
    </row>
    <row r="7158" spans="4:14" ht="12.75">
      <c r="D7158" s="116"/>
      <c r="I7158" s="116"/>
      <c r="N7158" s="116"/>
    </row>
    <row r="7159" spans="4:14" ht="12.75">
      <c r="D7159" s="116"/>
      <c r="I7159" s="116"/>
      <c r="N7159" s="116"/>
    </row>
    <row r="7160" spans="4:14" ht="12.75">
      <c r="D7160" s="116"/>
      <c r="I7160" s="116"/>
      <c r="N7160" s="116"/>
    </row>
    <row r="7161" spans="4:14" ht="12.75">
      <c r="D7161" s="116"/>
      <c r="I7161" s="116"/>
      <c r="N7161" s="116"/>
    </row>
    <row r="7162" spans="4:14" ht="12.75">
      <c r="D7162" s="116"/>
      <c r="I7162" s="116"/>
      <c r="N7162" s="116"/>
    </row>
    <row r="7163" spans="4:14" ht="12.75">
      <c r="D7163" s="116"/>
      <c r="I7163" s="116"/>
      <c r="N7163" s="116"/>
    </row>
    <row r="7164" spans="4:14" ht="12.75">
      <c r="D7164" s="116"/>
      <c r="I7164" s="116"/>
      <c r="N7164" s="116"/>
    </row>
    <row r="7165" spans="4:14" ht="12.75">
      <c r="D7165" s="116"/>
      <c r="I7165" s="116"/>
      <c r="N7165" s="116"/>
    </row>
    <row r="7166" spans="4:14" ht="12.75">
      <c r="D7166" s="116"/>
      <c r="I7166" s="116"/>
      <c r="N7166" s="116"/>
    </row>
    <row r="7167" spans="4:14" ht="12.75">
      <c r="D7167" s="116"/>
      <c r="I7167" s="116"/>
      <c r="N7167" s="116"/>
    </row>
    <row r="7168" spans="4:14" ht="12.75">
      <c r="D7168" s="116"/>
      <c r="I7168" s="116"/>
      <c r="N7168" s="116"/>
    </row>
    <row r="7169" spans="4:14" ht="12.75">
      <c r="D7169" s="116"/>
      <c r="I7169" s="116"/>
      <c r="N7169" s="116"/>
    </row>
    <row r="7170" spans="4:14" ht="12.75">
      <c r="D7170" s="116"/>
      <c r="I7170" s="116"/>
      <c r="N7170" s="116"/>
    </row>
    <row r="7171" spans="4:14" ht="12.75">
      <c r="D7171" s="116"/>
      <c r="I7171" s="116"/>
      <c r="N7171" s="116"/>
    </row>
    <row r="7172" spans="4:14" ht="12.75">
      <c r="D7172" s="116"/>
      <c r="I7172" s="116"/>
      <c r="N7172" s="116"/>
    </row>
    <row r="7173" spans="4:14" ht="12.75">
      <c r="D7173" s="116"/>
      <c r="I7173" s="116"/>
      <c r="N7173" s="116"/>
    </row>
    <row r="7174" spans="4:14" ht="12.75">
      <c r="D7174" s="116"/>
      <c r="I7174" s="116"/>
      <c r="N7174" s="116"/>
    </row>
    <row r="7175" spans="4:14" ht="12.75">
      <c r="D7175" s="116"/>
      <c r="I7175" s="116"/>
      <c r="N7175" s="116"/>
    </row>
    <row r="7176" spans="4:14" ht="12.75">
      <c r="D7176" s="116"/>
      <c r="I7176" s="116"/>
      <c r="N7176" s="116"/>
    </row>
    <row r="7177" spans="4:14" ht="12.75">
      <c r="D7177" s="116"/>
      <c r="I7177" s="116"/>
      <c r="N7177" s="116"/>
    </row>
    <row r="7178" spans="4:14" ht="12.75">
      <c r="D7178" s="116"/>
      <c r="I7178" s="116"/>
      <c r="N7178" s="116"/>
    </row>
    <row r="7179" spans="4:14" ht="12.75">
      <c r="D7179" s="116"/>
      <c r="I7179" s="116"/>
      <c r="N7179" s="116"/>
    </row>
    <row r="7180" spans="4:14" ht="12.75">
      <c r="D7180" s="116"/>
      <c r="I7180" s="116"/>
      <c r="N7180" s="116"/>
    </row>
    <row r="7181" spans="4:14" ht="12.75">
      <c r="D7181" s="116"/>
      <c r="I7181" s="116"/>
      <c r="N7181" s="116"/>
    </row>
    <row r="7182" spans="4:14" ht="12.75">
      <c r="D7182" s="116"/>
      <c r="I7182" s="116"/>
      <c r="N7182" s="116"/>
    </row>
    <row r="7183" spans="4:14" ht="12.75">
      <c r="D7183" s="116"/>
      <c r="I7183" s="116"/>
      <c r="N7183" s="116"/>
    </row>
    <row r="7184" spans="4:14" ht="12.75">
      <c r="D7184" s="116"/>
      <c r="I7184" s="116"/>
      <c r="N7184" s="116"/>
    </row>
    <row r="7185" spans="4:14" ht="12.75">
      <c r="D7185" s="116"/>
      <c r="I7185" s="116"/>
      <c r="N7185" s="116"/>
    </row>
    <row r="7186" spans="4:14" ht="12.75">
      <c r="D7186" s="116"/>
      <c r="I7186" s="116"/>
      <c r="N7186" s="116"/>
    </row>
    <row r="7187" spans="4:14" ht="12.75">
      <c r="D7187" s="116"/>
      <c r="I7187" s="116"/>
      <c r="N7187" s="116"/>
    </row>
    <row r="7188" spans="4:14" ht="12.75">
      <c r="D7188" s="116"/>
      <c r="I7188" s="116"/>
      <c r="N7188" s="116"/>
    </row>
    <row r="7189" spans="4:14" ht="12.75">
      <c r="D7189" s="116"/>
      <c r="I7189" s="116"/>
      <c r="N7189" s="116"/>
    </row>
    <row r="7190" spans="4:14" ht="12.75">
      <c r="D7190" s="116"/>
      <c r="I7190" s="116"/>
      <c r="N7190" s="116"/>
    </row>
    <row r="7191" spans="4:14" ht="12.75">
      <c r="D7191" s="116"/>
      <c r="I7191" s="116"/>
      <c r="N7191" s="116"/>
    </row>
    <row r="7192" spans="4:14" ht="12.75">
      <c r="D7192" s="116"/>
      <c r="I7192" s="116"/>
      <c r="N7192" s="116"/>
    </row>
    <row r="7193" spans="4:14" ht="12.75">
      <c r="D7193" s="116"/>
      <c r="I7193" s="116"/>
      <c r="N7193" s="116"/>
    </row>
    <row r="7194" spans="4:14" ht="12.75">
      <c r="D7194" s="116"/>
      <c r="I7194" s="116"/>
      <c r="N7194" s="116"/>
    </row>
    <row r="7195" spans="4:14" ht="12.75">
      <c r="D7195" s="116"/>
      <c r="I7195" s="116"/>
      <c r="N7195" s="116"/>
    </row>
    <row r="7196" spans="4:14" ht="12.75">
      <c r="D7196" s="116"/>
      <c r="I7196" s="116"/>
      <c r="N7196" s="116"/>
    </row>
    <row r="7197" spans="4:14" ht="12.75">
      <c r="D7197" s="116"/>
      <c r="I7197" s="116"/>
      <c r="N7197" s="116"/>
    </row>
    <row r="7198" spans="4:14" ht="12.75">
      <c r="D7198" s="116"/>
      <c r="I7198" s="116"/>
      <c r="N7198" s="116"/>
    </row>
    <row r="7199" spans="4:14" ht="12.75">
      <c r="D7199" s="116"/>
      <c r="I7199" s="116"/>
      <c r="N7199" s="116"/>
    </row>
    <row r="7200" spans="4:14" ht="12.75">
      <c r="D7200" s="116"/>
      <c r="I7200" s="116"/>
      <c r="N7200" s="116"/>
    </row>
    <row r="7201" spans="4:14" ht="12.75">
      <c r="D7201" s="116"/>
      <c r="I7201" s="116"/>
      <c r="N7201" s="116"/>
    </row>
    <row r="7202" spans="4:14" ht="12.75">
      <c r="D7202" s="116"/>
      <c r="I7202" s="116"/>
      <c r="N7202" s="116"/>
    </row>
    <row r="7203" spans="4:14" ht="12.75">
      <c r="D7203" s="116"/>
      <c r="I7203" s="116"/>
      <c r="N7203" s="116"/>
    </row>
    <row r="7204" spans="4:14" ht="12.75">
      <c r="D7204" s="116"/>
      <c r="I7204" s="116"/>
      <c r="N7204" s="116"/>
    </row>
    <row r="7205" spans="4:14" ht="12.75">
      <c r="D7205" s="116"/>
      <c r="I7205" s="116"/>
      <c r="N7205" s="116"/>
    </row>
    <row r="7206" spans="4:14" ht="12.75">
      <c r="D7206" s="116"/>
      <c r="I7206" s="116"/>
      <c r="N7206" s="116"/>
    </row>
    <row r="7207" spans="4:14" ht="12.75">
      <c r="D7207" s="116"/>
      <c r="I7207" s="116"/>
      <c r="N7207" s="116"/>
    </row>
    <row r="7208" spans="4:14" ht="12.75">
      <c r="D7208" s="116"/>
      <c r="I7208" s="116"/>
      <c r="N7208" s="116"/>
    </row>
    <row r="7209" spans="4:14" ht="12.75">
      <c r="D7209" s="116"/>
      <c r="I7209" s="116"/>
      <c r="N7209" s="116"/>
    </row>
    <row r="7210" spans="4:14" ht="12.75">
      <c r="D7210" s="116"/>
      <c r="I7210" s="116"/>
      <c r="N7210" s="116"/>
    </row>
    <row r="7211" spans="4:14" ht="12.75">
      <c r="D7211" s="116"/>
      <c r="I7211" s="116"/>
      <c r="N7211" s="116"/>
    </row>
    <row r="7212" spans="4:14" ht="12.75">
      <c r="D7212" s="116"/>
      <c r="I7212" s="116"/>
      <c r="N7212" s="116"/>
    </row>
    <row r="7213" spans="4:14" ht="12.75">
      <c r="D7213" s="116"/>
      <c r="I7213" s="116"/>
      <c r="N7213" s="116"/>
    </row>
    <row r="7214" spans="4:14" ht="12.75">
      <c r="D7214" s="116"/>
      <c r="I7214" s="116"/>
      <c r="N7214" s="116"/>
    </row>
    <row r="7215" spans="4:14" ht="12.75">
      <c r="D7215" s="116"/>
      <c r="I7215" s="116"/>
      <c r="N7215" s="116"/>
    </row>
    <row r="7216" spans="4:14" ht="12.75">
      <c r="D7216" s="116"/>
      <c r="I7216" s="116"/>
      <c r="N7216" s="116"/>
    </row>
    <row r="7217" spans="4:14" ht="12.75">
      <c r="D7217" s="116"/>
      <c r="I7217" s="116"/>
      <c r="N7217" s="116"/>
    </row>
    <row r="7218" spans="4:14" ht="12.75">
      <c r="D7218" s="116"/>
      <c r="I7218" s="116"/>
      <c r="N7218" s="116"/>
    </row>
    <row r="7219" spans="4:14" ht="12.75">
      <c r="D7219" s="116"/>
      <c r="I7219" s="116"/>
      <c r="N7219" s="116"/>
    </row>
    <row r="7220" spans="4:14" ht="12.75">
      <c r="D7220" s="116"/>
      <c r="I7220" s="116"/>
      <c r="N7220" s="116"/>
    </row>
    <row r="7221" spans="4:14" ht="12.75">
      <c r="D7221" s="116"/>
      <c r="I7221" s="116"/>
      <c r="N7221" s="116"/>
    </row>
    <row r="7222" spans="4:14" ht="12.75">
      <c r="D7222" s="116"/>
      <c r="I7222" s="116"/>
      <c r="N7222" s="116"/>
    </row>
    <row r="7223" spans="4:14" ht="12.75">
      <c r="D7223" s="116"/>
      <c r="I7223" s="116"/>
      <c r="N7223" s="116"/>
    </row>
    <row r="7224" spans="4:14" ht="12.75">
      <c r="D7224" s="116"/>
      <c r="I7224" s="116"/>
      <c r="N7224" s="116"/>
    </row>
    <row r="7225" spans="4:14" ht="12.75">
      <c r="D7225" s="116"/>
      <c r="I7225" s="116"/>
      <c r="N7225" s="116"/>
    </row>
    <row r="7226" spans="4:14" ht="12.75">
      <c r="D7226" s="116"/>
      <c r="I7226" s="116"/>
      <c r="N7226" s="116"/>
    </row>
    <row r="7227" spans="4:14" ht="12.75">
      <c r="D7227" s="116"/>
      <c r="I7227" s="116"/>
      <c r="N7227" s="116"/>
    </row>
    <row r="7228" spans="4:14" ht="12.75">
      <c r="D7228" s="116"/>
      <c r="I7228" s="116"/>
      <c r="N7228" s="116"/>
    </row>
    <row r="7229" spans="4:14" ht="12.75">
      <c r="D7229" s="116"/>
      <c r="I7229" s="116"/>
      <c r="N7229" s="116"/>
    </row>
    <row r="7230" spans="4:14" ht="12.75">
      <c r="D7230" s="116"/>
      <c r="I7230" s="116"/>
      <c r="N7230" s="116"/>
    </row>
    <row r="7231" spans="4:14" ht="12.75">
      <c r="D7231" s="116"/>
      <c r="I7231" s="116"/>
      <c r="N7231" s="116"/>
    </row>
    <row r="7232" spans="4:14" ht="12.75">
      <c r="D7232" s="116"/>
      <c r="I7232" s="116"/>
      <c r="N7232" s="116"/>
    </row>
    <row r="7233" spans="4:14" ht="12.75">
      <c r="D7233" s="116"/>
      <c r="I7233" s="116"/>
      <c r="N7233" s="116"/>
    </row>
    <row r="7234" spans="4:14" ht="12.75">
      <c r="D7234" s="116"/>
      <c r="I7234" s="116"/>
      <c r="N7234" s="116"/>
    </row>
    <row r="7235" spans="4:14" ht="12.75">
      <c r="D7235" s="116"/>
      <c r="I7235" s="116"/>
      <c r="N7235" s="116"/>
    </row>
    <row r="7236" spans="4:14" ht="12.75">
      <c r="D7236" s="116"/>
      <c r="I7236" s="116"/>
      <c r="N7236" s="116"/>
    </row>
    <row r="7237" spans="4:14" ht="12.75">
      <c r="D7237" s="116"/>
      <c r="I7237" s="116"/>
      <c r="N7237" s="116"/>
    </row>
    <row r="7238" spans="4:14" ht="12.75">
      <c r="D7238" s="116"/>
      <c r="I7238" s="116"/>
      <c r="N7238" s="116"/>
    </row>
    <row r="7239" spans="4:14" ht="12.75">
      <c r="D7239" s="116"/>
      <c r="I7239" s="116"/>
      <c r="N7239" s="116"/>
    </row>
    <row r="7240" spans="4:14" ht="12.75">
      <c r="D7240" s="116"/>
      <c r="I7240" s="116"/>
      <c r="N7240" s="116"/>
    </row>
    <row r="7241" spans="4:14" ht="12.75">
      <c r="D7241" s="116"/>
      <c r="I7241" s="116"/>
      <c r="N7241" s="116"/>
    </row>
    <row r="7242" spans="4:14" ht="12.75">
      <c r="D7242" s="116"/>
      <c r="I7242" s="116"/>
      <c r="N7242" s="116"/>
    </row>
    <row r="7243" spans="4:14" ht="12.75">
      <c r="D7243" s="116"/>
      <c r="I7243" s="116"/>
      <c r="N7243" s="116"/>
    </row>
    <row r="7244" spans="4:14" ht="12.75">
      <c r="D7244" s="116"/>
      <c r="I7244" s="116"/>
      <c r="N7244" s="116"/>
    </row>
    <row r="7245" spans="4:14" ht="12.75">
      <c r="D7245" s="116"/>
      <c r="I7245" s="116"/>
      <c r="N7245" s="116"/>
    </row>
    <row r="7246" spans="4:14" ht="12.75">
      <c r="D7246" s="116"/>
      <c r="I7246" s="116"/>
      <c r="N7246" s="116"/>
    </row>
    <row r="7247" spans="4:14" ht="12.75">
      <c r="D7247" s="116"/>
      <c r="I7247" s="116"/>
      <c r="N7247" s="116"/>
    </row>
    <row r="7248" spans="4:14" ht="12.75">
      <c r="D7248" s="116"/>
      <c r="I7248" s="116"/>
      <c r="N7248" s="116"/>
    </row>
    <row r="7249" spans="4:14" ht="12.75">
      <c r="D7249" s="116"/>
      <c r="I7249" s="116"/>
      <c r="N7249" s="116"/>
    </row>
    <row r="7250" spans="4:14" ht="12.75">
      <c r="D7250" s="116"/>
      <c r="I7250" s="116"/>
      <c r="N7250" s="116"/>
    </row>
    <row r="7251" spans="4:14" ht="12.75">
      <c r="D7251" s="116"/>
      <c r="I7251" s="116"/>
      <c r="N7251" s="116"/>
    </row>
    <row r="7252" spans="4:14" ht="12.75">
      <c r="D7252" s="116"/>
      <c r="I7252" s="116"/>
      <c r="N7252" s="116"/>
    </row>
    <row r="7253" spans="4:14" ht="12.75">
      <c r="D7253" s="116"/>
      <c r="I7253" s="116"/>
      <c r="N7253" s="116"/>
    </row>
    <row r="7254" spans="4:14" ht="12.75">
      <c r="D7254" s="116"/>
      <c r="I7254" s="116"/>
      <c r="N7254" s="116"/>
    </row>
    <row r="7255" spans="4:14" ht="12.75">
      <c r="D7255" s="116"/>
      <c r="I7255" s="116"/>
      <c r="N7255" s="116"/>
    </row>
    <row r="7256" spans="4:14" ht="12.75">
      <c r="D7256" s="116"/>
      <c r="I7256" s="116"/>
      <c r="N7256" s="116"/>
    </row>
    <row r="7257" spans="4:14" ht="12.75">
      <c r="D7257" s="116"/>
      <c r="I7257" s="116"/>
      <c r="N7257" s="116"/>
    </row>
    <row r="7258" spans="4:14" ht="12.75">
      <c r="D7258" s="116"/>
      <c r="I7258" s="116"/>
      <c r="N7258" s="116"/>
    </row>
    <row r="7259" spans="4:14" ht="12.75">
      <c r="D7259" s="116"/>
      <c r="I7259" s="116"/>
      <c r="N7259" s="116"/>
    </row>
    <row r="7260" spans="4:14" ht="12.75">
      <c r="D7260" s="116"/>
      <c r="I7260" s="116"/>
      <c r="N7260" s="116"/>
    </row>
    <row r="7261" spans="4:14" ht="12.75">
      <c r="D7261" s="116"/>
      <c r="I7261" s="116"/>
      <c r="N7261" s="116"/>
    </row>
    <row r="7262" spans="4:14" ht="12.75">
      <c r="D7262" s="116"/>
      <c r="I7262" s="116"/>
      <c r="N7262" s="116"/>
    </row>
    <row r="7263" spans="4:14" ht="12.75">
      <c r="D7263" s="116"/>
      <c r="I7263" s="116"/>
      <c r="N7263" s="116"/>
    </row>
    <row r="7264" spans="4:14" ht="12.75">
      <c r="D7264" s="116"/>
      <c r="I7264" s="116"/>
      <c r="N7264" s="116"/>
    </row>
    <row r="7265" spans="4:14" ht="12.75">
      <c r="D7265" s="116"/>
      <c r="I7265" s="116"/>
      <c r="N7265" s="116"/>
    </row>
    <row r="7266" spans="4:14" ht="12.75">
      <c r="D7266" s="116"/>
      <c r="I7266" s="116"/>
      <c r="N7266" s="116"/>
    </row>
    <row r="7267" spans="4:14" ht="12.75">
      <c r="D7267" s="116"/>
      <c r="I7267" s="116"/>
      <c r="N7267" s="116"/>
    </row>
    <row r="7268" spans="4:14" ht="12.75">
      <c r="D7268" s="116"/>
      <c r="I7268" s="116"/>
      <c r="N7268" s="116"/>
    </row>
    <row r="7269" spans="4:14" ht="12.75">
      <c r="D7269" s="116"/>
      <c r="I7269" s="116"/>
      <c r="N7269" s="116"/>
    </row>
    <row r="7270" spans="4:14" ht="12.75">
      <c r="D7270" s="116"/>
      <c r="I7270" s="116"/>
      <c r="N7270" s="116"/>
    </row>
    <row r="7271" spans="4:14" ht="12.75">
      <c r="D7271" s="116"/>
      <c r="I7271" s="116"/>
      <c r="N7271" s="116"/>
    </row>
    <row r="7272" spans="4:14" ht="12.75">
      <c r="D7272" s="116"/>
      <c r="I7272" s="116"/>
      <c r="N7272" s="116"/>
    </row>
    <row r="7273" spans="4:14" ht="12.75">
      <c r="D7273" s="116"/>
      <c r="I7273" s="116"/>
      <c r="N7273" s="116"/>
    </row>
    <row r="7274" spans="4:14" ht="12.75">
      <c r="D7274" s="116"/>
      <c r="I7274" s="116"/>
      <c r="N7274" s="116"/>
    </row>
    <row r="7275" spans="4:14" ht="12.75">
      <c r="D7275" s="116"/>
      <c r="I7275" s="116"/>
      <c r="N7275" s="116"/>
    </row>
    <row r="7276" spans="4:14" ht="12.75">
      <c r="D7276" s="116"/>
      <c r="I7276" s="116"/>
      <c r="N7276" s="116"/>
    </row>
    <row r="7277" spans="4:14" ht="12.75">
      <c r="D7277" s="116"/>
      <c r="I7277" s="116"/>
      <c r="N7277" s="116"/>
    </row>
    <row r="7278" spans="4:14" ht="12.75">
      <c r="D7278" s="116"/>
      <c r="I7278" s="116"/>
      <c r="N7278" s="116"/>
    </row>
    <row r="7279" spans="4:14" ht="12.75">
      <c r="D7279" s="116"/>
      <c r="I7279" s="116"/>
      <c r="N7279" s="116"/>
    </row>
    <row r="7280" spans="4:14" ht="12.75">
      <c r="D7280" s="116"/>
      <c r="I7280" s="116"/>
      <c r="N7280" s="116"/>
    </row>
    <row r="7281" spans="4:14" ht="12.75">
      <c r="D7281" s="116"/>
      <c r="I7281" s="116"/>
      <c r="N7281" s="116"/>
    </row>
    <row r="7282" spans="4:14" ht="12.75">
      <c r="D7282" s="116"/>
      <c r="I7282" s="116"/>
      <c r="N7282" s="116"/>
    </row>
    <row r="7283" spans="4:14" ht="12.75">
      <c r="D7283" s="116"/>
      <c r="I7283" s="116"/>
      <c r="N7283" s="116"/>
    </row>
    <row r="7284" spans="4:14" ht="12.75">
      <c r="D7284" s="116"/>
      <c r="I7284" s="116"/>
      <c r="N7284" s="116"/>
    </row>
    <row r="7285" spans="4:14" ht="12.75">
      <c r="D7285" s="116"/>
      <c r="I7285" s="116"/>
      <c r="N7285" s="116"/>
    </row>
    <row r="7286" spans="4:14" ht="12.75">
      <c r="D7286" s="116"/>
      <c r="I7286" s="116"/>
      <c r="N7286" s="116"/>
    </row>
    <row r="7287" spans="4:14" ht="12.75">
      <c r="D7287" s="116"/>
      <c r="I7287" s="116"/>
      <c r="N7287" s="116"/>
    </row>
    <row r="7288" spans="4:14" ht="12.75">
      <c r="D7288" s="116"/>
      <c r="I7288" s="116"/>
      <c r="N7288" s="116"/>
    </row>
    <row r="7289" spans="4:14" ht="12.75">
      <c r="D7289" s="116"/>
      <c r="I7289" s="116"/>
      <c r="N7289" s="116"/>
    </row>
    <row r="7290" spans="4:14" ht="12.75">
      <c r="D7290" s="116"/>
      <c r="I7290" s="116"/>
      <c r="N7290" s="116"/>
    </row>
    <row r="7291" spans="4:14" ht="12.75">
      <c r="D7291" s="116"/>
      <c r="I7291" s="116"/>
      <c r="N7291" s="116"/>
    </row>
    <row r="7292" spans="4:14" ht="12.75">
      <c r="D7292" s="116"/>
      <c r="I7292" s="116"/>
      <c r="N7292" s="116"/>
    </row>
    <row r="7293" spans="4:14" ht="12.75">
      <c r="D7293" s="116"/>
      <c r="I7293" s="116"/>
      <c r="N7293" s="116"/>
    </row>
    <row r="7294" spans="4:14" ht="12.75">
      <c r="D7294" s="116"/>
      <c r="I7294" s="116"/>
      <c r="N7294" s="116"/>
    </row>
    <row r="7295" spans="4:14" ht="12.75">
      <c r="D7295" s="116"/>
      <c r="I7295" s="116"/>
      <c r="N7295" s="116"/>
    </row>
    <row r="7296" spans="4:14" ht="12.75">
      <c r="D7296" s="116"/>
      <c r="I7296" s="116"/>
      <c r="N7296" s="116"/>
    </row>
    <row r="7297" spans="4:14" ht="12.75">
      <c r="D7297" s="116"/>
      <c r="I7297" s="116"/>
      <c r="N7297" s="116"/>
    </row>
    <row r="7298" spans="4:14" ht="12.75">
      <c r="D7298" s="116"/>
      <c r="I7298" s="116"/>
      <c r="N7298" s="116"/>
    </row>
    <row r="7299" spans="4:14" ht="12.75">
      <c r="D7299" s="116"/>
      <c r="I7299" s="116"/>
      <c r="N7299" s="116"/>
    </row>
    <row r="7300" spans="4:14" ht="12.75">
      <c r="D7300" s="116"/>
      <c r="I7300" s="116"/>
      <c r="N7300" s="116"/>
    </row>
    <row r="7301" spans="4:14" ht="12.75">
      <c r="D7301" s="116"/>
      <c r="I7301" s="116"/>
      <c r="N7301" s="116"/>
    </row>
    <row r="7302" spans="4:14" ht="12.75">
      <c r="D7302" s="116"/>
      <c r="I7302" s="116"/>
      <c r="N7302" s="116"/>
    </row>
    <row r="7303" spans="4:14" ht="12.75">
      <c r="D7303" s="116"/>
      <c r="I7303" s="116"/>
      <c r="N7303" s="116"/>
    </row>
    <row r="7304" spans="4:14" ht="12.75">
      <c r="D7304" s="116"/>
      <c r="I7304" s="116"/>
      <c r="N7304" s="116"/>
    </row>
    <row r="7305" spans="4:14" ht="12.75">
      <c r="D7305" s="116"/>
      <c r="I7305" s="116"/>
      <c r="N7305" s="116"/>
    </row>
    <row r="7306" spans="4:14" ht="12.75">
      <c r="D7306" s="116"/>
      <c r="I7306" s="116"/>
      <c r="N7306" s="116"/>
    </row>
    <row r="7307" spans="4:14" ht="12.75">
      <c r="D7307" s="116"/>
      <c r="I7307" s="116"/>
      <c r="N7307" s="116"/>
    </row>
    <row r="7308" spans="4:14" ht="12.75">
      <c r="D7308" s="116"/>
      <c r="I7308" s="116"/>
      <c r="N7308" s="116"/>
    </row>
    <row r="7309" spans="4:14" ht="12.75">
      <c r="D7309" s="116"/>
      <c r="I7309" s="116"/>
      <c r="N7309" s="116"/>
    </row>
    <row r="7310" spans="4:14" ht="12.75">
      <c r="D7310" s="116"/>
      <c r="I7310" s="116"/>
      <c r="N7310" s="116"/>
    </row>
    <row r="7311" spans="4:14" ht="12.75">
      <c r="D7311" s="116"/>
      <c r="I7311" s="116"/>
      <c r="N7311" s="116"/>
    </row>
    <row r="7312" spans="4:14" ht="12.75">
      <c r="D7312" s="116"/>
      <c r="I7312" s="116"/>
      <c r="N7312" s="116"/>
    </row>
    <row r="7313" spans="4:14" ht="12.75">
      <c r="D7313" s="116"/>
      <c r="I7313" s="116"/>
      <c r="N7313" s="116"/>
    </row>
    <row r="7314" spans="4:14" ht="12.75">
      <c r="D7314" s="116"/>
      <c r="I7314" s="116"/>
      <c r="N7314" s="116"/>
    </row>
    <row r="7315" spans="4:14" ht="12.75">
      <c r="D7315" s="116"/>
      <c r="I7315" s="116"/>
      <c r="N7315" s="116"/>
    </row>
    <row r="7316" spans="4:14" ht="12.75">
      <c r="D7316" s="116"/>
      <c r="I7316" s="116"/>
      <c r="N7316" s="116"/>
    </row>
    <row r="7317" spans="4:14" ht="12.75">
      <c r="D7317" s="116"/>
      <c r="I7317" s="116"/>
      <c r="N7317" s="116"/>
    </row>
    <row r="7318" spans="4:14" ht="12.75">
      <c r="D7318" s="116"/>
      <c r="I7318" s="116"/>
      <c r="N7318" s="116"/>
    </row>
    <row r="7319" spans="4:14" ht="12.75">
      <c r="D7319" s="116"/>
      <c r="I7319" s="116"/>
      <c r="N7319" s="116"/>
    </row>
    <row r="7320" spans="4:14" ht="12.75">
      <c r="D7320" s="116"/>
      <c r="I7320" s="116"/>
      <c r="N7320" s="116"/>
    </row>
    <row r="7321" spans="4:14" ht="12.75">
      <c r="D7321" s="116"/>
      <c r="I7321" s="116"/>
      <c r="N7321" s="116"/>
    </row>
    <row r="7322" spans="4:14" ht="12.75">
      <c r="D7322" s="116"/>
      <c r="I7322" s="116"/>
      <c r="N7322" s="116"/>
    </row>
    <row r="7323" spans="4:14" ht="12.75">
      <c r="D7323" s="116"/>
      <c r="I7323" s="116"/>
      <c r="N7323" s="116"/>
    </row>
    <row r="7324" spans="4:14" ht="12.75">
      <c r="D7324" s="116"/>
      <c r="I7324" s="116"/>
      <c r="N7324" s="116"/>
    </row>
    <row r="7325" spans="4:14" ht="12.75">
      <c r="D7325" s="116"/>
      <c r="I7325" s="116"/>
      <c r="N7325" s="116"/>
    </row>
    <row r="7326" spans="4:14" ht="12.75">
      <c r="D7326" s="116"/>
      <c r="I7326" s="116"/>
      <c r="N7326" s="116"/>
    </row>
    <row r="7327" spans="4:14" ht="12.75">
      <c r="D7327" s="116"/>
      <c r="I7327" s="116"/>
      <c r="N7327" s="116"/>
    </row>
    <row r="7328" spans="4:14" ht="12.75">
      <c r="D7328" s="116"/>
      <c r="I7328" s="116"/>
      <c r="N7328" s="116"/>
    </row>
    <row r="7329" spans="4:14" ht="12.75">
      <c r="D7329" s="116"/>
      <c r="I7329" s="116"/>
      <c r="N7329" s="116"/>
    </row>
    <row r="7330" spans="4:14" ht="12.75">
      <c r="D7330" s="116"/>
      <c r="I7330" s="116"/>
      <c r="N7330" s="116"/>
    </row>
    <row r="7331" spans="4:14" ht="12.75">
      <c r="D7331" s="116"/>
      <c r="I7331" s="116"/>
      <c r="N7331" s="116"/>
    </row>
    <row r="7332" spans="4:14" ht="12.75">
      <c r="D7332" s="116"/>
      <c r="I7332" s="116"/>
      <c r="N7332" s="116"/>
    </row>
    <row r="7333" spans="4:14" ht="12.75">
      <c r="D7333" s="116"/>
      <c r="I7333" s="116"/>
      <c r="N7333" s="116"/>
    </row>
    <row r="7334" spans="4:14" ht="12.75">
      <c r="D7334" s="116"/>
      <c r="I7334" s="116"/>
      <c r="N7334" s="116"/>
    </row>
    <row r="7335" spans="4:14" ht="12.75">
      <c r="D7335" s="116"/>
      <c r="I7335" s="116"/>
      <c r="N7335" s="116"/>
    </row>
    <row r="7336" spans="4:14" ht="12.75">
      <c r="D7336" s="116"/>
      <c r="I7336" s="116"/>
      <c r="N7336" s="116"/>
    </row>
    <row r="7337" spans="4:14" ht="12.75">
      <c r="D7337" s="116"/>
      <c r="I7337" s="116"/>
      <c r="N7337" s="116"/>
    </row>
    <row r="7338" spans="4:14" ht="12.75">
      <c r="D7338" s="116"/>
      <c r="I7338" s="116"/>
      <c r="N7338" s="116"/>
    </row>
    <row r="7339" spans="4:14" ht="12.75">
      <c r="D7339" s="116"/>
      <c r="I7339" s="116"/>
      <c r="N7339" s="116"/>
    </row>
    <row r="7340" spans="4:14" ht="12.75">
      <c r="D7340" s="116"/>
      <c r="I7340" s="116"/>
      <c r="N7340" s="116"/>
    </row>
    <row r="7341" spans="4:14" ht="12.75">
      <c r="D7341" s="116"/>
      <c r="I7341" s="116"/>
      <c r="N7341" s="116"/>
    </row>
    <row r="7342" spans="4:14" ht="12.75">
      <c r="D7342" s="116"/>
      <c r="I7342" s="116"/>
      <c r="N7342" s="116"/>
    </row>
    <row r="7343" spans="4:14" ht="12.75">
      <c r="D7343" s="116"/>
      <c r="I7343" s="116"/>
      <c r="N7343" s="116"/>
    </row>
    <row r="7344" spans="4:14" ht="12.75">
      <c r="D7344" s="116"/>
      <c r="I7344" s="116"/>
      <c r="N7344" s="116"/>
    </row>
    <row r="7345" spans="4:14" ht="12.75">
      <c r="D7345" s="116"/>
      <c r="I7345" s="116"/>
      <c r="N7345" s="116"/>
    </row>
    <row r="7346" spans="4:14" ht="12.75">
      <c r="D7346" s="116"/>
      <c r="I7346" s="116"/>
      <c r="N7346" s="116"/>
    </row>
    <row r="7347" spans="4:14" ht="12.75">
      <c r="D7347" s="116"/>
      <c r="I7347" s="116"/>
      <c r="N7347" s="116"/>
    </row>
    <row r="7348" spans="4:14" ht="12.75">
      <c r="D7348" s="116"/>
      <c r="I7348" s="116"/>
      <c r="N7348" s="116"/>
    </row>
    <row r="7349" spans="4:14" ht="12.75">
      <c r="D7349" s="116"/>
      <c r="I7349" s="116"/>
      <c r="N7349" s="116"/>
    </row>
    <row r="7350" spans="4:14" ht="12.75">
      <c r="D7350" s="116"/>
      <c r="I7350" s="116"/>
      <c r="N7350" s="116"/>
    </row>
    <row r="7351" spans="4:14" ht="12.75">
      <c r="D7351" s="116"/>
      <c r="I7351" s="116"/>
      <c r="N7351" s="116"/>
    </row>
    <row r="7352" spans="4:14" ht="12.75">
      <c r="D7352" s="116"/>
      <c r="I7352" s="116"/>
      <c r="N7352" s="116"/>
    </row>
    <row r="7353" spans="4:14" ht="12.75">
      <c r="D7353" s="116"/>
      <c r="I7353" s="116"/>
      <c r="N7353" s="116"/>
    </row>
    <row r="7354" spans="4:14" ht="12.75">
      <c r="D7354" s="116"/>
      <c r="I7354" s="116"/>
      <c r="N7354" s="116"/>
    </row>
    <row r="7355" spans="4:14" ht="12.75">
      <c r="D7355" s="116"/>
      <c r="I7355" s="116"/>
      <c r="N7355" s="116"/>
    </row>
    <row r="7356" spans="4:14" ht="12.75">
      <c r="D7356" s="116"/>
      <c r="I7356" s="116"/>
      <c r="N7356" s="116"/>
    </row>
    <row r="7357" spans="4:14" ht="12.75">
      <c r="D7357" s="116"/>
      <c r="I7357" s="116"/>
      <c r="N7357" s="116"/>
    </row>
    <row r="7358" spans="4:14" ht="12.75">
      <c r="D7358" s="116"/>
      <c r="I7358" s="116"/>
      <c r="N7358" s="116"/>
    </row>
    <row r="7359" spans="4:14" ht="12.75">
      <c r="D7359" s="116"/>
      <c r="I7359" s="116"/>
      <c r="N7359" s="116"/>
    </row>
    <row r="7360" spans="4:14" ht="12.75">
      <c r="D7360" s="116"/>
      <c r="I7360" s="116"/>
      <c r="N7360" s="116"/>
    </row>
    <row r="7361" spans="4:14" ht="12.75">
      <c r="D7361" s="116"/>
      <c r="I7361" s="116"/>
      <c r="N7361" s="116"/>
    </row>
    <row r="7362" spans="4:14" ht="12.75">
      <c r="D7362" s="116"/>
      <c r="I7362" s="116"/>
      <c r="N7362" s="116"/>
    </row>
    <row r="7363" spans="4:14" ht="12.75">
      <c r="D7363" s="116"/>
      <c r="I7363" s="116"/>
      <c r="N7363" s="116"/>
    </row>
    <row r="7364" spans="4:14" ht="12.75">
      <c r="D7364" s="116"/>
      <c r="I7364" s="116"/>
      <c r="N7364" s="116"/>
    </row>
    <row r="7365" spans="4:14" ht="12.75">
      <c r="D7365" s="116"/>
      <c r="I7365" s="116"/>
      <c r="N7365" s="116"/>
    </row>
    <row r="7366" spans="4:14" ht="12.75">
      <c r="D7366" s="116"/>
      <c r="I7366" s="116"/>
      <c r="N7366" s="116"/>
    </row>
    <row r="7367" spans="4:14" ht="12.75">
      <c r="D7367" s="116"/>
      <c r="I7367" s="116"/>
      <c r="N7367" s="116"/>
    </row>
    <row r="7368" spans="4:14" ht="12.75">
      <c r="D7368" s="116"/>
      <c r="I7368" s="116"/>
      <c r="N7368" s="116"/>
    </row>
    <row r="7369" spans="4:14" ht="12.75">
      <c r="D7369" s="116"/>
      <c r="I7369" s="116"/>
      <c r="N7369" s="116"/>
    </row>
    <row r="7370" spans="4:14" ht="12.75">
      <c r="D7370" s="116"/>
      <c r="I7370" s="116"/>
      <c r="N7370" s="116"/>
    </row>
    <row r="7371" spans="4:14" ht="12.75">
      <c r="D7371" s="116"/>
      <c r="I7371" s="116"/>
      <c r="N7371" s="116"/>
    </row>
    <row r="7372" spans="4:14" ht="12.75">
      <c r="D7372" s="116"/>
      <c r="I7372" s="116"/>
      <c r="N7372" s="116"/>
    </row>
    <row r="7373" spans="4:14" ht="12.75">
      <c r="D7373" s="116"/>
      <c r="I7373" s="116"/>
      <c r="N7373" s="116"/>
    </row>
    <row r="7374" spans="4:14" ht="12.75">
      <c r="D7374" s="116"/>
      <c r="I7374" s="116"/>
      <c r="N7374" s="116"/>
    </row>
    <row r="7375" spans="4:14" ht="12.75">
      <c r="D7375" s="116"/>
      <c r="I7375" s="116"/>
      <c r="N7375" s="116"/>
    </row>
    <row r="7376" spans="4:14" ht="12.75">
      <c r="D7376" s="116"/>
      <c r="I7376" s="116"/>
      <c r="N7376" s="116"/>
    </row>
    <row r="7377" spans="4:14" ht="12.75">
      <c r="D7377" s="116"/>
      <c r="I7377" s="116"/>
      <c r="N7377" s="116"/>
    </row>
    <row r="7378" spans="4:14" ht="12.75">
      <c r="D7378" s="116"/>
      <c r="I7378" s="116"/>
      <c r="N7378" s="116"/>
    </row>
    <row r="7379" spans="4:14" ht="12.75">
      <c r="D7379" s="116"/>
      <c r="I7379" s="116"/>
      <c r="N7379" s="116"/>
    </row>
    <row r="7380" spans="4:14" ht="12.75">
      <c r="D7380" s="116"/>
      <c r="I7380" s="116"/>
      <c r="N7380" s="116"/>
    </row>
    <row r="7381" spans="4:14" ht="12.75">
      <c r="D7381" s="116"/>
      <c r="I7381" s="116"/>
      <c r="N7381" s="116"/>
    </row>
    <row r="7382" spans="4:14" ht="12.75">
      <c r="D7382" s="116"/>
      <c r="I7382" s="116"/>
      <c r="N7382" s="116"/>
    </row>
    <row r="7383" spans="4:14" ht="12.75">
      <c r="D7383" s="116"/>
      <c r="I7383" s="116"/>
      <c r="N7383" s="116"/>
    </row>
    <row r="7384" spans="4:14" ht="12.75">
      <c r="D7384" s="116"/>
      <c r="I7384" s="116"/>
      <c r="N7384" s="116"/>
    </row>
    <row r="7385" spans="4:14" ht="12.75">
      <c r="D7385" s="116"/>
      <c r="I7385" s="116"/>
      <c r="N7385" s="116"/>
    </row>
    <row r="7386" spans="4:14" ht="12.75">
      <c r="D7386" s="116"/>
      <c r="I7386" s="116"/>
      <c r="N7386" s="116"/>
    </row>
    <row r="7387" spans="4:14" ht="12.75">
      <c r="D7387" s="116"/>
      <c r="I7387" s="116"/>
      <c r="N7387" s="116"/>
    </row>
    <row r="7388" spans="4:14" ht="12.75">
      <c r="D7388" s="116"/>
      <c r="I7388" s="116"/>
      <c r="N7388" s="116"/>
    </row>
    <row r="7389" spans="4:14" ht="12.75">
      <c r="D7389" s="116"/>
      <c r="I7389" s="116"/>
      <c r="N7389" s="116"/>
    </row>
    <row r="7390" spans="4:14" ht="12.75">
      <c r="D7390" s="116"/>
      <c r="I7390" s="116"/>
      <c r="N7390" s="116"/>
    </row>
    <row r="7391" spans="4:14" ht="12.75">
      <c r="D7391" s="116"/>
      <c r="I7391" s="116"/>
      <c r="N7391" s="116"/>
    </row>
    <row r="7392" spans="4:14" ht="12.75">
      <c r="D7392" s="116"/>
      <c r="I7392" s="116"/>
      <c r="N7392" s="116"/>
    </row>
    <row r="7393" spans="4:14" ht="12.75">
      <c r="D7393" s="116"/>
      <c r="I7393" s="116"/>
      <c r="N7393" s="116"/>
    </row>
    <row r="7394" spans="4:14" ht="12.75">
      <c r="D7394" s="116"/>
      <c r="I7394" s="116"/>
      <c r="N7394" s="116"/>
    </row>
    <row r="7395" spans="4:14" ht="12.75">
      <c r="D7395" s="116"/>
      <c r="I7395" s="116"/>
      <c r="N7395" s="116"/>
    </row>
    <row r="7396" spans="4:14" ht="12.75">
      <c r="D7396" s="116"/>
      <c r="I7396" s="116"/>
      <c r="N7396" s="116"/>
    </row>
    <row r="7397" spans="4:14" ht="12.75">
      <c r="D7397" s="116"/>
      <c r="I7397" s="116"/>
      <c r="N7397" s="116"/>
    </row>
    <row r="7398" spans="4:14" ht="12.75">
      <c r="D7398" s="116"/>
      <c r="I7398" s="116"/>
      <c r="N7398" s="116"/>
    </row>
    <row r="7399" spans="4:14" ht="12.75">
      <c r="D7399" s="116"/>
      <c r="I7399" s="116"/>
      <c r="N7399" s="116"/>
    </row>
    <row r="7400" spans="4:14" ht="12.75">
      <c r="D7400" s="116"/>
      <c r="I7400" s="116"/>
      <c r="N7400" s="116"/>
    </row>
    <row r="7401" spans="4:14" ht="12.75">
      <c r="D7401" s="116"/>
      <c r="I7401" s="116"/>
      <c r="N7401" s="116"/>
    </row>
    <row r="7402" spans="4:14" ht="12.75">
      <c r="D7402" s="116"/>
      <c r="I7402" s="116"/>
      <c r="N7402" s="116"/>
    </row>
    <row r="7403" spans="4:14" ht="12.75">
      <c r="D7403" s="116"/>
      <c r="I7403" s="116"/>
      <c r="N7403" s="116"/>
    </row>
    <row r="7404" spans="4:14" ht="12.75">
      <c r="D7404" s="116"/>
      <c r="I7404" s="116"/>
      <c r="N7404" s="116"/>
    </row>
    <row r="7405" spans="4:14" ht="12.75">
      <c r="D7405" s="116"/>
      <c r="I7405" s="116"/>
      <c r="N7405" s="116"/>
    </row>
    <row r="7406" spans="4:14" ht="12.75">
      <c r="D7406" s="116"/>
      <c r="I7406" s="116"/>
      <c r="N7406" s="116"/>
    </row>
    <row r="7407" spans="4:14" ht="12.75">
      <c r="D7407" s="116"/>
      <c r="I7407" s="116"/>
      <c r="N7407" s="116"/>
    </row>
    <row r="7408" spans="4:14" ht="12.75">
      <c r="D7408" s="116"/>
      <c r="I7408" s="116"/>
      <c r="N7408" s="116"/>
    </row>
    <row r="7409" spans="4:14" ht="12.75">
      <c r="D7409" s="116"/>
      <c r="I7409" s="116"/>
      <c r="N7409" s="116"/>
    </row>
    <row r="7410" spans="4:14" ht="12.75">
      <c r="D7410" s="116"/>
      <c r="I7410" s="116"/>
      <c r="N7410" s="116"/>
    </row>
    <row r="7411" spans="4:14" ht="12.75">
      <c r="D7411" s="116"/>
      <c r="I7411" s="116"/>
      <c r="N7411" s="116"/>
    </row>
    <row r="7412" spans="4:14" ht="12.75">
      <c r="D7412" s="116"/>
      <c r="I7412" s="116"/>
      <c r="N7412" s="116"/>
    </row>
    <row r="7413" spans="4:14" ht="12.75">
      <c r="D7413" s="116"/>
      <c r="I7413" s="116"/>
      <c r="N7413" s="116"/>
    </row>
    <row r="7414" spans="4:14" ht="12.75">
      <c r="D7414" s="116"/>
      <c r="I7414" s="116"/>
      <c r="N7414" s="116"/>
    </row>
    <row r="7415" spans="4:14" ht="12.75">
      <c r="D7415" s="116"/>
      <c r="I7415" s="116"/>
      <c r="N7415" s="116"/>
    </row>
    <row r="7416" spans="4:14" ht="12.75">
      <c r="D7416" s="116"/>
      <c r="I7416" s="116"/>
      <c r="N7416" s="116"/>
    </row>
    <row r="7417" spans="4:14" ht="12.75">
      <c r="D7417" s="116"/>
      <c r="I7417" s="116"/>
      <c r="N7417" s="116"/>
    </row>
    <row r="7418" spans="4:14" ht="12.75">
      <c r="D7418" s="116"/>
      <c r="I7418" s="116"/>
      <c r="N7418" s="116"/>
    </row>
    <row r="7419" spans="4:14" ht="12.75">
      <c r="D7419" s="116"/>
      <c r="I7419" s="116"/>
      <c r="N7419" s="116"/>
    </row>
    <row r="7420" spans="4:14" ht="12.75">
      <c r="D7420" s="116"/>
      <c r="I7420" s="116"/>
      <c r="N7420" s="116"/>
    </row>
    <row r="7421" spans="4:14" ht="12.75">
      <c r="D7421" s="116"/>
      <c r="I7421" s="116"/>
      <c r="N7421" s="116"/>
    </row>
    <row r="7422" spans="4:14" ht="12.75">
      <c r="D7422" s="116"/>
      <c r="I7422" s="116"/>
      <c r="N7422" s="116"/>
    </row>
    <row r="7423" spans="4:14" ht="12.75">
      <c r="D7423" s="116"/>
      <c r="I7423" s="116"/>
      <c r="N7423" s="116"/>
    </row>
    <row r="7424" spans="4:14" ht="12.75">
      <c r="D7424" s="116"/>
      <c r="I7424" s="116"/>
      <c r="N7424" s="116"/>
    </row>
    <row r="7425" spans="4:14" ht="12.75">
      <c r="D7425" s="116"/>
      <c r="I7425" s="116"/>
      <c r="N7425" s="116"/>
    </row>
    <row r="7426" spans="4:14" ht="12.75">
      <c r="D7426" s="116"/>
      <c r="I7426" s="116"/>
      <c r="N7426" s="116"/>
    </row>
    <row r="7427" spans="4:14" ht="12.75">
      <c r="D7427" s="116"/>
      <c r="I7427" s="116"/>
      <c r="N7427" s="116"/>
    </row>
    <row r="7428" spans="4:14" ht="12.75">
      <c r="D7428" s="116"/>
      <c r="I7428" s="116"/>
      <c r="N7428" s="116"/>
    </row>
    <row r="7429" spans="4:14" ht="12.75">
      <c r="D7429" s="116"/>
      <c r="I7429" s="116"/>
      <c r="N7429" s="116"/>
    </row>
    <row r="7430" spans="4:14" ht="12.75">
      <c r="D7430" s="116"/>
      <c r="I7430" s="116"/>
      <c r="N7430" s="116"/>
    </row>
    <row r="7431" spans="4:14" ht="12.75">
      <c r="D7431" s="116"/>
      <c r="I7431" s="116"/>
      <c r="N7431" s="116"/>
    </row>
    <row r="7432" spans="4:14" ht="12.75">
      <c r="D7432" s="116"/>
      <c r="I7432" s="116"/>
      <c r="N7432" s="116"/>
    </row>
    <row r="7433" spans="4:14" ht="12.75">
      <c r="D7433" s="116"/>
      <c r="I7433" s="116"/>
      <c r="N7433" s="116"/>
    </row>
    <row r="7434" spans="4:14" ht="12.75">
      <c r="D7434" s="116"/>
      <c r="I7434" s="116"/>
      <c r="N7434" s="116"/>
    </row>
    <row r="7435" spans="4:14" ht="12.75">
      <c r="D7435" s="116"/>
      <c r="I7435" s="116"/>
      <c r="N7435" s="116"/>
    </row>
    <row r="7436" spans="4:14" ht="12.75">
      <c r="D7436" s="116"/>
      <c r="I7436" s="116"/>
      <c r="N7436" s="116"/>
    </row>
    <row r="7437" spans="4:14" ht="12.75">
      <c r="D7437" s="116"/>
      <c r="I7437" s="116"/>
      <c r="N7437" s="116"/>
    </row>
    <row r="7438" spans="4:14" ht="12.75">
      <c r="D7438" s="116"/>
      <c r="I7438" s="116"/>
      <c r="N7438" s="116"/>
    </row>
    <row r="7439" spans="4:14" ht="12.75">
      <c r="D7439" s="116"/>
      <c r="I7439" s="116"/>
      <c r="N7439" s="116"/>
    </row>
    <row r="7440" spans="4:14" ht="12.75">
      <c r="D7440" s="116"/>
      <c r="I7440" s="116"/>
      <c r="N7440" s="116"/>
    </row>
    <row r="7441" spans="4:14" ht="12.75">
      <c r="D7441" s="116"/>
      <c r="I7441" s="116"/>
      <c r="N7441" s="116"/>
    </row>
    <row r="7442" spans="4:14" ht="12.75">
      <c r="D7442" s="116"/>
      <c r="I7442" s="116"/>
      <c r="N7442" s="116"/>
    </row>
    <row r="7443" spans="4:14" ht="12.75">
      <c r="D7443" s="116"/>
      <c r="I7443" s="116"/>
      <c r="N7443" s="116"/>
    </row>
    <row r="7444" spans="4:14" ht="12.75">
      <c r="D7444" s="116"/>
      <c r="I7444" s="116"/>
      <c r="N7444" s="116"/>
    </row>
    <row r="7445" spans="4:14" ht="12.75">
      <c r="D7445" s="116"/>
      <c r="I7445" s="116"/>
      <c r="N7445" s="116"/>
    </row>
    <row r="7446" spans="4:14" ht="12.75">
      <c r="D7446" s="116"/>
      <c r="I7446" s="116"/>
      <c r="N7446" s="116"/>
    </row>
    <row r="7447" spans="4:14" ht="12.75">
      <c r="D7447" s="116"/>
      <c r="I7447" s="116"/>
      <c r="N7447" s="116"/>
    </row>
    <row r="7448" spans="4:14" ht="12.75">
      <c r="D7448" s="116"/>
      <c r="I7448" s="116"/>
      <c r="N7448" s="116"/>
    </row>
    <row r="7449" spans="4:14" ht="12.75">
      <c r="D7449" s="116"/>
      <c r="I7449" s="116"/>
      <c r="N7449" s="116"/>
    </row>
    <row r="7450" spans="4:14" ht="12.75">
      <c r="D7450" s="116"/>
      <c r="I7450" s="116"/>
      <c r="N7450" s="116"/>
    </row>
    <row r="7451" spans="4:14" ht="12.75">
      <c r="D7451" s="116"/>
      <c r="I7451" s="116"/>
      <c r="N7451" s="116"/>
    </row>
    <row r="7452" spans="4:14" ht="12.75">
      <c r="D7452" s="116"/>
      <c r="I7452" s="116"/>
      <c r="N7452" s="116"/>
    </row>
    <row r="7453" spans="4:14" ht="12.75">
      <c r="D7453" s="116"/>
      <c r="I7453" s="116"/>
      <c r="N7453" s="116"/>
    </row>
    <row r="7454" spans="4:14" ht="12.75">
      <c r="D7454" s="116"/>
      <c r="I7454" s="116"/>
      <c r="N7454" s="116"/>
    </row>
    <row r="7455" spans="4:14" ht="12.75">
      <c r="D7455" s="116"/>
      <c r="I7455" s="116"/>
      <c r="N7455" s="116"/>
    </row>
    <row r="7456" spans="4:14" ht="12.75">
      <c r="D7456" s="116"/>
      <c r="I7456" s="116"/>
      <c r="N7456" s="116"/>
    </row>
    <row r="7457" spans="4:14" ht="12.75">
      <c r="D7457" s="116"/>
      <c r="I7457" s="116"/>
      <c r="N7457" s="116"/>
    </row>
    <row r="7458" spans="4:14" ht="12.75">
      <c r="D7458" s="116"/>
      <c r="I7458" s="116"/>
      <c r="N7458" s="116"/>
    </row>
    <row r="7459" spans="4:14" ht="12.75">
      <c r="D7459" s="116"/>
      <c r="I7459" s="116"/>
      <c r="N7459" s="116"/>
    </row>
    <row r="7460" spans="4:14" ht="12.75">
      <c r="D7460" s="116"/>
      <c r="I7460" s="116"/>
      <c r="N7460" s="116"/>
    </row>
    <row r="7461" spans="4:14" ht="12.75">
      <c r="D7461" s="116"/>
      <c r="I7461" s="116"/>
      <c r="N7461" s="116"/>
    </row>
    <row r="7462" spans="4:14" ht="12.75">
      <c r="D7462" s="116"/>
      <c r="I7462" s="116"/>
      <c r="N7462" s="116"/>
    </row>
    <row r="7463" spans="4:14" ht="12.75">
      <c r="D7463" s="116"/>
      <c r="I7463" s="116"/>
      <c r="N7463" s="116"/>
    </row>
    <row r="7464" spans="4:14" ht="12.75">
      <c r="D7464" s="116"/>
      <c r="I7464" s="116"/>
      <c r="N7464" s="116"/>
    </row>
    <row r="7465" spans="4:14" ht="12.75">
      <c r="D7465" s="116"/>
      <c r="I7465" s="116"/>
      <c r="N7465" s="116"/>
    </row>
    <row r="7466" spans="4:14" ht="12.75">
      <c r="D7466" s="116"/>
      <c r="I7466" s="116"/>
      <c r="N7466" s="116"/>
    </row>
    <row r="7467" spans="4:14" ht="12.75">
      <c r="D7467" s="116"/>
      <c r="I7467" s="116"/>
      <c r="N7467" s="116"/>
    </row>
    <row r="7468" spans="4:14" ht="12.75">
      <c r="D7468" s="116"/>
      <c r="I7468" s="116"/>
      <c r="N7468" s="116"/>
    </row>
    <row r="7469" spans="4:14" ht="12.75">
      <c r="D7469" s="116"/>
      <c r="I7469" s="116"/>
      <c r="N7469" s="116"/>
    </row>
    <row r="7470" spans="4:14" ht="12.75">
      <c r="D7470" s="116"/>
      <c r="I7470" s="116"/>
      <c r="N7470" s="116"/>
    </row>
    <row r="7471" spans="4:14" ht="12.75">
      <c r="D7471" s="116"/>
      <c r="I7471" s="116"/>
      <c r="N7471" s="116"/>
    </row>
    <row r="7472" spans="4:14" ht="12.75">
      <c r="D7472" s="116"/>
      <c r="I7472" s="116"/>
      <c r="N7472" s="116"/>
    </row>
    <row r="7473" spans="4:14" ht="12.75">
      <c r="D7473" s="116"/>
      <c r="I7473" s="116"/>
      <c r="N7473" s="116"/>
    </row>
    <row r="7474" spans="4:14" ht="12.75">
      <c r="D7474" s="116"/>
      <c r="I7474" s="116"/>
      <c r="N7474" s="116"/>
    </row>
    <row r="7475" spans="4:14" ht="12.75">
      <c r="D7475" s="116"/>
      <c r="I7475" s="116"/>
      <c r="N7475" s="116"/>
    </row>
    <row r="7476" spans="4:14" ht="12.75">
      <c r="D7476" s="116"/>
      <c r="I7476" s="116"/>
      <c r="N7476" s="116"/>
    </row>
    <row r="7477" spans="4:14" ht="12.75">
      <c r="D7477" s="116"/>
      <c r="I7477" s="116"/>
      <c r="N7477" s="116"/>
    </row>
    <row r="7478" spans="4:14" ht="12.75">
      <c r="D7478" s="116"/>
      <c r="I7478" s="116"/>
      <c r="N7478" s="116"/>
    </row>
    <row r="7479" spans="4:14" ht="12.75">
      <c r="D7479" s="116"/>
      <c r="I7479" s="116"/>
      <c r="N7479" s="116"/>
    </row>
    <row r="7480" spans="4:14" ht="12.75">
      <c r="D7480" s="116"/>
      <c r="I7480" s="116"/>
      <c r="N7480" s="116"/>
    </row>
    <row r="7481" spans="4:14" ht="12.75">
      <c r="D7481" s="116"/>
      <c r="I7481" s="116"/>
      <c r="N7481" s="116"/>
    </row>
    <row r="7482" spans="4:14" ht="12.75">
      <c r="D7482" s="116"/>
      <c r="I7482" s="116"/>
      <c r="N7482" s="116"/>
    </row>
    <row r="7483" spans="4:14" ht="12.75">
      <c r="D7483" s="116"/>
      <c r="I7483" s="116"/>
      <c r="N7483" s="116"/>
    </row>
    <row r="7484" spans="4:14" ht="12.75">
      <c r="D7484" s="116"/>
      <c r="I7484" s="116"/>
      <c r="N7484" s="116"/>
    </row>
    <row r="7485" spans="4:14" ht="12.75">
      <c r="D7485" s="116"/>
      <c r="I7485" s="116"/>
      <c r="N7485" s="116"/>
    </row>
    <row r="7486" spans="4:14" ht="12.75">
      <c r="D7486" s="116"/>
      <c r="I7486" s="116"/>
      <c r="N7486" s="116"/>
    </row>
    <row r="7487" spans="4:14" ht="12.75">
      <c r="D7487" s="116"/>
      <c r="I7487" s="116"/>
      <c r="N7487" s="116"/>
    </row>
    <row r="7488" spans="4:14" ht="12.75">
      <c r="D7488" s="116"/>
      <c r="I7488" s="116"/>
      <c r="N7488" s="116"/>
    </row>
    <row r="7489" spans="4:14" ht="12.75">
      <c r="D7489" s="116"/>
      <c r="I7489" s="116"/>
      <c r="N7489" s="116"/>
    </row>
    <row r="7490" spans="4:14" ht="12.75">
      <c r="D7490" s="116"/>
      <c r="I7490" s="116"/>
      <c r="N7490" s="116"/>
    </row>
    <row r="7491" spans="4:14" ht="12.75">
      <c r="D7491" s="116"/>
      <c r="I7491" s="116"/>
      <c r="N7491" s="116"/>
    </row>
    <row r="7492" spans="4:14" ht="12.75">
      <c r="D7492" s="116"/>
      <c r="I7492" s="116"/>
      <c r="N7492" s="116"/>
    </row>
    <row r="7493" spans="4:14" ht="12.75">
      <c r="D7493" s="116"/>
      <c r="I7493" s="116"/>
      <c r="N7493" s="116"/>
    </row>
    <row r="7494" spans="4:14" ht="12.75">
      <c r="D7494" s="116"/>
      <c r="I7494" s="116"/>
      <c r="N7494" s="116"/>
    </row>
    <row r="7495" spans="4:14" ht="12.75">
      <c r="D7495" s="116"/>
      <c r="I7495" s="116"/>
      <c r="N7495" s="116"/>
    </row>
    <row r="7496" spans="4:14" ht="12.75">
      <c r="D7496" s="116"/>
      <c r="I7496" s="116"/>
      <c r="N7496" s="116"/>
    </row>
    <row r="7497" spans="4:14" ht="12.75">
      <c r="D7497" s="116"/>
      <c r="I7497" s="116"/>
      <c r="N7497" s="116"/>
    </row>
    <row r="7498" spans="4:14" ht="12.75">
      <c r="D7498" s="116"/>
      <c r="I7498" s="116"/>
      <c r="N7498" s="116"/>
    </row>
    <row r="7499" spans="4:14" ht="12.75">
      <c r="D7499" s="116"/>
      <c r="I7499" s="116"/>
      <c r="N7499" s="116"/>
    </row>
    <row r="7500" spans="4:14" ht="12.75">
      <c r="D7500" s="116"/>
      <c r="I7500" s="116"/>
      <c r="N7500" s="116"/>
    </row>
    <row r="7501" spans="4:14" ht="12.75">
      <c r="D7501" s="116"/>
      <c r="I7501" s="116"/>
      <c r="N7501" s="116"/>
    </row>
    <row r="7502" spans="4:14" ht="12.75">
      <c r="D7502" s="116"/>
      <c r="I7502" s="116"/>
      <c r="N7502" s="116"/>
    </row>
    <row r="7503" spans="4:14" ht="12.75">
      <c r="D7503" s="116"/>
      <c r="I7503" s="116"/>
      <c r="N7503" s="116"/>
    </row>
    <row r="7504" spans="4:14" ht="12.75">
      <c r="D7504" s="116"/>
      <c r="I7504" s="116"/>
      <c r="N7504" s="116"/>
    </row>
    <row r="7505" spans="4:14" ht="12.75">
      <c r="D7505" s="116"/>
      <c r="I7505" s="116"/>
      <c r="N7505" s="116"/>
    </row>
    <row r="7506" spans="4:14" ht="12.75">
      <c r="D7506" s="116"/>
      <c r="I7506" s="116"/>
      <c r="N7506" s="116"/>
    </row>
    <row r="7507" spans="4:14" ht="12.75">
      <c r="D7507" s="116"/>
      <c r="I7507" s="116"/>
      <c r="N7507" s="116"/>
    </row>
    <row r="7508" spans="4:14" ht="12.75">
      <c r="D7508" s="116"/>
      <c r="I7508" s="116"/>
      <c r="N7508" s="116"/>
    </row>
    <row r="7509" spans="4:14" ht="12.75">
      <c r="D7509" s="116"/>
      <c r="I7509" s="116"/>
      <c r="N7509" s="116"/>
    </row>
    <row r="7510" spans="4:14" ht="12.75">
      <c r="D7510" s="116"/>
      <c r="I7510" s="116"/>
      <c r="N7510" s="116"/>
    </row>
    <row r="7511" spans="4:14" ht="12.75">
      <c r="D7511" s="116"/>
      <c r="I7511" s="116"/>
      <c r="N7511" s="116"/>
    </row>
    <row r="7512" spans="4:14" ht="12.75">
      <c r="D7512" s="116"/>
      <c r="I7512" s="116"/>
      <c r="N7512" s="116"/>
    </row>
    <row r="7513" spans="4:14" ht="12.75">
      <c r="D7513" s="116"/>
      <c r="I7513" s="116"/>
      <c r="N7513" s="116"/>
    </row>
    <row r="7514" spans="4:14" ht="12.75">
      <c r="D7514" s="116"/>
      <c r="I7514" s="116"/>
      <c r="N7514" s="116"/>
    </row>
    <row r="7515" spans="4:14" ht="12.75">
      <c r="D7515" s="116"/>
      <c r="I7515" s="116"/>
      <c r="N7515" s="116"/>
    </row>
    <row r="7516" spans="4:14" ht="12.75">
      <c r="D7516" s="116"/>
      <c r="I7516" s="116"/>
      <c r="N7516" s="116"/>
    </row>
    <row r="7517" spans="4:14" ht="12.75">
      <c r="D7517" s="116"/>
      <c r="I7517" s="116"/>
      <c r="N7517" s="116"/>
    </row>
    <row r="7518" spans="4:14" ht="12.75">
      <c r="D7518" s="116"/>
      <c r="I7518" s="116"/>
      <c r="N7518" s="116"/>
    </row>
    <row r="7519" spans="4:14" ht="12.75">
      <c r="D7519" s="116"/>
      <c r="I7519" s="116"/>
      <c r="N7519" s="116"/>
    </row>
    <row r="7520" spans="4:14" ht="12.75">
      <c r="D7520" s="116"/>
      <c r="I7520" s="116"/>
      <c r="N7520" s="116"/>
    </row>
    <row r="7521" spans="4:14" ht="12.75">
      <c r="D7521" s="116"/>
      <c r="I7521" s="116"/>
      <c r="N7521" s="116"/>
    </row>
    <row r="7522" spans="4:14" ht="12.75">
      <c r="D7522" s="116"/>
      <c r="I7522" s="116"/>
      <c r="N7522" s="116"/>
    </row>
    <row r="7523" spans="4:14" ht="12.75">
      <c r="D7523" s="116"/>
      <c r="I7523" s="116"/>
      <c r="N7523" s="116"/>
    </row>
    <row r="7524" spans="4:14" ht="12.75">
      <c r="D7524" s="116"/>
      <c r="I7524" s="116"/>
      <c r="N7524" s="116"/>
    </row>
    <row r="7525" spans="4:14" ht="12.75">
      <c r="D7525" s="116"/>
      <c r="I7525" s="116"/>
      <c r="N7525" s="116"/>
    </row>
    <row r="7526" spans="4:14" ht="12.75">
      <c r="D7526" s="116"/>
      <c r="I7526" s="116"/>
      <c r="N7526" s="116"/>
    </row>
    <row r="7527" spans="4:14" ht="12.75">
      <c r="D7527" s="116"/>
      <c r="I7527" s="116"/>
      <c r="N7527" s="116"/>
    </row>
    <row r="7528" spans="4:14" ht="12.75">
      <c r="D7528" s="116"/>
      <c r="I7528" s="116"/>
      <c r="N7528" s="116"/>
    </row>
    <row r="7529" spans="4:14" ht="12.75">
      <c r="D7529" s="116"/>
      <c r="I7529" s="116"/>
      <c r="N7529" s="116"/>
    </row>
    <row r="7530" spans="4:14" ht="12.75">
      <c r="D7530" s="116"/>
      <c r="I7530" s="116"/>
      <c r="N7530" s="116"/>
    </row>
    <row r="7531" spans="4:14" ht="12.75">
      <c r="D7531" s="116"/>
      <c r="I7531" s="116"/>
      <c r="N7531" s="116"/>
    </row>
    <row r="7532" spans="4:14" ht="12.75">
      <c r="D7532" s="116"/>
      <c r="I7532" s="116"/>
      <c r="N7532" s="116"/>
    </row>
    <row r="7533" spans="4:14" ht="12.75">
      <c r="D7533" s="116"/>
      <c r="I7533" s="116"/>
      <c r="N7533" s="116"/>
    </row>
    <row r="7534" spans="4:14" ht="12.75">
      <c r="D7534" s="116"/>
      <c r="I7534" s="116"/>
      <c r="N7534" s="116"/>
    </row>
    <row r="7535" spans="4:14" ht="12.75">
      <c r="D7535" s="116"/>
      <c r="I7535" s="116"/>
      <c r="N7535" s="116"/>
    </row>
    <row r="7536" spans="4:14" ht="12.75">
      <c r="D7536" s="116"/>
      <c r="I7536" s="116"/>
      <c r="N7536" s="116"/>
    </row>
    <row r="7537" spans="4:14" ht="12.75">
      <c r="D7537" s="116"/>
      <c r="I7537" s="116"/>
      <c r="N7537" s="116"/>
    </row>
    <row r="7538" spans="4:14" ht="12.75">
      <c r="D7538" s="116"/>
      <c r="I7538" s="116"/>
      <c r="N7538" s="116"/>
    </row>
    <row r="7539" spans="4:14" ht="12.75">
      <c r="D7539" s="116"/>
      <c r="I7539" s="116"/>
      <c r="N7539" s="116"/>
    </row>
    <row r="7540" spans="4:14" ht="12.75">
      <c r="D7540" s="116"/>
      <c r="I7540" s="116"/>
      <c r="N7540" s="116"/>
    </row>
    <row r="7541" spans="4:14" ht="12.75">
      <c r="D7541" s="116"/>
      <c r="I7541" s="116"/>
      <c r="N7541" s="116"/>
    </row>
    <row r="7542" spans="4:14" ht="12.75">
      <c r="D7542" s="116"/>
      <c r="I7542" s="116"/>
      <c r="N7542" s="116"/>
    </row>
    <row r="7543" spans="4:14" ht="12.75">
      <c r="D7543" s="116"/>
      <c r="I7543" s="116"/>
      <c r="N7543" s="116"/>
    </row>
    <row r="7544" spans="4:14" ht="12.75">
      <c r="D7544" s="116"/>
      <c r="I7544" s="116"/>
      <c r="N7544" s="116"/>
    </row>
    <row r="7545" spans="4:14" ht="12.75">
      <c r="D7545" s="116"/>
      <c r="I7545" s="116"/>
      <c r="N7545" s="116"/>
    </row>
    <row r="7546" spans="4:14" ht="12.75">
      <c r="D7546" s="116"/>
      <c r="I7546" s="116"/>
      <c r="N7546" s="116"/>
    </row>
    <row r="7547" spans="4:14" ht="12.75">
      <c r="D7547" s="116"/>
      <c r="I7547" s="116"/>
      <c r="N7547" s="116"/>
    </row>
    <row r="7548" spans="4:14" ht="12.75">
      <c r="D7548" s="116"/>
      <c r="I7548" s="116"/>
      <c r="N7548" s="116"/>
    </row>
    <row r="7549" spans="4:14" ht="12.75">
      <c r="D7549" s="116"/>
      <c r="I7549" s="116"/>
      <c r="N7549" s="116"/>
    </row>
    <row r="7550" spans="4:14" ht="12.75">
      <c r="D7550" s="116"/>
      <c r="I7550" s="116"/>
      <c r="N7550" s="116"/>
    </row>
    <row r="7551" spans="4:14" ht="12.75">
      <c r="D7551" s="116"/>
      <c r="I7551" s="116"/>
      <c r="N7551" s="116"/>
    </row>
    <row r="7552" spans="4:14" ht="12.75">
      <c r="D7552" s="116"/>
      <c r="I7552" s="116"/>
      <c r="N7552" s="116"/>
    </row>
    <row r="7553" spans="4:14" ht="12.75">
      <c r="D7553" s="116"/>
      <c r="I7553" s="116"/>
      <c r="N7553" s="116"/>
    </row>
    <row r="7554" spans="4:14" ht="12.75">
      <c r="D7554" s="116"/>
      <c r="I7554" s="116"/>
      <c r="N7554" s="116"/>
    </row>
    <row r="7555" spans="4:14" ht="12.75">
      <c r="D7555" s="116"/>
      <c r="I7555" s="116"/>
      <c r="N7555" s="116"/>
    </row>
    <row r="7556" spans="4:14" ht="12.75">
      <c r="D7556" s="116"/>
      <c r="I7556" s="116"/>
      <c r="N7556" s="116"/>
    </row>
    <row r="7557" spans="4:14" ht="12.75">
      <c r="D7557" s="116"/>
      <c r="I7557" s="116"/>
      <c r="N7557" s="116"/>
    </row>
    <row r="7558" spans="4:14" ht="12.75">
      <c r="D7558" s="116"/>
      <c r="I7558" s="116"/>
      <c r="N7558" s="116"/>
    </row>
    <row r="7559" spans="4:14" ht="12.75">
      <c r="D7559" s="116"/>
      <c r="I7559" s="116"/>
      <c r="N7559" s="116"/>
    </row>
    <row r="7560" spans="4:14" ht="12.75">
      <c r="D7560" s="116"/>
      <c r="I7560" s="116"/>
      <c r="N7560" s="116"/>
    </row>
    <row r="7561" spans="4:14" ht="12.75">
      <c r="D7561" s="116"/>
      <c r="I7561" s="116"/>
      <c r="N7561" s="116"/>
    </row>
    <row r="7562" spans="4:14" ht="12.75">
      <c r="D7562" s="116"/>
      <c r="I7562" s="116"/>
      <c r="N7562" s="116"/>
    </row>
    <row r="7563" spans="4:14" ht="12.75">
      <c r="D7563" s="116"/>
      <c r="I7563" s="116"/>
      <c r="N7563" s="116"/>
    </row>
    <row r="7564" spans="4:14" ht="12.75">
      <c r="D7564" s="116"/>
      <c r="I7564" s="116"/>
      <c r="N7564" s="116"/>
    </row>
    <row r="7565" spans="4:14" ht="12.75">
      <c r="D7565" s="116"/>
      <c r="I7565" s="116"/>
      <c r="N7565" s="116"/>
    </row>
    <row r="7566" spans="4:14" ht="12.75">
      <c r="D7566" s="116"/>
      <c r="I7566" s="116"/>
      <c r="N7566" s="116"/>
    </row>
    <row r="7567" spans="4:14" ht="12.75">
      <c r="D7567" s="116"/>
      <c r="I7567" s="116"/>
      <c r="N7567" s="116"/>
    </row>
    <row r="7568" spans="4:14" ht="12.75">
      <c r="D7568" s="116"/>
      <c r="I7568" s="116"/>
      <c r="N7568" s="116"/>
    </row>
    <row r="7569" spans="4:14" ht="12.75">
      <c r="D7569" s="116"/>
      <c r="I7569" s="116"/>
      <c r="N7569" s="116"/>
    </row>
    <row r="7570" spans="4:14" ht="12.75">
      <c r="D7570" s="116"/>
      <c r="I7570" s="116"/>
      <c r="N7570" s="116"/>
    </row>
    <row r="7571" spans="4:14" ht="12.75">
      <c r="D7571" s="116"/>
      <c r="I7571" s="116"/>
      <c r="N7571" s="116"/>
    </row>
    <row r="7572" spans="4:14" ht="12.75">
      <c r="D7572" s="116"/>
      <c r="I7572" s="116"/>
      <c r="N7572" s="116"/>
    </row>
    <row r="7573" spans="4:14" ht="12.75">
      <c r="D7573" s="116"/>
      <c r="I7573" s="116"/>
      <c r="N7573" s="116"/>
    </row>
    <row r="7574" spans="4:14" ht="12.75">
      <c r="D7574" s="116"/>
      <c r="I7574" s="116"/>
      <c r="N7574" s="116"/>
    </row>
    <row r="7575" spans="4:14" ht="12.75">
      <c r="D7575" s="116"/>
      <c r="I7575" s="116"/>
      <c r="N7575" s="116"/>
    </row>
    <row r="7576" spans="4:14" ht="12.75">
      <c r="D7576" s="116"/>
      <c r="I7576" s="116"/>
      <c r="N7576" s="116"/>
    </row>
    <row r="7577" spans="4:14" ht="12.75">
      <c r="D7577" s="116"/>
      <c r="I7577" s="116"/>
      <c r="N7577" s="116"/>
    </row>
    <row r="7578" spans="4:14" ht="12.75">
      <c r="D7578" s="116"/>
      <c r="I7578" s="116"/>
      <c r="N7578" s="116"/>
    </row>
    <row r="7579" spans="4:14" ht="12.75">
      <c r="D7579" s="116"/>
      <c r="I7579" s="116"/>
      <c r="N7579" s="116"/>
    </row>
    <row r="7580" spans="4:14" ht="12.75">
      <c r="D7580" s="116"/>
      <c r="I7580" s="116"/>
      <c r="N7580" s="116"/>
    </row>
    <row r="7581" spans="4:14" ht="12.75">
      <c r="D7581" s="116"/>
      <c r="I7581" s="116"/>
      <c r="N7581" s="116"/>
    </row>
    <row r="7582" spans="4:14" ht="12.75">
      <c r="D7582" s="116"/>
      <c r="I7582" s="116"/>
      <c r="N7582" s="116"/>
    </row>
    <row r="7583" spans="4:14" ht="12.75">
      <c r="D7583" s="116"/>
      <c r="I7583" s="116"/>
      <c r="N7583" s="116"/>
    </row>
    <row r="7584" spans="4:14" ht="12.75">
      <c r="D7584" s="116"/>
      <c r="I7584" s="116"/>
      <c r="N7584" s="116"/>
    </row>
    <row r="7585" spans="4:14" ht="12.75">
      <c r="D7585" s="116"/>
      <c r="I7585" s="116"/>
      <c r="N7585" s="116"/>
    </row>
    <row r="7586" spans="4:14" ht="12.75">
      <c r="D7586" s="116"/>
      <c r="I7586" s="116"/>
      <c r="N7586" s="116"/>
    </row>
    <row r="7587" spans="4:14" ht="12.75">
      <c r="D7587" s="116"/>
      <c r="I7587" s="116"/>
      <c r="N7587" s="116"/>
    </row>
    <row r="7588" spans="4:14" ht="12.75">
      <c r="D7588" s="116"/>
      <c r="I7588" s="116"/>
      <c r="N7588" s="116"/>
    </row>
    <row r="7589" spans="4:14" ht="12.75">
      <c r="D7589" s="116"/>
      <c r="I7589" s="116"/>
      <c r="N7589" s="116"/>
    </row>
    <row r="7590" spans="4:14" ht="12.75">
      <c r="D7590" s="116"/>
      <c r="I7590" s="116"/>
      <c r="N7590" s="116"/>
    </row>
    <row r="7591" spans="4:14" ht="12.75">
      <c r="D7591" s="116"/>
      <c r="I7591" s="116"/>
      <c r="N7591" s="116"/>
    </row>
    <row r="7592" spans="4:14" ht="12.75">
      <c r="D7592" s="116"/>
      <c r="I7592" s="116"/>
      <c r="N7592" s="116"/>
    </row>
    <row r="7593" spans="4:14" ht="12.75">
      <c r="D7593" s="116"/>
      <c r="I7593" s="116"/>
      <c r="N7593" s="116"/>
    </row>
    <row r="7594" spans="4:14" ht="12.75">
      <c r="D7594" s="116"/>
      <c r="I7594" s="116"/>
      <c r="N7594" s="116"/>
    </row>
    <row r="7595" spans="4:14" ht="12.75">
      <c r="D7595" s="116"/>
      <c r="I7595" s="116"/>
      <c r="N7595" s="116"/>
    </row>
    <row r="7596" spans="4:14" ht="12.75">
      <c r="D7596" s="116"/>
      <c r="I7596" s="116"/>
      <c r="N7596" s="116"/>
    </row>
    <row r="7597" spans="4:14" ht="12.75">
      <c r="D7597" s="116"/>
      <c r="I7597" s="116"/>
      <c r="N7597" s="116"/>
    </row>
    <row r="7598" spans="4:14" ht="12.75">
      <c r="D7598" s="116"/>
      <c r="I7598" s="116"/>
      <c r="N7598" s="116"/>
    </row>
    <row r="7599" spans="4:14" ht="12.75">
      <c r="D7599" s="116"/>
      <c r="I7599" s="116"/>
      <c r="N7599" s="116"/>
    </row>
    <row r="7600" spans="4:14" ht="12.75">
      <c r="D7600" s="116"/>
      <c r="I7600" s="116"/>
      <c r="N7600" s="116"/>
    </row>
    <row r="7601" spans="4:14" ht="12.75">
      <c r="D7601" s="116"/>
      <c r="I7601" s="116"/>
      <c r="N7601" s="116"/>
    </row>
    <row r="7602" spans="4:14" ht="12.75">
      <c r="D7602" s="116"/>
      <c r="I7602" s="116"/>
      <c r="N7602" s="116"/>
    </row>
    <row r="7603" spans="4:14" ht="12.75">
      <c r="D7603" s="116"/>
      <c r="I7603" s="116"/>
      <c r="N7603" s="116"/>
    </row>
    <row r="7604" spans="4:14" ht="12.75">
      <c r="D7604" s="116"/>
      <c r="I7604" s="116"/>
      <c r="N7604" s="116"/>
    </row>
    <row r="7605" spans="4:14" ht="12.75">
      <c r="D7605" s="116"/>
      <c r="I7605" s="116"/>
      <c r="N7605" s="116"/>
    </row>
    <row r="7606" spans="4:14" ht="12.75">
      <c r="D7606" s="116"/>
      <c r="I7606" s="116"/>
      <c r="N7606" s="116"/>
    </row>
    <row r="7607" spans="4:14" ht="12.75">
      <c r="D7607" s="116"/>
      <c r="I7607" s="116"/>
      <c r="N7607" s="116"/>
    </row>
    <row r="7608" spans="4:14" ht="12.75">
      <c r="D7608" s="116"/>
      <c r="I7608" s="116"/>
      <c r="N7608" s="116"/>
    </row>
    <row r="7609" spans="4:14" ht="12.75">
      <c r="D7609" s="116"/>
      <c r="I7609" s="116"/>
      <c r="N7609" s="116"/>
    </row>
    <row r="7610" spans="4:14" ht="12.75">
      <c r="D7610" s="116"/>
      <c r="I7610" s="116"/>
      <c r="N7610" s="116"/>
    </row>
    <row r="7611" spans="4:14" ht="12.75">
      <c r="D7611" s="116"/>
      <c r="I7611" s="116"/>
      <c r="N7611" s="116"/>
    </row>
    <row r="7612" spans="4:14" ht="12.75">
      <c r="D7612" s="116"/>
      <c r="I7612" s="116"/>
      <c r="N7612" s="116"/>
    </row>
    <row r="7613" spans="4:14" ht="12.75">
      <c r="D7613" s="116"/>
      <c r="I7613" s="116"/>
      <c r="N7613" s="116"/>
    </row>
    <row r="7614" spans="4:14" ht="12.75">
      <c r="D7614" s="116"/>
      <c r="I7614" s="116"/>
      <c r="N7614" s="116"/>
    </row>
    <row r="7615" spans="4:14" ht="12.75">
      <c r="D7615" s="116"/>
      <c r="I7615" s="116"/>
      <c r="N7615" s="116"/>
    </row>
    <row r="7616" spans="4:14" ht="12.75">
      <c r="D7616" s="116"/>
      <c r="I7616" s="116"/>
      <c r="N7616" s="116"/>
    </row>
    <row r="7617" spans="4:14" ht="12.75">
      <c r="D7617" s="116"/>
      <c r="I7617" s="116"/>
      <c r="N7617" s="116"/>
    </row>
    <row r="7618" spans="4:14" ht="12.75">
      <c r="D7618" s="116"/>
      <c r="I7618" s="116"/>
      <c r="N7618" s="116"/>
    </row>
    <row r="7619" spans="4:14" ht="12.75">
      <c r="D7619" s="116"/>
      <c r="I7619" s="116"/>
      <c r="N7619" s="116"/>
    </row>
    <row r="7620" spans="4:14" ht="12.75">
      <c r="D7620" s="116"/>
      <c r="I7620" s="116"/>
      <c r="N7620" s="116"/>
    </row>
    <row r="7621" spans="4:14" ht="12.75">
      <c r="D7621" s="116"/>
      <c r="I7621" s="116"/>
      <c r="N7621" s="116"/>
    </row>
    <row r="7622" spans="4:14" ht="12.75">
      <c r="D7622" s="116"/>
      <c r="I7622" s="116"/>
      <c r="N7622" s="116"/>
    </row>
    <row r="7623" spans="4:14" ht="12.75">
      <c r="D7623" s="116"/>
      <c r="I7623" s="116"/>
      <c r="N7623" s="116"/>
    </row>
    <row r="7624" spans="4:14" ht="12.75">
      <c r="D7624" s="116"/>
      <c r="I7624" s="116"/>
      <c r="N7624" s="116"/>
    </row>
    <row r="7625" spans="4:14" ht="12.75">
      <c r="D7625" s="116"/>
      <c r="I7625" s="116"/>
      <c r="N7625" s="116"/>
    </row>
    <row r="7626" spans="4:14" ht="12.75">
      <c r="D7626" s="116"/>
      <c r="I7626" s="116"/>
      <c r="N7626" s="116"/>
    </row>
    <row r="7627" spans="4:14" ht="12.75">
      <c r="D7627" s="116"/>
      <c r="I7627" s="116"/>
      <c r="N7627" s="116"/>
    </row>
    <row r="7628" spans="4:14" ht="12.75">
      <c r="D7628" s="116"/>
      <c r="I7628" s="116"/>
      <c r="N7628" s="116"/>
    </row>
    <row r="7629" spans="4:14" ht="12.75">
      <c r="D7629" s="116"/>
      <c r="I7629" s="116"/>
      <c r="N7629" s="116"/>
    </row>
    <row r="7630" spans="4:14" ht="12.75">
      <c r="D7630" s="116"/>
      <c r="I7630" s="116"/>
      <c r="N7630" s="116"/>
    </row>
    <row r="7631" spans="4:14" ht="12.75">
      <c r="D7631" s="116"/>
      <c r="I7631" s="116"/>
      <c r="N7631" s="116"/>
    </row>
    <row r="7632" spans="4:14" ht="12.75">
      <c r="D7632" s="116"/>
      <c r="I7632" s="116"/>
      <c r="N7632" s="116"/>
    </row>
    <row r="7633" spans="4:14" ht="12.75">
      <c r="D7633" s="116"/>
      <c r="I7633" s="116"/>
      <c r="N7633" s="116"/>
    </row>
    <row r="7634" spans="4:14" ht="12.75">
      <c r="D7634" s="116"/>
      <c r="I7634" s="116"/>
      <c r="N7634" s="116"/>
    </row>
    <row r="7635" spans="4:14" ht="12.75">
      <c r="D7635" s="116"/>
      <c r="I7635" s="116"/>
      <c r="N7635" s="116"/>
    </row>
    <row r="7636" spans="4:14" ht="12.75">
      <c r="D7636" s="116"/>
      <c r="I7636" s="116"/>
      <c r="N7636" s="116"/>
    </row>
    <row r="7637" spans="4:14" ht="12.75">
      <c r="D7637" s="116"/>
      <c r="I7637" s="116"/>
      <c r="N7637" s="116"/>
    </row>
    <row r="7638" spans="4:14" ht="12.75">
      <c r="D7638" s="116"/>
      <c r="I7638" s="116"/>
      <c r="N7638" s="116"/>
    </row>
    <row r="7639" spans="4:14" ht="12.75">
      <c r="D7639" s="116"/>
      <c r="I7639" s="116"/>
      <c r="N7639" s="116"/>
    </row>
    <row r="7640" spans="4:14" ht="12.75">
      <c r="D7640" s="116"/>
      <c r="I7640" s="116"/>
      <c r="N7640" s="116"/>
    </row>
    <row r="7641" spans="4:14" ht="12.75">
      <c r="D7641" s="116"/>
      <c r="I7641" s="116"/>
      <c r="N7641" s="116"/>
    </row>
    <row r="7642" spans="4:14" ht="12.75">
      <c r="D7642" s="116"/>
      <c r="I7642" s="116"/>
      <c r="N7642" s="116"/>
    </row>
    <row r="7643" spans="4:14" ht="12.75">
      <c r="D7643" s="116"/>
      <c r="I7643" s="116"/>
      <c r="N7643" s="116"/>
    </row>
    <row r="7644" spans="4:14" ht="12.75">
      <c r="D7644" s="116"/>
      <c r="I7644" s="116"/>
      <c r="N7644" s="116"/>
    </row>
    <row r="7645" spans="4:14" ht="12.75">
      <c r="D7645" s="116"/>
      <c r="I7645" s="116"/>
      <c r="N7645" s="116"/>
    </row>
    <row r="7646" spans="4:14" ht="12.75">
      <c r="D7646" s="116"/>
      <c r="I7646" s="116"/>
      <c r="N7646" s="116"/>
    </row>
    <row r="7647" spans="4:14" ht="12.75">
      <c r="D7647" s="116"/>
      <c r="I7647" s="116"/>
      <c r="N7647" s="116"/>
    </row>
    <row r="7648" spans="4:14" ht="12.75">
      <c r="D7648" s="116"/>
      <c r="I7648" s="116"/>
      <c r="N7648" s="116"/>
    </row>
    <row r="7649" spans="4:14" ht="12.75">
      <c r="D7649" s="116"/>
      <c r="I7649" s="116"/>
      <c r="N7649" s="116"/>
    </row>
    <row r="7650" spans="4:14" ht="12.75">
      <c r="D7650" s="116"/>
      <c r="I7650" s="116"/>
      <c r="N7650" s="116"/>
    </row>
    <row r="7651" spans="4:14" ht="12.75">
      <c r="D7651" s="116"/>
      <c r="I7651" s="116"/>
      <c r="N7651" s="116"/>
    </row>
    <row r="7652" spans="4:14" ht="12.75">
      <c r="D7652" s="116"/>
      <c r="I7652" s="116"/>
      <c r="N7652" s="116"/>
    </row>
    <row r="7653" spans="4:14" ht="12.75">
      <c r="D7653" s="116"/>
      <c r="I7653" s="116"/>
      <c r="N7653" s="116"/>
    </row>
    <row r="7654" spans="4:14" ht="12.75">
      <c r="D7654" s="116"/>
      <c r="I7654" s="116"/>
      <c r="N7654" s="116"/>
    </row>
    <row r="7655" spans="4:14" ht="12.75">
      <c r="D7655" s="116"/>
      <c r="I7655" s="116"/>
      <c r="N7655" s="116"/>
    </row>
    <row r="7656" spans="4:14" ht="12.75">
      <c r="D7656" s="116"/>
      <c r="I7656" s="116"/>
      <c r="N7656" s="116"/>
    </row>
    <row r="7657" spans="4:14" ht="12.75">
      <c r="D7657" s="116"/>
      <c r="I7657" s="116"/>
      <c r="N7657" s="116"/>
    </row>
    <row r="7658" spans="4:14" ht="12.75">
      <c r="D7658" s="116"/>
      <c r="I7658" s="116"/>
      <c r="N7658" s="116"/>
    </row>
    <row r="7659" spans="4:14" ht="12.75">
      <c r="D7659" s="116"/>
      <c r="I7659" s="116"/>
      <c r="N7659" s="116"/>
    </row>
    <row r="7660" spans="4:14" ht="12.75">
      <c r="D7660" s="116"/>
      <c r="I7660" s="116"/>
      <c r="N7660" s="116"/>
    </row>
    <row r="7661" spans="4:14" ht="12.75">
      <c r="D7661" s="116"/>
      <c r="I7661" s="116"/>
      <c r="N7661" s="116"/>
    </row>
    <row r="7662" spans="4:14" ht="12.75">
      <c r="D7662" s="116"/>
      <c r="I7662" s="116"/>
      <c r="N7662" s="116"/>
    </row>
    <row r="7663" spans="4:14" ht="12.75">
      <c r="D7663" s="116"/>
      <c r="I7663" s="116"/>
      <c r="N7663" s="116"/>
    </row>
    <row r="7664" spans="4:14" ht="12.75">
      <c r="D7664" s="116"/>
      <c r="I7664" s="116"/>
      <c r="N7664" s="116"/>
    </row>
    <row r="7665" spans="4:14" ht="12.75">
      <c r="D7665" s="116"/>
      <c r="I7665" s="116"/>
      <c r="N7665" s="116"/>
    </row>
    <row r="7666" spans="4:14" ht="12.75">
      <c r="D7666" s="116"/>
      <c r="I7666" s="116"/>
      <c r="N7666" s="116"/>
    </row>
    <row r="7667" spans="4:14" ht="12.75">
      <c r="D7667" s="116"/>
      <c r="I7667" s="116"/>
      <c r="N7667" s="116"/>
    </row>
    <row r="7668" spans="4:14" ht="12.75">
      <c r="D7668" s="116"/>
      <c r="I7668" s="116"/>
      <c r="N7668" s="116"/>
    </row>
    <row r="7669" spans="4:14" ht="12.75">
      <c r="D7669" s="116"/>
      <c r="I7669" s="116"/>
      <c r="N7669" s="116"/>
    </row>
    <row r="7670" spans="4:14" ht="12.75">
      <c r="D7670" s="116"/>
      <c r="I7670" s="116"/>
      <c r="N7670" s="116"/>
    </row>
    <row r="7671" spans="4:14" ht="12.75">
      <c r="D7671" s="116"/>
      <c r="I7671" s="116"/>
      <c r="N7671" s="116"/>
    </row>
    <row r="7672" spans="4:14" ht="12.75">
      <c r="D7672" s="116"/>
      <c r="I7672" s="116"/>
      <c r="N7672" s="116"/>
    </row>
    <row r="7673" spans="4:14" ht="12.75">
      <c r="D7673" s="116"/>
      <c r="I7673" s="116"/>
      <c r="N7673" s="116"/>
    </row>
    <row r="7674" spans="4:14" ht="12.75">
      <c r="D7674" s="116"/>
      <c r="I7674" s="116"/>
      <c r="N7674" s="116"/>
    </row>
    <row r="7675" spans="4:14" ht="12.75">
      <c r="D7675" s="116"/>
      <c r="I7675" s="116"/>
      <c r="N7675" s="116"/>
    </row>
    <row r="7676" spans="4:14" ht="12.75">
      <c r="D7676" s="116"/>
      <c r="I7676" s="116"/>
      <c r="N7676" s="116"/>
    </row>
    <row r="7677" spans="4:14" ht="12.75">
      <c r="D7677" s="116"/>
      <c r="I7677" s="116"/>
      <c r="N7677" s="116"/>
    </row>
    <row r="7678" spans="4:14" ht="12.75">
      <c r="D7678" s="116"/>
      <c r="I7678" s="116"/>
      <c r="N7678" s="116"/>
    </row>
    <row r="7679" spans="4:14" ht="12.75">
      <c r="D7679" s="116"/>
      <c r="I7679" s="116"/>
      <c r="N7679" s="116"/>
    </row>
    <row r="7680" spans="4:14" ht="12.75">
      <c r="D7680" s="116"/>
      <c r="I7680" s="116"/>
      <c r="N7680" s="116"/>
    </row>
    <row r="7681" spans="4:14" ht="12.75">
      <c r="D7681" s="116"/>
      <c r="I7681" s="116"/>
      <c r="N7681" s="116"/>
    </row>
    <row r="7682" spans="4:14" ht="12.75">
      <c r="D7682" s="116"/>
      <c r="I7682" s="116"/>
      <c r="N7682" s="116"/>
    </row>
    <row r="7683" spans="4:14" ht="12.75">
      <c r="D7683" s="116"/>
      <c r="I7683" s="116"/>
      <c r="N7683" s="116"/>
    </row>
    <row r="7684" spans="4:14" ht="12.75">
      <c r="D7684" s="116"/>
      <c r="I7684" s="116"/>
      <c r="N7684" s="116"/>
    </row>
    <row r="7685" spans="4:14" ht="12.75">
      <c r="D7685" s="116"/>
      <c r="I7685" s="116"/>
      <c r="N7685" s="116"/>
    </row>
    <row r="7686" spans="4:14" ht="12.75">
      <c r="D7686" s="116"/>
      <c r="I7686" s="116"/>
      <c r="N7686" s="116"/>
    </row>
    <row r="7687" spans="4:14" ht="12.75">
      <c r="D7687" s="116"/>
      <c r="I7687" s="116"/>
      <c r="N7687" s="116"/>
    </row>
    <row r="7688" spans="4:14" ht="12.75">
      <c r="D7688" s="116"/>
      <c r="I7688" s="116"/>
      <c r="N7688" s="116"/>
    </row>
    <row r="7689" spans="4:14" ht="12.75">
      <c r="D7689" s="116"/>
      <c r="I7689" s="116"/>
      <c r="N7689" s="116"/>
    </row>
    <row r="7690" spans="4:14" ht="12.75">
      <c r="D7690" s="116"/>
      <c r="I7690" s="116"/>
      <c r="N7690" s="116"/>
    </row>
    <row r="7691" spans="4:14" ht="12.75">
      <c r="D7691" s="116"/>
      <c r="I7691" s="116"/>
      <c r="N7691" s="116"/>
    </row>
    <row r="7692" spans="4:14" ht="12.75">
      <c r="D7692" s="116"/>
      <c r="I7692" s="116"/>
      <c r="N7692" s="116"/>
    </row>
    <row r="7693" spans="4:14" ht="12.75">
      <c r="D7693" s="116"/>
      <c r="I7693" s="116"/>
      <c r="N7693" s="116"/>
    </row>
    <row r="7694" spans="4:14" ht="12.75">
      <c r="D7694" s="116"/>
      <c r="I7694" s="116"/>
      <c r="N7694" s="116"/>
    </row>
    <row r="7695" spans="4:14" ht="12.75">
      <c r="D7695" s="116"/>
      <c r="I7695" s="116"/>
      <c r="N7695" s="116"/>
    </row>
    <row r="7696" spans="4:14" ht="12.75">
      <c r="D7696" s="116"/>
      <c r="I7696" s="116"/>
      <c r="N7696" s="116"/>
    </row>
    <row r="7697" spans="4:14" ht="12.75">
      <c r="D7697" s="116"/>
      <c r="I7697" s="116"/>
      <c r="N7697" s="116"/>
    </row>
    <row r="7698" spans="4:14" ht="12.75">
      <c r="D7698" s="116"/>
      <c r="I7698" s="116"/>
      <c r="N7698" s="116"/>
    </row>
    <row r="7699" spans="4:14" ht="12.75">
      <c r="D7699" s="116"/>
      <c r="I7699" s="116"/>
      <c r="N7699" s="116"/>
    </row>
    <row r="7700" spans="4:14" ht="12.75">
      <c r="D7700" s="116"/>
      <c r="I7700" s="116"/>
      <c r="N7700" s="116"/>
    </row>
    <row r="7701" spans="4:14" ht="12.75">
      <c r="D7701" s="116"/>
      <c r="I7701" s="116"/>
      <c r="N7701" s="116"/>
    </row>
    <row r="7702" spans="4:14" ht="12.75">
      <c r="D7702" s="116"/>
      <c r="I7702" s="116"/>
      <c r="N7702" s="116"/>
    </row>
    <row r="7703" spans="4:14" ht="12.75">
      <c r="D7703" s="116"/>
      <c r="I7703" s="116"/>
      <c r="N7703" s="116"/>
    </row>
    <row r="7704" spans="4:14" ht="12.75">
      <c r="D7704" s="116"/>
      <c r="I7704" s="116"/>
      <c r="N7704" s="116"/>
    </row>
    <row r="7705" spans="4:14" ht="12.75">
      <c r="D7705" s="116"/>
      <c r="I7705" s="116"/>
      <c r="N7705" s="116"/>
    </row>
    <row r="7706" spans="4:14" ht="12.75">
      <c r="D7706" s="116"/>
      <c r="I7706" s="116"/>
      <c r="N7706" s="116"/>
    </row>
    <row r="7707" spans="4:14" ht="12.75">
      <c r="D7707" s="116"/>
      <c r="I7707" s="116"/>
      <c r="N7707" s="116"/>
    </row>
    <row r="7708" spans="4:14" ht="12.75">
      <c r="D7708" s="116"/>
      <c r="I7708" s="116"/>
      <c r="N7708" s="116"/>
    </row>
    <row r="7709" spans="4:14" ht="12.75">
      <c r="D7709" s="116"/>
      <c r="I7709" s="116"/>
      <c r="N7709" s="116"/>
    </row>
    <row r="7710" spans="4:14" ht="12.75">
      <c r="D7710" s="116"/>
      <c r="I7710" s="116"/>
      <c r="N7710" s="116"/>
    </row>
    <row r="7711" spans="4:14" ht="12.75">
      <c r="D7711" s="116"/>
      <c r="I7711" s="116"/>
      <c r="N7711" s="116"/>
    </row>
    <row r="7712" spans="4:14" ht="12.75">
      <c r="D7712" s="116"/>
      <c r="I7712" s="116"/>
      <c r="N7712" s="116"/>
    </row>
    <row r="7713" spans="4:14" ht="12.75">
      <c r="D7713" s="116"/>
      <c r="I7713" s="116"/>
      <c r="N7713" s="116"/>
    </row>
    <row r="7714" spans="4:14" ht="12.75">
      <c r="D7714" s="116"/>
      <c r="I7714" s="116"/>
      <c r="N7714" s="116"/>
    </row>
    <row r="7715" spans="4:14" ht="12.75">
      <c r="D7715" s="116"/>
      <c r="I7715" s="116"/>
      <c r="N7715" s="116"/>
    </row>
    <row r="7716" spans="4:14" ht="12.75">
      <c r="D7716" s="116"/>
      <c r="I7716" s="116"/>
      <c r="N7716" s="116"/>
    </row>
    <row r="7717" spans="4:14" ht="12.75">
      <c r="D7717" s="116"/>
      <c r="I7717" s="116"/>
      <c r="N7717" s="116"/>
    </row>
    <row r="7718" spans="4:14" ht="12.75">
      <c r="D7718" s="116"/>
      <c r="I7718" s="116"/>
      <c r="N7718" s="116"/>
    </row>
    <row r="7719" spans="4:14" ht="12.75">
      <c r="D7719" s="116"/>
      <c r="I7719" s="116"/>
      <c r="N7719" s="116"/>
    </row>
    <row r="7720" spans="4:14" ht="12.75">
      <c r="D7720" s="116"/>
      <c r="I7720" s="116"/>
      <c r="N7720" s="116"/>
    </row>
    <row r="7721" spans="4:14" ht="12.75">
      <c r="D7721" s="116"/>
      <c r="I7721" s="116"/>
      <c r="N7721" s="116"/>
    </row>
    <row r="7722" spans="4:14" ht="12.75">
      <c r="D7722" s="116"/>
      <c r="I7722" s="116"/>
      <c r="N7722" s="116"/>
    </row>
    <row r="7723" spans="4:14" ht="12.75">
      <c r="D7723" s="116"/>
      <c r="I7723" s="116"/>
      <c r="N7723" s="116"/>
    </row>
    <row r="7724" spans="4:14" ht="12.75">
      <c r="D7724" s="116"/>
      <c r="I7724" s="116"/>
      <c r="N7724" s="116"/>
    </row>
    <row r="7725" spans="4:14" ht="12.75">
      <c r="D7725" s="116"/>
      <c r="I7725" s="116"/>
      <c r="N7725" s="116"/>
    </row>
    <row r="7726" spans="4:14" ht="12.75">
      <c r="D7726" s="116"/>
      <c r="I7726" s="116"/>
      <c r="N7726" s="116"/>
    </row>
    <row r="7727" spans="4:14" ht="12.75">
      <c r="D7727" s="116"/>
      <c r="I7727" s="116"/>
      <c r="N7727" s="116"/>
    </row>
    <row r="7728" spans="4:14" ht="12.75">
      <c r="D7728" s="116"/>
      <c r="I7728" s="116"/>
      <c r="N7728" s="116"/>
    </row>
    <row r="7729" spans="4:14" ht="12.75">
      <c r="D7729" s="116"/>
      <c r="I7729" s="116"/>
      <c r="N7729" s="116"/>
    </row>
    <row r="7730" spans="4:14" ht="12.75">
      <c r="D7730" s="116"/>
      <c r="I7730" s="116"/>
      <c r="N7730" s="116"/>
    </row>
    <row r="7731" spans="4:14" ht="12.75">
      <c r="D7731" s="116"/>
      <c r="I7731" s="116"/>
      <c r="N7731" s="116"/>
    </row>
    <row r="7732" spans="4:14" ht="12.75">
      <c r="D7732" s="116"/>
      <c r="I7732" s="116"/>
      <c r="N7732" s="116"/>
    </row>
    <row r="7733" spans="4:14" ht="12.75">
      <c r="D7733" s="116"/>
      <c r="I7733" s="116"/>
      <c r="N7733" s="116"/>
    </row>
    <row r="7734" spans="4:14" ht="12.75">
      <c r="D7734" s="116"/>
      <c r="I7734" s="116"/>
      <c r="N7734" s="116"/>
    </row>
    <row r="7735" spans="4:14" ht="12.75">
      <c r="D7735" s="116"/>
      <c r="I7735" s="116"/>
      <c r="N7735" s="116"/>
    </row>
    <row r="7736" spans="4:14" ht="12.75">
      <c r="D7736" s="116"/>
      <c r="I7736" s="116"/>
      <c r="N7736" s="116"/>
    </row>
    <row r="7737" spans="4:14" ht="12.75">
      <c r="D7737" s="116"/>
      <c r="I7737" s="116"/>
      <c r="N7737" s="116"/>
    </row>
    <row r="7738" spans="4:14" ht="12.75">
      <c r="D7738" s="116"/>
      <c r="I7738" s="116"/>
      <c r="N7738" s="116"/>
    </row>
    <row r="7739" spans="4:14" ht="12.75">
      <c r="D7739" s="116"/>
      <c r="I7739" s="116"/>
      <c r="N7739" s="116"/>
    </row>
    <row r="7740" spans="4:14" ht="12.75">
      <c r="D7740" s="116"/>
      <c r="I7740" s="116"/>
      <c r="N7740" s="116"/>
    </row>
    <row r="7741" spans="4:14" ht="12.75">
      <c r="D7741" s="116"/>
      <c r="I7741" s="116"/>
      <c r="N7741" s="116"/>
    </row>
    <row r="7742" spans="4:14" ht="12.75">
      <c r="D7742" s="116"/>
      <c r="I7742" s="116"/>
      <c r="N7742" s="116"/>
    </row>
    <row r="7743" spans="4:14" ht="12.75">
      <c r="D7743" s="116"/>
      <c r="I7743" s="116"/>
      <c r="N7743" s="116"/>
    </row>
    <row r="7744" spans="4:14" ht="12.75">
      <c r="D7744" s="116"/>
      <c r="I7744" s="116"/>
      <c r="N7744" s="116"/>
    </row>
    <row r="7745" spans="4:14" ht="12.75">
      <c r="D7745" s="116"/>
      <c r="I7745" s="116"/>
      <c r="N7745" s="116"/>
    </row>
    <row r="7746" spans="4:14" ht="12.75">
      <c r="D7746" s="116"/>
      <c r="I7746" s="116"/>
      <c r="N7746" s="116"/>
    </row>
    <row r="7747" spans="4:14" ht="12.75">
      <c r="D7747" s="116"/>
      <c r="I7747" s="116"/>
      <c r="N7747" s="116"/>
    </row>
    <row r="7748" spans="4:14" ht="12.75">
      <c r="D7748" s="116"/>
      <c r="I7748" s="116"/>
      <c r="N7748" s="116"/>
    </row>
    <row r="7749" spans="4:14" ht="12.75">
      <c r="D7749" s="116"/>
      <c r="I7749" s="116"/>
      <c r="N7749" s="116"/>
    </row>
    <row r="7750" spans="4:14" ht="12.75">
      <c r="D7750" s="116"/>
      <c r="I7750" s="116"/>
      <c r="N7750" s="116"/>
    </row>
    <row r="7751" spans="4:14" ht="12.75">
      <c r="D7751" s="116"/>
      <c r="I7751" s="116"/>
      <c r="N7751" s="116"/>
    </row>
    <row r="7752" spans="4:14" ht="12.75">
      <c r="D7752" s="116"/>
      <c r="I7752" s="116"/>
      <c r="N7752" s="116"/>
    </row>
    <row r="7753" spans="4:14" ht="12.75">
      <c r="D7753" s="116"/>
      <c r="I7753" s="116"/>
      <c r="N7753" s="116"/>
    </row>
    <row r="7754" spans="4:14" ht="12.75">
      <c r="D7754" s="116"/>
      <c r="I7754" s="116"/>
      <c r="N7754" s="116"/>
    </row>
    <row r="7755" spans="4:14" ht="12.75">
      <c r="D7755" s="116"/>
      <c r="I7755" s="116"/>
      <c r="N7755" s="116"/>
    </row>
    <row r="7756" spans="4:14" ht="12.75">
      <c r="D7756" s="116"/>
      <c r="I7756" s="116"/>
      <c r="N7756" s="116"/>
    </row>
    <row r="7757" spans="4:14" ht="12.75">
      <c r="D7757" s="116"/>
      <c r="I7757" s="116"/>
      <c r="N7757" s="116"/>
    </row>
    <row r="7758" spans="4:14" ht="12.75">
      <c r="D7758" s="116"/>
      <c r="I7758" s="116"/>
      <c r="N7758" s="116"/>
    </row>
    <row r="7759" spans="4:14" ht="12.75">
      <c r="D7759" s="116"/>
      <c r="I7759" s="116"/>
      <c r="N7759" s="116"/>
    </row>
    <row r="7760" spans="4:14" ht="12.75">
      <c r="D7760" s="116"/>
      <c r="I7760" s="116"/>
      <c r="N7760" s="116"/>
    </row>
    <row r="7761" spans="4:14" ht="12.75">
      <c r="D7761" s="116"/>
      <c r="I7761" s="116"/>
      <c r="N7761" s="116"/>
    </row>
    <row r="7762" spans="4:14" ht="12.75">
      <c r="D7762" s="116"/>
      <c r="I7762" s="116"/>
      <c r="N7762" s="116"/>
    </row>
    <row r="7763" spans="4:14" ht="12.75">
      <c r="D7763" s="116"/>
      <c r="I7763" s="116"/>
      <c r="N7763" s="116"/>
    </row>
    <row r="7764" spans="4:14" ht="12.75">
      <c r="D7764" s="116"/>
      <c r="I7764" s="116"/>
      <c r="N7764" s="116"/>
    </row>
    <row r="7765" spans="4:14" ht="12.75">
      <c r="D7765" s="116"/>
      <c r="I7765" s="116"/>
      <c r="N7765" s="116"/>
    </row>
    <row r="7766" spans="4:14" ht="12.75">
      <c r="D7766" s="116"/>
      <c r="I7766" s="116"/>
      <c r="N7766" s="116"/>
    </row>
    <row r="7767" spans="4:14" ht="12.75">
      <c r="D7767" s="116"/>
      <c r="I7767" s="116"/>
      <c r="N7767" s="116"/>
    </row>
    <row r="7768" spans="4:14" ht="12.75">
      <c r="D7768" s="116"/>
      <c r="I7768" s="116"/>
      <c r="N7768" s="116"/>
    </row>
    <row r="7769" spans="4:14" ht="12.75">
      <c r="D7769" s="116"/>
      <c r="I7769" s="116"/>
      <c r="N7769" s="116"/>
    </row>
    <row r="7770" spans="4:14" ht="12.75">
      <c r="D7770" s="116"/>
      <c r="I7770" s="116"/>
      <c r="N7770" s="116"/>
    </row>
    <row r="7771" spans="4:14" ht="12.75">
      <c r="D7771" s="116"/>
      <c r="I7771" s="116"/>
      <c r="N7771" s="116"/>
    </row>
    <row r="7772" spans="4:14" ht="12.75">
      <c r="D7772" s="116"/>
      <c r="I7772" s="116"/>
      <c r="N7772" s="116"/>
    </row>
    <row r="7773" spans="4:14" ht="12.75">
      <c r="D7773" s="116"/>
      <c r="I7773" s="116"/>
      <c r="N7773" s="116"/>
    </row>
    <row r="7774" spans="4:14" ht="12.75">
      <c r="D7774" s="116"/>
      <c r="I7774" s="116"/>
      <c r="N7774" s="116"/>
    </row>
    <row r="7775" spans="4:14" ht="12.75">
      <c r="D7775" s="116"/>
      <c r="I7775" s="116"/>
      <c r="N7775" s="116"/>
    </row>
    <row r="7776" spans="4:14" ht="12.75">
      <c r="D7776" s="116"/>
      <c r="I7776" s="116"/>
      <c r="N7776" s="116"/>
    </row>
    <row r="7777" spans="4:14" ht="12.75">
      <c r="D7777" s="116"/>
      <c r="I7777" s="116"/>
      <c r="N7777" s="116"/>
    </row>
    <row r="7778" spans="4:14" ht="12.75">
      <c r="D7778" s="116"/>
      <c r="I7778" s="116"/>
      <c r="N7778" s="116"/>
    </row>
    <row r="7779" spans="4:14" ht="12.75">
      <c r="D7779" s="116"/>
      <c r="I7779" s="116"/>
      <c r="N7779" s="116"/>
    </row>
    <row r="7780" spans="4:14" ht="12.75">
      <c r="D7780" s="116"/>
      <c r="I7780" s="116"/>
      <c r="N7780" s="116"/>
    </row>
    <row r="7781" spans="4:14" ht="12.75">
      <c r="D7781" s="116"/>
      <c r="I7781" s="116"/>
      <c r="N7781" s="116"/>
    </row>
    <row r="7782" spans="4:14" ht="12.75">
      <c r="D7782" s="116"/>
      <c r="I7782" s="116"/>
      <c r="N7782" s="116"/>
    </row>
    <row r="7783" spans="4:14" ht="12.75">
      <c r="D7783" s="116"/>
      <c r="I7783" s="116"/>
      <c r="N7783" s="116"/>
    </row>
    <row r="7784" spans="4:14" ht="12.75">
      <c r="D7784" s="116"/>
      <c r="I7784" s="116"/>
      <c r="N7784" s="116"/>
    </row>
    <row r="7785" spans="4:14" ht="12.75">
      <c r="D7785" s="116"/>
      <c r="I7785" s="116"/>
      <c r="N7785" s="116"/>
    </row>
    <row r="7786" spans="4:14" ht="12.75">
      <c r="D7786" s="116"/>
      <c r="I7786" s="116"/>
      <c r="N7786" s="116"/>
    </row>
    <row r="7787" spans="4:14" ht="12.75">
      <c r="D7787" s="116"/>
      <c r="I7787" s="116"/>
      <c r="N7787" s="116"/>
    </row>
    <row r="7788" spans="4:14" ht="12.75">
      <c r="D7788" s="116"/>
      <c r="I7788" s="116"/>
      <c r="N7788" s="116"/>
    </row>
    <row r="7789" spans="4:14" ht="12.75">
      <c r="D7789" s="116"/>
      <c r="I7789" s="116"/>
      <c r="N7789" s="116"/>
    </row>
    <row r="7790" spans="4:14" ht="12.75">
      <c r="D7790" s="116"/>
      <c r="I7790" s="116"/>
      <c r="N7790" s="116"/>
    </row>
    <row r="7791" spans="4:14" ht="12.75">
      <c r="D7791" s="116"/>
      <c r="I7791" s="116"/>
      <c r="N7791" s="116"/>
    </row>
    <row r="7792" spans="4:14" ht="12.75">
      <c r="D7792" s="116"/>
      <c r="I7792" s="116"/>
      <c r="N7792" s="116"/>
    </row>
    <row r="7793" spans="4:14" ht="12.75">
      <c r="D7793" s="116"/>
      <c r="I7793" s="116"/>
      <c r="N7793" s="116"/>
    </row>
    <row r="7794" spans="4:14" ht="12.75">
      <c r="D7794" s="116"/>
      <c r="I7794" s="116"/>
      <c r="N7794" s="116"/>
    </row>
    <row r="7795" spans="4:14" ht="12.75">
      <c r="D7795" s="116"/>
      <c r="I7795" s="116"/>
      <c r="N7795" s="116"/>
    </row>
    <row r="7796" spans="4:14" ht="12.75">
      <c r="D7796" s="116"/>
      <c r="I7796" s="116"/>
      <c r="N7796" s="116"/>
    </row>
    <row r="7797" spans="4:14" ht="12.75">
      <c r="D7797" s="116"/>
      <c r="I7797" s="116"/>
      <c r="N7797" s="116"/>
    </row>
    <row r="7798" spans="4:14" ht="12.75">
      <c r="D7798" s="116"/>
      <c r="I7798" s="116"/>
      <c r="N7798" s="116"/>
    </row>
    <row r="7799" spans="4:14" ht="12.75">
      <c r="D7799" s="116"/>
      <c r="I7799" s="116"/>
      <c r="N7799" s="116"/>
    </row>
    <row r="7800" spans="4:14" ht="12.75">
      <c r="D7800" s="116"/>
      <c r="I7800" s="116"/>
      <c r="N7800" s="116"/>
    </row>
    <row r="7801" spans="4:14" ht="12.75">
      <c r="D7801" s="116"/>
      <c r="I7801" s="116"/>
      <c r="N7801" s="116"/>
    </row>
    <row r="7802" spans="4:14" ht="12.75">
      <c r="D7802" s="116"/>
      <c r="I7802" s="116"/>
      <c r="N7802" s="116"/>
    </row>
    <row r="7803" spans="4:14" ht="12.75">
      <c r="D7803" s="116"/>
      <c r="I7803" s="116"/>
      <c r="N7803" s="116"/>
    </row>
    <row r="7804" spans="4:14" ht="12.75">
      <c r="D7804" s="116"/>
      <c r="I7804" s="116"/>
      <c r="N7804" s="116"/>
    </row>
    <row r="7805" spans="4:14" ht="12.75">
      <c r="D7805" s="116"/>
      <c r="I7805" s="116"/>
      <c r="N7805" s="116"/>
    </row>
    <row r="7806" spans="4:14" ht="12.75">
      <c r="D7806" s="116"/>
      <c r="I7806" s="116"/>
      <c r="N7806" s="116"/>
    </row>
    <row r="7807" spans="4:14" ht="12.75">
      <c r="D7807" s="116"/>
      <c r="I7807" s="116"/>
      <c r="N7807" s="116"/>
    </row>
    <row r="7808" spans="4:14" ht="12.75">
      <c r="D7808" s="116"/>
      <c r="I7808" s="116"/>
      <c r="N7808" s="116"/>
    </row>
    <row r="7809" spans="4:14" ht="12.75">
      <c r="D7809" s="116"/>
      <c r="I7809" s="116"/>
      <c r="N7809" s="116"/>
    </row>
    <row r="7810" spans="4:14" ht="12.75">
      <c r="D7810" s="116"/>
      <c r="I7810" s="116"/>
      <c r="N7810" s="116"/>
    </row>
    <row r="7811" spans="4:14" ht="12.75">
      <c r="D7811" s="116"/>
      <c r="I7811" s="116"/>
      <c r="N7811" s="116"/>
    </row>
    <row r="7812" spans="4:14" ht="12.75">
      <c r="D7812" s="116"/>
      <c r="I7812" s="116"/>
      <c r="N7812" s="116"/>
    </row>
    <row r="7813" spans="4:14" ht="12.75">
      <c r="D7813" s="116"/>
      <c r="I7813" s="116"/>
      <c r="N7813" s="116"/>
    </row>
    <row r="7814" spans="4:14" ht="12.75">
      <c r="D7814" s="116"/>
      <c r="I7814" s="116"/>
      <c r="N7814" s="116"/>
    </row>
    <row r="7815" spans="4:14" ht="12.75">
      <c r="D7815" s="116"/>
      <c r="I7815" s="116"/>
      <c r="N7815" s="116"/>
    </row>
    <row r="7816" spans="4:14" ht="12.75">
      <c r="D7816" s="116"/>
      <c r="I7816" s="116"/>
      <c r="N7816" s="116"/>
    </row>
    <row r="7817" spans="4:14" ht="12.75">
      <c r="D7817" s="116"/>
      <c r="I7817" s="116"/>
      <c r="N7817" s="116"/>
    </row>
    <row r="7818" spans="4:14" ht="12.75">
      <c r="D7818" s="116"/>
      <c r="I7818" s="116"/>
      <c r="N7818" s="116"/>
    </row>
    <row r="7819" spans="4:14" ht="12.75">
      <c r="D7819" s="116"/>
      <c r="I7819" s="116"/>
      <c r="N7819" s="116"/>
    </row>
    <row r="7820" spans="4:14" ht="12.75">
      <c r="D7820" s="116"/>
      <c r="I7820" s="116"/>
      <c r="N7820" s="116"/>
    </row>
    <row r="7821" spans="4:14" ht="12.75">
      <c r="D7821" s="116"/>
      <c r="I7821" s="116"/>
      <c r="N7821" s="116"/>
    </row>
    <row r="7822" spans="4:14" ht="12.75">
      <c r="D7822" s="116"/>
      <c r="I7822" s="116"/>
      <c r="N7822" s="116"/>
    </row>
    <row r="7823" spans="4:14" ht="12.75">
      <c r="D7823" s="116"/>
      <c r="I7823" s="116"/>
      <c r="N7823" s="116"/>
    </row>
    <row r="7824" spans="4:14" ht="12.75">
      <c r="D7824" s="116"/>
      <c r="I7824" s="116"/>
      <c r="N7824" s="116"/>
    </row>
    <row r="7825" spans="4:14" ht="12.75">
      <c r="D7825" s="116"/>
      <c r="I7825" s="116"/>
      <c r="N7825" s="116"/>
    </row>
    <row r="7826" spans="4:14" ht="12.75">
      <c r="D7826" s="116"/>
      <c r="I7826" s="116"/>
      <c r="N7826" s="116"/>
    </row>
    <row r="7827" spans="4:14" ht="12.75">
      <c r="D7827" s="116"/>
      <c r="I7827" s="116"/>
      <c r="N7827" s="116"/>
    </row>
    <row r="7828" spans="4:14" ht="12.75">
      <c r="D7828" s="116"/>
      <c r="I7828" s="116"/>
      <c r="N7828" s="116"/>
    </row>
    <row r="7829" spans="4:14" ht="12.75">
      <c r="D7829" s="116"/>
      <c r="I7829" s="116"/>
      <c r="N7829" s="116"/>
    </row>
    <row r="7830" spans="4:14" ht="12.75">
      <c r="D7830" s="116"/>
      <c r="I7830" s="116"/>
      <c r="N7830" s="116"/>
    </row>
    <row r="7831" spans="4:14" ht="12.75">
      <c r="D7831" s="116"/>
      <c r="I7831" s="116"/>
      <c r="N7831" s="116"/>
    </row>
    <row r="7832" spans="4:14" ht="12.75">
      <c r="D7832" s="116"/>
      <c r="I7832" s="116"/>
      <c r="N7832" s="116"/>
    </row>
    <row r="7833" spans="4:14" ht="12.75">
      <c r="D7833" s="116"/>
      <c r="I7833" s="116"/>
      <c r="N7833" s="116"/>
    </row>
    <row r="7834" spans="4:14" ht="12.75">
      <c r="D7834" s="116"/>
      <c r="I7834" s="116"/>
      <c r="N7834" s="116"/>
    </row>
    <row r="7835" spans="4:14" ht="12.75">
      <c r="D7835" s="116"/>
      <c r="I7835" s="116"/>
      <c r="N7835" s="116"/>
    </row>
    <row r="7836" spans="4:14" ht="12.75">
      <c r="D7836" s="116"/>
      <c r="I7836" s="116"/>
      <c r="N7836" s="116"/>
    </row>
    <row r="7837" spans="4:14" ht="12.75">
      <c r="D7837" s="116"/>
      <c r="I7837" s="116"/>
      <c r="N7837" s="116"/>
    </row>
    <row r="7838" spans="4:14" ht="12.75">
      <c r="D7838" s="116"/>
      <c r="I7838" s="116"/>
      <c r="N7838" s="116"/>
    </row>
    <row r="7839" spans="4:14" ht="12.75">
      <c r="D7839" s="116"/>
      <c r="I7839" s="116"/>
      <c r="N7839" s="116"/>
    </row>
    <row r="7840" spans="4:14" ht="12.75">
      <c r="D7840" s="116"/>
      <c r="I7840" s="116"/>
      <c r="N7840" s="116"/>
    </row>
    <row r="7841" spans="4:14" ht="12.75">
      <c r="D7841" s="116"/>
      <c r="I7841" s="116"/>
      <c r="N7841" s="116"/>
    </row>
    <row r="7842" spans="4:14" ht="12.75">
      <c r="D7842" s="116"/>
      <c r="I7842" s="116"/>
      <c r="N7842" s="116"/>
    </row>
    <row r="7843" spans="4:14" ht="12.75">
      <c r="D7843" s="116"/>
      <c r="I7843" s="116"/>
      <c r="N7843" s="116"/>
    </row>
    <row r="7844" spans="4:14" ht="12.75">
      <c r="D7844" s="116"/>
      <c r="I7844" s="116"/>
      <c r="N7844" s="116"/>
    </row>
    <row r="7845" spans="4:14" ht="12.75">
      <c r="D7845" s="116"/>
      <c r="I7845" s="116"/>
      <c r="N7845" s="116"/>
    </row>
    <row r="7846" spans="4:14" ht="12.75">
      <c r="D7846" s="116"/>
      <c r="I7846" s="116"/>
      <c r="N7846" s="116"/>
    </row>
    <row r="7847" spans="4:14" ht="12.75">
      <c r="D7847" s="116"/>
      <c r="I7847" s="116"/>
      <c r="N7847" s="116"/>
    </row>
    <row r="7848" spans="4:14" ht="12.75">
      <c r="D7848" s="116"/>
      <c r="I7848" s="116"/>
      <c r="N7848" s="116"/>
    </row>
    <row r="7849" spans="4:14" ht="12.75">
      <c r="D7849" s="116"/>
      <c r="I7849" s="116"/>
      <c r="N7849" s="116"/>
    </row>
    <row r="7850" spans="4:14" ht="12.75">
      <c r="D7850" s="116"/>
      <c r="I7850" s="116"/>
      <c r="N7850" s="116"/>
    </row>
    <row r="7851" spans="4:14" ht="12.75">
      <c r="D7851" s="116"/>
      <c r="I7851" s="116"/>
      <c r="N7851" s="116"/>
    </row>
    <row r="7852" spans="4:14" ht="12.75">
      <c r="D7852" s="116"/>
      <c r="I7852" s="116"/>
      <c r="N7852" s="116"/>
    </row>
    <row r="7853" spans="4:14" ht="12.75">
      <c r="D7853" s="116"/>
      <c r="I7853" s="116"/>
      <c r="N7853" s="116"/>
    </row>
    <row r="7854" spans="4:14" ht="12.75">
      <c r="D7854" s="116"/>
      <c r="I7854" s="116"/>
      <c r="N7854" s="116"/>
    </row>
    <row r="7855" spans="4:14" ht="12.75">
      <c r="D7855" s="116"/>
      <c r="I7855" s="116"/>
      <c r="N7855" s="116"/>
    </row>
    <row r="7856" spans="4:14" ht="12.75">
      <c r="D7856" s="116"/>
      <c r="I7856" s="116"/>
      <c r="N7856" s="116"/>
    </row>
    <row r="7857" spans="4:14" ht="12.75">
      <c r="D7857" s="116"/>
      <c r="I7857" s="116"/>
      <c r="N7857" s="116"/>
    </row>
    <row r="7858" spans="4:14" ht="12.75">
      <c r="D7858" s="116"/>
      <c r="I7858" s="116"/>
      <c r="N7858" s="116"/>
    </row>
    <row r="7859" spans="4:14" ht="12.75">
      <c r="D7859" s="116"/>
      <c r="I7859" s="116"/>
      <c r="N7859" s="116"/>
    </row>
    <row r="7860" spans="4:14" ht="12.75">
      <c r="D7860" s="116"/>
      <c r="I7860" s="116"/>
      <c r="N7860" s="116"/>
    </row>
    <row r="7861" spans="4:14" ht="12.75">
      <c r="D7861" s="116"/>
      <c r="I7861" s="116"/>
      <c r="N7861" s="116"/>
    </row>
    <row r="7862" spans="4:14" ht="12.75">
      <c r="D7862" s="116"/>
      <c r="I7862" s="116"/>
      <c r="N7862" s="116"/>
    </row>
    <row r="7863" spans="4:14" ht="12.75">
      <c r="D7863" s="116"/>
      <c r="I7863" s="116"/>
      <c r="N7863" s="116"/>
    </row>
    <row r="7864" spans="4:14" ht="12.75">
      <c r="D7864" s="116"/>
      <c r="I7864" s="116"/>
      <c r="N7864" s="116"/>
    </row>
    <row r="7865" spans="4:14" ht="12.75">
      <c r="D7865" s="116"/>
      <c r="I7865" s="116"/>
      <c r="N7865" s="116"/>
    </row>
    <row r="7866" spans="4:14" ht="12.75">
      <c r="D7866" s="116"/>
      <c r="I7866" s="116"/>
      <c r="N7866" s="116"/>
    </row>
    <row r="7867" spans="4:14" ht="12.75">
      <c r="D7867" s="116"/>
      <c r="I7867" s="116"/>
      <c r="N7867" s="116"/>
    </row>
    <row r="7868" spans="4:14" ht="12.75">
      <c r="D7868" s="116"/>
      <c r="I7868" s="116"/>
      <c r="N7868" s="116"/>
    </row>
    <row r="7869" spans="4:14" ht="12.75">
      <c r="D7869" s="116"/>
      <c r="I7869" s="116"/>
      <c r="N7869" s="116"/>
    </row>
    <row r="7870" spans="4:14" ht="12.75">
      <c r="D7870" s="116"/>
      <c r="I7870" s="116"/>
      <c r="N7870" s="116"/>
    </row>
    <row r="7871" spans="4:14" ht="12.75">
      <c r="D7871" s="116"/>
      <c r="I7871" s="116"/>
      <c r="N7871" s="116"/>
    </row>
    <row r="7872" spans="4:14" ht="12.75">
      <c r="D7872" s="116"/>
      <c r="I7872" s="116"/>
      <c r="N7872" s="116"/>
    </row>
    <row r="7873" spans="4:14" ht="12.75">
      <c r="D7873" s="116"/>
      <c r="I7873" s="116"/>
      <c r="N7873" s="116"/>
    </row>
    <row r="7874" spans="4:14" ht="12.75">
      <c r="D7874" s="116"/>
      <c r="I7874" s="116"/>
      <c r="N7874" s="116"/>
    </row>
    <row r="7875" spans="4:14" ht="12.75">
      <c r="D7875" s="116"/>
      <c r="I7875" s="116"/>
      <c r="N7875" s="116"/>
    </row>
    <row r="7876" spans="4:14" ht="12.75">
      <c r="D7876" s="116"/>
      <c r="I7876" s="116"/>
      <c r="N7876" s="116"/>
    </row>
    <row r="7877" spans="4:14" ht="12.75">
      <c r="D7877" s="116"/>
      <c r="I7877" s="116"/>
      <c r="N7877" s="116"/>
    </row>
    <row r="7878" spans="4:14" ht="12.75">
      <c r="D7878" s="116"/>
      <c r="I7878" s="116"/>
      <c r="N7878" s="116"/>
    </row>
    <row r="7879" spans="4:14" ht="12.75">
      <c r="D7879" s="116"/>
      <c r="I7879" s="116"/>
      <c r="N7879" s="116"/>
    </row>
    <row r="7880" spans="4:14" ht="12.75">
      <c r="D7880" s="116"/>
      <c r="I7880" s="116"/>
      <c r="N7880" s="116"/>
    </row>
    <row r="7881" spans="4:14" ht="12.75">
      <c r="D7881" s="116"/>
      <c r="I7881" s="116"/>
      <c r="N7881" s="116"/>
    </row>
    <row r="7882" spans="4:14" ht="12.75">
      <c r="D7882" s="116"/>
      <c r="I7882" s="116"/>
      <c r="N7882" s="116"/>
    </row>
    <row r="7883" spans="4:14" ht="12.75">
      <c r="D7883" s="116"/>
      <c r="I7883" s="116"/>
      <c r="N7883" s="116"/>
    </row>
    <row r="7884" spans="4:14" ht="12.75">
      <c r="D7884" s="116"/>
      <c r="I7884" s="116"/>
      <c r="N7884" s="116"/>
    </row>
    <row r="7885" spans="4:14" ht="12.75">
      <c r="D7885" s="116"/>
      <c r="I7885" s="116"/>
      <c r="N7885" s="116"/>
    </row>
    <row r="7886" spans="4:14" ht="12.75">
      <c r="D7886" s="116"/>
      <c r="I7886" s="116"/>
      <c r="N7886" s="116"/>
    </row>
    <row r="7887" spans="4:14" ht="12.75">
      <c r="D7887" s="116"/>
      <c r="I7887" s="116"/>
      <c r="N7887" s="116"/>
    </row>
    <row r="7888" spans="4:14" ht="12.75">
      <c r="D7888" s="116"/>
      <c r="I7888" s="116"/>
      <c r="N7888" s="116"/>
    </row>
    <row r="7889" spans="4:14" ht="12.75">
      <c r="D7889" s="116"/>
      <c r="I7889" s="116"/>
      <c r="N7889" s="116"/>
    </row>
    <row r="7890" spans="4:14" ht="12.75">
      <c r="D7890" s="116"/>
      <c r="I7890" s="116"/>
      <c r="N7890" s="116"/>
    </row>
    <row r="7891" spans="4:14" ht="12.75">
      <c r="D7891" s="116"/>
      <c r="I7891" s="116"/>
      <c r="N7891" s="116"/>
    </row>
    <row r="7892" spans="4:14" ht="12.75">
      <c r="D7892" s="116"/>
      <c r="I7892" s="116"/>
      <c r="N7892" s="116"/>
    </row>
    <row r="7893" spans="4:14" ht="12.75">
      <c r="D7893" s="116"/>
      <c r="I7893" s="116"/>
      <c r="N7893" s="116"/>
    </row>
    <row r="7894" spans="4:14" ht="12.75">
      <c r="D7894" s="116"/>
      <c r="I7894" s="116"/>
      <c r="N7894" s="116"/>
    </row>
    <row r="7895" spans="4:14" ht="12.75">
      <c r="D7895" s="116"/>
      <c r="I7895" s="116"/>
      <c r="N7895" s="116"/>
    </row>
    <row r="7896" spans="4:14" ht="12.75">
      <c r="D7896" s="116"/>
      <c r="I7896" s="116"/>
      <c r="N7896" s="116"/>
    </row>
    <row r="7897" spans="4:14" ht="12.75">
      <c r="D7897" s="116"/>
      <c r="I7897" s="116"/>
      <c r="N7897" s="116"/>
    </row>
    <row r="7898" spans="4:14" ht="12.75">
      <c r="D7898" s="116"/>
      <c r="I7898" s="116"/>
      <c r="N7898" s="116"/>
    </row>
    <row r="7899" spans="4:14" ht="12.75">
      <c r="D7899" s="116"/>
      <c r="I7899" s="116"/>
      <c r="N7899" s="116"/>
    </row>
    <row r="7900" spans="4:14" ht="12.75">
      <c r="D7900" s="116"/>
      <c r="I7900" s="116"/>
      <c r="N7900" s="116"/>
    </row>
    <row r="7901" spans="4:14" ht="12.75">
      <c r="D7901" s="116"/>
      <c r="I7901" s="116"/>
      <c r="N7901" s="116"/>
    </row>
    <row r="7902" spans="4:14" ht="12.75">
      <c r="D7902" s="116"/>
      <c r="I7902" s="116"/>
      <c r="N7902" s="116"/>
    </row>
    <row r="7903" spans="4:14" ht="12.75">
      <c r="D7903" s="116"/>
      <c r="I7903" s="116"/>
      <c r="N7903" s="116"/>
    </row>
    <row r="7904" spans="4:14" ht="12.75">
      <c r="D7904" s="116"/>
      <c r="I7904" s="116"/>
      <c r="N7904" s="116"/>
    </row>
    <row r="7905" spans="4:14" ht="12.75">
      <c r="D7905" s="116"/>
      <c r="I7905" s="116"/>
      <c r="N7905" s="116"/>
    </row>
    <row r="7906" spans="4:14" ht="12.75">
      <c r="D7906" s="116"/>
      <c r="I7906" s="116"/>
      <c r="N7906" s="116"/>
    </row>
    <row r="7907" spans="4:14" ht="12.75">
      <c r="D7907" s="116"/>
      <c r="I7907" s="116"/>
      <c r="N7907" s="116"/>
    </row>
    <row r="7908" spans="4:14" ht="12.75">
      <c r="D7908" s="116"/>
      <c r="I7908" s="116"/>
      <c r="N7908" s="116"/>
    </row>
    <row r="7909" spans="4:14" ht="12.75">
      <c r="D7909" s="116"/>
      <c r="I7909" s="116"/>
      <c r="N7909" s="116"/>
    </row>
    <row r="7910" spans="4:14" ht="12.75">
      <c r="D7910" s="116"/>
      <c r="I7910" s="116"/>
      <c r="N7910" s="116"/>
    </row>
    <row r="7911" spans="4:14" ht="12.75">
      <c r="D7911" s="116"/>
      <c r="I7911" s="116"/>
      <c r="N7911" s="116"/>
    </row>
    <row r="7912" spans="4:14" ht="12.75">
      <c r="D7912" s="116"/>
      <c r="I7912" s="116"/>
      <c r="N7912" s="116"/>
    </row>
    <row r="7913" spans="4:14" ht="12.75">
      <c r="D7913" s="116"/>
      <c r="I7913" s="116"/>
      <c r="N7913" s="116"/>
    </row>
    <row r="7914" spans="4:14" ht="12.75">
      <c r="D7914" s="116"/>
      <c r="I7914" s="116"/>
      <c r="N7914" s="116"/>
    </row>
    <row r="7915" spans="4:14" ht="12.75">
      <c r="D7915" s="116"/>
      <c r="I7915" s="116"/>
      <c r="N7915" s="116"/>
    </row>
    <row r="7916" spans="4:14" ht="12.75">
      <c r="D7916" s="116"/>
      <c r="I7916" s="116"/>
      <c r="N7916" s="116"/>
    </row>
    <row r="7917" spans="4:14" ht="12.75">
      <c r="D7917" s="116"/>
      <c r="I7917" s="116"/>
      <c r="N7917" s="116"/>
    </row>
    <row r="7918" spans="4:14" ht="12.75">
      <c r="D7918" s="116"/>
      <c r="I7918" s="116"/>
      <c r="N7918" s="116"/>
    </row>
    <row r="7919" spans="4:14" ht="12.75">
      <c r="D7919" s="116"/>
      <c r="I7919" s="116"/>
      <c r="N7919" s="116"/>
    </row>
    <row r="7920" spans="4:14" ht="12.75">
      <c r="D7920" s="116"/>
      <c r="I7920" s="116"/>
      <c r="N7920" s="116"/>
    </row>
    <row r="7921" spans="4:14" ht="12.75">
      <c r="D7921" s="116"/>
      <c r="I7921" s="116"/>
      <c r="N7921" s="116"/>
    </row>
    <row r="7922" spans="4:14" ht="12.75">
      <c r="D7922" s="116"/>
      <c r="I7922" s="116"/>
      <c r="N7922" s="116"/>
    </row>
    <row r="7923" spans="4:14" ht="12.75">
      <c r="D7923" s="116"/>
      <c r="I7923" s="116"/>
      <c r="N7923" s="116"/>
    </row>
    <row r="7924" spans="4:14" ht="12.75">
      <c r="D7924" s="116"/>
      <c r="I7924" s="116"/>
      <c r="N7924" s="116"/>
    </row>
    <row r="7925" spans="4:14" ht="12.75">
      <c r="D7925" s="116"/>
      <c r="I7925" s="116"/>
      <c r="N7925" s="116"/>
    </row>
    <row r="7926" spans="4:14" ht="12.75">
      <c r="D7926" s="116"/>
      <c r="I7926" s="116"/>
      <c r="N7926" s="116"/>
    </row>
    <row r="7927" spans="4:14" ht="12.75">
      <c r="D7927" s="116"/>
      <c r="I7927" s="116"/>
      <c r="N7927" s="116"/>
    </row>
    <row r="7928" spans="4:14" ht="12.75">
      <c r="D7928" s="116"/>
      <c r="I7928" s="116"/>
      <c r="N7928" s="116"/>
    </row>
    <row r="7929" spans="4:14" ht="12.75">
      <c r="D7929" s="116"/>
      <c r="I7929" s="116"/>
      <c r="N7929" s="116"/>
    </row>
    <row r="7930" spans="4:14" ht="12.75">
      <c r="D7930" s="116"/>
      <c r="I7930" s="116"/>
      <c r="N7930" s="116"/>
    </row>
    <row r="7931" spans="4:14" ht="12.75">
      <c r="D7931" s="116"/>
      <c r="I7931" s="116"/>
      <c r="N7931" s="116"/>
    </row>
    <row r="7932" spans="4:14" ht="12.75">
      <c r="D7932" s="116"/>
      <c r="I7932" s="116"/>
      <c r="N7932" s="116"/>
    </row>
    <row r="7933" spans="4:14" ht="12.75">
      <c r="D7933" s="116"/>
      <c r="I7933" s="116"/>
      <c r="N7933" s="116"/>
    </row>
    <row r="7934" spans="4:14" ht="12.75">
      <c r="D7934" s="116"/>
      <c r="I7934" s="116"/>
      <c r="N7934" s="116"/>
    </row>
    <row r="7935" spans="4:14" ht="12.75">
      <c r="D7935" s="116"/>
      <c r="I7935" s="116"/>
      <c r="N7935" s="116"/>
    </row>
    <row r="7936" spans="4:14" ht="12.75">
      <c r="D7936" s="116"/>
      <c r="I7936" s="116"/>
      <c r="N7936" s="116"/>
    </row>
    <row r="7937" spans="4:14" ht="12.75">
      <c r="D7937" s="116"/>
      <c r="I7937" s="116"/>
      <c r="N7937" s="116"/>
    </row>
    <row r="7938" spans="4:14" ht="12.75">
      <c r="D7938" s="116"/>
      <c r="I7938" s="116"/>
      <c r="N7938" s="116"/>
    </row>
    <row r="7939" spans="4:14" ht="12.75">
      <c r="D7939" s="116"/>
      <c r="I7939" s="116"/>
      <c r="N7939" s="116"/>
    </row>
    <row r="7940" spans="4:14" ht="12.75">
      <c r="D7940" s="116"/>
      <c r="I7940" s="116"/>
      <c r="N7940" s="116"/>
    </row>
    <row r="7941" spans="4:14" ht="12.75">
      <c r="D7941" s="116"/>
      <c r="I7941" s="116"/>
      <c r="N7941" s="116"/>
    </row>
    <row r="7942" spans="4:14" ht="12.75">
      <c r="D7942" s="116"/>
      <c r="I7942" s="116"/>
      <c r="N7942" s="116"/>
    </row>
    <row r="7943" spans="4:14" ht="12.75">
      <c r="D7943" s="116"/>
      <c r="I7943" s="116"/>
      <c r="N7943" s="116"/>
    </row>
    <row r="7944" spans="4:14" ht="12.75">
      <c r="D7944" s="116"/>
      <c r="I7944" s="116"/>
      <c r="N7944" s="116"/>
    </row>
    <row r="7945" spans="4:14" ht="12.75">
      <c r="D7945" s="116"/>
      <c r="I7945" s="116"/>
      <c r="N7945" s="116"/>
    </row>
    <row r="7946" spans="4:14" ht="12.75">
      <c r="D7946" s="116"/>
      <c r="I7946" s="116"/>
      <c r="N7946" s="116"/>
    </row>
    <row r="7947" spans="4:14" ht="12.75">
      <c r="D7947" s="116"/>
      <c r="I7947" s="116"/>
      <c r="N7947" s="116"/>
    </row>
    <row r="7948" spans="4:14" ht="12.75">
      <c r="D7948" s="116"/>
      <c r="I7948" s="116"/>
      <c r="N7948" s="116"/>
    </row>
    <row r="7949" spans="4:14" ht="12.75">
      <c r="D7949" s="116"/>
      <c r="I7949" s="116"/>
      <c r="N7949" s="116"/>
    </row>
    <row r="7950" spans="4:14" ht="12.75">
      <c r="D7950" s="116"/>
      <c r="I7950" s="116"/>
      <c r="N7950" s="116"/>
    </row>
    <row r="7951" spans="4:14" ht="12.75">
      <c r="D7951" s="116"/>
      <c r="I7951" s="116"/>
      <c r="N7951" s="116"/>
    </row>
    <row r="7952" spans="4:14" ht="12.75">
      <c r="D7952" s="116"/>
      <c r="I7952" s="116"/>
      <c r="N7952" s="116"/>
    </row>
    <row r="7953" spans="4:14" ht="12.75">
      <c r="D7953" s="116"/>
      <c r="I7953" s="116"/>
      <c r="N7953" s="116"/>
    </row>
    <row r="7954" spans="4:14" ht="12.75">
      <c r="D7954" s="116"/>
      <c r="I7954" s="116"/>
      <c r="N7954" s="116"/>
    </row>
    <row r="7955" spans="4:14" ht="12.75">
      <c r="D7955" s="116"/>
      <c r="I7955" s="116"/>
      <c r="N7955" s="116"/>
    </row>
    <row r="7956" spans="4:14" ht="12.75">
      <c r="D7956" s="116"/>
      <c r="I7956" s="116"/>
      <c r="N7956" s="116"/>
    </row>
    <row r="7957" spans="4:14" ht="12.75">
      <c r="D7957" s="116"/>
      <c r="I7957" s="116"/>
      <c r="N7957" s="116"/>
    </row>
    <row r="7958" spans="4:14" ht="12.75">
      <c r="D7958" s="116"/>
      <c r="I7958" s="116"/>
      <c r="N7958" s="116"/>
    </row>
    <row r="7959" spans="4:14" ht="12.75">
      <c r="D7959" s="116"/>
      <c r="I7959" s="116"/>
      <c r="N7959" s="116"/>
    </row>
    <row r="7960" spans="4:14" ht="12.75">
      <c r="D7960" s="116"/>
      <c r="I7960" s="116"/>
      <c r="N7960" s="116"/>
    </row>
    <row r="7961" spans="4:14" ht="12.75">
      <c r="D7961" s="116"/>
      <c r="I7961" s="116"/>
      <c r="N7961" s="116"/>
    </row>
    <row r="7962" spans="4:14" ht="12.75">
      <c r="D7962" s="116"/>
      <c r="I7962" s="116"/>
      <c r="N7962" s="116"/>
    </row>
    <row r="7963" spans="4:14" ht="12.75">
      <c r="D7963" s="116"/>
      <c r="I7963" s="116"/>
      <c r="N7963" s="116"/>
    </row>
    <row r="7964" spans="4:14" ht="12.75">
      <c r="D7964" s="116"/>
      <c r="I7964" s="116"/>
      <c r="N7964" s="116"/>
    </row>
    <row r="7965" spans="4:14" ht="12.75">
      <c r="D7965" s="116"/>
      <c r="I7965" s="116"/>
      <c r="N7965" s="116"/>
    </row>
    <row r="7966" spans="4:14" ht="12.75">
      <c r="D7966" s="116"/>
      <c r="I7966" s="116"/>
      <c r="N7966" s="116"/>
    </row>
    <row r="7967" spans="4:14" ht="12.75">
      <c r="D7967" s="116"/>
      <c r="I7967" s="116"/>
      <c r="N7967" s="116"/>
    </row>
    <row r="7968" spans="4:14" ht="12.75">
      <c r="D7968" s="116"/>
      <c r="I7968" s="116"/>
      <c r="N7968" s="116"/>
    </row>
    <row r="7969" spans="4:14" ht="12.75">
      <c r="D7969" s="116"/>
      <c r="I7969" s="116"/>
      <c r="N7969" s="116"/>
    </row>
    <row r="7970" spans="4:14" ht="12.75">
      <c r="D7970" s="116"/>
      <c r="I7970" s="116"/>
      <c r="N7970" s="116"/>
    </row>
    <row r="7971" spans="4:14" ht="12.75">
      <c r="D7971" s="116"/>
      <c r="I7971" s="116"/>
      <c r="N7971" s="116"/>
    </row>
    <row r="7972" spans="4:14" ht="12.75">
      <c r="D7972" s="116"/>
      <c r="I7972" s="116"/>
      <c r="N7972" s="116"/>
    </row>
    <row r="7973" spans="4:14" ht="12.75">
      <c r="D7973" s="116"/>
      <c r="I7973" s="116"/>
      <c r="N7973" s="116"/>
    </row>
    <row r="7974" spans="4:14" ht="12.75">
      <c r="D7974" s="116"/>
      <c r="I7974" s="116"/>
      <c r="N7974" s="116"/>
    </row>
    <row r="7975" spans="4:14" ht="12.75">
      <c r="D7975" s="116"/>
      <c r="I7975" s="116"/>
      <c r="N7975" s="116"/>
    </row>
    <row r="7976" spans="4:14" ht="12.75">
      <c r="D7976" s="116"/>
      <c r="I7976" s="116"/>
      <c r="N7976" s="116"/>
    </row>
    <row r="7977" spans="4:14" ht="12.75">
      <c r="D7977" s="116"/>
      <c r="I7977" s="116"/>
      <c r="N7977" s="116"/>
    </row>
    <row r="7978" spans="4:14" ht="12.75">
      <c r="D7978" s="116"/>
      <c r="I7978" s="116"/>
      <c r="N7978" s="116"/>
    </row>
    <row r="7979" spans="4:14" ht="12.75">
      <c r="D7979" s="116"/>
      <c r="I7979" s="116"/>
      <c r="N7979" s="116"/>
    </row>
    <row r="7980" spans="4:14" ht="12.75">
      <c r="D7980" s="116"/>
      <c r="I7980" s="116"/>
      <c r="N7980" s="116"/>
    </row>
    <row r="7981" spans="4:14" ht="12.75">
      <c r="D7981" s="116"/>
      <c r="I7981" s="116"/>
      <c r="N7981" s="116"/>
    </row>
    <row r="7982" spans="4:14" ht="12.75">
      <c r="D7982" s="116"/>
      <c r="I7982" s="116"/>
      <c r="N7982" s="116"/>
    </row>
    <row r="7983" spans="4:14" ht="12.75">
      <c r="D7983" s="116"/>
      <c r="I7983" s="116"/>
      <c r="N7983" s="116"/>
    </row>
    <row r="7984" spans="4:14" ht="12.75">
      <c r="D7984" s="116"/>
      <c r="I7984" s="116"/>
      <c r="N7984" s="116"/>
    </row>
    <row r="7985" spans="4:14" ht="12.75">
      <c r="D7985" s="116"/>
      <c r="I7985" s="116"/>
      <c r="N7985" s="116"/>
    </row>
    <row r="7986" spans="4:14" ht="12.75">
      <c r="D7986" s="116"/>
      <c r="I7986" s="116"/>
      <c r="N7986" s="116"/>
    </row>
    <row r="7987" spans="4:14" ht="12.75">
      <c r="D7987" s="116"/>
      <c r="I7987" s="116"/>
      <c r="N7987" s="116"/>
    </row>
    <row r="7988" spans="4:14" ht="12.75">
      <c r="D7988" s="116"/>
      <c r="I7988" s="116"/>
      <c r="N7988" s="116"/>
    </row>
    <row r="7989" spans="4:14" ht="12.75">
      <c r="D7989" s="116"/>
      <c r="I7989" s="116"/>
      <c r="N7989" s="116"/>
    </row>
    <row r="7990" spans="4:14" ht="12.75">
      <c r="D7990" s="116"/>
      <c r="I7990" s="116"/>
      <c r="N7990" s="116"/>
    </row>
    <row r="7991" spans="4:14" ht="12.75">
      <c r="D7991" s="116"/>
      <c r="I7991" s="116"/>
      <c r="N7991" s="116"/>
    </row>
    <row r="7992" spans="4:14" ht="12.75">
      <c r="D7992" s="116"/>
      <c r="I7992" s="116"/>
      <c r="N7992" s="116"/>
    </row>
    <row r="7993" spans="4:14" ht="12.75">
      <c r="D7993" s="116"/>
      <c r="I7993" s="116"/>
      <c r="N7993" s="116"/>
    </row>
    <row r="7994" spans="4:14" ht="12.75">
      <c r="D7994" s="116"/>
      <c r="I7994" s="116"/>
      <c r="N7994" s="116"/>
    </row>
    <row r="7995" spans="4:14" ht="12.75">
      <c r="D7995" s="116"/>
      <c r="I7995" s="116"/>
      <c r="N7995" s="116"/>
    </row>
    <row r="7996" spans="4:14" ht="12.75">
      <c r="D7996" s="116"/>
      <c r="I7996" s="116"/>
      <c r="N7996" s="116"/>
    </row>
    <row r="7997" spans="4:14" ht="12.75">
      <c r="D7997" s="116"/>
      <c r="I7997" s="116"/>
      <c r="N7997" s="116"/>
    </row>
    <row r="7998" spans="4:14" ht="12.75">
      <c r="D7998" s="116"/>
      <c r="I7998" s="116"/>
      <c r="N7998" s="116"/>
    </row>
    <row r="7999" spans="4:14" ht="12.75">
      <c r="D7999" s="116"/>
      <c r="I7999" s="116"/>
      <c r="N7999" s="116"/>
    </row>
    <row r="8000" spans="4:14" ht="12.75">
      <c r="D8000" s="116"/>
      <c r="I8000" s="116"/>
      <c r="N8000" s="116"/>
    </row>
    <row r="8001" spans="4:14" ht="12.75">
      <c r="D8001" s="116"/>
      <c r="I8001" s="116"/>
      <c r="N8001" s="116"/>
    </row>
    <row r="8002" spans="4:14" ht="12.75">
      <c r="D8002" s="116"/>
      <c r="I8002" s="116"/>
      <c r="N8002" s="116"/>
    </row>
    <row r="8003" spans="4:14" ht="12.75">
      <c r="D8003" s="116"/>
      <c r="I8003" s="116"/>
      <c r="N8003" s="116"/>
    </row>
    <row r="8004" spans="4:14" ht="12.75">
      <c r="D8004" s="116"/>
      <c r="I8004" s="116"/>
      <c r="N8004" s="116"/>
    </row>
    <row r="8005" spans="4:14" ht="12.75">
      <c r="D8005" s="116"/>
      <c r="I8005" s="116"/>
      <c r="N8005" s="116"/>
    </row>
    <row r="8006" spans="4:14" ht="12.75">
      <c r="D8006" s="116"/>
      <c r="I8006" s="116"/>
      <c r="N8006" s="116"/>
    </row>
    <row r="8007" spans="4:14" ht="12.75">
      <c r="D8007" s="116"/>
      <c r="I8007" s="116"/>
      <c r="N8007" s="116"/>
    </row>
    <row r="8008" spans="4:14" ht="12.75">
      <c r="D8008" s="116"/>
      <c r="I8008" s="116"/>
      <c r="N8008" s="116"/>
    </row>
    <row r="8009" spans="4:14" ht="12.75">
      <c r="D8009" s="116"/>
      <c r="I8009" s="116"/>
      <c r="N8009" s="116"/>
    </row>
    <row r="8010" spans="4:14" ht="12.75">
      <c r="D8010" s="116"/>
      <c r="I8010" s="116"/>
      <c r="N8010" s="116"/>
    </row>
    <row r="8011" spans="4:14" ht="12.75">
      <c r="D8011" s="116"/>
      <c r="I8011" s="116"/>
      <c r="N8011" s="116"/>
    </row>
    <row r="8012" spans="4:14" ht="12.75">
      <c r="D8012" s="116"/>
      <c r="I8012" s="116"/>
      <c r="N8012" s="116"/>
    </row>
    <row r="8013" spans="4:14" ht="12.75">
      <c r="D8013" s="116"/>
      <c r="I8013" s="116"/>
      <c r="N8013" s="116"/>
    </row>
    <row r="8014" spans="4:14" ht="12.75">
      <c r="D8014" s="116"/>
      <c r="I8014" s="116"/>
      <c r="N8014" s="116"/>
    </row>
    <row r="8015" spans="4:14" ht="12.75">
      <c r="D8015" s="116"/>
      <c r="I8015" s="116"/>
      <c r="N8015" s="116"/>
    </row>
    <row r="8016" spans="4:14" ht="12.75">
      <c r="D8016" s="116"/>
      <c r="I8016" s="116"/>
      <c r="N8016" s="116"/>
    </row>
    <row r="8017" spans="4:14" ht="12.75">
      <c r="D8017" s="116"/>
      <c r="I8017" s="116"/>
      <c r="N8017" s="116"/>
    </row>
    <row r="8018" spans="4:14" ht="12.75">
      <c r="D8018" s="116"/>
      <c r="I8018" s="116"/>
      <c r="N8018" s="116"/>
    </row>
    <row r="8019" spans="4:14" ht="12.75">
      <c r="D8019" s="116"/>
      <c r="I8019" s="116"/>
      <c r="N8019" s="116"/>
    </row>
    <row r="8020" spans="4:14" ht="12.75">
      <c r="D8020" s="116"/>
      <c r="I8020" s="116"/>
      <c r="N8020" s="116"/>
    </row>
    <row r="8021" spans="4:14" ht="12.75">
      <c r="D8021" s="116"/>
      <c r="I8021" s="116"/>
      <c r="N8021" s="116"/>
    </row>
    <row r="8022" spans="4:14" ht="12.75">
      <c r="D8022" s="116"/>
      <c r="I8022" s="116"/>
      <c r="N8022" s="116"/>
    </row>
    <row r="8023" spans="4:14" ht="12.75">
      <c r="D8023" s="116"/>
      <c r="I8023" s="116"/>
      <c r="N8023" s="116"/>
    </row>
    <row r="8024" spans="4:14" ht="12.75">
      <c r="D8024" s="116"/>
      <c r="I8024" s="116"/>
      <c r="N8024" s="116"/>
    </row>
    <row r="8025" spans="4:14" ht="12.75">
      <c r="D8025" s="116"/>
      <c r="I8025" s="116"/>
      <c r="N8025" s="116"/>
    </row>
    <row r="8026" spans="4:14" ht="12.75">
      <c r="D8026" s="116"/>
      <c r="I8026" s="116"/>
      <c r="N8026" s="116"/>
    </row>
    <row r="8027" spans="4:14" ht="12.75">
      <c r="D8027" s="116"/>
      <c r="I8027" s="116"/>
      <c r="N8027" s="116"/>
    </row>
    <row r="8028" spans="4:14" ht="12.75">
      <c r="D8028" s="116"/>
      <c r="I8028" s="116"/>
      <c r="N8028" s="116"/>
    </row>
    <row r="8029" spans="4:14" ht="12.75">
      <c r="D8029" s="116"/>
      <c r="I8029" s="116"/>
      <c r="N8029" s="116"/>
    </row>
    <row r="8030" spans="4:14" ht="12.75">
      <c r="D8030" s="116"/>
      <c r="I8030" s="116"/>
      <c r="N8030" s="116"/>
    </row>
    <row r="8031" spans="4:14" ht="12.75">
      <c r="D8031" s="116"/>
      <c r="I8031" s="116"/>
      <c r="N8031" s="116"/>
    </row>
    <row r="8032" spans="4:14" ht="12.75">
      <c r="D8032" s="116"/>
      <c r="I8032" s="116"/>
      <c r="N8032" s="116"/>
    </row>
    <row r="8033" spans="4:14" ht="12.75">
      <c r="D8033" s="116"/>
      <c r="I8033" s="116"/>
      <c r="N8033" s="116"/>
    </row>
    <row r="8034" spans="4:14" ht="12.75">
      <c r="D8034" s="116"/>
      <c r="I8034" s="116"/>
      <c r="N8034" s="116"/>
    </row>
    <row r="8035" spans="4:14" ht="12.75">
      <c r="D8035" s="116"/>
      <c r="I8035" s="116"/>
      <c r="N8035" s="116"/>
    </row>
    <row r="8036" spans="4:14" ht="12.75">
      <c r="D8036" s="116"/>
      <c r="I8036" s="116"/>
      <c r="N8036" s="116"/>
    </row>
    <row r="8037" spans="4:14" ht="12.75">
      <c r="D8037" s="116"/>
      <c r="I8037" s="116"/>
      <c r="N8037" s="116"/>
    </row>
    <row r="8038" spans="4:14" ht="12.75">
      <c r="D8038" s="116"/>
      <c r="I8038" s="116"/>
      <c r="N8038" s="116"/>
    </row>
    <row r="8039" spans="4:14" ht="12.75">
      <c r="D8039" s="116"/>
      <c r="I8039" s="116"/>
      <c r="N8039" s="116"/>
    </row>
    <row r="8040" spans="4:14" ht="12.75">
      <c r="D8040" s="116"/>
      <c r="I8040" s="116"/>
      <c r="N8040" s="116"/>
    </row>
    <row r="8041" spans="4:14" ht="12.75">
      <c r="D8041" s="116"/>
      <c r="I8041" s="116"/>
      <c r="N8041" s="116"/>
    </row>
    <row r="8042" spans="4:14" ht="12.75">
      <c r="D8042" s="116"/>
      <c r="I8042" s="116"/>
      <c r="N8042" s="116"/>
    </row>
    <row r="8043" spans="4:14" ht="12.75">
      <c r="D8043" s="116"/>
      <c r="I8043" s="116"/>
      <c r="N8043" s="116"/>
    </row>
    <row r="8044" spans="4:14" ht="12.75">
      <c r="D8044" s="116"/>
      <c r="I8044" s="116"/>
      <c r="N8044" s="116"/>
    </row>
    <row r="8045" spans="4:14" ht="12.75">
      <c r="D8045" s="116"/>
      <c r="I8045" s="116"/>
      <c r="N8045" s="116"/>
    </row>
    <row r="8046" spans="4:14" ht="12.75">
      <c r="D8046" s="116"/>
      <c r="I8046" s="116"/>
      <c r="N8046" s="116"/>
    </row>
    <row r="8047" spans="4:14" ht="12.75">
      <c r="D8047" s="116"/>
      <c r="I8047" s="116"/>
      <c r="N8047" s="116"/>
    </row>
    <row r="8048" spans="4:14" ht="12.75">
      <c r="D8048" s="116"/>
      <c r="I8048" s="116"/>
      <c r="N8048" s="116"/>
    </row>
    <row r="8049" spans="4:14" ht="12.75">
      <c r="D8049" s="116"/>
      <c r="I8049" s="116"/>
      <c r="N8049" s="116"/>
    </row>
    <row r="8050" spans="4:14" ht="12.75">
      <c r="D8050" s="116"/>
      <c r="I8050" s="116"/>
      <c r="N8050" s="116"/>
    </row>
    <row r="8051" spans="4:14" ht="12.75">
      <c r="D8051" s="116"/>
      <c r="I8051" s="116"/>
      <c r="N8051" s="116"/>
    </row>
    <row r="8052" spans="4:14" ht="12.75">
      <c r="D8052" s="116"/>
      <c r="I8052" s="116"/>
      <c r="N8052" s="116"/>
    </row>
    <row r="8053" spans="4:14" ht="12.75">
      <c r="D8053" s="116"/>
      <c r="I8053" s="116"/>
      <c r="N8053" s="116"/>
    </row>
    <row r="8054" spans="4:14" ht="12.75">
      <c r="D8054" s="116"/>
      <c r="I8054" s="116"/>
      <c r="N8054" s="116"/>
    </row>
    <row r="8055" spans="4:14" ht="12.75">
      <c r="D8055" s="116"/>
      <c r="I8055" s="116"/>
      <c r="N8055" s="116"/>
    </row>
    <row r="8056" spans="4:14" ht="12.75">
      <c r="D8056" s="116"/>
      <c r="I8056" s="116"/>
      <c r="N8056" s="116"/>
    </row>
    <row r="8057" spans="4:14" ht="12.75">
      <c r="D8057" s="116"/>
      <c r="I8057" s="116"/>
      <c r="N8057" s="116"/>
    </row>
    <row r="8058" spans="4:14" ht="12.75">
      <c r="D8058" s="116"/>
      <c r="I8058" s="116"/>
      <c r="N8058" s="116"/>
    </row>
    <row r="8059" spans="4:14" ht="12.75">
      <c r="D8059" s="116"/>
      <c r="I8059" s="116"/>
      <c r="N8059" s="116"/>
    </row>
    <row r="8060" spans="4:14" ht="12.75">
      <c r="D8060" s="116"/>
      <c r="I8060" s="116"/>
      <c r="N8060" s="116"/>
    </row>
    <row r="8061" spans="4:14" ht="12.75">
      <c r="D8061" s="116"/>
      <c r="I8061" s="116"/>
      <c r="N8061" s="116"/>
    </row>
    <row r="8062" spans="4:14" ht="12.75">
      <c r="D8062" s="116"/>
      <c r="I8062" s="116"/>
      <c r="N8062" s="116"/>
    </row>
    <row r="8063" spans="4:14" ht="12.75">
      <c r="D8063" s="116"/>
      <c r="I8063" s="116"/>
      <c r="N8063" s="116"/>
    </row>
    <row r="8064" spans="4:14" ht="12.75">
      <c r="D8064" s="116"/>
      <c r="I8064" s="116"/>
      <c r="N8064" s="116"/>
    </row>
    <row r="8065" spans="4:14" ht="12.75">
      <c r="D8065" s="116"/>
      <c r="I8065" s="116"/>
      <c r="N8065" s="116"/>
    </row>
    <row r="8066" spans="4:14" ht="12.75">
      <c r="D8066" s="116"/>
      <c r="I8066" s="116"/>
      <c r="N8066" s="116"/>
    </row>
    <row r="8067" spans="4:14" ht="12.75">
      <c r="D8067" s="116"/>
      <c r="I8067" s="116"/>
      <c r="N8067" s="116"/>
    </row>
    <row r="8068" spans="4:14" ht="12.75">
      <c r="D8068" s="116"/>
      <c r="I8068" s="116"/>
      <c r="N8068" s="116"/>
    </row>
    <row r="8069" spans="4:14" ht="12.75">
      <c r="D8069" s="116"/>
      <c r="I8069" s="116"/>
      <c r="N8069" s="116"/>
    </row>
    <row r="8070" spans="4:14" ht="12.75">
      <c r="D8070" s="116"/>
      <c r="I8070" s="116"/>
      <c r="N8070" s="116"/>
    </row>
    <row r="8071" spans="4:14" ht="12.75">
      <c r="D8071" s="116"/>
      <c r="I8071" s="116"/>
      <c r="N8071" s="116"/>
    </row>
    <row r="8072" spans="4:14" ht="12.75">
      <c r="D8072" s="116"/>
      <c r="I8072" s="116"/>
      <c r="N8072" s="116"/>
    </row>
    <row r="8073" spans="4:14" ht="12.75">
      <c r="D8073" s="116"/>
      <c r="I8073" s="116"/>
      <c r="N8073" s="116"/>
    </row>
    <row r="8074" spans="4:14" ht="12.75">
      <c r="D8074" s="116"/>
      <c r="I8074" s="116"/>
      <c r="N8074" s="116"/>
    </row>
    <row r="8075" spans="4:14" ht="12.75">
      <c r="D8075" s="116"/>
      <c r="I8075" s="116"/>
      <c r="N8075" s="116"/>
    </row>
    <row r="8076" spans="4:14" ht="12.75">
      <c r="D8076" s="116"/>
      <c r="I8076" s="116"/>
      <c r="N8076" s="116"/>
    </row>
    <row r="8077" spans="4:14" ht="12.75">
      <c r="D8077" s="116"/>
      <c r="I8077" s="116"/>
      <c r="N8077" s="116"/>
    </row>
    <row r="8078" spans="4:14" ht="12.75">
      <c r="D8078" s="116"/>
      <c r="I8078" s="116"/>
      <c r="N8078" s="116"/>
    </row>
    <row r="8079" spans="4:14" ht="12.75">
      <c r="D8079" s="116"/>
      <c r="I8079" s="116"/>
      <c r="N8079" s="116"/>
    </row>
    <row r="8080" spans="4:14" ht="12.75">
      <c r="D8080" s="116"/>
      <c r="I8080" s="116"/>
      <c r="N8080" s="116"/>
    </row>
    <row r="8081" spans="4:14" ht="12.75">
      <c r="D8081" s="116"/>
      <c r="I8081" s="116"/>
      <c r="N8081" s="116"/>
    </row>
    <row r="8082" spans="4:14" ht="12.75">
      <c r="D8082" s="116"/>
      <c r="I8082" s="116"/>
      <c r="N8082" s="116"/>
    </row>
    <row r="8083" spans="4:14" ht="12.75">
      <c r="D8083" s="116"/>
      <c r="I8083" s="116"/>
      <c r="N8083" s="116"/>
    </row>
    <row r="8084" spans="4:14" ht="12.75">
      <c r="D8084" s="116"/>
      <c r="I8084" s="116"/>
      <c r="N8084" s="116"/>
    </row>
    <row r="8085" spans="4:14" ht="12.75">
      <c r="D8085" s="116"/>
      <c r="I8085" s="116"/>
      <c r="N8085" s="116"/>
    </row>
    <row r="8086" spans="4:14" ht="12.75">
      <c r="D8086" s="116"/>
      <c r="I8086" s="116"/>
      <c r="N8086" s="116"/>
    </row>
    <row r="8087" spans="4:14" ht="12.75">
      <c r="D8087" s="116"/>
      <c r="I8087" s="116"/>
      <c r="N8087" s="116"/>
    </row>
    <row r="8088" spans="4:14" ht="12.75">
      <c r="D8088" s="116"/>
      <c r="I8088" s="116"/>
      <c r="N8088" s="116"/>
    </row>
    <row r="8089" spans="4:14" ht="12.75">
      <c r="D8089" s="116"/>
      <c r="I8089" s="116"/>
      <c r="N8089" s="116"/>
    </row>
    <row r="8090" spans="4:14" ht="12.75">
      <c r="D8090" s="116"/>
      <c r="I8090" s="116"/>
      <c r="N8090" s="116"/>
    </row>
    <row r="8091" spans="4:14" ht="12.75">
      <c r="D8091" s="116"/>
      <c r="I8091" s="116"/>
      <c r="N8091" s="116"/>
    </row>
    <row r="8092" spans="4:14" ht="12.75">
      <c r="D8092" s="116"/>
      <c r="I8092" s="116"/>
      <c r="N8092" s="116"/>
    </row>
    <row r="8093" spans="4:14" ht="12.75">
      <c r="D8093" s="116"/>
      <c r="I8093" s="116"/>
      <c r="N8093" s="116"/>
    </row>
    <row r="8094" spans="4:14" ht="12.75">
      <c r="D8094" s="116"/>
      <c r="I8094" s="116"/>
      <c r="N8094" s="116"/>
    </row>
    <row r="8095" spans="4:14" ht="12.75">
      <c r="D8095" s="116"/>
      <c r="I8095" s="116"/>
      <c r="N8095" s="116"/>
    </row>
    <row r="8096" spans="4:14" ht="12.75">
      <c r="D8096" s="116"/>
      <c r="I8096" s="116"/>
      <c r="N8096" s="116"/>
    </row>
    <row r="8097" spans="4:14" ht="12.75">
      <c r="D8097" s="116"/>
      <c r="I8097" s="116"/>
      <c r="N8097" s="116"/>
    </row>
    <row r="8098" spans="4:14" ht="12.75">
      <c r="D8098" s="116"/>
      <c r="I8098" s="116"/>
      <c r="N8098" s="116"/>
    </row>
    <row r="8099" spans="4:14" ht="12.75">
      <c r="D8099" s="116"/>
      <c r="I8099" s="116"/>
      <c r="N8099" s="116"/>
    </row>
    <row r="8100" spans="4:14" ht="12.75">
      <c r="D8100" s="116"/>
      <c r="I8100" s="116"/>
      <c r="N8100" s="116"/>
    </row>
    <row r="8101" spans="4:14" ht="12.75">
      <c r="D8101" s="116"/>
      <c r="I8101" s="116"/>
      <c r="N8101" s="116"/>
    </row>
    <row r="8102" spans="4:14" ht="12.75">
      <c r="D8102" s="116"/>
      <c r="I8102" s="116"/>
      <c r="N8102" s="116"/>
    </row>
    <row r="8103" spans="4:14" ht="12.75">
      <c r="D8103" s="116"/>
      <c r="I8103" s="116"/>
      <c r="N8103" s="116"/>
    </row>
    <row r="8104" spans="4:14" ht="12.75">
      <c r="D8104" s="116"/>
      <c r="I8104" s="116"/>
      <c r="N8104" s="116"/>
    </row>
    <row r="8105" spans="4:14" ht="12.75">
      <c r="D8105" s="116"/>
      <c r="I8105" s="116"/>
      <c r="N8105" s="116"/>
    </row>
    <row r="8106" spans="4:14" ht="12.75">
      <c r="D8106" s="116"/>
      <c r="I8106" s="116"/>
      <c r="N8106" s="116"/>
    </row>
    <row r="8107" spans="4:14" ht="12.75">
      <c r="D8107" s="116"/>
      <c r="I8107" s="116"/>
      <c r="N8107" s="116"/>
    </row>
    <row r="8108" spans="4:14" ht="12.75">
      <c r="D8108" s="116"/>
      <c r="I8108" s="116"/>
      <c r="N8108" s="116"/>
    </row>
    <row r="8109" spans="4:14" ht="12.75">
      <c r="D8109" s="116"/>
      <c r="I8109" s="116"/>
      <c r="N8109" s="116"/>
    </row>
    <row r="8110" spans="4:14" ht="12.75">
      <c r="D8110" s="116"/>
      <c r="I8110" s="116"/>
      <c r="N8110" s="116"/>
    </row>
    <row r="8111" spans="4:14" ht="12.75">
      <c r="D8111" s="116"/>
      <c r="I8111" s="116"/>
      <c r="N8111" s="116"/>
    </row>
    <row r="8112" spans="4:14" ht="12.75">
      <c r="D8112" s="116"/>
      <c r="I8112" s="116"/>
      <c r="N8112" s="116"/>
    </row>
    <row r="8113" spans="4:14" ht="12.75">
      <c r="D8113" s="116"/>
      <c r="I8113" s="116"/>
      <c r="N8113" s="116"/>
    </row>
    <row r="8114" spans="4:14" ht="12.75">
      <c r="D8114" s="116"/>
      <c r="I8114" s="116"/>
      <c r="N8114" s="116"/>
    </row>
    <row r="8115" spans="4:14" ht="12.75">
      <c r="D8115" s="116"/>
      <c r="I8115" s="116"/>
      <c r="N8115" s="116"/>
    </row>
    <row r="8116" spans="4:14" ht="12.75">
      <c r="D8116" s="116"/>
      <c r="I8116" s="116"/>
      <c r="N8116" s="116"/>
    </row>
    <row r="8117" spans="4:14" ht="12.75">
      <c r="D8117" s="116"/>
      <c r="I8117" s="116"/>
      <c r="N8117" s="116"/>
    </row>
    <row r="8118" spans="4:14" ht="12.75">
      <c r="D8118" s="116"/>
      <c r="I8118" s="116"/>
      <c r="N8118" s="116"/>
    </row>
    <row r="8119" spans="4:14" ht="12.75">
      <c r="D8119" s="116"/>
      <c r="I8119" s="116"/>
      <c r="N8119" s="116"/>
    </row>
    <row r="8120" spans="4:14" ht="12.75">
      <c r="D8120" s="116"/>
      <c r="I8120" s="116"/>
      <c r="N8120" s="116"/>
    </row>
    <row r="8121" spans="4:14" ht="12.75">
      <c r="D8121" s="116"/>
      <c r="I8121" s="116"/>
      <c r="N8121" s="116"/>
    </row>
    <row r="8122" spans="4:14" ht="12.75">
      <c r="D8122" s="116"/>
      <c r="I8122" s="116"/>
      <c r="N8122" s="116"/>
    </row>
    <row r="8123" spans="4:14" ht="12.75">
      <c r="D8123" s="116"/>
      <c r="I8123" s="116"/>
      <c r="N8123" s="116"/>
    </row>
    <row r="8124" spans="4:14" ht="12.75">
      <c r="D8124" s="116"/>
      <c r="I8124" s="116"/>
      <c r="N8124" s="116"/>
    </row>
    <row r="8125" spans="4:14" ht="12.75">
      <c r="D8125" s="116"/>
      <c r="I8125" s="116"/>
      <c r="N8125" s="116"/>
    </row>
    <row r="8126" spans="4:14" ht="12.75">
      <c r="D8126" s="116"/>
      <c r="I8126" s="116"/>
      <c r="N8126" s="116"/>
    </row>
    <row r="8127" spans="4:14" ht="12.75">
      <c r="D8127" s="116"/>
      <c r="I8127" s="116"/>
      <c r="N8127" s="116"/>
    </row>
    <row r="8128" spans="4:14" ht="12.75">
      <c r="D8128" s="116"/>
      <c r="I8128" s="116"/>
      <c r="N8128" s="116"/>
    </row>
    <row r="8129" spans="4:14" ht="12.75">
      <c r="D8129" s="116"/>
      <c r="I8129" s="116"/>
      <c r="N8129" s="116"/>
    </row>
    <row r="8130" spans="4:14" ht="12.75">
      <c r="D8130" s="116"/>
      <c r="I8130" s="116"/>
      <c r="N8130" s="116"/>
    </row>
    <row r="8131" spans="4:14" ht="12.75">
      <c r="D8131" s="116"/>
      <c r="I8131" s="116"/>
      <c r="N8131" s="116"/>
    </row>
    <row r="8132" spans="4:14" ht="12.75">
      <c r="D8132" s="116"/>
      <c r="I8132" s="116"/>
      <c r="N8132" s="116"/>
    </row>
    <row r="8133" spans="4:14" ht="12.75">
      <c r="D8133" s="116"/>
      <c r="I8133" s="116"/>
      <c r="N8133" s="116"/>
    </row>
    <row r="8134" spans="4:14" ht="12.75">
      <c r="D8134" s="116"/>
      <c r="I8134" s="116"/>
      <c r="N8134" s="116"/>
    </row>
    <row r="8135" spans="4:14" ht="12.75">
      <c r="D8135" s="116"/>
      <c r="I8135" s="116"/>
      <c r="N8135" s="116"/>
    </row>
    <row r="8136" spans="4:14" ht="12.75">
      <c r="D8136" s="116"/>
      <c r="I8136" s="116"/>
      <c r="N8136" s="116"/>
    </row>
    <row r="8137" spans="4:14" ht="12.75">
      <c r="D8137" s="116"/>
      <c r="I8137" s="116"/>
      <c r="N8137" s="116"/>
    </row>
    <row r="8138" spans="4:14" ht="12.75">
      <c r="D8138" s="116"/>
      <c r="I8138" s="116"/>
      <c r="N8138" s="116"/>
    </row>
    <row r="8139" spans="4:14" ht="12.75">
      <c r="D8139" s="116"/>
      <c r="I8139" s="116"/>
      <c r="N8139" s="116"/>
    </row>
    <row r="8140" spans="4:14" ht="12.75">
      <c r="D8140" s="116"/>
      <c r="I8140" s="116"/>
      <c r="N8140" s="116"/>
    </row>
    <row r="8141" spans="4:14" ht="12.75">
      <c r="D8141" s="116"/>
      <c r="I8141" s="116"/>
      <c r="N8141" s="116"/>
    </row>
    <row r="8142" spans="4:14" ht="12.75">
      <c r="D8142" s="116"/>
      <c r="I8142" s="116"/>
      <c r="N8142" s="116"/>
    </row>
    <row r="8143" spans="4:14" ht="12.75">
      <c r="D8143" s="116"/>
      <c r="I8143" s="116"/>
      <c r="N8143" s="116"/>
    </row>
    <row r="8144" spans="4:14" ht="12.75">
      <c r="D8144" s="116"/>
      <c r="I8144" s="116"/>
      <c r="N8144" s="116"/>
    </row>
    <row r="8145" spans="4:14" ht="12.75">
      <c r="D8145" s="116"/>
      <c r="I8145" s="116"/>
      <c r="N8145" s="116"/>
    </row>
    <row r="8146" spans="4:14" ht="12.75">
      <c r="D8146" s="116"/>
      <c r="I8146" s="116"/>
      <c r="N8146" s="116"/>
    </row>
    <row r="8147" spans="4:14" ht="12.75">
      <c r="D8147" s="116"/>
      <c r="I8147" s="116"/>
      <c r="N8147" s="116"/>
    </row>
    <row r="8148" spans="4:14" ht="12.75">
      <c r="D8148" s="116"/>
      <c r="I8148" s="116"/>
      <c r="N8148" s="116"/>
    </row>
    <row r="8149" spans="4:14" ht="12.75">
      <c r="D8149" s="116"/>
      <c r="I8149" s="116"/>
      <c r="N8149" s="116"/>
    </row>
    <row r="8150" spans="4:14" ht="12.75">
      <c r="D8150" s="116"/>
      <c r="I8150" s="116"/>
      <c r="N8150" s="116"/>
    </row>
    <row r="8151" spans="4:14" ht="12.75">
      <c r="D8151" s="116"/>
      <c r="I8151" s="116"/>
      <c r="N8151" s="116"/>
    </row>
    <row r="8152" spans="4:14" ht="12.75">
      <c r="D8152" s="116"/>
      <c r="I8152" s="116"/>
      <c r="N8152" s="116"/>
    </row>
    <row r="8153" spans="4:14" ht="12.75">
      <c r="D8153" s="116"/>
      <c r="I8153" s="116"/>
      <c r="N8153" s="116"/>
    </row>
    <row r="8154" spans="4:14" ht="12.75">
      <c r="D8154" s="116"/>
      <c r="I8154" s="116"/>
      <c r="N8154" s="116"/>
    </row>
    <row r="8155" spans="4:14" ht="12.75">
      <c r="D8155" s="116"/>
      <c r="I8155" s="116"/>
      <c r="N8155" s="116"/>
    </row>
    <row r="8156" spans="4:14" ht="12.75">
      <c r="D8156" s="116"/>
      <c r="I8156" s="116"/>
      <c r="N8156" s="116"/>
    </row>
    <row r="8157" spans="4:14" ht="12.75">
      <c r="D8157" s="116"/>
      <c r="I8157" s="116"/>
      <c r="N8157" s="116"/>
    </row>
    <row r="8158" spans="4:14" ht="12.75">
      <c r="D8158" s="116"/>
      <c r="I8158" s="116"/>
      <c r="N8158" s="116"/>
    </row>
    <row r="8159" spans="4:14" ht="12.75">
      <c r="D8159" s="116"/>
      <c r="I8159" s="116"/>
      <c r="N8159" s="116"/>
    </row>
    <row r="8160" spans="4:14" ht="12.75">
      <c r="D8160" s="116"/>
      <c r="I8160" s="116"/>
      <c r="N8160" s="116"/>
    </row>
    <row r="8161" spans="4:14" ht="12.75">
      <c r="D8161" s="116"/>
      <c r="I8161" s="116"/>
      <c r="N8161" s="116"/>
    </row>
    <row r="8162" spans="4:14" ht="12.75">
      <c r="D8162" s="116"/>
      <c r="I8162" s="116"/>
      <c r="N8162" s="116"/>
    </row>
    <row r="8163" spans="4:14" ht="12.75">
      <c r="D8163" s="116"/>
      <c r="I8163" s="116"/>
      <c r="N8163" s="116"/>
    </row>
    <row r="8164" spans="4:14" ht="12.75">
      <c r="D8164" s="116"/>
      <c r="I8164" s="116"/>
      <c r="N8164" s="116"/>
    </row>
    <row r="8165" spans="4:14" ht="12.75">
      <c r="D8165" s="116"/>
      <c r="I8165" s="116"/>
      <c r="N8165" s="116"/>
    </row>
    <row r="8166" spans="4:14" ht="12.75">
      <c r="D8166" s="116"/>
      <c r="I8166" s="116"/>
      <c r="N8166" s="116"/>
    </row>
    <row r="8167" spans="4:14" ht="12.75">
      <c r="D8167" s="116"/>
      <c r="I8167" s="116"/>
      <c r="N8167" s="116"/>
    </row>
    <row r="8168" spans="4:14" ht="12.75">
      <c r="D8168" s="116"/>
      <c r="I8168" s="116"/>
      <c r="N8168" s="116"/>
    </row>
    <row r="8169" spans="4:14" ht="12.75">
      <c r="D8169" s="116"/>
      <c r="I8169" s="116"/>
      <c r="N8169" s="116"/>
    </row>
    <row r="8170" spans="4:14" ht="12.75">
      <c r="D8170" s="116"/>
      <c r="I8170" s="116"/>
      <c r="N8170" s="116"/>
    </row>
    <row r="8171" spans="4:14" ht="12.75">
      <c r="D8171" s="116"/>
      <c r="I8171" s="116"/>
      <c r="N8171" s="116"/>
    </row>
    <row r="8172" spans="4:14" ht="12.75">
      <c r="D8172" s="116"/>
      <c r="I8172" s="116"/>
      <c r="N8172" s="116"/>
    </row>
    <row r="8173" spans="4:14" ht="12.75">
      <c r="D8173" s="116"/>
      <c r="I8173" s="116"/>
      <c r="N8173" s="116"/>
    </row>
    <row r="8174" spans="4:14" ht="12.75">
      <c r="D8174" s="116"/>
      <c r="I8174" s="116"/>
      <c r="N8174" s="116"/>
    </row>
    <row r="8175" spans="4:14" ht="12.75">
      <c r="D8175" s="116"/>
      <c r="I8175" s="116"/>
      <c r="N8175" s="116"/>
    </row>
    <row r="8176" spans="4:14" ht="12.75">
      <c r="D8176" s="116"/>
      <c r="I8176" s="116"/>
      <c r="N8176" s="116"/>
    </row>
    <row r="8177" spans="4:14" ht="12.75">
      <c r="D8177" s="116"/>
      <c r="I8177" s="116"/>
      <c r="N8177" s="116"/>
    </row>
    <row r="8178" spans="4:14" ht="12.75">
      <c r="D8178" s="116"/>
      <c r="I8178" s="116"/>
      <c r="N8178" s="116"/>
    </row>
    <row r="8179" spans="4:14" ht="12.75">
      <c r="D8179" s="116"/>
      <c r="I8179" s="116"/>
      <c r="N8179" s="116"/>
    </row>
    <row r="8180" spans="4:14" ht="12.75">
      <c r="D8180" s="116"/>
      <c r="I8180" s="116"/>
      <c r="N8180" s="116"/>
    </row>
    <row r="8181" spans="4:14" ht="12.75">
      <c r="D8181" s="116"/>
      <c r="I8181" s="116"/>
      <c r="N8181" s="116"/>
    </row>
    <row r="8182" spans="4:14" ht="12.75">
      <c r="D8182" s="116"/>
      <c r="I8182" s="116"/>
      <c r="N8182" s="116"/>
    </row>
    <row r="8183" spans="4:14" ht="12.75">
      <c r="D8183" s="116"/>
      <c r="I8183" s="116"/>
      <c r="N8183" s="116"/>
    </row>
    <row r="8184" spans="4:14" ht="12.75">
      <c r="D8184" s="116"/>
      <c r="I8184" s="116"/>
      <c r="N8184" s="116"/>
    </row>
    <row r="8185" spans="4:14" ht="12.75">
      <c r="D8185" s="116"/>
      <c r="I8185" s="116"/>
      <c r="N8185" s="116"/>
    </row>
    <row r="8186" spans="4:14" ht="12.75">
      <c r="D8186" s="116"/>
      <c r="I8186" s="116"/>
      <c r="N8186" s="116"/>
    </row>
    <row r="8187" spans="4:14" ht="12.75">
      <c r="D8187" s="116"/>
      <c r="I8187" s="116"/>
      <c r="N8187" s="116"/>
    </row>
    <row r="8188" spans="4:14" ht="12.75">
      <c r="D8188" s="116"/>
      <c r="I8188" s="116"/>
      <c r="N8188" s="116"/>
    </row>
    <row r="8189" spans="4:14" ht="12.75">
      <c r="D8189" s="116"/>
      <c r="I8189" s="116"/>
      <c r="N8189" s="116"/>
    </row>
    <row r="8190" spans="4:14" ht="12.75">
      <c r="D8190" s="116"/>
      <c r="I8190" s="116"/>
      <c r="N8190" s="116"/>
    </row>
    <row r="8191" spans="4:14" ht="12.75">
      <c r="D8191" s="116"/>
      <c r="I8191" s="116"/>
      <c r="N8191" s="116"/>
    </row>
    <row r="8192" spans="4:14" ht="12.75">
      <c r="D8192" s="116"/>
      <c r="I8192" s="116"/>
      <c r="N8192" s="116"/>
    </row>
    <row r="8193" spans="4:14" ht="12.75">
      <c r="D8193" s="116"/>
      <c r="I8193" s="116"/>
      <c r="N8193" s="116"/>
    </row>
    <row r="8194" spans="4:14" ht="12.75">
      <c r="D8194" s="116"/>
      <c r="I8194" s="116"/>
      <c r="N8194" s="116"/>
    </row>
    <row r="8195" spans="4:14" ht="12.75">
      <c r="D8195" s="116"/>
      <c r="I8195" s="116"/>
      <c r="N8195" s="116"/>
    </row>
    <row r="8196" spans="4:14" ht="12.75">
      <c r="D8196" s="116"/>
      <c r="I8196" s="116"/>
      <c r="N8196" s="116"/>
    </row>
    <row r="8197" spans="4:14" ht="12.75">
      <c r="D8197" s="116"/>
      <c r="I8197" s="116"/>
      <c r="N8197" s="116"/>
    </row>
    <row r="8198" spans="4:14" ht="12.75">
      <c r="D8198" s="116"/>
      <c r="I8198" s="116"/>
      <c r="N8198" s="116"/>
    </row>
    <row r="8199" spans="4:14" ht="12.75">
      <c r="D8199" s="116"/>
      <c r="I8199" s="116"/>
      <c r="N8199" s="116"/>
    </row>
    <row r="8200" spans="4:14" ht="12.75">
      <c r="D8200" s="116"/>
      <c r="I8200" s="116"/>
      <c r="N8200" s="116"/>
    </row>
    <row r="8201" spans="4:14" ht="12.75">
      <c r="D8201" s="116"/>
      <c r="I8201" s="116"/>
      <c r="N8201" s="116"/>
    </row>
    <row r="8202" spans="4:14" ht="12.75">
      <c r="D8202" s="116"/>
      <c r="I8202" s="116"/>
      <c r="N8202" s="116"/>
    </row>
    <row r="8203" spans="4:14" ht="12.75">
      <c r="D8203" s="116"/>
      <c r="I8203" s="116"/>
      <c r="N8203" s="116"/>
    </row>
    <row r="8204" spans="4:14" ht="12.75">
      <c r="D8204" s="116"/>
      <c r="I8204" s="116"/>
      <c r="N8204" s="116"/>
    </row>
    <row r="8205" spans="4:14" ht="12.75">
      <c r="D8205" s="116"/>
      <c r="I8205" s="116"/>
      <c r="N8205" s="116"/>
    </row>
    <row r="8206" spans="4:14" ht="12.75">
      <c r="D8206" s="116"/>
      <c r="I8206" s="116"/>
      <c r="N8206" s="116"/>
    </row>
    <row r="8207" spans="4:14" ht="12.75">
      <c r="D8207" s="116"/>
      <c r="I8207" s="116"/>
      <c r="N8207" s="116"/>
    </row>
    <row r="8208" spans="4:14" ht="12.75">
      <c r="D8208" s="116"/>
      <c r="I8208" s="116"/>
      <c r="N8208" s="116"/>
    </row>
    <row r="8209" spans="4:14" ht="12.75">
      <c r="D8209" s="116"/>
      <c r="I8209" s="116"/>
      <c r="N8209" s="116"/>
    </row>
    <row r="8210" spans="4:14" ht="12.75">
      <c r="D8210" s="116"/>
      <c r="I8210" s="116"/>
      <c r="N8210" s="116"/>
    </row>
    <row r="8211" spans="4:14" ht="12.75">
      <c r="D8211" s="116"/>
      <c r="I8211" s="116"/>
      <c r="N8211" s="116"/>
    </row>
    <row r="8212" spans="4:14" ht="12.75">
      <c r="D8212" s="116"/>
      <c r="I8212" s="116"/>
      <c r="N8212" s="116"/>
    </row>
    <row r="8213" spans="4:14" ht="12.75">
      <c r="D8213" s="116"/>
      <c r="I8213" s="116"/>
      <c r="N8213" s="116"/>
    </row>
    <row r="8214" spans="4:14" ht="12.75">
      <c r="D8214" s="116"/>
      <c r="I8214" s="116"/>
      <c r="N8214" s="116"/>
    </row>
    <row r="8215" spans="4:14" ht="12.75">
      <c r="D8215" s="116"/>
      <c r="I8215" s="116"/>
      <c r="N8215" s="116"/>
    </row>
    <row r="8216" spans="4:14" ht="12.75">
      <c r="D8216" s="116"/>
      <c r="I8216" s="116"/>
      <c r="N8216" s="116"/>
    </row>
    <row r="8217" spans="4:14" ht="12.75">
      <c r="D8217" s="116"/>
      <c r="I8217" s="116"/>
      <c r="N8217" s="116"/>
    </row>
    <row r="8218" spans="4:14" ht="12.75">
      <c r="D8218" s="116"/>
      <c r="I8218" s="116"/>
      <c r="N8218" s="116"/>
    </row>
    <row r="8219" spans="4:14" ht="12.75">
      <c r="D8219" s="116"/>
      <c r="I8219" s="116"/>
      <c r="N8219" s="116"/>
    </row>
    <row r="8220" spans="4:14" ht="12.75">
      <c r="D8220" s="116"/>
      <c r="I8220" s="116"/>
      <c r="N8220" s="116"/>
    </row>
    <row r="8221" spans="4:14" ht="12.75">
      <c r="D8221" s="116"/>
      <c r="I8221" s="116"/>
      <c r="N8221" s="116"/>
    </row>
    <row r="8222" spans="4:14" ht="12.75">
      <c r="D8222" s="116"/>
      <c r="I8222" s="116"/>
      <c r="N8222" s="116"/>
    </row>
    <row r="8223" spans="4:14" ht="12.75">
      <c r="D8223" s="116"/>
      <c r="I8223" s="116"/>
      <c r="N8223" s="116"/>
    </row>
    <row r="8224" spans="4:14" ht="12.75">
      <c r="D8224" s="116"/>
      <c r="I8224" s="116"/>
      <c r="N8224" s="116"/>
    </row>
    <row r="8225" spans="4:14" ht="12.75">
      <c r="D8225" s="116"/>
      <c r="I8225" s="116"/>
      <c r="N8225" s="116"/>
    </row>
    <row r="8226" spans="4:14" ht="12.75">
      <c r="D8226" s="116"/>
      <c r="I8226" s="116"/>
      <c r="N8226" s="116"/>
    </row>
    <row r="8227" spans="4:14" ht="12.75">
      <c r="D8227" s="116"/>
      <c r="I8227" s="116"/>
      <c r="N8227" s="116"/>
    </row>
    <row r="8228" spans="4:14" ht="12.75">
      <c r="D8228" s="116"/>
      <c r="I8228" s="116"/>
      <c r="N8228" s="116"/>
    </row>
    <row r="8229" spans="4:14" ht="12.75">
      <c r="D8229" s="116"/>
      <c r="I8229" s="116"/>
      <c r="N8229" s="116"/>
    </row>
    <row r="8230" spans="4:14" ht="12.75">
      <c r="D8230" s="116"/>
      <c r="I8230" s="116"/>
      <c r="N8230" s="116"/>
    </row>
    <row r="8231" spans="4:14" ht="12.75">
      <c r="D8231" s="116"/>
      <c r="I8231" s="116"/>
      <c r="N8231" s="116"/>
    </row>
    <row r="8232" spans="4:14" ht="12.75">
      <c r="D8232" s="116"/>
      <c r="I8232" s="116"/>
      <c r="N8232" s="116"/>
    </row>
    <row r="8233" spans="4:14" ht="12.75">
      <c r="D8233" s="116"/>
      <c r="I8233" s="116"/>
      <c r="N8233" s="116"/>
    </row>
    <row r="8234" spans="4:14" ht="12.75">
      <c r="D8234" s="116"/>
      <c r="I8234" s="116"/>
      <c r="N8234" s="116"/>
    </row>
    <row r="8235" spans="4:14" ht="12.75">
      <c r="D8235" s="116"/>
      <c r="I8235" s="116"/>
      <c r="N8235" s="116"/>
    </row>
    <row r="8236" spans="4:14" ht="12.75">
      <c r="D8236" s="116"/>
      <c r="I8236" s="116"/>
      <c r="N8236" s="116"/>
    </row>
    <row r="8237" spans="4:14" ht="12.75">
      <c r="D8237" s="116"/>
      <c r="I8237" s="116"/>
      <c r="N8237" s="116"/>
    </row>
    <row r="8238" spans="4:14" ht="12.75">
      <c r="D8238" s="116"/>
      <c r="I8238" s="116"/>
      <c r="N8238" s="116"/>
    </row>
    <row r="8239" spans="4:14" ht="12.75">
      <c r="D8239" s="116"/>
      <c r="I8239" s="116"/>
      <c r="N8239" s="116"/>
    </row>
    <row r="8240" spans="4:14" ht="12.75">
      <c r="D8240" s="116"/>
      <c r="I8240" s="116"/>
      <c r="N8240" s="116"/>
    </row>
    <row r="8241" spans="4:14" ht="12.75">
      <c r="D8241" s="116"/>
      <c r="I8241" s="116"/>
      <c r="N8241" s="116"/>
    </row>
    <row r="8242" spans="4:14" ht="12.75">
      <c r="D8242" s="116"/>
      <c r="I8242" s="116"/>
      <c r="N8242" s="116"/>
    </row>
    <row r="8243" spans="4:14" ht="12.75">
      <c r="D8243" s="116"/>
      <c r="I8243" s="116"/>
      <c r="N8243" s="116"/>
    </row>
    <row r="8244" spans="4:14" ht="12.75">
      <c r="D8244" s="116"/>
      <c r="I8244" s="116"/>
      <c r="N8244" s="116"/>
    </row>
    <row r="8245" spans="4:14" ht="12.75">
      <c r="D8245" s="116"/>
      <c r="I8245" s="116"/>
      <c r="N8245" s="116"/>
    </row>
    <row r="8246" spans="4:14" ht="12.75">
      <c r="D8246" s="116"/>
      <c r="I8246" s="116"/>
      <c r="N8246" s="116"/>
    </row>
    <row r="8247" spans="4:14" ht="12.75">
      <c r="D8247" s="116"/>
      <c r="I8247" s="116"/>
      <c r="N8247" s="116"/>
    </row>
    <row r="8248" spans="4:14" ht="12.75">
      <c r="D8248" s="116"/>
      <c r="I8248" s="116"/>
      <c r="N8248" s="116"/>
    </row>
    <row r="8249" spans="4:14" ht="12.75">
      <c r="D8249" s="116"/>
      <c r="I8249" s="116"/>
      <c r="N8249" s="116"/>
    </row>
    <row r="8250" spans="4:14" ht="12.75">
      <c r="D8250" s="116"/>
      <c r="I8250" s="116"/>
      <c r="N8250" s="116"/>
    </row>
    <row r="8251" spans="4:14" ht="12.75">
      <c r="D8251" s="116"/>
      <c r="I8251" s="116"/>
      <c r="N8251" s="116"/>
    </row>
    <row r="8252" spans="4:14" ht="12.75">
      <c r="D8252" s="116"/>
      <c r="I8252" s="116"/>
      <c r="N8252" s="116"/>
    </row>
    <row r="8253" spans="4:14" ht="12.75">
      <c r="D8253" s="116"/>
      <c r="I8253" s="116"/>
      <c r="N8253" s="116"/>
    </row>
    <row r="8254" spans="4:14" ht="12.75">
      <c r="D8254" s="116"/>
      <c r="I8254" s="116"/>
      <c r="N8254" s="116"/>
    </row>
    <row r="8255" spans="4:14" ht="12.75">
      <c r="D8255" s="116"/>
      <c r="I8255" s="116"/>
      <c r="N8255" s="116"/>
    </row>
    <row r="8256" spans="4:14" ht="12.75">
      <c r="D8256" s="116"/>
      <c r="I8256" s="116"/>
      <c r="N8256" s="116"/>
    </row>
    <row r="8257" spans="4:14" ht="12.75">
      <c r="D8257" s="116"/>
      <c r="I8257" s="116"/>
      <c r="N8257" s="116"/>
    </row>
    <row r="8258" spans="4:14" ht="12.75">
      <c r="D8258" s="116"/>
      <c r="I8258" s="116"/>
      <c r="N8258" s="116"/>
    </row>
    <row r="8259" spans="4:14" ht="12.75">
      <c r="D8259" s="116"/>
      <c r="I8259" s="116"/>
      <c r="N8259" s="116"/>
    </row>
    <row r="8260" spans="4:14" ht="12.75">
      <c r="D8260" s="116"/>
      <c r="I8260" s="116"/>
      <c r="N8260" s="116"/>
    </row>
    <row r="8261" spans="4:14" ht="12.75">
      <c r="D8261" s="116"/>
      <c r="I8261" s="116"/>
      <c r="N8261" s="116"/>
    </row>
    <row r="8262" spans="4:14" ht="12.75">
      <c r="D8262" s="116"/>
      <c r="I8262" s="116"/>
      <c r="N8262" s="116"/>
    </row>
    <row r="8263" spans="4:14" ht="12.75">
      <c r="D8263" s="116"/>
      <c r="I8263" s="116"/>
      <c r="N8263" s="116"/>
    </row>
    <row r="8264" spans="4:14" ht="12.75">
      <c r="D8264" s="116"/>
      <c r="I8264" s="116"/>
      <c r="N8264" s="116"/>
    </row>
    <row r="8265" spans="4:14" ht="12.75">
      <c r="D8265" s="116"/>
      <c r="I8265" s="116"/>
      <c r="N8265" s="116"/>
    </row>
    <row r="8266" spans="4:14" ht="12.75">
      <c r="D8266" s="116"/>
      <c r="I8266" s="116"/>
      <c r="N8266" s="116"/>
    </row>
    <row r="8267" spans="4:14" ht="12.75">
      <c r="D8267" s="116"/>
      <c r="I8267" s="116"/>
      <c r="N8267" s="116"/>
    </row>
    <row r="8268" spans="4:14" ht="12.75">
      <c r="D8268" s="116"/>
      <c r="I8268" s="116"/>
      <c r="N8268" s="116"/>
    </row>
    <row r="8269" spans="4:14" ht="12.75">
      <c r="D8269" s="116"/>
      <c r="I8269" s="116"/>
      <c r="N8269" s="116"/>
    </row>
    <row r="8270" spans="4:14" ht="12.75">
      <c r="D8270" s="116"/>
      <c r="I8270" s="116"/>
      <c r="N8270" s="116"/>
    </row>
    <row r="8271" spans="4:14" ht="12.75">
      <c r="D8271" s="116"/>
      <c r="I8271" s="116"/>
      <c r="N8271" s="116"/>
    </row>
    <row r="8272" spans="4:14" ht="12.75">
      <c r="D8272" s="116"/>
      <c r="I8272" s="116"/>
      <c r="N8272" s="116"/>
    </row>
    <row r="8273" spans="4:14" ht="12.75">
      <c r="D8273" s="116"/>
      <c r="I8273" s="116"/>
      <c r="N8273" s="116"/>
    </row>
    <row r="8274" spans="4:14" ht="12.75">
      <c r="D8274" s="116"/>
      <c r="I8274" s="116"/>
      <c r="N8274" s="116"/>
    </row>
    <row r="8275" spans="4:14" ht="12.75">
      <c r="D8275" s="116"/>
      <c r="I8275" s="116"/>
      <c r="N8275" s="116"/>
    </row>
    <row r="8276" spans="4:14" ht="12.75">
      <c r="D8276" s="116"/>
      <c r="I8276" s="116"/>
      <c r="N8276" s="116"/>
    </row>
    <row r="8277" spans="4:14" ht="12.75">
      <c r="D8277" s="116"/>
      <c r="I8277" s="116"/>
      <c r="N8277" s="116"/>
    </row>
    <row r="8278" spans="4:14" ht="12.75">
      <c r="D8278" s="116"/>
      <c r="I8278" s="116"/>
      <c r="N8278" s="116"/>
    </row>
    <row r="8279" spans="4:14" ht="12.75">
      <c r="D8279" s="116"/>
      <c r="I8279" s="116"/>
      <c r="N8279" s="116"/>
    </row>
    <row r="8280" spans="4:14" ht="12.75">
      <c r="D8280" s="116"/>
      <c r="I8280" s="116"/>
      <c r="N8280" s="116"/>
    </row>
    <row r="8281" spans="4:14" ht="12.75">
      <c r="D8281" s="116"/>
      <c r="I8281" s="116"/>
      <c r="N8281" s="116"/>
    </row>
    <row r="8282" spans="4:14" ht="12.75">
      <c r="D8282" s="116"/>
      <c r="I8282" s="116"/>
      <c r="N8282" s="116"/>
    </row>
    <row r="8283" spans="4:14" ht="12.75">
      <c r="D8283" s="116"/>
      <c r="I8283" s="116"/>
      <c r="N8283" s="116"/>
    </row>
    <row r="8284" spans="4:14" ht="12.75">
      <c r="D8284" s="116"/>
      <c r="I8284" s="116"/>
      <c r="N8284" s="116"/>
    </row>
    <row r="8285" spans="4:14" ht="12.75">
      <c r="D8285" s="116"/>
      <c r="I8285" s="116"/>
      <c r="N8285" s="116"/>
    </row>
    <row r="8286" spans="4:14" ht="12.75">
      <c r="D8286" s="116"/>
      <c r="I8286" s="116"/>
      <c r="N8286" s="116"/>
    </row>
    <row r="8287" spans="4:14" ht="12.75">
      <c r="D8287" s="116"/>
      <c r="I8287" s="116"/>
      <c r="N8287" s="116"/>
    </row>
    <row r="8288" spans="4:14" ht="12.75">
      <c r="D8288" s="116"/>
      <c r="I8288" s="116"/>
      <c r="N8288" s="116"/>
    </row>
    <row r="8289" spans="4:14" ht="12.75">
      <c r="D8289" s="116"/>
      <c r="I8289" s="116"/>
      <c r="N8289" s="116"/>
    </row>
    <row r="8290" spans="4:14" ht="12.75">
      <c r="D8290" s="116"/>
      <c r="I8290" s="116"/>
      <c r="N8290" s="116"/>
    </row>
    <row r="8291" spans="4:14" ht="12.75">
      <c r="D8291" s="116"/>
      <c r="I8291" s="116"/>
      <c r="N8291" s="116"/>
    </row>
    <row r="8292" spans="4:14" ht="12.75">
      <c r="D8292" s="116"/>
      <c r="I8292" s="116"/>
      <c r="N8292" s="116"/>
    </row>
    <row r="8293" spans="4:14" ht="12.75">
      <c r="D8293" s="116"/>
      <c r="I8293" s="116"/>
      <c r="N8293" s="116"/>
    </row>
    <row r="8294" spans="4:14" ht="12.75">
      <c r="D8294" s="116"/>
      <c r="I8294" s="116"/>
      <c r="N8294" s="116"/>
    </row>
    <row r="8295" spans="4:14" ht="12.75">
      <c r="D8295" s="116"/>
      <c r="I8295" s="116"/>
      <c r="N8295" s="116"/>
    </row>
    <row r="8296" spans="4:14" ht="12.75">
      <c r="D8296" s="116"/>
      <c r="I8296" s="116"/>
      <c r="N8296" s="116"/>
    </row>
    <row r="8297" spans="4:14" ht="12.75">
      <c r="D8297" s="116"/>
      <c r="I8297" s="116"/>
      <c r="N8297" s="116"/>
    </row>
    <row r="8298" spans="4:14" ht="12.75">
      <c r="D8298" s="116"/>
      <c r="I8298" s="116"/>
      <c r="N8298" s="116"/>
    </row>
    <row r="8299" spans="4:14" ht="12.75">
      <c r="D8299" s="116"/>
      <c r="I8299" s="116"/>
      <c r="N8299" s="116"/>
    </row>
    <row r="8300" spans="4:14" ht="12.75">
      <c r="D8300" s="116"/>
      <c r="I8300" s="116"/>
      <c r="N8300" s="116"/>
    </row>
    <row r="8301" spans="4:14" ht="12.75">
      <c r="D8301" s="116"/>
      <c r="I8301" s="116"/>
      <c r="N8301" s="116"/>
    </row>
    <row r="8302" spans="4:14" ht="12.75">
      <c r="D8302" s="116"/>
      <c r="I8302" s="116"/>
      <c r="N8302" s="116"/>
    </row>
    <row r="8303" spans="4:14" ht="12.75">
      <c r="D8303" s="116"/>
      <c r="I8303" s="116"/>
      <c r="N8303" s="116"/>
    </row>
    <row r="8304" spans="4:14" ht="12.75">
      <c r="D8304" s="116"/>
      <c r="I8304" s="116"/>
      <c r="N8304" s="116"/>
    </row>
    <row r="8305" spans="4:14" ht="12.75">
      <c r="D8305" s="116"/>
      <c r="I8305" s="116"/>
      <c r="N8305" s="116"/>
    </row>
    <row r="8306" spans="4:14" ht="12.75">
      <c r="D8306" s="116"/>
      <c r="I8306" s="116"/>
      <c r="N8306" s="116"/>
    </row>
    <row r="8307" spans="4:14" ht="12.75">
      <c r="D8307" s="116"/>
      <c r="I8307" s="116"/>
      <c r="N8307" s="116"/>
    </row>
    <row r="8308" spans="4:14" ht="12.75">
      <c r="D8308" s="116"/>
      <c r="I8308" s="116"/>
      <c r="N8308" s="116"/>
    </row>
    <row r="8309" spans="4:14" ht="12.75">
      <c r="D8309" s="116"/>
      <c r="I8309" s="116"/>
      <c r="N8309" s="116"/>
    </row>
    <row r="8310" spans="4:14" ht="12.75">
      <c r="D8310" s="116"/>
      <c r="I8310" s="116"/>
      <c r="N8310" s="116"/>
    </row>
    <row r="8311" spans="4:14" ht="12.75">
      <c r="D8311" s="116"/>
      <c r="I8311" s="116"/>
      <c r="N8311" s="116"/>
    </row>
    <row r="8312" spans="4:14" ht="12.75">
      <c r="D8312" s="116"/>
      <c r="I8312" s="116"/>
      <c r="N8312" s="116"/>
    </row>
    <row r="8313" spans="4:14" ht="12.75">
      <c r="D8313" s="116"/>
      <c r="I8313" s="116"/>
      <c r="N8313" s="116"/>
    </row>
    <row r="8314" spans="4:14" ht="12.75">
      <c r="D8314" s="116"/>
      <c r="I8314" s="116"/>
      <c r="N8314" s="116"/>
    </row>
    <row r="8315" spans="4:14" ht="12.75">
      <c r="D8315" s="116"/>
      <c r="I8315" s="116"/>
      <c r="N8315" s="116"/>
    </row>
    <row r="8316" spans="4:14" ht="12.75">
      <c r="D8316" s="116"/>
      <c r="I8316" s="116"/>
      <c r="N8316" s="116"/>
    </row>
    <row r="8317" spans="4:14" ht="12.75">
      <c r="D8317" s="116"/>
      <c r="I8317" s="116"/>
      <c r="N8317" s="116"/>
    </row>
    <row r="8318" spans="4:14" ht="12.75">
      <c r="D8318" s="116"/>
      <c r="I8318" s="116"/>
      <c r="N8318" s="116"/>
    </row>
    <row r="8319" spans="4:14" ht="12.75">
      <c r="D8319" s="116"/>
      <c r="I8319" s="116"/>
      <c r="N8319" s="116"/>
    </row>
    <row r="8320" spans="4:14" ht="12.75">
      <c r="D8320" s="116"/>
      <c r="I8320" s="116"/>
      <c r="N8320" s="116"/>
    </row>
    <row r="8321" spans="4:14" ht="12.75">
      <c r="D8321" s="116"/>
      <c r="I8321" s="116"/>
      <c r="N8321" s="116"/>
    </row>
    <row r="8322" spans="4:14" ht="12.75">
      <c r="D8322" s="116"/>
      <c r="I8322" s="116"/>
      <c r="N8322" s="116"/>
    </row>
    <row r="8323" spans="4:14" ht="12.75">
      <c r="D8323" s="116"/>
      <c r="I8323" s="116"/>
      <c r="N8323" s="116"/>
    </row>
    <row r="8324" spans="4:14" ht="12.75">
      <c r="D8324" s="116"/>
      <c r="I8324" s="116"/>
      <c r="N8324" s="116"/>
    </row>
    <row r="8325" spans="4:14" ht="12.75">
      <c r="D8325" s="116"/>
      <c r="I8325" s="116"/>
      <c r="N8325" s="116"/>
    </row>
    <row r="8326" spans="4:14" ht="12.75">
      <c r="D8326" s="116"/>
      <c r="I8326" s="116"/>
      <c r="N8326" s="116"/>
    </row>
    <row r="8327" spans="4:14" ht="12.75">
      <c r="D8327" s="116"/>
      <c r="I8327" s="116"/>
      <c r="N8327" s="116"/>
    </row>
    <row r="8328" spans="4:14" ht="12.75">
      <c r="D8328" s="116"/>
      <c r="I8328" s="116"/>
      <c r="N8328" s="116"/>
    </row>
    <row r="8329" spans="4:14" ht="12.75">
      <c r="D8329" s="116"/>
      <c r="I8329" s="116"/>
      <c r="N8329" s="116"/>
    </row>
    <row r="8330" spans="4:14" ht="12.75">
      <c r="D8330" s="116"/>
      <c r="I8330" s="116"/>
      <c r="N8330" s="116"/>
    </row>
    <row r="8331" spans="4:14" ht="12.75">
      <c r="D8331" s="116"/>
      <c r="I8331" s="116"/>
      <c r="N8331" s="116"/>
    </row>
    <row r="8332" spans="4:14" ht="12.75">
      <c r="D8332" s="116"/>
      <c r="I8332" s="116"/>
      <c r="N8332" s="116"/>
    </row>
    <row r="8333" spans="4:14" ht="12.75">
      <c r="D8333" s="116"/>
      <c r="I8333" s="116"/>
      <c r="N8333" s="116"/>
    </row>
    <row r="8334" spans="4:14" ht="12.75">
      <c r="D8334" s="116"/>
      <c r="I8334" s="116"/>
      <c r="N8334" s="116"/>
    </row>
    <row r="8335" spans="4:14" ht="12.75">
      <c r="D8335" s="116"/>
      <c r="I8335" s="116"/>
      <c r="N8335" s="116"/>
    </row>
    <row r="8336" spans="4:14" ht="12.75">
      <c r="D8336" s="116"/>
      <c r="I8336" s="116"/>
      <c r="N8336" s="116"/>
    </row>
    <row r="8337" spans="4:14" ht="12.75">
      <c r="D8337" s="116"/>
      <c r="I8337" s="116"/>
      <c r="N8337" s="116"/>
    </row>
    <row r="8338" spans="4:14" ht="12.75">
      <c r="D8338" s="116"/>
      <c r="I8338" s="116"/>
      <c r="N8338" s="116"/>
    </row>
    <row r="8339" spans="4:14" ht="12.75">
      <c r="D8339" s="116"/>
      <c r="I8339" s="116"/>
      <c r="N8339" s="116"/>
    </row>
    <row r="8340" spans="4:14" ht="12.75">
      <c r="D8340" s="116"/>
      <c r="I8340" s="116"/>
      <c r="N8340" s="116"/>
    </row>
    <row r="8341" spans="4:14" ht="12.75">
      <c r="D8341" s="116"/>
      <c r="I8341" s="116"/>
      <c r="N8341" s="116"/>
    </row>
    <row r="8342" spans="4:14" ht="12.75">
      <c r="D8342" s="116"/>
      <c r="I8342" s="116"/>
      <c r="N8342" s="116"/>
    </row>
    <row r="8343" spans="4:14" ht="12.75">
      <c r="D8343" s="116"/>
      <c r="I8343" s="116"/>
      <c r="N8343" s="116"/>
    </row>
    <row r="8344" spans="4:14" ht="12.75">
      <c r="D8344" s="116"/>
      <c r="I8344" s="116"/>
      <c r="N8344" s="116"/>
    </row>
    <row r="8345" spans="4:14" ht="12.75">
      <c r="D8345" s="116"/>
      <c r="I8345" s="116"/>
      <c r="N8345" s="116"/>
    </row>
    <row r="8346" spans="4:14" ht="12.75">
      <c r="D8346" s="116"/>
      <c r="I8346" s="116"/>
      <c r="N8346" s="116"/>
    </row>
    <row r="8347" spans="4:14" ht="12.75">
      <c r="D8347" s="116"/>
      <c r="I8347" s="116"/>
      <c r="N8347" s="116"/>
    </row>
    <row r="8348" spans="4:14" ht="12.75">
      <c r="D8348" s="116"/>
      <c r="I8348" s="116"/>
      <c r="N8348" s="116"/>
    </row>
    <row r="8349" spans="4:14" ht="12.75">
      <c r="D8349" s="116"/>
      <c r="I8349" s="116"/>
      <c r="N8349" s="116"/>
    </row>
    <row r="8350" spans="4:14" ht="12.75">
      <c r="D8350" s="116"/>
      <c r="I8350" s="116"/>
      <c r="N8350" s="116"/>
    </row>
    <row r="8351" spans="4:14" ht="12.75">
      <c r="D8351" s="116"/>
      <c r="I8351" s="116"/>
      <c r="N8351" s="116"/>
    </row>
    <row r="8352" spans="4:14" ht="12.75">
      <c r="D8352" s="116"/>
      <c r="I8352" s="116"/>
      <c r="N8352" s="116"/>
    </row>
    <row r="8353" spans="4:14" ht="12.75">
      <c r="D8353" s="116"/>
      <c r="I8353" s="116"/>
      <c r="N8353" s="116"/>
    </row>
    <row r="8354" spans="4:14" ht="12.75">
      <c r="D8354" s="116"/>
      <c r="I8354" s="116"/>
      <c r="N8354" s="116"/>
    </row>
    <row r="8355" spans="4:14" ht="12.75">
      <c r="D8355" s="116"/>
      <c r="I8355" s="116"/>
      <c r="N8355" s="116"/>
    </row>
    <row r="8356" spans="4:14" ht="12.75">
      <c r="D8356" s="116"/>
      <c r="I8356" s="116"/>
      <c r="N8356" s="116"/>
    </row>
    <row r="8357" spans="4:14" ht="12.75">
      <c r="D8357" s="116"/>
      <c r="I8357" s="116"/>
      <c r="N8357" s="116"/>
    </row>
    <row r="8358" spans="4:14" ht="12.75">
      <c r="D8358" s="116"/>
      <c r="I8358" s="116"/>
      <c r="N8358" s="116"/>
    </row>
    <row r="8359" spans="4:14" ht="12.75">
      <c r="D8359" s="116"/>
      <c r="I8359" s="116"/>
      <c r="N8359" s="116"/>
    </row>
    <row r="8360" spans="4:14" ht="12.75">
      <c r="D8360" s="116"/>
      <c r="I8360" s="116"/>
      <c r="N8360" s="116"/>
    </row>
    <row r="8361" spans="4:14" ht="12.75">
      <c r="D8361" s="116"/>
      <c r="I8361" s="116"/>
      <c r="N8361" s="116"/>
    </row>
    <row r="8362" spans="4:14" ht="12.75">
      <c r="D8362" s="116"/>
      <c r="I8362" s="116"/>
      <c r="N8362" s="116"/>
    </row>
    <row r="8363" spans="4:14" ht="12.75">
      <c r="D8363" s="116"/>
      <c r="I8363" s="116"/>
      <c r="N8363" s="116"/>
    </row>
    <row r="8364" spans="4:14" ht="12.75">
      <c r="D8364" s="116"/>
      <c r="I8364" s="116"/>
      <c r="N8364" s="116"/>
    </row>
    <row r="8365" spans="4:14" ht="12.75">
      <c r="D8365" s="116"/>
      <c r="I8365" s="116"/>
      <c r="N8365" s="116"/>
    </row>
    <row r="8366" spans="4:14" ht="12.75">
      <c r="D8366" s="116"/>
      <c r="I8366" s="116"/>
      <c r="N8366" s="116"/>
    </row>
    <row r="8367" spans="4:14" ht="12.75">
      <c r="D8367" s="116"/>
      <c r="I8367" s="116"/>
      <c r="N8367" s="116"/>
    </row>
    <row r="8368" spans="4:14" ht="12.75">
      <c r="D8368" s="116"/>
      <c r="I8368" s="116"/>
      <c r="N8368" s="116"/>
    </row>
    <row r="8369" spans="4:14" ht="12.75">
      <c r="D8369" s="116"/>
      <c r="I8369" s="116"/>
      <c r="N8369" s="116"/>
    </row>
    <row r="8370" spans="4:14" ht="12.75">
      <c r="D8370" s="116"/>
      <c r="I8370" s="116"/>
      <c r="N8370" s="116"/>
    </row>
    <row r="8371" spans="4:14" ht="12.75">
      <c r="D8371" s="116"/>
      <c r="I8371" s="116"/>
      <c r="N8371" s="116"/>
    </row>
    <row r="8372" spans="4:14" ht="12.75">
      <c r="D8372" s="116"/>
      <c r="I8372" s="116"/>
      <c r="N8372" s="116"/>
    </row>
    <row r="8373" spans="4:14" ht="12.75">
      <c r="D8373" s="116"/>
      <c r="I8373" s="116"/>
      <c r="N8373" s="116"/>
    </row>
    <row r="8374" spans="4:14" ht="12.75">
      <c r="D8374" s="116"/>
      <c r="I8374" s="116"/>
      <c r="N8374" s="116"/>
    </row>
    <row r="8375" spans="4:14" ht="12.75">
      <c r="D8375" s="116"/>
      <c r="I8375" s="116"/>
      <c r="N8375" s="116"/>
    </row>
    <row r="8376" spans="4:14" ht="12.75">
      <c r="D8376" s="116"/>
      <c r="I8376" s="116"/>
      <c r="N8376" s="116"/>
    </row>
    <row r="8377" spans="4:14" ht="12.75">
      <c r="D8377" s="116"/>
      <c r="I8377" s="116"/>
      <c r="N8377" s="116"/>
    </row>
    <row r="8378" spans="4:14" ht="12.75">
      <c r="D8378" s="116"/>
      <c r="I8378" s="116"/>
      <c r="N8378" s="116"/>
    </row>
    <row r="8379" spans="4:14" ht="12.75">
      <c r="D8379" s="116"/>
      <c r="I8379" s="116"/>
      <c r="N8379" s="116"/>
    </row>
    <row r="8380" spans="4:14" ht="12.75">
      <c r="D8380" s="116"/>
      <c r="I8380" s="116"/>
      <c r="N8380" s="116"/>
    </row>
    <row r="8381" spans="4:14" ht="12.75">
      <c r="D8381" s="116"/>
      <c r="I8381" s="116"/>
      <c r="N8381" s="116"/>
    </row>
    <row r="8382" spans="4:14" ht="12.75">
      <c r="D8382" s="116"/>
      <c r="I8382" s="116"/>
      <c r="N8382" s="116"/>
    </row>
    <row r="8383" spans="4:14" ht="12.75">
      <c r="D8383" s="116"/>
      <c r="I8383" s="116"/>
      <c r="N8383" s="116"/>
    </row>
    <row r="8384" spans="4:14" ht="12.75">
      <c r="D8384" s="116"/>
      <c r="I8384" s="116"/>
      <c r="N8384" s="116"/>
    </row>
    <row r="8385" spans="4:14" ht="12.75">
      <c r="D8385" s="116"/>
      <c r="I8385" s="116"/>
      <c r="N8385" s="116"/>
    </row>
    <row r="8386" spans="4:14" ht="12.75">
      <c r="D8386" s="116"/>
      <c r="I8386" s="116"/>
      <c r="N8386" s="116"/>
    </row>
    <row r="8387" spans="4:14" ht="12.75">
      <c r="D8387" s="116"/>
      <c r="I8387" s="116"/>
      <c r="N8387" s="116"/>
    </row>
    <row r="8388" spans="4:14" ht="12.75">
      <c r="D8388" s="116"/>
      <c r="I8388" s="116"/>
      <c r="N8388" s="116"/>
    </row>
    <row r="8389" spans="4:14" ht="12.75">
      <c r="D8389" s="116"/>
      <c r="I8389" s="116"/>
      <c r="N8389" s="116"/>
    </row>
    <row r="8390" spans="4:14" ht="12.75">
      <c r="D8390" s="116"/>
      <c r="I8390" s="116"/>
      <c r="N8390" s="116"/>
    </row>
    <row r="8391" spans="4:14" ht="12.75">
      <c r="D8391" s="116"/>
      <c r="I8391" s="116"/>
      <c r="N8391" s="116"/>
    </row>
    <row r="8392" spans="4:14" ht="12.75">
      <c r="D8392" s="116"/>
      <c r="I8392" s="116"/>
      <c r="N8392" s="116"/>
    </row>
    <row r="8393" spans="4:14" ht="12.75">
      <c r="D8393" s="116"/>
      <c r="I8393" s="116"/>
      <c r="N8393" s="116"/>
    </row>
    <row r="8394" spans="4:14" ht="12.75">
      <c r="D8394" s="116"/>
      <c r="I8394" s="116"/>
      <c r="N8394" s="116"/>
    </row>
    <row r="8395" spans="4:14" ht="12.75">
      <c r="D8395" s="116"/>
      <c r="I8395" s="116"/>
      <c r="N8395" s="116"/>
    </row>
    <row r="8396" spans="4:14" ht="12.75">
      <c r="D8396" s="116"/>
      <c r="I8396" s="116"/>
      <c r="N8396" s="116"/>
    </row>
    <row r="8397" spans="4:14" ht="12.75">
      <c r="D8397" s="116"/>
      <c r="I8397" s="116"/>
      <c r="N8397" s="116"/>
    </row>
    <row r="8398" spans="4:14" ht="12.75">
      <c r="D8398" s="116"/>
      <c r="I8398" s="116"/>
      <c r="N8398" s="116"/>
    </row>
    <row r="8399" spans="4:14" ht="12.75">
      <c r="D8399" s="116"/>
      <c r="I8399" s="116"/>
      <c r="N8399" s="116"/>
    </row>
    <row r="8400" spans="4:14" ht="12.75">
      <c r="D8400" s="116"/>
      <c r="I8400" s="116"/>
      <c r="N8400" s="116"/>
    </row>
    <row r="8401" spans="4:14" ht="12.75">
      <c r="D8401" s="116"/>
      <c r="I8401" s="116"/>
      <c r="N8401" s="116"/>
    </row>
    <row r="8402" spans="4:14" ht="12.75">
      <c r="D8402" s="116"/>
      <c r="I8402" s="116"/>
      <c r="N8402" s="116"/>
    </row>
    <row r="8403" spans="4:14" ht="12.75">
      <c r="D8403" s="116"/>
      <c r="I8403" s="116"/>
      <c r="N8403" s="116"/>
    </row>
    <row r="8404" spans="4:14" ht="12.75">
      <c r="D8404" s="116"/>
      <c r="I8404" s="116"/>
      <c r="N8404" s="116"/>
    </row>
    <row r="8405" spans="4:14" ht="12.75">
      <c r="D8405" s="116"/>
      <c r="I8405" s="116"/>
      <c r="N8405" s="116"/>
    </row>
    <row r="8406" spans="4:14" ht="12.75">
      <c r="D8406" s="116"/>
      <c r="I8406" s="116"/>
      <c r="N8406" s="116"/>
    </row>
    <row r="8407" spans="4:14" ht="12.75">
      <c r="D8407" s="116"/>
      <c r="I8407" s="116"/>
      <c r="N8407" s="116"/>
    </row>
    <row r="8408" spans="4:14" ht="12.75">
      <c r="D8408" s="116"/>
      <c r="I8408" s="116"/>
      <c r="N8408" s="116"/>
    </row>
    <row r="8409" spans="4:14" ht="12.75">
      <c r="D8409" s="116"/>
      <c r="I8409" s="116"/>
      <c r="N8409" s="116"/>
    </row>
    <row r="8410" spans="4:14" ht="12.75">
      <c r="D8410" s="116"/>
      <c r="I8410" s="116"/>
      <c r="N8410" s="116"/>
    </row>
    <row r="8411" spans="4:14" ht="12.75">
      <c r="D8411" s="116"/>
      <c r="I8411" s="116"/>
      <c r="N8411" s="116"/>
    </row>
    <row r="8412" spans="4:14" ht="12.75">
      <c r="D8412" s="116"/>
      <c r="I8412" s="116"/>
      <c r="N8412" s="116"/>
    </row>
    <row r="8413" spans="4:14" ht="12.75">
      <c r="D8413" s="116"/>
      <c r="I8413" s="116"/>
      <c r="N8413" s="116"/>
    </row>
    <row r="8414" spans="4:14" ht="12.75">
      <c r="D8414" s="116"/>
      <c r="I8414" s="116"/>
      <c r="N8414" s="116"/>
    </row>
    <row r="8415" spans="4:14" ht="12.75">
      <c r="D8415" s="116"/>
      <c r="I8415" s="116"/>
      <c r="N8415" s="116"/>
    </row>
    <row r="8416" spans="4:14" ht="12.75">
      <c r="D8416" s="116"/>
      <c r="I8416" s="116"/>
      <c r="N8416" s="116"/>
    </row>
    <row r="8417" spans="4:14" ht="12.75">
      <c r="D8417" s="116"/>
      <c r="I8417" s="116"/>
      <c r="N8417" s="116"/>
    </row>
    <row r="8418" spans="4:14" ht="12.75">
      <c r="D8418" s="116"/>
      <c r="I8418" s="116"/>
      <c r="N8418" s="116"/>
    </row>
    <row r="8419" spans="4:14" ht="12.75">
      <c r="D8419" s="116"/>
      <c r="I8419" s="116"/>
      <c r="N8419" s="116"/>
    </row>
    <row r="8420" spans="4:14" ht="12.75">
      <c r="D8420" s="116"/>
      <c r="I8420" s="116"/>
      <c r="N8420" s="116"/>
    </row>
    <row r="8421" spans="4:14" ht="12.75">
      <c r="D8421" s="116"/>
      <c r="I8421" s="116"/>
      <c r="N8421" s="116"/>
    </row>
    <row r="8422" spans="4:14" ht="12.75">
      <c r="D8422" s="116"/>
      <c r="I8422" s="116"/>
      <c r="N8422" s="116"/>
    </row>
    <row r="8423" spans="4:14" ht="12.75">
      <c r="D8423" s="116"/>
      <c r="I8423" s="116"/>
      <c r="N8423" s="116"/>
    </row>
    <row r="8424" spans="4:14" ht="12.75">
      <c r="D8424" s="116"/>
      <c r="I8424" s="116"/>
      <c r="N8424" s="116"/>
    </row>
    <row r="8425" spans="4:14" ht="12.75">
      <c r="D8425" s="116"/>
      <c r="I8425" s="116"/>
      <c r="N8425" s="116"/>
    </row>
    <row r="8426" spans="4:14" ht="12.75">
      <c r="D8426" s="116"/>
      <c r="I8426" s="116"/>
      <c r="N8426" s="116"/>
    </row>
    <row r="8427" spans="4:14" ht="12.75">
      <c r="D8427" s="116"/>
      <c r="I8427" s="116"/>
      <c r="N8427" s="116"/>
    </row>
    <row r="8428" spans="4:14" ht="12.75">
      <c r="D8428" s="116"/>
      <c r="I8428" s="116"/>
      <c r="N8428" s="116"/>
    </row>
    <row r="8429" spans="4:14" ht="12.75">
      <c r="D8429" s="116"/>
      <c r="I8429" s="116"/>
      <c r="N8429" s="116"/>
    </row>
    <row r="8430" spans="4:14" ht="12.75">
      <c r="D8430" s="116"/>
      <c r="I8430" s="116"/>
      <c r="N8430" s="116"/>
    </row>
    <row r="8431" spans="4:14" ht="12.75">
      <c r="D8431" s="116"/>
      <c r="I8431" s="116"/>
      <c r="N8431" s="116"/>
    </row>
    <row r="8432" spans="4:14" ht="12.75">
      <c r="D8432" s="116"/>
      <c r="I8432" s="116"/>
      <c r="N8432" s="116"/>
    </row>
    <row r="8433" spans="4:14" ht="12.75">
      <c r="D8433" s="116"/>
      <c r="I8433" s="116"/>
      <c r="N8433" s="116"/>
    </row>
    <row r="8434" spans="4:14" ht="12.75">
      <c r="D8434" s="116"/>
      <c r="I8434" s="116"/>
      <c r="N8434" s="116"/>
    </row>
    <row r="8435" spans="4:14" ht="12.75">
      <c r="D8435" s="116"/>
      <c r="I8435" s="116"/>
      <c r="N8435" s="116"/>
    </row>
    <row r="8436" spans="4:14" ht="12.75">
      <c r="D8436" s="116"/>
      <c r="I8436" s="116"/>
      <c r="N8436" s="116"/>
    </row>
    <row r="8437" spans="4:14" ht="12.75">
      <c r="D8437" s="116"/>
      <c r="I8437" s="116"/>
      <c r="N8437" s="116"/>
    </row>
    <row r="8438" spans="4:14" ht="12.75">
      <c r="D8438" s="116"/>
      <c r="I8438" s="116"/>
      <c r="N8438" s="116"/>
    </row>
    <row r="8439" spans="4:14" ht="12.75">
      <c r="D8439" s="116"/>
      <c r="I8439" s="116"/>
      <c r="N8439" s="116"/>
    </row>
    <row r="8440" spans="4:14" ht="12.75">
      <c r="D8440" s="116"/>
      <c r="I8440" s="116"/>
      <c r="N8440" s="116"/>
    </row>
    <row r="8441" spans="4:14" ht="12.75">
      <c r="D8441" s="116"/>
      <c r="I8441" s="116"/>
      <c r="N8441" s="116"/>
    </row>
    <row r="8442" spans="4:14" ht="12.75">
      <c r="D8442" s="116"/>
      <c r="I8442" s="116"/>
      <c r="N8442" s="116"/>
    </row>
    <row r="8443" spans="4:14" ht="12.75">
      <c r="D8443" s="116"/>
      <c r="I8443" s="116"/>
      <c r="N8443" s="116"/>
    </row>
    <row r="8444" spans="4:14" ht="12.75">
      <c r="D8444" s="116"/>
      <c r="I8444" s="116"/>
      <c r="N8444" s="116"/>
    </row>
    <row r="8445" spans="4:14" ht="12.75">
      <c r="D8445" s="116"/>
      <c r="I8445" s="116"/>
      <c r="N8445" s="116"/>
    </row>
    <row r="8446" spans="4:14" ht="12.75">
      <c r="D8446" s="116"/>
      <c r="I8446" s="116"/>
      <c r="N8446" s="116"/>
    </row>
    <row r="8447" spans="4:14" ht="12.75">
      <c r="D8447" s="116"/>
      <c r="I8447" s="116"/>
      <c r="N8447" s="116"/>
    </row>
    <row r="8448" spans="4:14" ht="12.75">
      <c r="D8448" s="116"/>
      <c r="I8448" s="116"/>
      <c r="N8448" s="116"/>
    </row>
    <row r="8449" spans="4:14" ht="12.75">
      <c r="D8449" s="116"/>
      <c r="I8449" s="116"/>
      <c r="N8449" s="116"/>
    </row>
    <row r="8450" spans="4:14" ht="12.75">
      <c r="D8450" s="116"/>
      <c r="I8450" s="116"/>
      <c r="N8450" s="116"/>
    </row>
    <row r="8451" spans="4:14" ht="12.75">
      <c r="D8451" s="116"/>
      <c r="I8451" s="116"/>
      <c r="N8451" s="116"/>
    </row>
    <row r="8452" spans="4:14" ht="12.75">
      <c r="D8452" s="116"/>
      <c r="I8452" s="116"/>
      <c r="N8452" s="116"/>
    </row>
    <row r="8453" spans="4:14" ht="12.75">
      <c r="D8453" s="116"/>
      <c r="I8453" s="116"/>
      <c r="N8453" s="116"/>
    </row>
    <row r="8454" spans="4:14" ht="12.75">
      <c r="D8454" s="116"/>
      <c r="I8454" s="116"/>
      <c r="N8454" s="116"/>
    </row>
    <row r="8455" spans="4:14" ht="12.75">
      <c r="D8455" s="116"/>
      <c r="I8455" s="116"/>
      <c r="N8455" s="116"/>
    </row>
    <row r="8456" spans="4:14" ht="12.75">
      <c r="D8456" s="116"/>
      <c r="I8456" s="116"/>
      <c r="N8456" s="116"/>
    </row>
    <row r="8457" spans="4:14" ht="12.75">
      <c r="D8457" s="116"/>
      <c r="I8457" s="116"/>
      <c r="N8457" s="116"/>
    </row>
    <row r="8458" spans="4:14" ht="12.75">
      <c r="D8458" s="116"/>
      <c r="I8458" s="116"/>
      <c r="N8458" s="116"/>
    </row>
    <row r="8459" spans="4:14" ht="12.75">
      <c r="D8459" s="116"/>
      <c r="I8459" s="116"/>
      <c r="N8459" s="116"/>
    </row>
    <row r="8460" spans="4:14" ht="12.75">
      <c r="D8460" s="116"/>
      <c r="I8460" s="116"/>
      <c r="N8460" s="116"/>
    </row>
    <row r="8461" spans="4:14" ht="12.75">
      <c r="D8461" s="116"/>
      <c r="I8461" s="116"/>
      <c r="N8461" s="116"/>
    </row>
    <row r="8462" spans="4:14" ht="12.75">
      <c r="D8462" s="116"/>
      <c r="I8462" s="116"/>
      <c r="N8462" s="116"/>
    </row>
    <row r="8463" spans="4:14" ht="12.75">
      <c r="D8463" s="116"/>
      <c r="I8463" s="116"/>
      <c r="N8463" s="116"/>
    </row>
    <row r="8464" spans="4:14" ht="12.75">
      <c r="D8464" s="116"/>
      <c r="I8464" s="116"/>
      <c r="N8464" s="116"/>
    </row>
    <row r="8465" spans="4:14" ht="12.75">
      <c r="D8465" s="116"/>
      <c r="I8465" s="116"/>
      <c r="N8465" s="116"/>
    </row>
    <row r="8466" spans="4:14" ht="12.75">
      <c r="D8466" s="116"/>
      <c r="I8466" s="116"/>
      <c r="N8466" s="116"/>
    </row>
    <row r="8467" spans="4:14" ht="12.75">
      <c r="D8467" s="116"/>
      <c r="I8467" s="116"/>
      <c r="N8467" s="116"/>
    </row>
    <row r="8468" spans="4:14" ht="12.75">
      <c r="D8468" s="116"/>
      <c r="I8468" s="116"/>
      <c r="N8468" s="116"/>
    </row>
    <row r="8469" spans="4:14" ht="12.75">
      <c r="D8469" s="116"/>
      <c r="I8469" s="116"/>
      <c r="N8469" s="116"/>
    </row>
    <row r="8470" spans="4:14" ht="12.75">
      <c r="D8470" s="116"/>
      <c r="I8470" s="116"/>
      <c r="N8470" s="116"/>
    </row>
    <row r="8471" spans="4:14" ht="12.75">
      <c r="D8471" s="116"/>
      <c r="I8471" s="116"/>
      <c r="N8471" s="116"/>
    </row>
    <row r="8472" spans="4:14" ht="12.75">
      <c r="D8472" s="116"/>
      <c r="I8472" s="116"/>
      <c r="N8472" s="116"/>
    </row>
    <row r="8473" spans="4:14" ht="12.75">
      <c r="D8473" s="116"/>
      <c r="I8473" s="116"/>
      <c r="N8473" s="116"/>
    </row>
    <row r="8474" spans="4:14" ht="12.75">
      <c r="D8474" s="116"/>
      <c r="I8474" s="116"/>
      <c r="N8474" s="116"/>
    </row>
    <row r="8475" spans="4:14" ht="12.75">
      <c r="D8475" s="116"/>
      <c r="I8475" s="116"/>
      <c r="N8475" s="116"/>
    </row>
    <row r="8476" spans="4:14" ht="12.75">
      <c r="D8476" s="116"/>
      <c r="I8476" s="116"/>
      <c r="N8476" s="116"/>
    </row>
    <row r="8477" spans="4:14" ht="12.75">
      <c r="D8477" s="116"/>
      <c r="I8477" s="116"/>
      <c r="N8477" s="116"/>
    </row>
    <row r="8478" spans="4:14" ht="12.75">
      <c r="D8478" s="116"/>
      <c r="I8478" s="116"/>
      <c r="N8478" s="116"/>
    </row>
    <row r="8479" spans="4:14" ht="12.75">
      <c r="D8479" s="116"/>
      <c r="I8479" s="116"/>
      <c r="N8479" s="116"/>
    </row>
    <row r="8480" spans="4:14" ht="12.75">
      <c r="D8480" s="116"/>
      <c r="I8480" s="116"/>
      <c r="N8480" s="116"/>
    </row>
    <row r="8481" spans="4:14" ht="12.75">
      <c r="D8481" s="116"/>
      <c r="I8481" s="116"/>
      <c r="N8481" s="116"/>
    </row>
    <row r="8482" spans="4:14" ht="12.75">
      <c r="D8482" s="116"/>
      <c r="I8482" s="116"/>
      <c r="N8482" s="116"/>
    </row>
    <row r="8483" spans="4:14" ht="12.75">
      <c r="D8483" s="116"/>
      <c r="I8483" s="116"/>
      <c r="N8483" s="116"/>
    </row>
    <row r="8484" spans="4:14" ht="12.75">
      <c r="D8484" s="116"/>
      <c r="I8484" s="116"/>
      <c r="N8484" s="116"/>
    </row>
    <row r="8485" spans="4:14" ht="12.75">
      <c r="D8485" s="116"/>
      <c r="I8485" s="116"/>
      <c r="N8485" s="116"/>
    </row>
    <row r="8486" spans="4:14" ht="12.75">
      <c r="D8486" s="116"/>
      <c r="I8486" s="116"/>
      <c r="N8486" s="116"/>
    </row>
    <row r="8487" spans="4:14" ht="12.75">
      <c r="D8487" s="116"/>
      <c r="I8487" s="116"/>
      <c r="N8487" s="116"/>
    </row>
    <row r="8488" spans="4:14" ht="12.75">
      <c r="D8488" s="116"/>
      <c r="I8488" s="116"/>
      <c r="N8488" s="116"/>
    </row>
    <row r="8489" spans="4:14" ht="12.75">
      <c r="D8489" s="116"/>
      <c r="I8489" s="116"/>
      <c r="N8489" s="116"/>
    </row>
    <row r="8490" spans="4:14" ht="12.75">
      <c r="D8490" s="116"/>
      <c r="I8490" s="116"/>
      <c r="N8490" s="116"/>
    </row>
    <row r="8491" spans="4:14" ht="12.75">
      <c r="D8491" s="116"/>
      <c r="I8491" s="116"/>
      <c r="N8491" s="116"/>
    </row>
    <row r="8492" spans="4:14" ht="12.75">
      <c r="D8492" s="116"/>
      <c r="I8492" s="116"/>
      <c r="N8492" s="116"/>
    </row>
    <row r="8493" spans="4:14" ht="12.75">
      <c r="D8493" s="116"/>
      <c r="I8493" s="116"/>
      <c r="N8493" s="116"/>
    </row>
    <row r="8494" spans="4:14" ht="12.75">
      <c r="D8494" s="116"/>
      <c r="I8494" s="116"/>
      <c r="N8494" s="116"/>
    </row>
    <row r="8495" spans="4:14" ht="12.75">
      <c r="D8495" s="116"/>
      <c r="I8495" s="116"/>
      <c r="N8495" s="116"/>
    </row>
    <row r="8496" spans="4:14" ht="12.75">
      <c r="D8496" s="116"/>
      <c r="I8496" s="116"/>
      <c r="N8496" s="116"/>
    </row>
    <row r="8497" spans="4:14" ht="12.75">
      <c r="D8497" s="116"/>
      <c r="I8497" s="116"/>
      <c r="N8497" s="116"/>
    </row>
    <row r="8498" spans="4:14" ht="12.75">
      <c r="D8498" s="116"/>
      <c r="I8498" s="116"/>
      <c r="N8498" s="116"/>
    </row>
    <row r="8499" spans="4:14" ht="12.75">
      <c r="D8499" s="116"/>
      <c r="I8499" s="116"/>
      <c r="N8499" s="116"/>
    </row>
    <row r="8500" spans="4:14" ht="12.75">
      <c r="D8500" s="116"/>
      <c r="I8500" s="116"/>
      <c r="N8500" s="116"/>
    </row>
    <row r="8501" spans="4:14" ht="12.75">
      <c r="D8501" s="116"/>
      <c r="I8501" s="116"/>
      <c r="N8501" s="116"/>
    </row>
    <row r="8502" spans="4:14" ht="12.75">
      <c r="D8502" s="116"/>
      <c r="I8502" s="116"/>
      <c r="N8502" s="116"/>
    </row>
    <row r="8503" spans="4:14" ht="12.75">
      <c r="D8503" s="116"/>
      <c r="I8503" s="116"/>
      <c r="N8503" s="116"/>
    </row>
    <row r="8504" spans="4:14" ht="12.75">
      <c r="D8504" s="116"/>
      <c r="I8504" s="116"/>
      <c r="N8504" s="116"/>
    </row>
    <row r="8505" spans="4:14" ht="12.75">
      <c r="D8505" s="116"/>
      <c r="I8505" s="116"/>
      <c r="N8505" s="116"/>
    </row>
    <row r="8506" spans="4:14" ht="12.75">
      <c r="D8506" s="116"/>
      <c r="I8506" s="116"/>
      <c r="N8506" s="116"/>
    </row>
    <row r="8507" spans="4:14" ht="12.75">
      <c r="D8507" s="116"/>
      <c r="I8507" s="116"/>
      <c r="N8507" s="116"/>
    </row>
    <row r="8508" spans="4:14" ht="12.75">
      <c r="D8508" s="116"/>
      <c r="I8508" s="116"/>
      <c r="N8508" s="116"/>
    </row>
    <row r="8509" spans="4:14" ht="12.75">
      <c r="D8509" s="116"/>
      <c r="I8509" s="116"/>
      <c r="N8509" s="116"/>
    </row>
    <row r="8510" spans="4:14" ht="12.75">
      <c r="D8510" s="116"/>
      <c r="I8510" s="116"/>
      <c r="N8510" s="116"/>
    </row>
    <row r="8511" spans="4:14" ht="12.75">
      <c r="D8511" s="116"/>
      <c r="I8511" s="116"/>
      <c r="N8511" s="116"/>
    </row>
    <row r="8512" spans="4:14" ht="12.75">
      <c r="D8512" s="116"/>
      <c r="I8512" s="116"/>
      <c r="N8512" s="116"/>
    </row>
    <row r="8513" spans="4:14" ht="12.75">
      <c r="D8513" s="116"/>
      <c r="I8513" s="116"/>
      <c r="N8513" s="116"/>
    </row>
    <row r="8514" spans="4:14" ht="12.75">
      <c r="D8514" s="116"/>
      <c r="I8514" s="116"/>
      <c r="N8514" s="116"/>
    </row>
    <row r="8515" spans="4:14" ht="12.75">
      <c r="D8515" s="116"/>
      <c r="I8515" s="116"/>
      <c r="N8515" s="116"/>
    </row>
    <row r="8516" spans="4:14" ht="12.75">
      <c r="D8516" s="116"/>
      <c r="I8516" s="116"/>
      <c r="N8516" s="116"/>
    </row>
    <row r="8517" spans="4:14" ht="12.75">
      <c r="D8517" s="116"/>
      <c r="I8517" s="116"/>
      <c r="N8517" s="116"/>
    </row>
    <row r="8518" spans="4:14" ht="12.75">
      <c r="D8518" s="116"/>
      <c r="I8518" s="116"/>
      <c r="N8518" s="116"/>
    </row>
    <row r="8519" spans="4:14" ht="12.75">
      <c r="D8519" s="116"/>
      <c r="I8519" s="116"/>
      <c r="N8519" s="116"/>
    </row>
    <row r="8520" spans="4:14" ht="12.75">
      <c r="D8520" s="116"/>
      <c r="I8520" s="116"/>
      <c r="N8520" s="116"/>
    </row>
    <row r="8521" spans="4:14" ht="12.75">
      <c r="D8521" s="116"/>
      <c r="I8521" s="116"/>
      <c r="N8521" s="116"/>
    </row>
    <row r="8522" spans="4:14" ht="12.75">
      <c r="D8522" s="116"/>
      <c r="I8522" s="116"/>
      <c r="N8522" s="116"/>
    </row>
    <row r="8523" spans="4:14" ht="12.75">
      <c r="D8523" s="116"/>
      <c r="I8523" s="116"/>
      <c r="N8523" s="116"/>
    </row>
    <row r="8524" spans="4:14" ht="12.75">
      <c r="D8524" s="116"/>
      <c r="I8524" s="116"/>
      <c r="N8524" s="116"/>
    </row>
    <row r="8525" spans="4:14" ht="12.75">
      <c r="D8525" s="116"/>
      <c r="I8525" s="116"/>
      <c r="N8525" s="116"/>
    </row>
    <row r="8526" spans="4:14" ht="12.75">
      <c r="D8526" s="116"/>
      <c r="I8526" s="116"/>
      <c r="N8526" s="116"/>
    </row>
    <row r="8527" spans="4:14" ht="12.75">
      <c r="D8527" s="116"/>
      <c r="I8527" s="116"/>
      <c r="N8527" s="116"/>
    </row>
    <row r="8528" spans="4:14" ht="12.75">
      <c r="D8528" s="116"/>
      <c r="I8528" s="116"/>
      <c r="N8528" s="116"/>
    </row>
    <row r="8529" spans="4:14" ht="12.75">
      <c r="D8529" s="116"/>
      <c r="I8529" s="116"/>
      <c r="N8529" s="116"/>
    </row>
    <row r="8530" spans="4:14" ht="12.75">
      <c r="D8530" s="116"/>
      <c r="I8530" s="116"/>
      <c r="N8530" s="116"/>
    </row>
    <row r="8531" spans="4:14" ht="12.75">
      <c r="D8531" s="116"/>
      <c r="I8531" s="116"/>
      <c r="N8531" s="116"/>
    </row>
    <row r="8532" spans="4:14" ht="12.75">
      <c r="D8532" s="116"/>
      <c r="I8532" s="116"/>
      <c r="N8532" s="116"/>
    </row>
    <row r="8533" spans="4:14" ht="12.75">
      <c r="D8533" s="116"/>
      <c r="I8533" s="116"/>
      <c r="N8533" s="116"/>
    </row>
    <row r="8534" spans="4:14" ht="12.75">
      <c r="D8534" s="116"/>
      <c r="I8534" s="116"/>
      <c r="N8534" s="116"/>
    </row>
    <row r="8535" spans="4:14" ht="12.75">
      <c r="D8535" s="116"/>
      <c r="I8535" s="116"/>
      <c r="N8535" s="116"/>
    </row>
    <row r="8536" spans="4:14" ht="12.75">
      <c r="D8536" s="116"/>
      <c r="I8536" s="116"/>
      <c r="N8536" s="116"/>
    </row>
    <row r="8537" spans="4:14" ht="12.75">
      <c r="D8537" s="116"/>
      <c r="I8537" s="116"/>
      <c r="N8537" s="116"/>
    </row>
    <row r="8538" spans="4:14" ht="12.75">
      <c r="D8538" s="116"/>
      <c r="I8538" s="116"/>
      <c r="N8538" s="116"/>
    </row>
    <row r="8539" spans="4:14" ht="12.75">
      <c r="D8539" s="116"/>
      <c r="I8539" s="116"/>
      <c r="N8539" s="116"/>
    </row>
    <row r="8540" spans="4:14" ht="12.75">
      <c r="D8540" s="116"/>
      <c r="I8540" s="116"/>
      <c r="N8540" s="116"/>
    </row>
    <row r="8541" spans="4:14" ht="12.75">
      <c r="D8541" s="116"/>
      <c r="I8541" s="116"/>
      <c r="N8541" s="116"/>
    </row>
    <row r="8542" spans="4:14" ht="12.75">
      <c r="D8542" s="116"/>
      <c r="I8542" s="116"/>
      <c r="N8542" s="116"/>
    </row>
    <row r="8543" spans="4:14" ht="12.75">
      <c r="D8543" s="116"/>
      <c r="I8543" s="116"/>
      <c r="N8543" s="116"/>
    </row>
    <row r="8544" spans="4:14" ht="12.75">
      <c r="D8544" s="116"/>
      <c r="I8544" s="116"/>
      <c r="N8544" s="116"/>
    </row>
    <row r="8545" spans="4:14" ht="12.75">
      <c r="D8545" s="116"/>
      <c r="I8545" s="116"/>
      <c r="N8545" s="116"/>
    </row>
    <row r="8546" spans="4:14" ht="12.75">
      <c r="D8546" s="116"/>
      <c r="I8546" s="116"/>
      <c r="N8546" s="116"/>
    </row>
    <row r="8547" spans="4:14" ht="12.75">
      <c r="D8547" s="116"/>
      <c r="I8547" s="116"/>
      <c r="N8547" s="116"/>
    </row>
    <row r="8548" spans="4:14" ht="12.75">
      <c r="D8548" s="116"/>
      <c r="I8548" s="116"/>
      <c r="N8548" s="116"/>
    </row>
    <row r="8549" spans="4:14" ht="12.75">
      <c r="D8549" s="116"/>
      <c r="I8549" s="116"/>
      <c r="N8549" s="116"/>
    </row>
    <row r="8550" spans="4:14" ht="12.75">
      <c r="D8550" s="116"/>
      <c r="I8550" s="116"/>
      <c r="N8550" s="116"/>
    </row>
    <row r="8551" spans="4:14" ht="12.75">
      <c r="D8551" s="116"/>
      <c r="I8551" s="116"/>
      <c r="N8551" s="116"/>
    </row>
    <row r="8552" spans="4:14" ht="12.75">
      <c r="D8552" s="116"/>
      <c r="I8552" s="116"/>
      <c r="N8552" s="116"/>
    </row>
    <row r="8553" spans="4:14" ht="12.75">
      <c r="D8553" s="116"/>
      <c r="I8553" s="116"/>
      <c r="N8553" s="116"/>
    </row>
    <row r="8554" spans="4:14" ht="12.75">
      <c r="D8554" s="116"/>
      <c r="I8554" s="116"/>
      <c r="N8554" s="116"/>
    </row>
    <row r="8555" spans="4:14" ht="12.75">
      <c r="D8555" s="116"/>
      <c r="I8555" s="116"/>
      <c r="N8555" s="116"/>
    </row>
    <row r="8556" spans="4:14" ht="12.75">
      <c r="D8556" s="116"/>
      <c r="I8556" s="116"/>
      <c r="N8556" s="116"/>
    </row>
    <row r="8557" spans="4:14" ht="12.75">
      <c r="D8557" s="116"/>
      <c r="I8557" s="116"/>
      <c r="N8557" s="116"/>
    </row>
    <row r="8558" spans="4:14" ht="12.75">
      <c r="D8558" s="116"/>
      <c r="I8558" s="116"/>
      <c r="N8558" s="116"/>
    </row>
    <row r="8559" spans="4:14" ht="12.75">
      <c r="D8559" s="116"/>
      <c r="I8559" s="116"/>
      <c r="N8559" s="116"/>
    </row>
    <row r="8560" spans="4:14" ht="12.75">
      <c r="D8560" s="116"/>
      <c r="I8560" s="116"/>
      <c r="N8560" s="116"/>
    </row>
    <row r="8561" spans="4:14" ht="12.75">
      <c r="D8561" s="116"/>
      <c r="I8561" s="116"/>
      <c r="N8561" s="116"/>
    </row>
    <row r="8562" spans="4:14" ht="12.75">
      <c r="D8562" s="116"/>
      <c r="I8562" s="116"/>
      <c r="N8562" s="116"/>
    </row>
    <row r="8563" spans="4:14" ht="12.75">
      <c r="D8563" s="116"/>
      <c r="I8563" s="116"/>
      <c r="N8563" s="116"/>
    </row>
    <row r="8564" spans="4:14" ht="12.75">
      <c r="D8564" s="116"/>
      <c r="I8564" s="116"/>
      <c r="N8564" s="116"/>
    </row>
    <row r="8565" spans="4:14" ht="12.75">
      <c r="D8565" s="116"/>
      <c r="I8565" s="116"/>
      <c r="N8565" s="116"/>
    </row>
    <row r="8566" spans="4:14" ht="12.75">
      <c r="D8566" s="116"/>
      <c r="I8566" s="116"/>
      <c r="N8566" s="116"/>
    </row>
    <row r="8567" spans="4:14" ht="12.75">
      <c r="D8567" s="116"/>
      <c r="I8567" s="116"/>
      <c r="N8567" s="116"/>
    </row>
    <row r="8568" spans="4:14" ht="12.75">
      <c r="D8568" s="116"/>
      <c r="I8568" s="116"/>
      <c r="N8568" s="116"/>
    </row>
    <row r="8569" spans="4:14" ht="12.75">
      <c r="D8569" s="116"/>
      <c r="I8569" s="116"/>
      <c r="N8569" s="116"/>
    </row>
    <row r="8570" spans="4:14" ht="12.75">
      <c r="D8570" s="116"/>
      <c r="I8570" s="116"/>
      <c r="N8570" s="116"/>
    </row>
    <row r="8571" spans="4:14" ht="12.75">
      <c r="D8571" s="116"/>
      <c r="I8571" s="116"/>
      <c r="N8571" s="116"/>
    </row>
    <row r="8572" spans="4:14" ht="12.75">
      <c r="D8572" s="116"/>
      <c r="I8572" s="116"/>
      <c r="N8572" s="116"/>
    </row>
    <row r="8573" spans="4:14" ht="12.75">
      <c r="D8573" s="116"/>
      <c r="I8573" s="116"/>
      <c r="N8573" s="116"/>
    </row>
    <row r="8574" spans="4:14" ht="12.75">
      <c r="D8574" s="116"/>
      <c r="I8574" s="116"/>
      <c r="N8574" s="116"/>
    </row>
    <row r="8575" spans="4:14" ht="12.75">
      <c r="D8575" s="116"/>
      <c r="I8575" s="116"/>
      <c r="N8575" s="116"/>
    </row>
    <row r="8576" spans="4:14" ht="12.75">
      <c r="D8576" s="116"/>
      <c r="I8576" s="116"/>
      <c r="N8576" s="116"/>
    </row>
    <row r="8577" spans="4:14" ht="12.75">
      <c r="D8577" s="116"/>
      <c r="I8577" s="116"/>
      <c r="N8577" s="116"/>
    </row>
    <row r="8578" spans="4:14" ht="12.75">
      <c r="D8578" s="116"/>
      <c r="I8578" s="116"/>
      <c r="N8578" s="116"/>
    </row>
    <row r="8579" spans="4:14" ht="12.75">
      <c r="D8579" s="116"/>
      <c r="I8579" s="116"/>
      <c r="N8579" s="116"/>
    </row>
    <row r="8580" spans="4:14" ht="12.75">
      <c r="D8580" s="116"/>
      <c r="I8580" s="116"/>
      <c r="N8580" s="116"/>
    </row>
    <row r="8581" spans="4:14" ht="12.75">
      <c r="D8581" s="116"/>
      <c r="I8581" s="116"/>
      <c r="N8581" s="116"/>
    </row>
    <row r="8582" spans="4:14" ht="12.75">
      <c r="D8582" s="116"/>
      <c r="I8582" s="116"/>
      <c r="N8582" s="116"/>
    </row>
    <row r="8583" spans="4:14" ht="12.75">
      <c r="D8583" s="116"/>
      <c r="I8583" s="116"/>
      <c r="N8583" s="116"/>
    </row>
    <row r="8584" spans="4:14" ht="12.75">
      <c r="D8584" s="116"/>
      <c r="I8584" s="116"/>
      <c r="N8584" s="116"/>
    </row>
    <row r="8585" spans="4:14" ht="12.75">
      <c r="D8585" s="116"/>
      <c r="I8585" s="116"/>
      <c r="N8585" s="116"/>
    </row>
    <row r="8586" spans="4:14" ht="12.75">
      <c r="D8586" s="116"/>
      <c r="I8586" s="116"/>
      <c r="N8586" s="116"/>
    </row>
    <row r="8587" spans="4:14" ht="12.75">
      <c r="D8587" s="116"/>
      <c r="I8587" s="116"/>
      <c r="N8587" s="116"/>
    </row>
    <row r="8588" spans="4:14" ht="12.75">
      <c r="D8588" s="116"/>
      <c r="I8588" s="116"/>
      <c r="N8588" s="116"/>
    </row>
    <row r="8589" spans="4:14" ht="12.75">
      <c r="D8589" s="116"/>
      <c r="I8589" s="116"/>
      <c r="N8589" s="116"/>
    </row>
    <row r="8590" spans="4:14" ht="12.75">
      <c r="D8590" s="116"/>
      <c r="I8590" s="116"/>
      <c r="N8590" s="116"/>
    </row>
    <row r="8591" spans="4:14" ht="12.75">
      <c r="D8591" s="116"/>
      <c r="I8591" s="116"/>
      <c r="N8591" s="116"/>
    </row>
    <row r="8592" spans="4:14" ht="12.75">
      <c r="D8592" s="116"/>
      <c r="I8592" s="116"/>
      <c r="N8592" s="116"/>
    </row>
    <row r="8593" spans="4:14" ht="12.75">
      <c r="D8593" s="116"/>
      <c r="I8593" s="116"/>
      <c r="N8593" s="116"/>
    </row>
    <row r="8594" spans="4:14" ht="12.75">
      <c r="D8594" s="116"/>
      <c r="I8594" s="116"/>
      <c r="N8594" s="116"/>
    </row>
    <row r="8595" spans="4:14" ht="12.75">
      <c r="D8595" s="116"/>
      <c r="I8595" s="116"/>
      <c r="N8595" s="116"/>
    </row>
    <row r="8596" spans="4:14" ht="12.75">
      <c r="D8596" s="116"/>
      <c r="I8596" s="116"/>
      <c r="N8596" s="116"/>
    </row>
    <row r="8597" spans="4:14" ht="12.75">
      <c r="D8597" s="116"/>
      <c r="I8597" s="116"/>
      <c r="N8597" s="116"/>
    </row>
    <row r="8598" spans="4:14" ht="12.75">
      <c r="D8598" s="116"/>
      <c r="I8598" s="116"/>
      <c r="N8598" s="116"/>
    </row>
    <row r="8599" spans="4:14" ht="12.75">
      <c r="D8599" s="116"/>
      <c r="I8599" s="116"/>
      <c r="N8599" s="116"/>
    </row>
    <row r="8600" spans="4:14" ht="12.75">
      <c r="D8600" s="116"/>
      <c r="I8600" s="116"/>
      <c r="N8600" s="116"/>
    </row>
    <row r="8601" spans="4:14" ht="12.75">
      <c r="D8601" s="116"/>
      <c r="I8601" s="116"/>
      <c r="N8601" s="116"/>
    </row>
    <row r="8602" spans="4:14" ht="12.75">
      <c r="D8602" s="116"/>
      <c r="I8602" s="116"/>
      <c r="N8602" s="116"/>
    </row>
    <row r="8603" spans="4:14" ht="12.75">
      <c r="D8603" s="116"/>
      <c r="I8603" s="116"/>
      <c r="N8603" s="116"/>
    </row>
    <row r="8604" spans="4:14" ht="12.75">
      <c r="D8604" s="116"/>
      <c r="I8604" s="116"/>
      <c r="N8604" s="116"/>
    </row>
    <row r="8605" spans="4:14" ht="12.75">
      <c r="D8605" s="116"/>
      <c r="I8605" s="116"/>
      <c r="N8605" s="116"/>
    </row>
    <row r="8606" spans="4:14" ht="12.75">
      <c r="D8606" s="116"/>
      <c r="I8606" s="116"/>
      <c r="N8606" s="116"/>
    </row>
    <row r="8607" spans="4:14" ht="12.75">
      <c r="D8607" s="116"/>
      <c r="I8607" s="116"/>
      <c r="N8607" s="116"/>
    </row>
    <row r="8608" spans="4:14" ht="12.75">
      <c r="D8608" s="116"/>
      <c r="I8608" s="116"/>
      <c r="N8608" s="116"/>
    </row>
    <row r="8609" spans="4:14" ht="12.75">
      <c r="D8609" s="116"/>
      <c r="I8609" s="116"/>
      <c r="N8609" s="116"/>
    </row>
    <row r="8610" spans="4:14" ht="12.75">
      <c r="D8610" s="116"/>
      <c r="I8610" s="116"/>
      <c r="N8610" s="116"/>
    </row>
    <row r="8611" spans="4:14" ht="12.75">
      <c r="D8611" s="116"/>
      <c r="I8611" s="116"/>
      <c r="N8611" s="116"/>
    </row>
    <row r="8612" spans="4:14" ht="12.75">
      <c r="D8612" s="116"/>
      <c r="I8612" s="116"/>
      <c r="N8612" s="116"/>
    </row>
    <row r="8613" spans="4:14" ht="12.75">
      <c r="D8613" s="116"/>
      <c r="I8613" s="116"/>
      <c r="N8613" s="116"/>
    </row>
    <row r="8614" spans="4:14" ht="12.75">
      <c r="D8614" s="116"/>
      <c r="I8614" s="116"/>
      <c r="N8614" s="116"/>
    </row>
    <row r="8615" spans="4:14" ht="12.75">
      <c r="D8615" s="116"/>
      <c r="I8615" s="116"/>
      <c r="N8615" s="116"/>
    </row>
    <row r="8616" spans="4:14" ht="12.75">
      <c r="D8616" s="116"/>
      <c r="I8616" s="116"/>
      <c r="N8616" s="116"/>
    </row>
    <row r="8617" spans="4:14" ht="12.75">
      <c r="D8617" s="116"/>
      <c r="I8617" s="116"/>
      <c r="N8617" s="116"/>
    </row>
    <row r="8618" spans="4:14" ht="12.75">
      <c r="D8618" s="116"/>
      <c r="I8618" s="116"/>
      <c r="N8618" s="116"/>
    </row>
    <row r="8619" spans="4:14" ht="12.75">
      <c r="D8619" s="116"/>
      <c r="I8619" s="116"/>
      <c r="N8619" s="116"/>
    </row>
    <row r="8620" spans="4:14" ht="12.75">
      <c r="D8620" s="116"/>
      <c r="I8620" s="116"/>
      <c r="N8620" s="116"/>
    </row>
    <row r="8621" spans="4:14" ht="12.75">
      <c r="D8621" s="116"/>
      <c r="I8621" s="116"/>
      <c r="N8621" s="116"/>
    </row>
    <row r="8622" spans="4:14" ht="12.75">
      <c r="D8622" s="116"/>
      <c r="I8622" s="116"/>
      <c r="N8622" s="116"/>
    </row>
    <row r="8623" spans="4:14" ht="12.75">
      <c r="D8623" s="116"/>
      <c r="I8623" s="116"/>
      <c r="N8623" s="116"/>
    </row>
    <row r="8624" spans="4:14" ht="12.75">
      <c r="D8624" s="116"/>
      <c r="I8624" s="116"/>
      <c r="N8624" s="116"/>
    </row>
    <row r="8625" spans="4:14" ht="12.75">
      <c r="D8625" s="116"/>
      <c r="I8625" s="116"/>
      <c r="N8625" s="116"/>
    </row>
    <row r="8626" spans="4:14" ht="12.75">
      <c r="D8626" s="116"/>
      <c r="I8626" s="116"/>
      <c r="N8626" s="116"/>
    </row>
    <row r="8627" spans="4:14" ht="12.75">
      <c r="D8627" s="116"/>
      <c r="I8627" s="116"/>
      <c r="N8627" s="116"/>
    </row>
    <row r="8628" spans="4:14" ht="12.75">
      <c r="D8628" s="116"/>
      <c r="I8628" s="116"/>
      <c r="N8628" s="116"/>
    </row>
    <row r="8629" spans="4:14" ht="12.75">
      <c r="D8629" s="116"/>
      <c r="I8629" s="116"/>
      <c r="N8629" s="116"/>
    </row>
    <row r="8630" spans="4:14" ht="12.75">
      <c r="D8630" s="116"/>
      <c r="I8630" s="116"/>
      <c r="N8630" s="116"/>
    </row>
    <row r="8631" spans="4:14" ht="12.75">
      <c r="D8631" s="116"/>
      <c r="I8631" s="116"/>
      <c r="N8631" s="116"/>
    </row>
    <row r="8632" spans="4:14" ht="12.75">
      <c r="D8632" s="116"/>
      <c r="I8632" s="116"/>
      <c r="N8632" s="116"/>
    </row>
    <row r="8633" spans="4:14" ht="12.75">
      <c r="D8633" s="116"/>
      <c r="I8633" s="116"/>
      <c r="N8633" s="116"/>
    </row>
    <row r="8634" spans="4:14" ht="12.75">
      <c r="D8634" s="116"/>
      <c r="I8634" s="116"/>
      <c r="N8634" s="116"/>
    </row>
    <row r="8635" spans="4:14" ht="12.75">
      <c r="D8635" s="116"/>
      <c r="I8635" s="116"/>
      <c r="N8635" s="116"/>
    </row>
    <row r="8636" spans="4:14" ht="12.75">
      <c r="D8636" s="116"/>
      <c r="I8636" s="116"/>
      <c r="N8636" s="116"/>
    </row>
    <row r="8637" spans="4:14" ht="12.75">
      <c r="D8637" s="116"/>
      <c r="I8637" s="116"/>
      <c r="N8637" s="116"/>
    </row>
    <row r="8638" spans="4:14" ht="12.75">
      <c r="D8638" s="116"/>
      <c r="I8638" s="116"/>
      <c r="N8638" s="116"/>
    </row>
    <row r="8639" spans="4:14" ht="12.75">
      <c r="D8639" s="116"/>
      <c r="I8639" s="116"/>
      <c r="N8639" s="116"/>
    </row>
    <row r="8640" spans="4:14" ht="12.75">
      <c r="D8640" s="116"/>
      <c r="I8640" s="116"/>
      <c r="N8640" s="116"/>
    </row>
    <row r="8641" spans="4:14" ht="12.75">
      <c r="D8641" s="116"/>
      <c r="I8641" s="116"/>
      <c r="N8641" s="116"/>
    </row>
    <row r="8642" spans="4:14" ht="12.75">
      <c r="D8642" s="116"/>
      <c r="I8642" s="116"/>
      <c r="N8642" s="116"/>
    </row>
    <row r="8643" spans="4:14" ht="12.75">
      <c r="D8643" s="116"/>
      <c r="I8643" s="116"/>
      <c r="N8643" s="116"/>
    </row>
    <row r="8644" spans="4:14" ht="12.75">
      <c r="D8644" s="116"/>
      <c r="I8644" s="116"/>
      <c r="N8644" s="116"/>
    </row>
    <row r="8645" spans="4:14" ht="12.75">
      <c r="D8645" s="116"/>
      <c r="I8645" s="116"/>
      <c r="N8645" s="116"/>
    </row>
    <row r="8646" spans="4:14" ht="12.75">
      <c r="D8646" s="116"/>
      <c r="I8646" s="116"/>
      <c r="N8646" s="116"/>
    </row>
    <row r="8647" spans="4:14" ht="12.75">
      <c r="D8647" s="116"/>
      <c r="I8647" s="116"/>
      <c r="N8647" s="116"/>
    </row>
    <row r="8648" spans="4:14" ht="12.75">
      <c r="D8648" s="116"/>
      <c r="I8648" s="116"/>
      <c r="N8648" s="116"/>
    </row>
    <row r="8649" spans="4:14" ht="12.75">
      <c r="D8649" s="116"/>
      <c r="I8649" s="116"/>
      <c r="N8649" s="116"/>
    </row>
    <row r="8650" spans="4:14" ht="12.75">
      <c r="D8650" s="116"/>
      <c r="I8650" s="116"/>
      <c r="N8650" s="116"/>
    </row>
    <row r="8651" spans="4:14" ht="12.75">
      <c r="D8651" s="116"/>
      <c r="I8651" s="116"/>
      <c r="N8651" s="116"/>
    </row>
    <row r="8652" spans="4:14" ht="12.75">
      <c r="D8652" s="116"/>
      <c r="I8652" s="116"/>
      <c r="N8652" s="116"/>
    </row>
    <row r="8653" spans="4:14" ht="12.75">
      <c r="D8653" s="116"/>
      <c r="I8653" s="116"/>
      <c r="N8653" s="116"/>
    </row>
    <row r="8654" spans="4:14" ht="12.75">
      <c r="D8654" s="116"/>
      <c r="I8654" s="116"/>
      <c r="N8654" s="116"/>
    </row>
    <row r="8655" spans="4:14" ht="12.75">
      <c r="D8655" s="116"/>
      <c r="I8655" s="116"/>
      <c r="N8655" s="116"/>
    </row>
    <row r="8656" spans="4:14" ht="12.75">
      <c r="D8656" s="116"/>
      <c r="I8656" s="116"/>
      <c r="N8656" s="116"/>
    </row>
    <row r="8657" spans="4:14" ht="12.75">
      <c r="D8657" s="116"/>
      <c r="I8657" s="116"/>
      <c r="N8657" s="116"/>
    </row>
    <row r="8658" spans="4:14" ht="12.75">
      <c r="D8658" s="116"/>
      <c r="I8658" s="116"/>
      <c r="N8658" s="116"/>
    </row>
    <row r="8659" spans="4:14" ht="12.75">
      <c r="D8659" s="116"/>
      <c r="I8659" s="116"/>
      <c r="N8659" s="116"/>
    </row>
    <row r="8660" spans="4:14" ht="12.75">
      <c r="D8660" s="116"/>
      <c r="I8660" s="116"/>
      <c r="N8660" s="116"/>
    </row>
    <row r="8661" spans="4:14" ht="12.75">
      <c r="D8661" s="116"/>
      <c r="I8661" s="116"/>
      <c r="N8661" s="116"/>
    </row>
    <row r="8662" spans="4:14" ht="12.75">
      <c r="D8662" s="116"/>
      <c r="I8662" s="116"/>
      <c r="N8662" s="116"/>
    </row>
    <row r="8663" spans="4:14" ht="12.75">
      <c r="D8663" s="116"/>
      <c r="I8663" s="116"/>
      <c r="N8663" s="116"/>
    </row>
    <row r="8664" spans="4:14" ht="12.75">
      <c r="D8664" s="116"/>
      <c r="I8664" s="116"/>
      <c r="N8664" s="116"/>
    </row>
    <row r="8665" spans="4:14" ht="12.75">
      <c r="D8665" s="116"/>
      <c r="I8665" s="116"/>
      <c r="N8665" s="116"/>
    </row>
    <row r="8666" spans="4:14" ht="12.75">
      <c r="D8666" s="116"/>
      <c r="I8666" s="116"/>
      <c r="N8666" s="116"/>
    </row>
    <row r="8667" spans="4:14" ht="12.75">
      <c r="D8667" s="116"/>
      <c r="I8667" s="116"/>
      <c r="N8667" s="116"/>
    </row>
    <row r="8668" spans="4:14" ht="12.75">
      <c r="D8668" s="116"/>
      <c r="I8668" s="116"/>
      <c r="N8668" s="116"/>
    </row>
    <row r="8669" spans="4:14" ht="12.75">
      <c r="D8669" s="116"/>
      <c r="I8669" s="116"/>
      <c r="N8669" s="116"/>
    </row>
    <row r="8670" spans="4:14" ht="12.75">
      <c r="D8670" s="116"/>
      <c r="I8670" s="116"/>
      <c r="N8670" s="116"/>
    </row>
    <row r="8671" spans="4:14" ht="12.75">
      <c r="D8671" s="116"/>
      <c r="I8671" s="116"/>
      <c r="N8671" s="116"/>
    </row>
    <row r="8672" spans="4:14" ht="12.75">
      <c r="D8672" s="116"/>
      <c r="I8672" s="116"/>
      <c r="N8672" s="116"/>
    </row>
    <row r="8673" spans="4:14" ht="12.75">
      <c r="D8673" s="116"/>
      <c r="I8673" s="116"/>
      <c r="N8673" s="116"/>
    </row>
    <row r="8674" spans="4:14" ht="12.75">
      <c r="D8674" s="116"/>
      <c r="I8674" s="116"/>
      <c r="N8674" s="116"/>
    </row>
    <row r="8675" spans="4:14" ht="12.75">
      <c r="D8675" s="116"/>
      <c r="I8675" s="116"/>
      <c r="N8675" s="116"/>
    </row>
    <row r="8676" spans="4:14" ht="12.75">
      <c r="D8676" s="116"/>
      <c r="I8676" s="116"/>
      <c r="N8676" s="116"/>
    </row>
    <row r="8677" spans="4:14" ht="12.75">
      <c r="D8677" s="116"/>
      <c r="I8677" s="116"/>
      <c r="N8677" s="116"/>
    </row>
    <row r="8678" spans="4:14" ht="12.75">
      <c r="D8678" s="116"/>
      <c r="I8678" s="116"/>
      <c r="N8678" s="116"/>
    </row>
    <row r="8679" spans="4:14" ht="12.75">
      <c r="D8679" s="116"/>
      <c r="I8679" s="116"/>
      <c r="N8679" s="116"/>
    </row>
    <row r="8680" spans="4:14" ht="12.75">
      <c r="D8680" s="116"/>
      <c r="I8680" s="116"/>
      <c r="N8680" s="116"/>
    </row>
    <row r="8681" spans="4:14" ht="12.75">
      <c r="D8681" s="116"/>
      <c r="I8681" s="116"/>
      <c r="N8681" s="116"/>
    </row>
    <row r="8682" spans="4:14" ht="12.75">
      <c r="D8682" s="116"/>
      <c r="I8682" s="116"/>
      <c r="N8682" s="116"/>
    </row>
    <row r="8683" spans="4:14" ht="12.75">
      <c r="D8683" s="116"/>
      <c r="I8683" s="116"/>
      <c r="N8683" s="116"/>
    </row>
    <row r="8684" spans="4:14" ht="12.75">
      <c r="D8684" s="116"/>
      <c r="I8684" s="116"/>
      <c r="N8684" s="116"/>
    </row>
    <row r="8685" spans="4:14" ht="12.75">
      <c r="D8685" s="116"/>
      <c r="I8685" s="116"/>
      <c r="N8685" s="116"/>
    </row>
    <row r="8686" spans="4:14" ht="12.75">
      <c r="D8686" s="116"/>
      <c r="I8686" s="116"/>
      <c r="N8686" s="116"/>
    </row>
    <row r="8687" spans="4:14" ht="12.75">
      <c r="D8687" s="116"/>
      <c r="I8687" s="116"/>
      <c r="N8687" s="116"/>
    </row>
    <row r="8688" spans="4:14" ht="12.75">
      <c r="D8688" s="116"/>
      <c r="I8688" s="116"/>
      <c r="N8688" s="116"/>
    </row>
    <row r="8689" spans="4:14" ht="12.75">
      <c r="D8689" s="116"/>
      <c r="I8689" s="116"/>
      <c r="N8689" s="116"/>
    </row>
    <row r="8690" spans="4:14" ht="12.75">
      <c r="D8690" s="116"/>
      <c r="I8690" s="116"/>
      <c r="N8690" s="116"/>
    </row>
    <row r="8691" spans="4:14" ht="12.75">
      <c r="D8691" s="116"/>
      <c r="I8691" s="116"/>
      <c r="N8691" s="116"/>
    </row>
    <row r="8692" spans="4:14" ht="12.75">
      <c r="D8692" s="116"/>
      <c r="I8692" s="116"/>
      <c r="N8692" s="116"/>
    </row>
    <row r="8693" spans="4:14" ht="12.75">
      <c r="D8693" s="116"/>
      <c r="I8693" s="116"/>
      <c r="N8693" s="116"/>
    </row>
    <row r="8694" spans="4:14" ht="12.75">
      <c r="D8694" s="116"/>
      <c r="I8694" s="116"/>
      <c r="N8694" s="116"/>
    </row>
    <row r="8695" spans="4:14" ht="12.75">
      <c r="D8695" s="116"/>
      <c r="I8695" s="116"/>
      <c r="N8695" s="116"/>
    </row>
    <row r="8696" spans="4:14" ht="12.75">
      <c r="D8696" s="116"/>
      <c r="I8696" s="116"/>
      <c r="N8696" s="116"/>
    </row>
    <row r="8697" spans="4:14" ht="12.75">
      <c r="D8697" s="116"/>
      <c r="I8697" s="116"/>
      <c r="N8697" s="116"/>
    </row>
    <row r="8698" spans="4:14" ht="12.75">
      <c r="D8698" s="116"/>
      <c r="I8698" s="116"/>
      <c r="N8698" s="116"/>
    </row>
    <row r="8699" spans="4:14" ht="12.75">
      <c r="D8699" s="116"/>
      <c r="I8699" s="116"/>
      <c r="N8699" s="116"/>
    </row>
    <row r="8700" spans="4:14" ht="12.75">
      <c r="D8700" s="116"/>
      <c r="I8700" s="116"/>
      <c r="N8700" s="116"/>
    </row>
    <row r="8701" spans="4:14" ht="12.75">
      <c r="D8701" s="116"/>
      <c r="I8701" s="116"/>
      <c r="N8701" s="116"/>
    </row>
    <row r="8702" spans="4:14" ht="12.75">
      <c r="D8702" s="116"/>
      <c r="I8702" s="116"/>
      <c r="N8702" s="116"/>
    </row>
    <row r="8703" spans="4:14" ht="12.75">
      <c r="D8703" s="116"/>
      <c r="I8703" s="116"/>
      <c r="N8703" s="116"/>
    </row>
    <row r="8704" spans="4:14" ht="12.75">
      <c r="D8704" s="116"/>
      <c r="I8704" s="116"/>
      <c r="N8704" s="116"/>
    </row>
    <row r="8705" spans="4:14" ht="12.75">
      <c r="D8705" s="116"/>
      <c r="I8705" s="116"/>
      <c r="N8705" s="116"/>
    </row>
    <row r="8706" spans="4:14" ht="12.75">
      <c r="D8706" s="116"/>
      <c r="I8706" s="116"/>
      <c r="N8706" s="116"/>
    </row>
    <row r="8707" spans="4:14" ht="12.75">
      <c r="D8707" s="116"/>
      <c r="I8707" s="116"/>
      <c r="N8707" s="116"/>
    </row>
    <row r="8708" spans="4:14" ht="12.75">
      <c r="D8708" s="116"/>
      <c r="I8708" s="116"/>
      <c r="N8708" s="116"/>
    </row>
    <row r="8709" spans="4:14" ht="12.75">
      <c r="D8709" s="116"/>
      <c r="I8709" s="116"/>
      <c r="N8709" s="116"/>
    </row>
    <row r="8710" spans="4:14" ht="12.75">
      <c r="D8710" s="116"/>
      <c r="I8710" s="116"/>
      <c r="N8710" s="116"/>
    </row>
    <row r="8711" spans="4:14" ht="12.75">
      <c r="D8711" s="116"/>
      <c r="I8711" s="116"/>
      <c r="N8711" s="116"/>
    </row>
    <row r="8712" spans="4:14" ht="12.75">
      <c r="D8712" s="116"/>
      <c r="I8712" s="116"/>
      <c r="N8712" s="116"/>
    </row>
    <row r="8713" spans="4:14" ht="12.75">
      <c r="D8713" s="116"/>
      <c r="I8713" s="116"/>
      <c r="N8713" s="116"/>
    </row>
    <row r="8714" spans="4:14" ht="12.75">
      <c r="D8714" s="116"/>
      <c r="I8714" s="116"/>
      <c r="N8714" s="116"/>
    </row>
    <row r="8715" spans="4:14" ht="12.75">
      <c r="D8715" s="116"/>
      <c r="I8715" s="116"/>
      <c r="N8715" s="116"/>
    </row>
    <row r="8716" spans="4:14" ht="12.75">
      <c r="D8716" s="116"/>
      <c r="I8716" s="116"/>
      <c r="N8716" s="116"/>
    </row>
    <row r="8717" spans="4:14" ht="12.75">
      <c r="D8717" s="116"/>
      <c r="I8717" s="116"/>
      <c r="N8717" s="116"/>
    </row>
    <row r="8718" spans="4:14" ht="12.75">
      <c r="D8718" s="116"/>
      <c r="I8718" s="116"/>
      <c r="N8718" s="116"/>
    </row>
    <row r="8719" spans="4:14" ht="12.75">
      <c r="D8719" s="116"/>
      <c r="I8719" s="116"/>
      <c r="N8719" s="116"/>
    </row>
    <row r="8720" spans="4:14" ht="12.75">
      <c r="D8720" s="116"/>
      <c r="I8720" s="116"/>
      <c r="N8720" s="116"/>
    </row>
    <row r="8721" spans="4:14" ht="12.75">
      <c r="D8721" s="116"/>
      <c r="I8721" s="116"/>
      <c r="N8721" s="116"/>
    </row>
    <row r="8722" spans="4:14" ht="12.75">
      <c r="D8722" s="116"/>
      <c r="I8722" s="116"/>
      <c r="N8722" s="116"/>
    </row>
    <row r="8723" spans="4:14" ht="12.75">
      <c r="D8723" s="116"/>
      <c r="I8723" s="116"/>
      <c r="N8723" s="116"/>
    </row>
    <row r="8724" spans="4:14" ht="12.75">
      <c r="D8724" s="116"/>
      <c r="I8724" s="116"/>
      <c r="N8724" s="116"/>
    </row>
    <row r="8725" spans="4:14" ht="12.75">
      <c r="D8725" s="116"/>
      <c r="I8725" s="116"/>
      <c r="N8725" s="116"/>
    </row>
    <row r="8726" spans="4:14" ht="12.75">
      <c r="D8726" s="116"/>
      <c r="I8726" s="116"/>
      <c r="N8726" s="116"/>
    </row>
    <row r="8727" spans="4:14" ht="12.75">
      <c r="D8727" s="116"/>
      <c r="I8727" s="116"/>
      <c r="N8727" s="116"/>
    </row>
    <row r="8728" spans="4:14" ht="12.75">
      <c r="D8728" s="116"/>
      <c r="I8728" s="116"/>
      <c r="N8728" s="116"/>
    </row>
    <row r="8729" spans="4:14" ht="12.75">
      <c r="D8729" s="116"/>
      <c r="I8729" s="116"/>
      <c r="N8729" s="116"/>
    </row>
    <row r="8730" spans="4:14" ht="12.75">
      <c r="D8730" s="116"/>
      <c r="I8730" s="116"/>
      <c r="N8730" s="116"/>
    </row>
    <row r="8731" spans="4:14" ht="12.75">
      <c r="D8731" s="116"/>
      <c r="I8731" s="116"/>
      <c r="N8731" s="116"/>
    </row>
    <row r="8732" spans="4:14" ht="12.75">
      <c r="D8732" s="116"/>
      <c r="I8732" s="116"/>
      <c r="N8732" s="116"/>
    </row>
    <row r="8733" spans="4:14" ht="12.75">
      <c r="D8733" s="116"/>
      <c r="I8733" s="116"/>
      <c r="N8733" s="116"/>
    </row>
    <row r="8734" spans="4:14" ht="12.75">
      <c r="D8734" s="116"/>
      <c r="I8734" s="116"/>
      <c r="N8734" s="116"/>
    </row>
    <row r="8735" spans="4:14" ht="12.75">
      <c r="D8735" s="116"/>
      <c r="I8735" s="116"/>
      <c r="N8735" s="116"/>
    </row>
    <row r="8736" spans="4:14" ht="12.75">
      <c r="D8736" s="116"/>
      <c r="I8736" s="116"/>
      <c r="N8736" s="116"/>
    </row>
    <row r="8737" spans="4:14" ht="12.75">
      <c r="D8737" s="116"/>
      <c r="I8737" s="116"/>
      <c r="N8737" s="116"/>
    </row>
    <row r="8738" spans="4:14" ht="12.75">
      <c r="D8738" s="116"/>
      <c r="I8738" s="116"/>
      <c r="N8738" s="116"/>
    </row>
    <row r="8739" spans="4:14" ht="12.75">
      <c r="D8739" s="116"/>
      <c r="I8739" s="116"/>
      <c r="N8739" s="116"/>
    </row>
    <row r="8740" spans="4:14" ht="12.75">
      <c r="D8740" s="116"/>
      <c r="I8740" s="116"/>
      <c r="N8740" s="116"/>
    </row>
    <row r="8741" spans="4:14" ht="12.75">
      <c r="D8741" s="116"/>
      <c r="I8741" s="116"/>
      <c r="N8741" s="116"/>
    </row>
    <row r="8742" spans="4:14" ht="12.75">
      <c r="D8742" s="116"/>
      <c r="I8742" s="116"/>
      <c r="N8742" s="116"/>
    </row>
    <row r="8743" spans="4:14" ht="12.75">
      <c r="D8743" s="116"/>
      <c r="I8743" s="116"/>
      <c r="N8743" s="116"/>
    </row>
    <row r="8744" spans="4:14" ht="12.75">
      <c r="D8744" s="116"/>
      <c r="I8744" s="116"/>
      <c r="N8744" s="116"/>
    </row>
    <row r="8745" spans="4:14" ht="12.75">
      <c r="D8745" s="116"/>
      <c r="I8745" s="116"/>
      <c r="N8745" s="116"/>
    </row>
    <row r="8746" spans="4:14" ht="12.75">
      <c r="D8746" s="116"/>
      <c r="I8746" s="116"/>
      <c r="N8746" s="116"/>
    </row>
    <row r="8747" spans="4:14" ht="12.75">
      <c r="D8747" s="116"/>
      <c r="I8747" s="116"/>
      <c r="N8747" s="116"/>
    </row>
    <row r="8748" spans="4:14" ht="12.75">
      <c r="D8748" s="116"/>
      <c r="I8748" s="116"/>
      <c r="N8748" s="116"/>
    </row>
    <row r="8749" spans="4:14" ht="12.75">
      <c r="D8749" s="116"/>
      <c r="I8749" s="116"/>
      <c r="N8749" s="116"/>
    </row>
    <row r="8750" spans="4:14" ht="12.75">
      <c r="D8750" s="116"/>
      <c r="I8750" s="116"/>
      <c r="N8750" s="116"/>
    </row>
    <row r="8751" spans="4:14" ht="12.75">
      <c r="D8751" s="116"/>
      <c r="I8751" s="116"/>
      <c r="N8751" s="116"/>
    </row>
    <row r="8752" spans="4:14" ht="12.75">
      <c r="D8752" s="116"/>
      <c r="I8752" s="116"/>
      <c r="N8752" s="116"/>
    </row>
    <row r="8753" spans="4:14" ht="12.75">
      <c r="D8753" s="116"/>
      <c r="I8753" s="116"/>
      <c r="N8753" s="116"/>
    </row>
    <row r="8754" spans="4:14" ht="12.75">
      <c r="D8754" s="116"/>
      <c r="I8754" s="116"/>
      <c r="N8754" s="116"/>
    </row>
    <row r="8755" spans="4:14" ht="12.75">
      <c r="D8755" s="116"/>
      <c r="I8755" s="116"/>
      <c r="N8755" s="116"/>
    </row>
    <row r="8756" spans="4:14" ht="12.75">
      <c r="D8756" s="116"/>
      <c r="I8756" s="116"/>
      <c r="N8756" s="116"/>
    </row>
    <row r="8757" spans="4:14" ht="12.75">
      <c r="D8757" s="116"/>
      <c r="I8757" s="116"/>
      <c r="N8757" s="116"/>
    </row>
    <row r="8758" spans="4:14" ht="12.75">
      <c r="D8758" s="116"/>
      <c r="I8758" s="116"/>
      <c r="N8758" s="116"/>
    </row>
    <row r="8759" spans="4:14" ht="12.75">
      <c r="D8759" s="116"/>
      <c r="I8759" s="116"/>
      <c r="N8759" s="116"/>
    </row>
    <row r="8760" spans="4:14" ht="12.75">
      <c r="D8760" s="116"/>
      <c r="I8760" s="116"/>
      <c r="N8760" s="116"/>
    </row>
    <row r="8761" spans="4:14" ht="12.75">
      <c r="D8761" s="116"/>
      <c r="I8761" s="116"/>
      <c r="N8761" s="116"/>
    </row>
    <row r="8762" spans="4:14" ht="12.75">
      <c r="D8762" s="116"/>
      <c r="I8762" s="116"/>
      <c r="N8762" s="116"/>
    </row>
    <row r="8763" spans="4:14" ht="12.75">
      <c r="D8763" s="116"/>
      <c r="I8763" s="116"/>
      <c r="N8763" s="116"/>
    </row>
    <row r="8764" spans="4:14" ht="12.75">
      <c r="D8764" s="116"/>
      <c r="I8764" s="116"/>
      <c r="N8764" s="116"/>
    </row>
    <row r="8765" spans="4:14" ht="12.75">
      <c r="D8765" s="116"/>
      <c r="I8765" s="116"/>
      <c r="N8765" s="116"/>
    </row>
    <row r="8766" spans="4:14" ht="12.75">
      <c r="D8766" s="116"/>
      <c r="I8766" s="116"/>
      <c r="N8766" s="116"/>
    </row>
    <row r="8767" spans="4:14" ht="12.75">
      <c r="D8767" s="116"/>
      <c r="I8767" s="116"/>
      <c r="N8767" s="116"/>
    </row>
    <row r="8768" spans="4:14" ht="12.75">
      <c r="D8768" s="116"/>
      <c r="I8768" s="116"/>
      <c r="N8768" s="116"/>
    </row>
    <row r="8769" spans="4:14" ht="12.75">
      <c r="D8769" s="116"/>
      <c r="I8769" s="116"/>
      <c r="N8769" s="116"/>
    </row>
    <row r="8770" spans="4:14" ht="12.75">
      <c r="D8770" s="116"/>
      <c r="I8770" s="116"/>
      <c r="N8770" s="116"/>
    </row>
    <row r="8771" spans="4:14" ht="12.75">
      <c r="D8771" s="116"/>
      <c r="I8771" s="116"/>
      <c r="N8771" s="116"/>
    </row>
    <row r="8772" spans="4:14" ht="12.75">
      <c r="D8772" s="116"/>
      <c r="I8772" s="116"/>
      <c r="N8772" s="116"/>
    </row>
    <row r="8773" spans="4:14" ht="12.75">
      <c r="D8773" s="116"/>
      <c r="I8773" s="116"/>
      <c r="N8773" s="116"/>
    </row>
    <row r="8774" spans="4:14" ht="12.75">
      <c r="D8774" s="116"/>
      <c r="I8774" s="116"/>
      <c r="N8774" s="116"/>
    </row>
    <row r="8775" spans="4:14" ht="12.75">
      <c r="D8775" s="116"/>
      <c r="I8775" s="116"/>
      <c r="N8775" s="116"/>
    </row>
    <row r="8776" spans="4:14" ht="12.75">
      <c r="D8776" s="116"/>
      <c r="I8776" s="116"/>
      <c r="N8776" s="116"/>
    </row>
    <row r="8777" spans="4:14" ht="12.75">
      <c r="D8777" s="116"/>
      <c r="I8777" s="116"/>
      <c r="N8777" s="116"/>
    </row>
    <row r="8778" spans="4:14" ht="12.75">
      <c r="D8778" s="116"/>
      <c r="I8778" s="116"/>
      <c r="N8778" s="116"/>
    </row>
    <row r="8779" spans="4:14" ht="12.75">
      <c r="D8779" s="116"/>
      <c r="I8779" s="116"/>
      <c r="N8779" s="116"/>
    </row>
    <row r="8780" spans="4:14" ht="12.75">
      <c r="D8780" s="116"/>
      <c r="I8780" s="116"/>
      <c r="N8780" s="116"/>
    </row>
    <row r="8781" spans="4:14" ht="12.75">
      <c r="D8781" s="116"/>
      <c r="I8781" s="116"/>
      <c r="N8781" s="116"/>
    </row>
    <row r="8782" spans="4:14" ht="12.75">
      <c r="D8782" s="116"/>
      <c r="I8782" s="116"/>
      <c r="N8782" s="116"/>
    </row>
    <row r="8783" spans="4:14" ht="12.75">
      <c r="D8783" s="116"/>
      <c r="I8783" s="116"/>
      <c r="N8783" s="116"/>
    </row>
    <row r="8784" spans="4:14" ht="12.75">
      <c r="D8784" s="116"/>
      <c r="I8784" s="116"/>
      <c r="N8784" s="116"/>
    </row>
    <row r="8785" spans="4:14" ht="12.75">
      <c r="D8785" s="116"/>
      <c r="I8785" s="116"/>
      <c r="N8785" s="116"/>
    </row>
    <row r="8786" spans="4:14" ht="12.75">
      <c r="D8786" s="116"/>
      <c r="I8786" s="116"/>
      <c r="N8786" s="116"/>
    </row>
    <row r="8787" spans="4:14" ht="12.75">
      <c r="D8787" s="116"/>
      <c r="I8787" s="116"/>
      <c r="N8787" s="116"/>
    </row>
    <row r="8788" spans="4:14" ht="12.75">
      <c r="D8788" s="116"/>
      <c r="I8788" s="116"/>
      <c r="N8788" s="116"/>
    </row>
    <row r="8789" spans="4:14" ht="12.75">
      <c r="D8789" s="116"/>
      <c r="I8789" s="116"/>
      <c r="N8789" s="116"/>
    </row>
    <row r="8790" spans="4:14" ht="12.75">
      <c r="D8790" s="116"/>
      <c r="I8790" s="116"/>
      <c r="N8790" s="116"/>
    </row>
    <row r="8791" spans="4:14" ht="12.75">
      <c r="D8791" s="116"/>
      <c r="I8791" s="116"/>
      <c r="N8791" s="116"/>
    </row>
    <row r="8792" spans="4:14" ht="12.75">
      <c r="D8792" s="116"/>
      <c r="I8792" s="116"/>
      <c r="N8792" s="116"/>
    </row>
    <row r="8793" spans="4:14" ht="12.75">
      <c r="D8793" s="116"/>
      <c r="I8793" s="116"/>
      <c r="N8793" s="116"/>
    </row>
    <row r="8794" spans="4:14" ht="12.75">
      <c r="D8794" s="116"/>
      <c r="I8794" s="116"/>
      <c r="N8794" s="116"/>
    </row>
    <row r="8795" spans="4:14" ht="12.75">
      <c r="D8795" s="116"/>
      <c r="I8795" s="116"/>
      <c r="N8795" s="116"/>
    </row>
    <row r="8796" spans="4:14" ht="12.75">
      <c r="D8796" s="116"/>
      <c r="I8796" s="116"/>
      <c r="N8796" s="116"/>
    </row>
    <row r="8797" spans="4:14" ht="12.75">
      <c r="D8797" s="116"/>
      <c r="I8797" s="116"/>
      <c r="N8797" s="116"/>
    </row>
    <row r="8798" spans="4:14" ht="12.75">
      <c r="D8798" s="116"/>
      <c r="I8798" s="116"/>
      <c r="N8798" s="116"/>
    </row>
    <row r="8799" spans="4:14" ht="12.75">
      <c r="D8799" s="116"/>
      <c r="I8799" s="116"/>
      <c r="N8799" s="116"/>
    </row>
    <row r="8800" spans="4:14" ht="12.75">
      <c r="D8800" s="116"/>
      <c r="I8800" s="116"/>
      <c r="N8800" s="116"/>
    </row>
    <row r="8801" spans="4:14" ht="12.75">
      <c r="D8801" s="116"/>
      <c r="I8801" s="116"/>
      <c r="N8801" s="116"/>
    </row>
    <row r="8802" spans="4:14" ht="12.75">
      <c r="D8802" s="116"/>
      <c r="I8802" s="116"/>
      <c r="N8802" s="116"/>
    </row>
    <row r="8803" spans="4:14" ht="12.75">
      <c r="D8803" s="116"/>
      <c r="I8803" s="116"/>
      <c r="N8803" s="116"/>
    </row>
    <row r="8804" spans="4:14" ht="12.75">
      <c r="D8804" s="116"/>
      <c r="I8804" s="116"/>
      <c r="N8804" s="116"/>
    </row>
    <row r="8805" spans="4:14" ht="12.75">
      <c r="D8805" s="116"/>
      <c r="I8805" s="116"/>
      <c r="N8805" s="116"/>
    </row>
    <row r="8806" spans="4:14" ht="12.75">
      <c r="D8806" s="116"/>
      <c r="I8806" s="116"/>
      <c r="N8806" s="116"/>
    </row>
    <row r="8807" spans="4:14" ht="12.75">
      <c r="D8807" s="116"/>
      <c r="I8807" s="116"/>
      <c r="N8807" s="116"/>
    </row>
    <row r="8808" spans="4:14" ht="12.75">
      <c r="D8808" s="116"/>
      <c r="I8808" s="116"/>
      <c r="N8808" s="116"/>
    </row>
    <row r="8809" spans="4:14" ht="12.75">
      <c r="D8809" s="116"/>
      <c r="I8809" s="116"/>
      <c r="N8809" s="116"/>
    </row>
    <row r="8810" spans="4:14" ht="12.75">
      <c r="D8810" s="116"/>
      <c r="I8810" s="116"/>
      <c r="N8810" s="116"/>
    </row>
    <row r="8811" spans="4:14" ht="12.75">
      <c r="D8811" s="116"/>
      <c r="I8811" s="116"/>
      <c r="N8811" s="116"/>
    </row>
    <row r="8812" spans="4:14" ht="12.75">
      <c r="D8812" s="116"/>
      <c r="I8812" s="116"/>
      <c r="N8812" s="116"/>
    </row>
    <row r="8813" spans="4:14" ht="12.75">
      <c r="D8813" s="116"/>
      <c r="I8813" s="116"/>
      <c r="N8813" s="116"/>
    </row>
    <row r="8814" spans="4:14" ht="12.75">
      <c r="D8814" s="116"/>
      <c r="I8814" s="116"/>
      <c r="N8814" s="116"/>
    </row>
    <row r="8815" spans="4:14" ht="12.75">
      <c r="D8815" s="116"/>
      <c r="I8815" s="116"/>
      <c r="N8815" s="116"/>
    </row>
    <row r="8816" spans="4:14" ht="12.75">
      <c r="D8816" s="116"/>
      <c r="I8816" s="116"/>
      <c r="N8816" s="116"/>
    </row>
    <row r="8817" spans="4:14" ht="12.75">
      <c r="D8817" s="116"/>
      <c r="I8817" s="116"/>
      <c r="N8817" s="116"/>
    </row>
    <row r="8818" spans="4:14" ht="12.75">
      <c r="D8818" s="116"/>
      <c r="I8818" s="116"/>
      <c r="N8818" s="116"/>
    </row>
    <row r="8819" spans="4:14" ht="12.75">
      <c r="D8819" s="116"/>
      <c r="I8819" s="116"/>
      <c r="N8819" s="116"/>
    </row>
    <row r="8820" spans="4:14" ht="12.75">
      <c r="D8820" s="116"/>
      <c r="I8820" s="116"/>
      <c r="N8820" s="116"/>
    </row>
    <row r="8821" spans="4:14" ht="12.75">
      <c r="D8821" s="116"/>
      <c r="I8821" s="116"/>
      <c r="N8821" s="116"/>
    </row>
    <row r="8822" spans="4:14" ht="12.75">
      <c r="D8822" s="116"/>
      <c r="I8822" s="116"/>
      <c r="N8822" s="116"/>
    </row>
    <row r="8823" spans="4:14" ht="12.75">
      <c r="D8823" s="116"/>
      <c r="I8823" s="116"/>
      <c r="N8823" s="116"/>
    </row>
    <row r="8824" spans="4:14" ht="12.75">
      <c r="D8824" s="116"/>
      <c r="I8824" s="116"/>
      <c r="N8824" s="116"/>
    </row>
    <row r="8825" spans="4:14" ht="12.75">
      <c r="D8825" s="116"/>
      <c r="I8825" s="116"/>
      <c r="N8825" s="116"/>
    </row>
    <row r="8826" spans="4:14" ht="12.75">
      <c r="D8826" s="116"/>
      <c r="I8826" s="116"/>
      <c r="N8826" s="116"/>
    </row>
    <row r="8827" spans="4:14" ht="12.75">
      <c r="D8827" s="116"/>
      <c r="I8827" s="116"/>
      <c r="N8827" s="116"/>
    </row>
    <row r="8828" spans="4:14" ht="12.75">
      <c r="D8828" s="116"/>
      <c r="I8828" s="116"/>
      <c r="N8828" s="116"/>
    </row>
    <row r="8829" spans="4:14" ht="12.75">
      <c r="D8829" s="116"/>
      <c r="I8829" s="116"/>
      <c r="N8829" s="116"/>
    </row>
    <row r="8830" spans="4:14" ht="12.75">
      <c r="D8830" s="116"/>
      <c r="I8830" s="116"/>
      <c r="N8830" s="116"/>
    </row>
    <row r="8831" spans="4:14" ht="12.75">
      <c r="D8831" s="116"/>
      <c r="I8831" s="116"/>
      <c r="N8831" s="116"/>
    </row>
    <row r="8832" spans="4:14" ht="12.75">
      <c r="D8832" s="116"/>
      <c r="I8832" s="116"/>
      <c r="N8832" s="116"/>
    </row>
    <row r="8833" spans="4:14" ht="12.75">
      <c r="D8833" s="116"/>
      <c r="I8833" s="116"/>
      <c r="N8833" s="116"/>
    </row>
    <row r="8834" spans="4:14" ht="12.75">
      <c r="D8834" s="116"/>
      <c r="I8834" s="116"/>
      <c r="N8834" s="116"/>
    </row>
    <row r="8835" spans="4:14" ht="12.75">
      <c r="D8835" s="116"/>
      <c r="I8835" s="116"/>
      <c r="N8835" s="116"/>
    </row>
    <row r="8836" spans="4:14" ht="12.75">
      <c r="D8836" s="116"/>
      <c r="I8836" s="116"/>
      <c r="N8836" s="116"/>
    </row>
    <row r="8837" spans="4:14" ht="12.75">
      <c r="D8837" s="116"/>
      <c r="I8837" s="116"/>
      <c r="N8837" s="116"/>
    </row>
    <row r="8838" spans="4:14" ht="12.75">
      <c r="D8838" s="116"/>
      <c r="I8838" s="116"/>
      <c r="N8838" s="116"/>
    </row>
    <row r="8839" spans="4:14" ht="12.75">
      <c r="D8839" s="116"/>
      <c r="I8839" s="116"/>
      <c r="N8839" s="116"/>
    </row>
    <row r="8840" spans="4:14" ht="12.75">
      <c r="D8840" s="116"/>
      <c r="I8840" s="116"/>
      <c r="N8840" s="116"/>
    </row>
    <row r="8841" spans="4:14" ht="12.75">
      <c r="D8841" s="116"/>
      <c r="I8841" s="116"/>
      <c r="N8841" s="116"/>
    </row>
    <row r="8842" spans="4:14" ht="12.75">
      <c r="D8842" s="116"/>
      <c r="I8842" s="116"/>
      <c r="N8842" s="116"/>
    </row>
    <row r="8843" spans="4:14" ht="12.75">
      <c r="D8843" s="116"/>
      <c r="I8843" s="116"/>
      <c r="N8843" s="116"/>
    </row>
    <row r="8844" spans="4:14" ht="12.75">
      <c r="D8844" s="116"/>
      <c r="I8844" s="116"/>
      <c r="N8844" s="116"/>
    </row>
    <row r="8845" spans="4:14" ht="12.75">
      <c r="D8845" s="116"/>
      <c r="I8845" s="116"/>
      <c r="N8845" s="116"/>
    </row>
    <row r="8846" spans="4:14" ht="12.75">
      <c r="D8846" s="116"/>
      <c r="I8846" s="116"/>
      <c r="N8846" s="116"/>
    </row>
    <row r="8847" spans="4:14" ht="12.75">
      <c r="D8847" s="116"/>
      <c r="I8847" s="116"/>
      <c r="N8847" s="116"/>
    </row>
    <row r="8848" spans="4:14" ht="12.75">
      <c r="D8848" s="116"/>
      <c r="I8848" s="116"/>
      <c r="N8848" s="116"/>
    </row>
    <row r="8849" spans="4:14" ht="12.75">
      <c r="D8849" s="116"/>
      <c r="I8849" s="116"/>
      <c r="N8849" s="116"/>
    </row>
    <row r="8850" spans="4:14" ht="12.75">
      <c r="D8850" s="116"/>
      <c r="I8850" s="116"/>
      <c r="N8850" s="116"/>
    </row>
    <row r="8851" spans="4:14" ht="12.75">
      <c r="D8851" s="116"/>
      <c r="I8851" s="116"/>
      <c r="N8851" s="116"/>
    </row>
    <row r="8852" spans="4:14" ht="12.75">
      <c r="D8852" s="116"/>
      <c r="I8852" s="116"/>
      <c r="N8852" s="116"/>
    </row>
    <row r="8853" spans="4:14" ht="12.75">
      <c r="D8853" s="116"/>
      <c r="I8853" s="116"/>
      <c r="N8853" s="116"/>
    </row>
    <row r="8854" spans="4:14" ht="12.75">
      <c r="D8854" s="116"/>
      <c r="I8854" s="116"/>
      <c r="N8854" s="116"/>
    </row>
    <row r="8855" spans="4:14" ht="12.75">
      <c r="D8855" s="116"/>
      <c r="I8855" s="116"/>
      <c r="N8855" s="116"/>
    </row>
    <row r="8856" spans="4:14" ht="12.75">
      <c r="D8856" s="116"/>
      <c r="I8856" s="116"/>
      <c r="N8856" s="116"/>
    </row>
    <row r="8857" spans="4:14" ht="12.75">
      <c r="D8857" s="116"/>
      <c r="I8857" s="116"/>
      <c r="N8857" s="116"/>
    </row>
    <row r="8858" spans="4:14" ht="12.75">
      <c r="D8858" s="116"/>
      <c r="I8858" s="116"/>
      <c r="N8858" s="116"/>
    </row>
    <row r="8859" spans="4:14" ht="12.75">
      <c r="D8859" s="116"/>
      <c r="I8859" s="116"/>
      <c r="N8859" s="116"/>
    </row>
    <row r="8860" spans="4:14" ht="12.75">
      <c r="D8860" s="116"/>
      <c r="I8860" s="116"/>
      <c r="N8860" s="116"/>
    </row>
    <row r="8861" spans="4:14" ht="12.75">
      <c r="D8861" s="116"/>
      <c r="I8861" s="116"/>
      <c r="N8861" s="116"/>
    </row>
    <row r="8862" spans="4:14" ht="12.75">
      <c r="D8862" s="116"/>
      <c r="I8862" s="116"/>
      <c r="N8862" s="116"/>
    </row>
    <row r="8863" spans="4:14" ht="12.75">
      <c r="D8863" s="116"/>
      <c r="I8863" s="116"/>
      <c r="N8863" s="116"/>
    </row>
    <row r="8864" spans="4:14" ht="12.75">
      <c r="D8864" s="116"/>
      <c r="I8864" s="116"/>
      <c r="N8864" s="116"/>
    </row>
    <row r="8865" spans="4:14" ht="12.75">
      <c r="D8865" s="116"/>
      <c r="I8865" s="116"/>
      <c r="N8865" s="116"/>
    </row>
    <row r="8866" spans="4:14" ht="12.75">
      <c r="D8866" s="116"/>
      <c r="I8866" s="116"/>
      <c r="N8866" s="116"/>
    </row>
    <row r="8867" spans="4:14" ht="12.75">
      <c r="D8867" s="116"/>
      <c r="I8867" s="116"/>
      <c r="N8867" s="116"/>
    </row>
    <row r="8868" spans="4:14" ht="12.75">
      <c r="D8868" s="116"/>
      <c r="I8868" s="116"/>
      <c r="N8868" s="116"/>
    </row>
    <row r="8869" spans="4:14" ht="12.75">
      <c r="D8869" s="116"/>
      <c r="I8869" s="116"/>
      <c r="N8869" s="116"/>
    </row>
    <row r="8870" spans="4:14" ht="12.75">
      <c r="D8870" s="116"/>
      <c r="I8870" s="116"/>
      <c r="N8870" s="116"/>
    </row>
    <row r="8871" spans="4:14" ht="12.75">
      <c r="D8871" s="116"/>
      <c r="I8871" s="116"/>
      <c r="N8871" s="116"/>
    </row>
    <row r="8872" spans="4:14" ht="12.75">
      <c r="D8872" s="116"/>
      <c r="I8872" s="116"/>
      <c r="N8872" s="116"/>
    </row>
    <row r="8873" spans="4:14" ht="12.75">
      <c r="D8873" s="116"/>
      <c r="I8873" s="116"/>
      <c r="N8873" s="116"/>
    </row>
    <row r="8874" spans="4:14" ht="12.75">
      <c r="D8874" s="116"/>
      <c r="I8874" s="116"/>
      <c r="N8874" s="116"/>
    </row>
    <row r="8875" spans="4:14" ht="12.75">
      <c r="D8875" s="116"/>
      <c r="I8875" s="116"/>
      <c r="N8875" s="116"/>
    </row>
    <row r="8876" spans="4:14" ht="12.75">
      <c r="D8876" s="116"/>
      <c r="I8876" s="116"/>
      <c r="N8876" s="116"/>
    </row>
    <row r="8877" spans="4:14" ht="12.75">
      <c r="D8877" s="116"/>
      <c r="I8877" s="116"/>
      <c r="N8877" s="116"/>
    </row>
    <row r="8878" spans="4:14" ht="12.75">
      <c r="D8878" s="116"/>
      <c r="I8878" s="116"/>
      <c r="N8878" s="116"/>
    </row>
    <row r="8879" spans="4:14" ht="12.75">
      <c r="D8879" s="116"/>
      <c r="I8879" s="116"/>
      <c r="N8879" s="116"/>
    </row>
    <row r="8880" spans="4:14" ht="12.75">
      <c r="D8880" s="116"/>
      <c r="I8880" s="116"/>
      <c r="N8880" s="116"/>
    </row>
    <row r="8881" spans="4:14" ht="12.75">
      <c r="D8881" s="116"/>
      <c r="I8881" s="116"/>
      <c r="N8881" s="116"/>
    </row>
    <row r="8882" spans="4:14" ht="12.75">
      <c r="D8882" s="116"/>
      <c r="I8882" s="116"/>
      <c r="N8882" s="116"/>
    </row>
    <row r="8883" spans="4:14" ht="12.75">
      <c r="D8883" s="116"/>
      <c r="I8883" s="116"/>
      <c r="N8883" s="116"/>
    </row>
    <row r="8884" spans="4:14" ht="12.75">
      <c r="D8884" s="116"/>
      <c r="I8884" s="116"/>
      <c r="N8884" s="116"/>
    </row>
    <row r="8885" spans="4:14" ht="12.75">
      <c r="D8885" s="116"/>
      <c r="I8885" s="116"/>
      <c r="N8885" s="116"/>
    </row>
    <row r="8886" spans="4:14" ht="12.75">
      <c r="D8886" s="116"/>
      <c r="I8886" s="116"/>
      <c r="N8886" s="116"/>
    </row>
    <row r="8887" spans="4:14" ht="12.75">
      <c r="D8887" s="116"/>
      <c r="I8887" s="116"/>
      <c r="N8887" s="116"/>
    </row>
    <row r="8888" spans="4:14" ht="12.75">
      <c r="D8888" s="116"/>
      <c r="I8888" s="116"/>
      <c r="N8888" s="116"/>
    </row>
    <row r="8889" spans="4:14" ht="12.75">
      <c r="D8889" s="116"/>
      <c r="I8889" s="116"/>
      <c r="N8889" s="116"/>
    </row>
    <row r="8890" spans="4:14" ht="12.75">
      <c r="D8890" s="116"/>
      <c r="I8890" s="116"/>
      <c r="N8890" s="116"/>
    </row>
    <row r="8891" spans="4:14" ht="12.75">
      <c r="D8891" s="116"/>
      <c r="I8891" s="116"/>
      <c r="N8891" s="116"/>
    </row>
    <row r="8892" spans="4:14" ht="12.75">
      <c r="D8892" s="116"/>
      <c r="I8892" s="116"/>
      <c r="N8892" s="116"/>
    </row>
    <row r="8893" spans="4:14" ht="12.75">
      <c r="D8893" s="116"/>
      <c r="I8893" s="116"/>
      <c r="N8893" s="116"/>
    </row>
    <row r="8894" spans="4:14" ht="12.75">
      <c r="D8894" s="116"/>
      <c r="I8894" s="116"/>
      <c r="N8894" s="116"/>
    </row>
    <row r="8895" spans="4:14" ht="12.75">
      <c r="D8895" s="116"/>
      <c r="I8895" s="116"/>
      <c r="N8895" s="116"/>
    </row>
    <row r="8896" spans="4:14" ht="12.75">
      <c r="D8896" s="116"/>
      <c r="I8896" s="116"/>
      <c r="N8896" s="116"/>
    </row>
    <row r="8897" spans="4:14" ht="12.75">
      <c r="D8897" s="116"/>
      <c r="I8897" s="116"/>
      <c r="N8897" s="116"/>
    </row>
    <row r="8898" spans="4:14" ht="12.75">
      <c r="D8898" s="116"/>
      <c r="I8898" s="116"/>
      <c r="N8898" s="116"/>
    </row>
    <row r="8899" spans="4:14" ht="12.75">
      <c r="D8899" s="116"/>
      <c r="I8899" s="116"/>
      <c r="N8899" s="116"/>
    </row>
    <row r="8900" spans="4:14" ht="12.75">
      <c r="D8900" s="116"/>
      <c r="I8900" s="116"/>
      <c r="N8900" s="116"/>
    </row>
    <row r="8901" spans="4:14" ht="12.75">
      <c r="D8901" s="116"/>
      <c r="I8901" s="116"/>
      <c r="N8901" s="116"/>
    </row>
    <row r="8902" spans="4:14" ht="12.75">
      <c r="D8902" s="116"/>
      <c r="I8902" s="116"/>
      <c r="N8902" s="116"/>
    </row>
    <row r="8903" spans="4:14" ht="12.75">
      <c r="D8903" s="116"/>
      <c r="I8903" s="116"/>
      <c r="N8903" s="116"/>
    </row>
    <row r="8904" spans="4:14" ht="12.75">
      <c r="D8904" s="116"/>
      <c r="I8904" s="116"/>
      <c r="N8904" s="116"/>
    </row>
    <row r="8905" spans="4:14" ht="12.75">
      <c r="D8905" s="116"/>
      <c r="I8905" s="116"/>
      <c r="N8905" s="116"/>
    </row>
    <row r="8906" spans="4:14" ht="12.75">
      <c r="D8906" s="116"/>
      <c r="I8906" s="116"/>
      <c r="N8906" s="116"/>
    </row>
    <row r="8907" spans="4:14" ht="12.75">
      <c r="D8907" s="116"/>
      <c r="I8907" s="116"/>
      <c r="N8907" s="116"/>
    </row>
    <row r="8908" spans="4:14" ht="12.75">
      <c r="D8908" s="116"/>
      <c r="I8908" s="116"/>
      <c r="N8908" s="116"/>
    </row>
    <row r="8909" spans="4:14" ht="12.75">
      <c r="D8909" s="116"/>
      <c r="I8909" s="116"/>
      <c r="N8909" s="116"/>
    </row>
    <row r="8910" spans="4:14" ht="12.75">
      <c r="D8910" s="116"/>
      <c r="I8910" s="116"/>
      <c r="N8910" s="116"/>
    </row>
    <row r="8911" spans="4:14" ht="12.75">
      <c r="D8911" s="116"/>
      <c r="I8911" s="116"/>
      <c r="N8911" s="116"/>
    </row>
    <row r="8912" spans="4:14" ht="12.75">
      <c r="D8912" s="116"/>
      <c r="I8912" s="116"/>
      <c r="N8912" s="116"/>
    </row>
    <row r="8913" spans="4:14" ht="12.75">
      <c r="D8913" s="116"/>
      <c r="I8913" s="116"/>
      <c r="N8913" s="116"/>
    </row>
    <row r="8914" spans="4:14" ht="12.75">
      <c r="D8914" s="116"/>
      <c r="I8914" s="116"/>
      <c r="N8914" s="116"/>
    </row>
    <row r="8915" spans="4:14" ht="12.75">
      <c r="D8915" s="116"/>
      <c r="I8915" s="116"/>
      <c r="N8915" s="116"/>
    </row>
    <row r="8916" spans="4:14" ht="12.75">
      <c r="D8916" s="116"/>
      <c r="I8916" s="116"/>
      <c r="N8916" s="116"/>
    </row>
    <row r="8917" spans="4:14" ht="12.75">
      <c r="D8917" s="116"/>
      <c r="I8917" s="116"/>
      <c r="N8917" s="116"/>
    </row>
    <row r="8918" spans="4:14" ht="12.75">
      <c r="D8918" s="116"/>
      <c r="I8918" s="116"/>
      <c r="N8918" s="116"/>
    </row>
    <row r="8919" spans="4:14" ht="12.75">
      <c r="D8919" s="116"/>
      <c r="I8919" s="116"/>
      <c r="N8919" s="116"/>
    </row>
    <row r="8920" spans="4:14" ht="12.75">
      <c r="D8920" s="116"/>
      <c r="I8920" s="116"/>
      <c r="N8920" s="116"/>
    </row>
    <row r="8921" spans="4:14" ht="12.75">
      <c r="D8921" s="116"/>
      <c r="I8921" s="116"/>
      <c r="N8921" s="116"/>
    </row>
    <row r="8922" spans="4:14" ht="12.75">
      <c r="D8922" s="116"/>
      <c r="I8922" s="116"/>
      <c r="N8922" s="116"/>
    </row>
    <row r="8923" spans="4:14" ht="12.75">
      <c r="D8923" s="116"/>
      <c r="I8923" s="116"/>
      <c r="N8923" s="116"/>
    </row>
    <row r="8924" spans="4:14" ht="12.75">
      <c r="D8924" s="116"/>
      <c r="I8924" s="116"/>
      <c r="N8924" s="116"/>
    </row>
    <row r="8925" spans="4:14" ht="12.75">
      <c r="D8925" s="116"/>
      <c r="I8925" s="116"/>
      <c r="N8925" s="116"/>
    </row>
    <row r="8926" spans="4:14" ht="12.75">
      <c r="D8926" s="116"/>
      <c r="I8926" s="116"/>
      <c r="N8926" s="116"/>
    </row>
    <row r="8927" spans="4:14" ht="12.75">
      <c r="D8927" s="116"/>
      <c r="I8927" s="116"/>
      <c r="N8927" s="116"/>
    </row>
    <row r="8928" spans="4:14" ht="12.75">
      <c r="D8928" s="116"/>
      <c r="I8928" s="116"/>
      <c r="N8928" s="116"/>
    </row>
    <row r="8929" spans="4:14" ht="12.75">
      <c r="D8929" s="116"/>
      <c r="I8929" s="116"/>
      <c r="N8929" s="116"/>
    </row>
    <row r="8930" spans="4:14" ht="12.75">
      <c r="D8930" s="116"/>
      <c r="I8930" s="116"/>
      <c r="N8930" s="116"/>
    </row>
    <row r="8931" spans="4:14" ht="12.75">
      <c r="D8931" s="116"/>
      <c r="I8931" s="116"/>
      <c r="N8931" s="116"/>
    </row>
    <row r="8932" spans="4:14" ht="12.75">
      <c r="D8932" s="116"/>
      <c r="I8932" s="116"/>
      <c r="N8932" s="116"/>
    </row>
    <row r="8933" spans="4:14" ht="12.75">
      <c r="D8933" s="116"/>
      <c r="I8933" s="116"/>
      <c r="N8933" s="116"/>
    </row>
    <row r="8934" spans="4:14" ht="12.75">
      <c r="D8934" s="116"/>
      <c r="I8934" s="116"/>
      <c r="N8934" s="116"/>
    </row>
    <row r="8935" spans="4:14" ht="12.75">
      <c r="D8935" s="116"/>
      <c r="I8935" s="116"/>
      <c r="N8935" s="116"/>
    </row>
    <row r="8936" spans="4:14" ht="12.75">
      <c r="D8936" s="116"/>
      <c r="I8936" s="116"/>
      <c r="N8936" s="116"/>
    </row>
    <row r="8937" spans="4:14" ht="12.75">
      <c r="D8937" s="116"/>
      <c r="I8937" s="116"/>
      <c r="N8937" s="116"/>
    </row>
    <row r="8938" spans="4:14" ht="12.75">
      <c r="D8938" s="116"/>
      <c r="I8938" s="116"/>
      <c r="N8938" s="116"/>
    </row>
    <row r="8939" spans="4:14" ht="12.75">
      <c r="D8939" s="116"/>
      <c r="I8939" s="116"/>
      <c r="N8939" s="116"/>
    </row>
    <row r="8940" spans="4:14" ht="12.75">
      <c r="D8940" s="116"/>
      <c r="I8940" s="116"/>
      <c r="N8940" s="116"/>
    </row>
    <row r="8941" spans="4:14" ht="12.75">
      <c r="D8941" s="116"/>
      <c r="I8941" s="116"/>
      <c r="N8941" s="116"/>
    </row>
    <row r="8942" spans="4:14" ht="12.75">
      <c r="D8942" s="116"/>
      <c r="I8942" s="116"/>
      <c r="N8942" s="116"/>
    </row>
    <row r="8943" spans="4:14" ht="12.75">
      <c r="D8943" s="116"/>
      <c r="I8943" s="116"/>
      <c r="N8943" s="116"/>
    </row>
    <row r="8944" spans="4:14" ht="12.75">
      <c r="D8944" s="116"/>
      <c r="I8944" s="116"/>
      <c r="N8944" s="116"/>
    </row>
    <row r="8945" spans="4:14" ht="12.75">
      <c r="D8945" s="116"/>
      <c r="I8945" s="116"/>
      <c r="N8945" s="116"/>
    </row>
    <row r="8946" spans="4:14" ht="12.75">
      <c r="D8946" s="116"/>
      <c r="I8946" s="116"/>
      <c r="N8946" s="116"/>
    </row>
    <row r="8947" spans="4:14" ht="12.75">
      <c r="D8947" s="116"/>
      <c r="I8947" s="116"/>
      <c r="N8947" s="116"/>
    </row>
    <row r="8948" spans="4:14" ht="12.75">
      <c r="D8948" s="116"/>
      <c r="I8948" s="116"/>
      <c r="N8948" s="116"/>
    </row>
    <row r="8949" spans="4:14" ht="12.75">
      <c r="D8949" s="116"/>
      <c r="I8949" s="116"/>
      <c r="N8949" s="116"/>
    </row>
    <row r="8950" spans="4:14" ht="12.75">
      <c r="D8950" s="116"/>
      <c r="I8950" s="116"/>
      <c r="N8950" s="116"/>
    </row>
    <row r="8951" spans="4:14" ht="12.75">
      <c r="D8951" s="116"/>
      <c r="I8951" s="116"/>
      <c r="N8951" s="116"/>
    </row>
    <row r="8952" spans="4:14" ht="12.75">
      <c r="D8952" s="116"/>
      <c r="I8952" s="116"/>
      <c r="N8952" s="116"/>
    </row>
    <row r="8953" spans="4:14" ht="12.75">
      <c r="D8953" s="116"/>
      <c r="I8953" s="116"/>
      <c r="N8953" s="116"/>
    </row>
    <row r="8954" spans="4:14" ht="12.75">
      <c r="D8954" s="116"/>
      <c r="I8954" s="116"/>
      <c r="N8954" s="116"/>
    </row>
    <row r="8955" spans="4:14" ht="12.75">
      <c r="D8955" s="116"/>
      <c r="I8955" s="116"/>
      <c r="N8955" s="116"/>
    </row>
    <row r="8956" spans="4:14" ht="12.75">
      <c r="D8956" s="116"/>
      <c r="I8956" s="116"/>
      <c r="N8956" s="116"/>
    </row>
    <row r="8957" spans="4:14" ht="12.75">
      <c r="D8957" s="116"/>
      <c r="I8957" s="116"/>
      <c r="N8957" s="116"/>
    </row>
    <row r="8958" spans="4:14" ht="12.75">
      <c r="D8958" s="116"/>
      <c r="I8958" s="116"/>
      <c r="N8958" s="116"/>
    </row>
    <row r="8959" spans="4:14" ht="12.75">
      <c r="D8959" s="116"/>
      <c r="I8959" s="116"/>
      <c r="N8959" s="116"/>
    </row>
    <row r="8960" spans="4:14" ht="12.75">
      <c r="D8960" s="116"/>
      <c r="I8960" s="116"/>
      <c r="N8960" s="116"/>
    </row>
    <row r="8961" spans="4:14" ht="12.75">
      <c r="D8961" s="116"/>
      <c r="I8961" s="116"/>
      <c r="N8961" s="116"/>
    </row>
    <row r="8962" spans="4:14" ht="12.75">
      <c r="D8962" s="116"/>
      <c r="I8962" s="116"/>
      <c r="N8962" s="116"/>
    </row>
    <row r="8963" spans="4:14" ht="12.75">
      <c r="D8963" s="116"/>
      <c r="I8963" s="116"/>
      <c r="N8963" s="116"/>
    </row>
    <row r="8964" spans="4:14" ht="12.75">
      <c r="D8964" s="116"/>
      <c r="I8964" s="116"/>
      <c r="N8964" s="116"/>
    </row>
    <row r="8965" spans="4:14" ht="12.75">
      <c r="D8965" s="116"/>
      <c r="I8965" s="116"/>
      <c r="N8965" s="116"/>
    </row>
    <row r="8966" spans="4:14" ht="12.75">
      <c r="D8966" s="116"/>
      <c r="I8966" s="116"/>
      <c r="N8966" s="116"/>
    </row>
    <row r="8967" spans="4:14" ht="12.75">
      <c r="D8967" s="116"/>
      <c r="I8967" s="116"/>
      <c r="N8967" s="116"/>
    </row>
    <row r="8968" spans="4:14" ht="12.75">
      <c r="D8968" s="116"/>
      <c r="I8968" s="116"/>
      <c r="N8968" s="116"/>
    </row>
    <row r="8969" spans="4:14" ht="12.75">
      <c r="D8969" s="116"/>
      <c r="I8969" s="116"/>
      <c r="N8969" s="116"/>
    </row>
    <row r="8970" spans="4:14" ht="12.75">
      <c r="D8970" s="116"/>
      <c r="I8970" s="116"/>
      <c r="N8970" s="116"/>
    </row>
    <row r="8971" spans="4:14" ht="12.75">
      <c r="D8971" s="116"/>
      <c r="I8971" s="116"/>
      <c r="N8971" s="116"/>
    </row>
    <row r="8972" spans="4:14" ht="12.75">
      <c r="D8972" s="116"/>
      <c r="I8972" s="116"/>
      <c r="N8972" s="116"/>
    </row>
    <row r="8973" spans="4:14" ht="12.75">
      <c r="D8973" s="116"/>
      <c r="I8973" s="116"/>
      <c r="N8973" s="116"/>
    </row>
    <row r="8974" spans="4:14" ht="12.75">
      <c r="D8974" s="116"/>
      <c r="I8974" s="116"/>
      <c r="N8974" s="116"/>
    </row>
    <row r="8975" spans="4:14" ht="12.75">
      <c r="D8975" s="116"/>
      <c r="I8975" s="116"/>
      <c r="N8975" s="116"/>
    </row>
    <row r="8976" spans="4:14" ht="12.75">
      <c r="D8976" s="116"/>
      <c r="I8976" s="116"/>
      <c r="N8976" s="116"/>
    </row>
    <row r="8977" spans="4:14" ht="12.75">
      <c r="D8977" s="116"/>
      <c r="I8977" s="116"/>
      <c r="N8977" s="116"/>
    </row>
    <row r="8978" spans="4:14" ht="12.75">
      <c r="D8978" s="116"/>
      <c r="I8978" s="116"/>
      <c r="N8978" s="116"/>
    </row>
    <row r="8979" spans="4:14" ht="12.75">
      <c r="D8979" s="116"/>
      <c r="I8979" s="116"/>
      <c r="N8979" s="116"/>
    </row>
    <row r="8980" spans="4:14" ht="12.75">
      <c r="D8980" s="116"/>
      <c r="I8980" s="116"/>
      <c r="N8980" s="116"/>
    </row>
    <row r="8981" spans="4:14" ht="12.75">
      <c r="D8981" s="116"/>
      <c r="I8981" s="116"/>
      <c r="N8981" s="116"/>
    </row>
    <row r="8982" spans="4:14" ht="12.75">
      <c r="D8982" s="116"/>
      <c r="I8982" s="116"/>
      <c r="N8982" s="116"/>
    </row>
    <row r="8983" spans="4:14" ht="12.75">
      <c r="D8983" s="116"/>
      <c r="I8983" s="116"/>
      <c r="N8983" s="116"/>
    </row>
    <row r="8984" spans="4:14" ht="12.75">
      <c r="D8984" s="116"/>
      <c r="I8984" s="116"/>
      <c r="N8984" s="116"/>
    </row>
    <row r="8985" spans="4:14" ht="12.75">
      <c r="D8985" s="116"/>
      <c r="I8985" s="116"/>
      <c r="N8985" s="116"/>
    </row>
    <row r="8986" spans="4:14" ht="12.75">
      <c r="D8986" s="116"/>
      <c r="I8986" s="116"/>
      <c r="N8986" s="116"/>
    </row>
    <row r="8987" spans="4:14" ht="12.75">
      <c r="D8987" s="116"/>
      <c r="I8987" s="116"/>
      <c r="N8987" s="116"/>
    </row>
    <row r="8988" spans="4:14" ht="12.75">
      <c r="D8988" s="116"/>
      <c r="I8988" s="116"/>
      <c r="N8988" s="116"/>
    </row>
    <row r="8989" spans="4:14" ht="12.75">
      <c r="D8989" s="116"/>
      <c r="I8989" s="116"/>
      <c r="N8989" s="116"/>
    </row>
    <row r="8990" spans="4:14" ht="12.75">
      <c r="D8990" s="116"/>
      <c r="I8990" s="116"/>
      <c r="N8990" s="116"/>
    </row>
    <row r="8991" spans="4:14" ht="12.75">
      <c r="D8991" s="116"/>
      <c r="I8991" s="116"/>
      <c r="N8991" s="116"/>
    </row>
    <row r="8992" spans="4:14" ht="12.75">
      <c r="D8992" s="116"/>
      <c r="I8992" s="116"/>
      <c r="N8992" s="116"/>
    </row>
    <row r="8993" spans="4:14" ht="12.75">
      <c r="D8993" s="116"/>
      <c r="I8993" s="116"/>
      <c r="N8993" s="116"/>
    </row>
    <row r="8994" spans="4:14" ht="12.75">
      <c r="D8994" s="116"/>
      <c r="I8994" s="116"/>
      <c r="N8994" s="116"/>
    </row>
    <row r="8995" spans="4:14" ht="12.75">
      <c r="D8995" s="116"/>
      <c r="I8995" s="116"/>
      <c r="N8995" s="116"/>
    </row>
    <row r="8996" spans="4:14" ht="12.75">
      <c r="D8996" s="116"/>
      <c r="I8996" s="116"/>
      <c r="N8996" s="116"/>
    </row>
    <row r="8997" spans="4:14" ht="12.75">
      <c r="D8997" s="116"/>
      <c r="I8997" s="116"/>
      <c r="N8997" s="116"/>
    </row>
    <row r="8998" spans="4:14" ht="12.75">
      <c r="D8998" s="116"/>
      <c r="I8998" s="116"/>
      <c r="N8998" s="116"/>
    </row>
    <row r="8999" spans="4:14" ht="12.75">
      <c r="D8999" s="116"/>
      <c r="I8999" s="116"/>
      <c r="N8999" s="116"/>
    </row>
    <row r="9000" spans="4:14" ht="12.75">
      <c r="D9000" s="116"/>
      <c r="I9000" s="116"/>
      <c r="N9000" s="116"/>
    </row>
    <row r="9001" spans="4:14" ht="12.75">
      <c r="D9001" s="116"/>
      <c r="I9001" s="116"/>
      <c r="N9001" s="116"/>
    </row>
    <row r="9002" spans="4:14" ht="12.75">
      <c r="D9002" s="116"/>
      <c r="I9002" s="116"/>
      <c r="N9002" s="116"/>
    </row>
    <row r="9003" spans="4:14" ht="12.75">
      <c r="D9003" s="116"/>
      <c r="I9003" s="116"/>
      <c r="N9003" s="116"/>
    </row>
    <row r="9004" spans="4:14" ht="12.75">
      <c r="D9004" s="116"/>
      <c r="I9004" s="116"/>
      <c r="N9004" s="116"/>
    </row>
    <row r="9005" spans="4:14" ht="12.75">
      <c r="D9005" s="116"/>
      <c r="I9005" s="116"/>
      <c r="N9005" s="116"/>
    </row>
    <row r="9006" spans="4:14" ht="12.75">
      <c r="D9006" s="116"/>
      <c r="I9006" s="116"/>
      <c r="N9006" s="116"/>
    </row>
    <row r="9007" spans="4:14" ht="12.75">
      <c r="D9007" s="116"/>
      <c r="I9007" s="116"/>
      <c r="N9007" s="116"/>
    </row>
    <row r="9008" spans="4:14" ht="12.75">
      <c r="D9008" s="116"/>
      <c r="I9008" s="116"/>
      <c r="N9008" s="116"/>
    </row>
    <row r="9009" spans="4:14" ht="12.75">
      <c r="D9009" s="116"/>
      <c r="I9009" s="116"/>
      <c r="N9009" s="116"/>
    </row>
    <row r="9010" spans="4:14" ht="12.75">
      <c r="D9010" s="116"/>
      <c r="I9010" s="116"/>
      <c r="N9010" s="116"/>
    </row>
    <row r="9011" spans="4:14" ht="12.75">
      <c r="D9011" s="116"/>
      <c r="I9011" s="116"/>
      <c r="N9011" s="116"/>
    </row>
    <row r="9012" spans="4:14" ht="12.75">
      <c r="D9012" s="116"/>
      <c r="I9012" s="116"/>
      <c r="N9012" s="116"/>
    </row>
    <row r="9013" spans="4:14" ht="12.75">
      <c r="D9013" s="116"/>
      <c r="I9013" s="116"/>
      <c r="N9013" s="116"/>
    </row>
    <row r="9014" spans="4:14" ht="12.75">
      <c r="D9014" s="116"/>
      <c r="I9014" s="116"/>
      <c r="N9014" s="116"/>
    </row>
    <row r="9015" spans="4:14" ht="12.75">
      <c r="D9015" s="116"/>
      <c r="I9015" s="116"/>
      <c r="N9015" s="116"/>
    </row>
    <row r="9016" spans="4:14" ht="12.75">
      <c r="D9016" s="116"/>
      <c r="I9016" s="116"/>
      <c r="N9016" s="116"/>
    </row>
    <row r="9017" spans="4:14" ht="12.75">
      <c r="D9017" s="116"/>
      <c r="I9017" s="116"/>
      <c r="N9017" s="116"/>
    </row>
    <row r="9018" spans="4:14" ht="12.75">
      <c r="D9018" s="116"/>
      <c r="I9018" s="116"/>
      <c r="N9018" s="116"/>
    </row>
    <row r="9019" spans="4:14" ht="12.75">
      <c r="D9019" s="116"/>
      <c r="I9019" s="116"/>
      <c r="N9019" s="116"/>
    </row>
    <row r="9020" spans="4:14" ht="12.75">
      <c r="D9020" s="116"/>
      <c r="I9020" s="116"/>
      <c r="N9020" s="116"/>
    </row>
    <row r="9021" spans="4:14" ht="12.75">
      <c r="D9021" s="116"/>
      <c r="I9021" s="116"/>
      <c r="N9021" s="116"/>
    </row>
    <row r="9022" spans="4:14" ht="12.75">
      <c r="D9022" s="116"/>
      <c r="I9022" s="116"/>
      <c r="N9022" s="116"/>
    </row>
    <row r="9023" spans="4:14" ht="12.75">
      <c r="D9023" s="116"/>
      <c r="I9023" s="116"/>
      <c r="N9023" s="116"/>
    </row>
    <row r="9024" spans="4:14" ht="12.75">
      <c r="D9024" s="116"/>
      <c r="I9024" s="116"/>
      <c r="N9024" s="116"/>
    </row>
    <row r="9025" spans="4:14" ht="12.75">
      <c r="D9025" s="116"/>
      <c r="I9025" s="116"/>
      <c r="N9025" s="116"/>
    </row>
    <row r="9026" spans="4:14" ht="12.75">
      <c r="D9026" s="116"/>
      <c r="I9026" s="116"/>
      <c r="N9026" s="116"/>
    </row>
    <row r="9027" spans="4:14" ht="12.75">
      <c r="D9027" s="116"/>
      <c r="I9027" s="116"/>
      <c r="N9027" s="116"/>
    </row>
    <row r="9028" spans="4:14" ht="12.75">
      <c r="D9028" s="116"/>
      <c r="I9028" s="116"/>
      <c r="N9028" s="116"/>
    </row>
    <row r="9029" spans="4:14" ht="12.75">
      <c r="D9029" s="116"/>
      <c r="I9029" s="116"/>
      <c r="N9029" s="116"/>
    </row>
    <row r="9030" spans="4:14" ht="12.75">
      <c r="D9030" s="116"/>
      <c r="I9030" s="116"/>
      <c r="N9030" s="116"/>
    </row>
    <row r="9031" spans="4:14" ht="12.75">
      <c r="D9031" s="116"/>
      <c r="I9031" s="116"/>
      <c r="N9031" s="116"/>
    </row>
    <row r="9032" spans="4:14" ht="12.75">
      <c r="D9032" s="116"/>
      <c r="I9032" s="116"/>
      <c r="N9032" s="116"/>
    </row>
    <row r="9033" spans="4:14" ht="12.75">
      <c r="D9033" s="116"/>
      <c r="I9033" s="116"/>
      <c r="N9033" s="116"/>
    </row>
    <row r="9034" spans="4:14" ht="12.75">
      <c r="D9034" s="116"/>
      <c r="I9034" s="116"/>
      <c r="N9034" s="116"/>
    </row>
    <row r="9035" spans="4:14" ht="12.75">
      <c r="D9035" s="116"/>
      <c r="I9035" s="116"/>
      <c r="N9035" s="116"/>
    </row>
    <row r="9036" spans="4:14" ht="12.75">
      <c r="D9036" s="116"/>
      <c r="I9036" s="116"/>
      <c r="N9036" s="116"/>
    </row>
    <row r="9037" spans="4:14" ht="12.75">
      <c r="D9037" s="116"/>
      <c r="I9037" s="116"/>
      <c r="N9037" s="116"/>
    </row>
    <row r="9038" spans="4:14" ht="12.75">
      <c r="D9038" s="116"/>
      <c r="I9038" s="116"/>
      <c r="N9038" s="116"/>
    </row>
    <row r="9039" spans="4:14" ht="12.75">
      <c r="D9039" s="116"/>
      <c r="I9039" s="116"/>
      <c r="N9039" s="116"/>
    </row>
    <row r="9040" spans="4:14" ht="12.75">
      <c r="D9040" s="116"/>
      <c r="I9040" s="116"/>
      <c r="N9040" s="116"/>
    </row>
    <row r="9041" spans="4:14" ht="12.75">
      <c r="D9041" s="116"/>
      <c r="I9041" s="116"/>
      <c r="N9041" s="116"/>
    </row>
    <row r="9042" spans="4:14" ht="12.75">
      <c r="D9042" s="116"/>
      <c r="I9042" s="116"/>
      <c r="N9042" s="116"/>
    </row>
    <row r="9043" spans="4:14" ht="12.75">
      <c r="D9043" s="116"/>
      <c r="I9043" s="116"/>
      <c r="N9043" s="116"/>
    </row>
    <row r="9044" spans="4:14" ht="12.75">
      <c r="D9044" s="116"/>
      <c r="I9044" s="116"/>
      <c r="N9044" s="116"/>
    </row>
    <row r="9045" spans="4:14" ht="12.75">
      <c r="D9045" s="116"/>
      <c r="I9045" s="116"/>
      <c r="N9045" s="116"/>
    </row>
    <row r="9046" spans="4:14" ht="12.75">
      <c r="D9046" s="116"/>
      <c r="I9046" s="116"/>
      <c r="N9046" s="116"/>
    </row>
    <row r="9047" spans="4:14" ht="12.75">
      <c r="D9047" s="116"/>
      <c r="I9047" s="116"/>
      <c r="N9047" s="116"/>
    </row>
    <row r="9048" spans="4:14" ht="12.75">
      <c r="D9048" s="116"/>
      <c r="I9048" s="116"/>
      <c r="N9048" s="116"/>
    </row>
    <row r="9049" spans="4:14" ht="12.75">
      <c r="D9049" s="116"/>
      <c r="I9049" s="116"/>
      <c r="N9049" s="116"/>
    </row>
    <row r="9050" spans="4:14" ht="12.75">
      <c r="D9050" s="116"/>
      <c r="I9050" s="116"/>
      <c r="N9050" s="116"/>
    </row>
    <row r="9051" spans="4:14" ht="12.75">
      <c r="D9051" s="116"/>
      <c r="I9051" s="116"/>
      <c r="N9051" s="116"/>
    </row>
    <row r="9052" spans="4:14" ht="12.75">
      <c r="D9052" s="116"/>
      <c r="I9052" s="116"/>
      <c r="N9052" s="116"/>
    </row>
    <row r="9053" spans="4:14" ht="12.75">
      <c r="D9053" s="116"/>
      <c r="I9053" s="116"/>
      <c r="N9053" s="116"/>
    </row>
    <row r="9054" spans="4:14" ht="12.75">
      <c r="D9054" s="116"/>
      <c r="I9054" s="116"/>
      <c r="N9054" s="116"/>
    </row>
    <row r="9055" spans="4:14" ht="12.75">
      <c r="D9055" s="116"/>
      <c r="I9055" s="116"/>
      <c r="N9055" s="116"/>
    </row>
    <row r="9056" spans="4:14" ht="12.75">
      <c r="D9056" s="116"/>
      <c r="I9056" s="116"/>
      <c r="N9056" s="116"/>
    </row>
    <row r="9057" spans="4:14" ht="12.75">
      <c r="D9057" s="116"/>
      <c r="I9057" s="116"/>
      <c r="N9057" s="116"/>
    </row>
    <row r="9058" spans="4:14" ht="12.75">
      <c r="D9058" s="116"/>
      <c r="I9058" s="116"/>
      <c r="N9058" s="116"/>
    </row>
    <row r="9059" spans="4:14" ht="12.75">
      <c r="D9059" s="116"/>
      <c r="I9059" s="116"/>
      <c r="N9059" s="116"/>
    </row>
    <row r="9060" spans="4:14" ht="12.75">
      <c r="D9060" s="116"/>
      <c r="I9060" s="116"/>
      <c r="N9060" s="116"/>
    </row>
    <row r="9061" spans="4:14" ht="12.75">
      <c r="D9061" s="116"/>
      <c r="I9061" s="116"/>
      <c r="N9061" s="116"/>
    </row>
    <row r="9062" spans="4:14" ht="12.75">
      <c r="D9062" s="116"/>
      <c r="I9062" s="116"/>
      <c r="N9062" s="116"/>
    </row>
    <row r="9063" spans="4:14" ht="12.75">
      <c r="D9063" s="116"/>
      <c r="I9063" s="116"/>
      <c r="N9063" s="116"/>
    </row>
    <row r="9064" spans="4:14" ht="12.75">
      <c r="D9064" s="116"/>
      <c r="I9064" s="116"/>
      <c r="N9064" s="116"/>
    </row>
    <row r="9065" spans="4:14" ht="12.75">
      <c r="D9065" s="116"/>
      <c r="I9065" s="116"/>
      <c r="N9065" s="116"/>
    </row>
    <row r="9066" spans="4:14" ht="12.75">
      <c r="D9066" s="116"/>
      <c r="I9066" s="116"/>
      <c r="N9066" s="116"/>
    </row>
    <row r="9067" spans="4:14" ht="12.75">
      <c r="D9067" s="116"/>
      <c r="I9067" s="116"/>
      <c r="N9067" s="116"/>
    </row>
    <row r="9068" spans="4:14" ht="12.75">
      <c r="D9068" s="116"/>
      <c r="I9068" s="116"/>
      <c r="N9068" s="116"/>
    </row>
    <row r="9069" spans="4:14" ht="12.75">
      <c r="D9069" s="116"/>
      <c r="I9069" s="116"/>
      <c r="N9069" s="116"/>
    </row>
    <row r="9070" spans="4:14" ht="12.75">
      <c r="D9070" s="116"/>
      <c r="I9070" s="116"/>
      <c r="N9070" s="116"/>
    </row>
    <row r="9071" spans="4:14" ht="12.75">
      <c r="D9071" s="116"/>
      <c r="I9071" s="116"/>
      <c r="N9071" s="116"/>
    </row>
    <row r="9072" spans="4:14" ht="12.75">
      <c r="D9072" s="116"/>
      <c r="I9072" s="116"/>
      <c r="N9072" s="116"/>
    </row>
    <row r="9073" spans="4:14" ht="12.75">
      <c r="D9073" s="116"/>
      <c r="I9073" s="116"/>
      <c r="N9073" s="116"/>
    </row>
    <row r="9074" spans="4:14" ht="12.75">
      <c r="D9074" s="116"/>
      <c r="I9074" s="116"/>
      <c r="N9074" s="116"/>
    </row>
    <row r="9075" spans="4:14" ht="12.75">
      <c r="D9075" s="116"/>
      <c r="I9075" s="116"/>
      <c r="N9075" s="116"/>
    </row>
    <row r="9076" spans="4:14" ht="12.75">
      <c r="D9076" s="116"/>
      <c r="I9076" s="116"/>
      <c r="N9076" s="116"/>
    </row>
    <row r="9077" spans="4:14" ht="12.75">
      <c r="D9077" s="116"/>
      <c r="I9077" s="116"/>
      <c r="N9077" s="116"/>
    </row>
    <row r="9078" spans="4:14" ht="12.75">
      <c r="D9078" s="116"/>
      <c r="I9078" s="116"/>
      <c r="N9078" s="116"/>
    </row>
    <row r="9079" spans="4:14" ht="12.75">
      <c r="D9079" s="116"/>
      <c r="I9079" s="116"/>
      <c r="N9079" s="116"/>
    </row>
    <row r="9080" spans="4:14" ht="12.75">
      <c r="D9080" s="116"/>
      <c r="I9080" s="116"/>
      <c r="N9080" s="116"/>
    </row>
    <row r="9081" spans="4:14" ht="12.75">
      <c r="D9081" s="116"/>
      <c r="I9081" s="116"/>
      <c r="N9081" s="116"/>
    </row>
    <row r="9082" spans="4:14" ht="12.75">
      <c r="D9082" s="116"/>
      <c r="I9082" s="116"/>
      <c r="N9082" s="116"/>
    </row>
    <row r="9083" spans="4:14" ht="12.75">
      <c r="D9083" s="116"/>
      <c r="I9083" s="116"/>
      <c r="N9083" s="116"/>
    </row>
    <row r="9084" spans="4:14" ht="12.75">
      <c r="D9084" s="116"/>
      <c r="I9084" s="116"/>
      <c r="N9084" s="116"/>
    </row>
    <row r="9085" spans="4:14" ht="12.75">
      <c r="D9085" s="116"/>
      <c r="I9085" s="116"/>
      <c r="N9085" s="116"/>
    </row>
    <row r="9086" spans="4:14" ht="12.75">
      <c r="D9086" s="116"/>
      <c r="I9086" s="116"/>
      <c r="N9086" s="116"/>
    </row>
    <row r="9087" spans="4:14" ht="12.75">
      <c r="D9087" s="116"/>
      <c r="I9087" s="116"/>
      <c r="N9087" s="116"/>
    </row>
    <row r="9088" spans="4:14" ht="12.75">
      <c r="D9088" s="116"/>
      <c r="I9088" s="116"/>
      <c r="N9088" s="116"/>
    </row>
    <row r="9089" spans="4:14" ht="12.75">
      <c r="D9089" s="116"/>
      <c r="I9089" s="116"/>
      <c r="N9089" s="116"/>
    </row>
    <row r="9090" spans="4:14" ht="12.75">
      <c r="D9090" s="116"/>
      <c r="I9090" s="116"/>
      <c r="N9090" s="116"/>
    </row>
    <row r="9091" spans="4:14" ht="12.75">
      <c r="D9091" s="116"/>
      <c r="I9091" s="116"/>
      <c r="N9091" s="116"/>
    </row>
    <row r="9092" spans="4:14" ht="12.75">
      <c r="D9092" s="116"/>
      <c r="I9092" s="116"/>
      <c r="N9092" s="116"/>
    </row>
    <row r="9093" spans="4:14" ht="12.75">
      <c r="D9093" s="116"/>
      <c r="I9093" s="116"/>
      <c r="N9093" s="116"/>
    </row>
    <row r="9094" spans="4:14" ht="12.75">
      <c r="D9094" s="116"/>
      <c r="I9094" s="116"/>
      <c r="N9094" s="116"/>
    </row>
    <row r="9095" spans="4:14" ht="12.75">
      <c r="D9095" s="116"/>
      <c r="I9095" s="116"/>
      <c r="N9095" s="116"/>
    </row>
    <row r="9096" spans="4:14" ht="12.75">
      <c r="D9096" s="116"/>
      <c r="I9096" s="116"/>
      <c r="N9096" s="116"/>
    </row>
    <row r="9097" spans="4:14" ht="12.75">
      <c r="D9097" s="116"/>
      <c r="I9097" s="116"/>
      <c r="N9097" s="116"/>
    </row>
    <row r="9098" spans="4:14" ht="12.75">
      <c r="D9098" s="116"/>
      <c r="I9098" s="116"/>
      <c r="N9098" s="116"/>
    </row>
    <row r="9099" spans="4:14" ht="12.75">
      <c r="D9099" s="116"/>
      <c r="I9099" s="116"/>
      <c r="N9099" s="116"/>
    </row>
    <row r="9100" spans="4:14" ht="12.75">
      <c r="D9100" s="116"/>
      <c r="I9100" s="116"/>
      <c r="N9100" s="116"/>
    </row>
    <row r="9101" spans="4:14" ht="12.75">
      <c r="D9101" s="116"/>
      <c r="I9101" s="116"/>
      <c r="N9101" s="116"/>
    </row>
    <row r="9102" spans="4:14" ht="12.75">
      <c r="D9102" s="116"/>
      <c r="I9102" s="116"/>
      <c r="N9102" s="116"/>
    </row>
    <row r="9103" spans="4:14" ht="12.75">
      <c r="D9103" s="116"/>
      <c r="I9103" s="116"/>
      <c r="N9103" s="116"/>
    </row>
    <row r="9104" spans="4:14" ht="12.75">
      <c r="D9104" s="116"/>
      <c r="I9104" s="116"/>
      <c r="N9104" s="116"/>
    </row>
    <row r="9105" spans="4:14" ht="12.75">
      <c r="D9105" s="116"/>
      <c r="I9105" s="116"/>
      <c r="N9105" s="116"/>
    </row>
    <row r="9106" spans="4:14" ht="12.75">
      <c r="D9106" s="116"/>
      <c r="I9106" s="116"/>
      <c r="N9106" s="116"/>
    </row>
    <row r="9107" spans="4:14" ht="12.75">
      <c r="D9107" s="116"/>
      <c r="I9107" s="116"/>
      <c r="N9107" s="116"/>
    </row>
    <row r="9108" spans="4:14" ht="12.75">
      <c r="D9108" s="116"/>
      <c r="I9108" s="116"/>
      <c r="N9108" s="116"/>
    </row>
    <row r="9109" spans="4:14" ht="12.75">
      <c r="D9109" s="116"/>
      <c r="I9109" s="116"/>
      <c r="N9109" s="116"/>
    </row>
    <row r="9110" spans="4:14" ht="12.75">
      <c r="D9110" s="116"/>
      <c r="I9110" s="116"/>
      <c r="N9110" s="116"/>
    </row>
    <row r="9111" spans="4:14" ht="12.75">
      <c r="D9111" s="116"/>
      <c r="I9111" s="116"/>
      <c r="N9111" s="116"/>
    </row>
    <row r="9112" spans="4:14" ht="12.75">
      <c r="D9112" s="116"/>
      <c r="I9112" s="116"/>
      <c r="N9112" s="116"/>
    </row>
    <row r="9113" spans="4:14" ht="12.75">
      <c r="D9113" s="116"/>
      <c r="I9113" s="116"/>
      <c r="N9113" s="116"/>
    </row>
    <row r="9114" spans="4:14" ht="12.75">
      <c r="D9114" s="116"/>
      <c r="I9114" s="116"/>
      <c r="N9114" s="116"/>
    </row>
    <row r="9115" spans="4:14" ht="12.75">
      <c r="D9115" s="116"/>
      <c r="I9115" s="116"/>
      <c r="N9115" s="116"/>
    </row>
    <row r="9116" spans="4:14" ht="12.75">
      <c r="D9116" s="116"/>
      <c r="I9116" s="116"/>
      <c r="N9116" s="116"/>
    </row>
    <row r="9117" spans="4:14" ht="12.75">
      <c r="D9117" s="116"/>
      <c r="I9117" s="116"/>
      <c r="N9117" s="116"/>
    </row>
    <row r="9118" spans="4:14" ht="12.75">
      <c r="D9118" s="116"/>
      <c r="I9118" s="116"/>
      <c r="N9118" s="116"/>
    </row>
    <row r="9119" spans="4:14" ht="12.75">
      <c r="D9119" s="116"/>
      <c r="I9119" s="116"/>
      <c r="N9119" s="116"/>
    </row>
    <row r="9120" spans="4:14" ht="12.75">
      <c r="D9120" s="116"/>
      <c r="I9120" s="116"/>
      <c r="N9120" s="116"/>
    </row>
    <row r="9121" spans="4:14" ht="12.75">
      <c r="D9121" s="116"/>
      <c r="I9121" s="116"/>
      <c r="N9121" s="116"/>
    </row>
    <row r="9122" spans="4:14" ht="12.75">
      <c r="D9122" s="116"/>
      <c r="I9122" s="116"/>
      <c r="N9122" s="116"/>
    </row>
    <row r="9123" spans="4:14" ht="12.75">
      <c r="D9123" s="116"/>
      <c r="I9123" s="116"/>
      <c r="N9123" s="116"/>
    </row>
    <row r="9124" spans="4:14" ht="12.75">
      <c r="D9124" s="116"/>
      <c r="I9124" s="116"/>
      <c r="N9124" s="116"/>
    </row>
    <row r="9125" spans="4:14" ht="12.75">
      <c r="D9125" s="116"/>
      <c r="I9125" s="116"/>
      <c r="N9125" s="116"/>
    </row>
    <row r="9126" spans="4:14" ht="12.75">
      <c r="D9126" s="116"/>
      <c r="I9126" s="116"/>
      <c r="N9126" s="116"/>
    </row>
    <row r="9127" spans="4:14" ht="12.75">
      <c r="D9127" s="116"/>
      <c r="I9127" s="116"/>
      <c r="N9127" s="116"/>
    </row>
    <row r="9128" spans="4:14" ht="12.75">
      <c r="D9128" s="116"/>
      <c r="I9128" s="116"/>
      <c r="N9128" s="116"/>
    </row>
    <row r="9129" spans="4:14" ht="12.75">
      <c r="D9129" s="116"/>
      <c r="I9129" s="116"/>
      <c r="N9129" s="116"/>
    </row>
    <row r="9130" spans="4:14" ht="12.75">
      <c r="D9130" s="116"/>
      <c r="I9130" s="116"/>
      <c r="N9130" s="116"/>
    </row>
    <row r="9131" spans="4:14" ht="12.75">
      <c r="D9131" s="116"/>
      <c r="I9131" s="116"/>
      <c r="N9131" s="116"/>
    </row>
    <row r="9132" spans="4:14" ht="12.75">
      <c r="D9132" s="116"/>
      <c r="I9132" s="116"/>
      <c r="N9132" s="116"/>
    </row>
    <row r="9133" spans="4:14" ht="12.75">
      <c r="D9133" s="116"/>
      <c r="I9133" s="116"/>
      <c r="N9133" s="116"/>
    </row>
    <row r="9134" spans="4:14" ht="12.75">
      <c r="D9134" s="116"/>
      <c r="I9134" s="116"/>
      <c r="N9134" s="116"/>
    </row>
    <row r="9135" spans="4:14" ht="12.75">
      <c r="D9135" s="116"/>
      <c r="I9135" s="116"/>
      <c r="N9135" s="116"/>
    </row>
    <row r="9136" spans="4:14" ht="12.75">
      <c r="D9136" s="116"/>
      <c r="I9136" s="116"/>
      <c r="N9136" s="116"/>
    </row>
    <row r="9137" spans="4:14" ht="12.75">
      <c r="D9137" s="116"/>
      <c r="I9137" s="116"/>
      <c r="N9137" s="116"/>
    </row>
    <row r="9138" spans="4:14" ht="12.75">
      <c r="D9138" s="116"/>
      <c r="I9138" s="116"/>
      <c r="N9138" s="116"/>
    </row>
    <row r="9139" spans="4:14" ht="12.75">
      <c r="D9139" s="116"/>
      <c r="I9139" s="116"/>
      <c r="N9139" s="116"/>
    </row>
    <row r="9140" spans="4:14" ht="12.75">
      <c r="D9140" s="116"/>
      <c r="I9140" s="116"/>
      <c r="N9140" s="116"/>
    </row>
    <row r="9141" spans="4:14" ht="12.75">
      <c r="D9141" s="116"/>
      <c r="I9141" s="116"/>
      <c r="N9141" s="116"/>
    </row>
    <row r="9142" spans="4:14" ht="12.75">
      <c r="D9142" s="116"/>
      <c r="I9142" s="116"/>
      <c r="N9142" s="116"/>
    </row>
    <row r="9143" spans="4:14" ht="12.75">
      <c r="D9143" s="116"/>
      <c r="I9143" s="116"/>
      <c r="N9143" s="116"/>
    </row>
    <row r="9144" spans="4:14" ht="12.75">
      <c r="D9144" s="116"/>
      <c r="I9144" s="116"/>
      <c r="N9144" s="116"/>
    </row>
    <row r="9145" spans="4:14" ht="12.75">
      <c r="D9145" s="116"/>
      <c r="I9145" s="116"/>
      <c r="N9145" s="116"/>
    </row>
    <row r="9146" spans="4:14" ht="12.75">
      <c r="D9146" s="116"/>
      <c r="I9146" s="116"/>
      <c r="N9146" s="116"/>
    </row>
    <row r="9147" spans="4:14" ht="12.75">
      <c r="D9147" s="116"/>
      <c r="I9147" s="116"/>
      <c r="N9147" s="116"/>
    </row>
    <row r="9148" spans="4:14" ht="12.75">
      <c r="D9148" s="116"/>
      <c r="I9148" s="116"/>
      <c r="N9148" s="116"/>
    </row>
    <row r="9149" spans="4:14" ht="12.75">
      <c r="D9149" s="116"/>
      <c r="I9149" s="116"/>
      <c r="N9149" s="116"/>
    </row>
    <row r="9150" spans="4:14" ht="12.75">
      <c r="D9150" s="116"/>
      <c r="I9150" s="116"/>
      <c r="N9150" s="116"/>
    </row>
    <row r="9151" spans="4:14" ht="12.75">
      <c r="D9151" s="116"/>
      <c r="I9151" s="116"/>
      <c r="N9151" s="116"/>
    </row>
    <row r="9152" spans="4:14" ht="12.75">
      <c r="D9152" s="116"/>
      <c r="I9152" s="116"/>
      <c r="N9152" s="116"/>
    </row>
    <row r="9153" spans="4:14" ht="12.75">
      <c r="D9153" s="116"/>
      <c r="I9153" s="116"/>
      <c r="N9153" s="116"/>
    </row>
    <row r="9154" spans="4:14" ht="12.75">
      <c r="D9154" s="116"/>
      <c r="I9154" s="116"/>
      <c r="N9154" s="116"/>
    </row>
    <row r="9155" spans="4:14" ht="12.75">
      <c r="D9155" s="116"/>
      <c r="I9155" s="116"/>
      <c r="N9155" s="116"/>
    </row>
    <row r="9156" spans="4:14" ht="12.75">
      <c r="D9156" s="116"/>
      <c r="I9156" s="116"/>
      <c r="N9156" s="116"/>
    </row>
    <row r="9157" spans="4:14" ht="12.75">
      <c r="D9157" s="116"/>
      <c r="I9157" s="116"/>
      <c r="N9157" s="116"/>
    </row>
    <row r="9158" spans="4:14" ht="12.75">
      <c r="D9158" s="116"/>
      <c r="I9158" s="116"/>
      <c r="N9158" s="116"/>
    </row>
    <row r="9159" spans="4:14" ht="12.75">
      <c r="D9159" s="116"/>
      <c r="I9159" s="116"/>
      <c r="N9159" s="116"/>
    </row>
    <row r="9160" spans="4:14" ht="12.75">
      <c r="D9160" s="116"/>
      <c r="I9160" s="116"/>
      <c r="N9160" s="116"/>
    </row>
    <row r="9161" spans="4:14" ht="12.75">
      <c r="D9161" s="116"/>
      <c r="I9161" s="116"/>
      <c r="N9161" s="116"/>
    </row>
    <row r="9162" spans="4:14" ht="12.75">
      <c r="D9162" s="116"/>
      <c r="I9162" s="116"/>
      <c r="N9162" s="116"/>
    </row>
    <row r="9163" spans="4:14" ht="12.75">
      <c r="D9163" s="116"/>
      <c r="I9163" s="116"/>
      <c r="N9163" s="116"/>
    </row>
    <row r="9164" spans="4:14" ht="12.75">
      <c r="D9164" s="116"/>
      <c r="I9164" s="116"/>
      <c r="N9164" s="116"/>
    </row>
    <row r="9165" spans="4:14" ht="12.75">
      <c r="D9165" s="116"/>
      <c r="I9165" s="116"/>
      <c r="N9165" s="116"/>
    </row>
    <row r="9166" spans="4:14" ht="12.75">
      <c r="D9166" s="116"/>
      <c r="I9166" s="116"/>
      <c r="N9166" s="116"/>
    </row>
    <row r="9167" spans="4:14" ht="12.75">
      <c r="D9167" s="116"/>
      <c r="I9167" s="116"/>
      <c r="N9167" s="116"/>
    </row>
    <row r="9168" spans="4:14" ht="12.75">
      <c r="D9168" s="116"/>
      <c r="I9168" s="116"/>
      <c r="N9168" s="116"/>
    </row>
    <row r="9169" spans="4:14" ht="12.75">
      <c r="D9169" s="116"/>
      <c r="I9169" s="116"/>
      <c r="N9169" s="116"/>
    </row>
    <row r="9170" spans="4:14" ht="12.75">
      <c r="D9170" s="116"/>
      <c r="I9170" s="116"/>
      <c r="N9170" s="116"/>
    </row>
    <row r="9171" spans="4:14" ht="12.75">
      <c r="D9171" s="116"/>
      <c r="I9171" s="116"/>
      <c r="N9171" s="116"/>
    </row>
    <row r="9172" spans="4:14" ht="12.75">
      <c r="D9172" s="116"/>
      <c r="I9172" s="116"/>
      <c r="N9172" s="116"/>
    </row>
    <row r="9173" spans="4:14" ht="12.75">
      <c r="D9173" s="116"/>
      <c r="I9173" s="116"/>
      <c r="N9173" s="116"/>
    </row>
    <row r="9174" spans="4:14" ht="12.75">
      <c r="D9174" s="116"/>
      <c r="I9174" s="116"/>
      <c r="N9174" s="116"/>
    </row>
    <row r="9175" spans="4:14" ht="12.75">
      <c r="D9175" s="116"/>
      <c r="I9175" s="116"/>
      <c r="N9175" s="116"/>
    </row>
    <row r="9176" spans="4:14" ht="12.75">
      <c r="D9176" s="116"/>
      <c r="I9176" s="116"/>
      <c r="N9176" s="116"/>
    </row>
    <row r="9177" spans="4:14" ht="12.75">
      <c r="D9177" s="116"/>
      <c r="I9177" s="116"/>
      <c r="N9177" s="116"/>
    </row>
    <row r="9178" spans="4:14" ht="12.75">
      <c r="D9178" s="116"/>
      <c r="I9178" s="116"/>
      <c r="N9178" s="116"/>
    </row>
    <row r="9179" spans="4:14" ht="12.75">
      <c r="D9179" s="116"/>
      <c r="I9179" s="116"/>
      <c r="N9179" s="116"/>
    </row>
    <row r="9180" spans="4:14" ht="12.75">
      <c r="D9180" s="116"/>
      <c r="I9180" s="116"/>
      <c r="N9180" s="116"/>
    </row>
    <row r="9181" spans="4:14" ht="12.75">
      <c r="D9181" s="116"/>
      <c r="I9181" s="116"/>
      <c r="N9181" s="116"/>
    </row>
    <row r="9182" spans="4:14" ht="12.75">
      <c r="D9182" s="116"/>
      <c r="I9182" s="116"/>
      <c r="N9182" s="116"/>
    </row>
    <row r="9183" spans="4:14" ht="12.75">
      <c r="D9183" s="116"/>
      <c r="I9183" s="116"/>
      <c r="N9183" s="116"/>
    </row>
    <row r="9184" spans="4:14" ht="12.75">
      <c r="D9184" s="116"/>
      <c r="I9184" s="116"/>
      <c r="N9184" s="116"/>
    </row>
    <row r="9185" spans="4:14" ht="12.75">
      <c r="D9185" s="116"/>
      <c r="I9185" s="116"/>
      <c r="N9185" s="116"/>
    </row>
    <row r="9186" spans="4:14" ht="12.75">
      <c r="D9186" s="116"/>
      <c r="I9186" s="116"/>
      <c r="N9186" s="116"/>
    </row>
    <row r="9187" spans="4:14" ht="12.75">
      <c r="D9187" s="116"/>
      <c r="I9187" s="116"/>
      <c r="N9187" s="116"/>
    </row>
    <row r="9188" spans="4:14" ht="12.75">
      <c r="D9188" s="116"/>
      <c r="I9188" s="116"/>
      <c r="N9188" s="116"/>
    </row>
    <row r="9189" spans="4:14" ht="12.75">
      <c r="D9189" s="116"/>
      <c r="I9189" s="116"/>
      <c r="N9189" s="116"/>
    </row>
    <row r="9190" spans="4:14" ht="12.75">
      <c r="D9190" s="116"/>
      <c r="I9190" s="116"/>
      <c r="N9190" s="116"/>
    </row>
    <row r="9191" spans="4:14" ht="12.75">
      <c r="D9191" s="116"/>
      <c r="I9191" s="116"/>
      <c r="N9191" s="116"/>
    </row>
    <row r="9192" spans="4:14" ht="12.75">
      <c r="D9192" s="116"/>
      <c r="I9192" s="116"/>
      <c r="N9192" s="116"/>
    </row>
    <row r="9193" spans="4:14" ht="12.75">
      <c r="D9193" s="116"/>
      <c r="I9193" s="116"/>
      <c r="N9193" s="116"/>
    </row>
    <row r="9194" spans="4:14" ht="12.75">
      <c r="D9194" s="116"/>
      <c r="I9194" s="116"/>
      <c r="N9194" s="116"/>
    </row>
    <row r="9195" spans="4:14" ht="12.75">
      <c r="D9195" s="116"/>
      <c r="I9195" s="116"/>
      <c r="N9195" s="116"/>
    </row>
    <row r="9196" spans="4:14" ht="12.75">
      <c r="D9196" s="116"/>
      <c r="I9196" s="116"/>
      <c r="N9196" s="116"/>
    </row>
    <row r="9197" spans="4:14" ht="12.75">
      <c r="D9197" s="116"/>
      <c r="I9197" s="116"/>
      <c r="N9197" s="116"/>
    </row>
    <row r="9198" spans="4:14" ht="12.75">
      <c r="D9198" s="116"/>
      <c r="I9198" s="116"/>
      <c r="N9198" s="116"/>
    </row>
    <row r="9199" spans="4:14" ht="12.75">
      <c r="D9199" s="116"/>
      <c r="I9199" s="116"/>
      <c r="N9199" s="116"/>
    </row>
    <row r="9200" spans="4:14" ht="12.75">
      <c r="D9200" s="116"/>
      <c r="I9200" s="116"/>
      <c r="N9200" s="116"/>
    </row>
    <row r="9201" spans="4:14" ht="12.75">
      <c r="D9201" s="116"/>
      <c r="I9201" s="116"/>
      <c r="N9201" s="116"/>
    </row>
    <row r="9202" spans="4:14" ht="12.75">
      <c r="D9202" s="116"/>
      <c r="I9202" s="116"/>
      <c r="N9202" s="116"/>
    </row>
    <row r="9203" spans="4:14" ht="12.75">
      <c r="D9203" s="116"/>
      <c r="I9203" s="116"/>
      <c r="N9203" s="116"/>
    </row>
    <row r="9204" spans="4:14" ht="12.75">
      <c r="D9204" s="116"/>
      <c r="I9204" s="116"/>
      <c r="N9204" s="116"/>
    </row>
    <row r="9205" spans="4:14" ht="12.75">
      <c r="D9205" s="116"/>
      <c r="I9205" s="116"/>
      <c r="N9205" s="116"/>
    </row>
    <row r="9206" spans="4:14" ht="12.75">
      <c r="D9206" s="116"/>
      <c r="I9206" s="116"/>
      <c r="N9206" s="116"/>
    </row>
    <row r="9207" spans="4:14" ht="12.75">
      <c r="D9207" s="116"/>
      <c r="I9207" s="116"/>
      <c r="N9207" s="116"/>
    </row>
    <row r="9208" spans="4:14" ht="12.75">
      <c r="D9208" s="116"/>
      <c r="I9208" s="116"/>
      <c r="N9208" s="116"/>
    </row>
    <row r="9209" spans="4:14" ht="12.75">
      <c r="D9209" s="116"/>
      <c r="I9209" s="116"/>
      <c r="N9209" s="116"/>
    </row>
    <row r="9210" spans="4:14" ht="12.75">
      <c r="D9210" s="116"/>
      <c r="I9210" s="116"/>
      <c r="N9210" s="116"/>
    </row>
    <row r="9211" spans="4:14" ht="12.75">
      <c r="D9211" s="116"/>
      <c r="I9211" s="116"/>
      <c r="N9211" s="116"/>
    </row>
    <row r="9212" spans="4:14" ht="12.75">
      <c r="D9212" s="116"/>
      <c r="I9212" s="116"/>
      <c r="N9212" s="116"/>
    </row>
    <row r="9213" spans="4:14" ht="12.75">
      <c r="D9213" s="116"/>
      <c r="I9213" s="116"/>
      <c r="N9213" s="116"/>
    </row>
    <row r="9214" spans="4:14" ht="12.75">
      <c r="D9214" s="116"/>
      <c r="I9214" s="116"/>
      <c r="N9214" s="116"/>
    </row>
    <row r="9215" spans="4:14" ht="12.75">
      <c r="D9215" s="116"/>
      <c r="I9215" s="116"/>
      <c r="N9215" s="116"/>
    </row>
    <row r="9216" spans="4:14" ht="12.75">
      <c r="D9216" s="116"/>
      <c r="I9216" s="116"/>
      <c r="N9216" s="116"/>
    </row>
    <row r="9217" spans="4:14" ht="12.75">
      <c r="D9217" s="116"/>
      <c r="I9217" s="116"/>
      <c r="N9217" s="116"/>
    </row>
    <row r="9218" spans="4:14" ht="12.75">
      <c r="D9218" s="116"/>
      <c r="I9218" s="116"/>
      <c r="N9218" s="116"/>
    </row>
    <row r="9219" spans="4:14" ht="12.75">
      <c r="D9219" s="116"/>
      <c r="I9219" s="116"/>
      <c r="N9219" s="116"/>
    </row>
    <row r="9220" spans="4:14" ht="12.75">
      <c r="D9220" s="116"/>
      <c r="I9220" s="116"/>
      <c r="N9220" s="116"/>
    </row>
    <row r="9221" spans="4:14" ht="12.75">
      <c r="D9221" s="116"/>
      <c r="I9221" s="116"/>
      <c r="N9221" s="116"/>
    </row>
    <row r="9222" spans="4:14" ht="12.75">
      <c r="D9222" s="116"/>
      <c r="I9222" s="116"/>
      <c r="N9222" s="116"/>
    </row>
    <row r="9223" spans="4:14" ht="12.75">
      <c r="D9223" s="116"/>
      <c r="I9223" s="116"/>
      <c r="N9223" s="116"/>
    </row>
    <row r="9224" spans="4:14" ht="12.75">
      <c r="D9224" s="116"/>
      <c r="I9224" s="116"/>
      <c r="N9224" s="116"/>
    </row>
    <row r="9225" spans="4:14" ht="12.75">
      <c r="D9225" s="116"/>
      <c r="I9225" s="116"/>
      <c r="N9225" s="116"/>
    </row>
    <row r="9226" spans="4:14" ht="12.75">
      <c r="D9226" s="116"/>
      <c r="I9226" s="116"/>
      <c r="N9226" s="116"/>
    </row>
    <row r="9227" spans="4:14" ht="12.75">
      <c r="D9227" s="116"/>
      <c r="I9227" s="116"/>
      <c r="N9227" s="116"/>
    </row>
    <row r="9228" spans="4:14" ht="12.75">
      <c r="D9228" s="116"/>
      <c r="I9228" s="116"/>
      <c r="N9228" s="116"/>
    </row>
    <row r="9229" spans="4:14" ht="12.75">
      <c r="D9229" s="116"/>
      <c r="I9229" s="116"/>
      <c r="N9229" s="116"/>
    </row>
    <row r="9230" spans="4:14" ht="12.75">
      <c r="D9230" s="116"/>
      <c r="I9230" s="116"/>
      <c r="N9230" s="116"/>
    </row>
    <row r="9231" spans="4:14" ht="12.75">
      <c r="D9231" s="116"/>
      <c r="I9231" s="116"/>
      <c r="N9231" s="116"/>
    </row>
    <row r="9232" spans="4:14" ht="12.75">
      <c r="D9232" s="116"/>
      <c r="I9232" s="116"/>
      <c r="N9232" s="116"/>
    </row>
    <row r="9233" spans="4:14" ht="12.75">
      <c r="D9233" s="116"/>
      <c r="I9233" s="116"/>
      <c r="N9233" s="116"/>
    </row>
    <row r="9234" spans="4:14" ht="12.75">
      <c r="D9234" s="116"/>
      <c r="I9234" s="116"/>
      <c r="N9234" s="116"/>
    </row>
    <row r="9235" spans="4:14" ht="12.75">
      <c r="D9235" s="116"/>
      <c r="I9235" s="116"/>
      <c r="N9235" s="116"/>
    </row>
    <row r="9236" spans="4:14" ht="12.75">
      <c r="D9236" s="116"/>
      <c r="I9236" s="116"/>
      <c r="N9236" s="116"/>
    </row>
    <row r="9237" spans="4:14" ht="12.75">
      <c r="D9237" s="116"/>
      <c r="I9237" s="116"/>
      <c r="N9237" s="116"/>
    </row>
    <row r="9238" spans="4:14" ht="12.75">
      <c r="D9238" s="116"/>
      <c r="I9238" s="116"/>
      <c r="N9238" s="116"/>
    </row>
    <row r="9239" spans="4:14" ht="12.75">
      <c r="D9239" s="116"/>
      <c r="I9239" s="116"/>
      <c r="N9239" s="116"/>
    </row>
    <row r="9240" spans="4:14" ht="12.75">
      <c r="D9240" s="116"/>
      <c r="I9240" s="116"/>
      <c r="N9240" s="116"/>
    </row>
    <row r="9241" spans="4:14" ht="12.75">
      <c r="D9241" s="116"/>
      <c r="I9241" s="116"/>
      <c r="N9241" s="116"/>
    </row>
    <row r="9242" spans="4:14" ht="12.75">
      <c r="D9242" s="116"/>
      <c r="I9242" s="116"/>
      <c r="N9242" s="116"/>
    </row>
    <row r="9243" spans="4:14" ht="12.75">
      <c r="D9243" s="116"/>
      <c r="I9243" s="116"/>
      <c r="N9243" s="116"/>
    </row>
    <row r="9244" spans="4:14" ht="12.75">
      <c r="D9244" s="116"/>
      <c r="I9244" s="116"/>
      <c r="N9244" s="116"/>
    </row>
    <row r="9245" spans="4:14" ht="12.75">
      <c r="D9245" s="116"/>
      <c r="I9245" s="116"/>
      <c r="N9245" s="116"/>
    </row>
    <row r="9246" spans="4:14" ht="12.75">
      <c r="D9246" s="116"/>
      <c r="I9246" s="116"/>
      <c r="N9246" s="116"/>
    </row>
    <row r="9247" spans="4:14" ht="12.75">
      <c r="D9247" s="116"/>
      <c r="I9247" s="116"/>
      <c r="N9247" s="116"/>
    </row>
    <row r="9248" spans="4:14" ht="12.75">
      <c r="D9248" s="116"/>
      <c r="I9248" s="116"/>
      <c r="N9248" s="116"/>
    </row>
    <row r="9249" spans="4:14" ht="12.75">
      <c r="D9249" s="116"/>
      <c r="I9249" s="116"/>
      <c r="N9249" s="116"/>
    </row>
    <row r="9250" spans="4:14" ht="12.75">
      <c r="D9250" s="116"/>
      <c r="I9250" s="116"/>
      <c r="N9250" s="116"/>
    </row>
    <row r="9251" spans="4:14" ht="12.75">
      <c r="D9251" s="116"/>
      <c r="I9251" s="116"/>
      <c r="N9251" s="116"/>
    </row>
    <row r="9252" spans="4:14" ht="12.75">
      <c r="D9252" s="116"/>
      <c r="I9252" s="116"/>
      <c r="N9252" s="116"/>
    </row>
    <row r="9253" spans="4:14" ht="12.75">
      <c r="D9253" s="116"/>
      <c r="I9253" s="116"/>
      <c r="N9253" s="116"/>
    </row>
    <row r="9254" spans="4:14" ht="12.75">
      <c r="D9254" s="116"/>
      <c r="I9254" s="116"/>
      <c r="N9254" s="116"/>
    </row>
    <row r="9255" spans="4:14" ht="12.75">
      <c r="D9255" s="116"/>
      <c r="I9255" s="116"/>
      <c r="N9255" s="116"/>
    </row>
    <row r="9256" spans="4:14" ht="12.75">
      <c r="D9256" s="116"/>
      <c r="I9256" s="116"/>
      <c r="N9256" s="116"/>
    </row>
    <row r="9257" spans="4:14" ht="12.75">
      <c r="D9257" s="116"/>
      <c r="I9257" s="116"/>
      <c r="N9257" s="116"/>
    </row>
    <row r="9258" spans="4:14" ht="12.75">
      <c r="D9258" s="116"/>
      <c r="I9258" s="116"/>
      <c r="N9258" s="116"/>
    </row>
    <row r="9259" spans="4:14" ht="12.75">
      <c r="D9259" s="116"/>
      <c r="I9259" s="116"/>
      <c r="N9259" s="116"/>
    </row>
    <row r="9260" spans="4:14" ht="12.75">
      <c r="D9260" s="116"/>
      <c r="I9260" s="116"/>
      <c r="N9260" s="116"/>
    </row>
    <row r="9261" spans="4:14" ht="12.75">
      <c r="D9261" s="116"/>
      <c r="I9261" s="116"/>
      <c r="N9261" s="116"/>
    </row>
    <row r="9262" spans="4:14" ht="12.75">
      <c r="D9262" s="116"/>
      <c r="I9262" s="116"/>
      <c r="N9262" s="116"/>
    </row>
    <row r="9263" spans="4:14" ht="12.75">
      <c r="D9263" s="116"/>
      <c r="I9263" s="116"/>
      <c r="N9263" s="116"/>
    </row>
    <row r="9264" spans="4:14" ht="12.75">
      <c r="D9264" s="116"/>
      <c r="I9264" s="116"/>
      <c r="N9264" s="116"/>
    </row>
    <row r="9265" spans="4:14" ht="12.75">
      <c r="D9265" s="116"/>
      <c r="I9265" s="116"/>
      <c r="N9265" s="116"/>
    </row>
    <row r="9266" spans="4:14" ht="12.75">
      <c r="D9266" s="116"/>
      <c r="I9266" s="116"/>
      <c r="N9266" s="116"/>
    </row>
    <row r="9267" spans="4:14" ht="12.75">
      <c r="D9267" s="116"/>
      <c r="I9267" s="116"/>
      <c r="N9267" s="116"/>
    </row>
    <row r="9268" spans="4:14" ht="12.75">
      <c r="D9268" s="116"/>
      <c r="I9268" s="116"/>
      <c r="N9268" s="116"/>
    </row>
    <row r="9269" spans="4:14" ht="12.75">
      <c r="D9269" s="116"/>
      <c r="I9269" s="116"/>
      <c r="N9269" s="116"/>
    </row>
    <row r="9270" spans="4:14" ht="12.75">
      <c r="D9270" s="116"/>
      <c r="I9270" s="116"/>
      <c r="N9270" s="116"/>
    </row>
    <row r="9271" spans="4:14" ht="12.75">
      <c r="D9271" s="116"/>
      <c r="I9271" s="116"/>
      <c r="N9271" s="116"/>
    </row>
    <row r="9272" spans="4:14" ht="12.75">
      <c r="D9272" s="116"/>
      <c r="I9272" s="116"/>
      <c r="N9272" s="116"/>
    </row>
    <row r="9273" spans="4:14" ht="12.75">
      <c r="D9273" s="116"/>
      <c r="I9273" s="116"/>
      <c r="N9273" s="116"/>
    </row>
    <row r="9274" spans="4:14" ht="12.75">
      <c r="D9274" s="116"/>
      <c r="I9274" s="116"/>
      <c r="N9274" s="116"/>
    </row>
    <row r="9275" spans="4:14" ht="12.75">
      <c r="D9275" s="116"/>
      <c r="I9275" s="116"/>
      <c r="N9275" s="116"/>
    </row>
    <row r="9276" spans="4:14" ht="12.75">
      <c r="D9276" s="116"/>
      <c r="I9276" s="116"/>
      <c r="N9276" s="116"/>
    </row>
    <row r="9277" spans="4:14" ht="12.75">
      <c r="D9277" s="116"/>
      <c r="I9277" s="116"/>
      <c r="N9277" s="116"/>
    </row>
    <row r="9278" spans="4:14" ht="12.75">
      <c r="D9278" s="116"/>
      <c r="I9278" s="116"/>
      <c r="N9278" s="116"/>
    </row>
    <row r="9279" spans="4:14" ht="12.75">
      <c r="D9279" s="116"/>
      <c r="I9279" s="116"/>
      <c r="N9279" s="116"/>
    </row>
    <row r="9280" spans="4:14" ht="12.75">
      <c r="D9280" s="116"/>
      <c r="I9280" s="116"/>
      <c r="N9280" s="116"/>
    </row>
    <row r="9281" spans="4:14" ht="12.75">
      <c r="D9281" s="116"/>
      <c r="I9281" s="116"/>
      <c r="N9281" s="116"/>
    </row>
    <row r="9282" spans="4:14" ht="12.75">
      <c r="D9282" s="116"/>
      <c r="I9282" s="116"/>
      <c r="N9282" s="116"/>
    </row>
    <row r="9283" spans="4:14" ht="12.75">
      <c r="D9283" s="116"/>
      <c r="I9283" s="116"/>
      <c r="N9283" s="116"/>
    </row>
    <row r="9284" spans="4:14" ht="12.75">
      <c r="D9284" s="116"/>
      <c r="I9284" s="116"/>
      <c r="N9284" s="116"/>
    </row>
    <row r="9285" spans="4:14" ht="12.75">
      <c r="D9285" s="116"/>
      <c r="I9285" s="116"/>
      <c r="N9285" s="116"/>
    </row>
    <row r="9286" spans="4:14" ht="12.75">
      <c r="D9286" s="116"/>
      <c r="I9286" s="116"/>
      <c r="N9286" s="116"/>
    </row>
    <row r="9287" spans="4:14" ht="12.75">
      <c r="D9287" s="116"/>
      <c r="I9287" s="116"/>
      <c r="N9287" s="116"/>
    </row>
    <row r="9288" spans="4:14" ht="12.75">
      <c r="D9288" s="116"/>
      <c r="I9288" s="116"/>
      <c r="N9288" s="116"/>
    </row>
    <row r="9289" spans="4:14" ht="12.75">
      <c r="D9289" s="116"/>
      <c r="I9289" s="116"/>
      <c r="N9289" s="116"/>
    </row>
    <row r="9290" spans="4:14" ht="12.75">
      <c r="D9290" s="116"/>
      <c r="I9290" s="116"/>
      <c r="N9290" s="116"/>
    </row>
    <row r="9291" spans="4:14" ht="12.75">
      <c r="D9291" s="116"/>
      <c r="I9291" s="116"/>
      <c r="N9291" s="116"/>
    </row>
    <row r="9292" spans="4:14" ht="12.75">
      <c r="D9292" s="116"/>
      <c r="I9292" s="116"/>
      <c r="N9292" s="116"/>
    </row>
    <row r="9293" spans="4:14" ht="12.75">
      <c r="D9293" s="116"/>
      <c r="I9293" s="116"/>
      <c r="N9293" s="116"/>
    </row>
    <row r="9294" spans="4:14" ht="12.75">
      <c r="D9294" s="116"/>
      <c r="I9294" s="116"/>
      <c r="N9294" s="116"/>
    </row>
    <row r="9295" spans="4:14" ht="12.75">
      <c r="D9295" s="116"/>
      <c r="I9295" s="116"/>
      <c r="N9295" s="116"/>
    </row>
    <row r="9296" spans="4:14" ht="12.75">
      <c r="D9296" s="116"/>
      <c r="I9296" s="116"/>
      <c r="N9296" s="116"/>
    </row>
    <row r="9297" spans="4:14" ht="12.75">
      <c r="D9297" s="116"/>
      <c r="I9297" s="116"/>
      <c r="N9297" s="116"/>
    </row>
    <row r="9298" spans="4:14" ht="12.75">
      <c r="D9298" s="116"/>
      <c r="I9298" s="116"/>
      <c r="N9298" s="116"/>
    </row>
    <row r="9299" spans="4:14" ht="12.75">
      <c r="D9299" s="116"/>
      <c r="I9299" s="116"/>
      <c r="N9299" s="116"/>
    </row>
    <row r="9300" spans="4:14" ht="12.75">
      <c r="D9300" s="116"/>
      <c r="I9300" s="116"/>
      <c r="N9300" s="116"/>
    </row>
    <row r="9301" spans="4:14" ht="12.75">
      <c r="D9301" s="116"/>
      <c r="I9301" s="116"/>
      <c r="N9301" s="116"/>
    </row>
    <row r="9302" spans="4:14" ht="12.75">
      <c r="D9302" s="116"/>
      <c r="I9302" s="116"/>
      <c r="N9302" s="116"/>
    </row>
    <row r="9303" spans="4:14" ht="12.75">
      <c r="D9303" s="116"/>
      <c r="I9303" s="116"/>
      <c r="N9303" s="116"/>
    </row>
    <row r="9304" spans="4:14" ht="12.75">
      <c r="D9304" s="116"/>
      <c r="I9304" s="116"/>
      <c r="N9304" s="116"/>
    </row>
    <row r="9305" spans="4:14" ht="12.75">
      <c r="D9305" s="116"/>
      <c r="I9305" s="116"/>
      <c r="N9305" s="116"/>
    </row>
    <row r="9306" spans="4:14" ht="12.75">
      <c r="D9306" s="116"/>
      <c r="I9306" s="116"/>
      <c r="N9306" s="116"/>
    </row>
    <row r="9307" spans="4:14" ht="12.75">
      <c r="D9307" s="116"/>
      <c r="I9307" s="116"/>
      <c r="N9307" s="116"/>
    </row>
    <row r="9308" spans="4:14" ht="12.75">
      <c r="D9308" s="116"/>
      <c r="I9308" s="116"/>
      <c r="N9308" s="116"/>
    </row>
    <row r="9309" spans="4:14" ht="12.75">
      <c r="D9309" s="116"/>
      <c r="I9309" s="116"/>
      <c r="N9309" s="116"/>
    </row>
    <row r="9310" spans="4:14" ht="12.75">
      <c r="D9310" s="116"/>
      <c r="I9310" s="116"/>
      <c r="N9310" s="116"/>
    </row>
    <row r="9311" spans="4:14" ht="12.75">
      <c r="D9311" s="116"/>
      <c r="I9311" s="116"/>
      <c r="N9311" s="116"/>
    </row>
    <row r="9312" spans="4:14" ht="12.75">
      <c r="D9312" s="116"/>
      <c r="I9312" s="116"/>
      <c r="N9312" s="116"/>
    </row>
    <row r="9313" spans="4:14" ht="12.75">
      <c r="D9313" s="116"/>
      <c r="I9313" s="116"/>
      <c r="N9313" s="116"/>
    </row>
    <row r="9314" spans="4:14" ht="12.75">
      <c r="D9314" s="116"/>
      <c r="I9314" s="116"/>
      <c r="N9314" s="116"/>
    </row>
    <row r="9315" spans="4:14" ht="12.75">
      <c r="D9315" s="116"/>
      <c r="I9315" s="116"/>
      <c r="N9315" s="116"/>
    </row>
    <row r="9316" spans="4:14" ht="12.75">
      <c r="D9316" s="116"/>
      <c r="I9316" s="116"/>
      <c r="N9316" s="116"/>
    </row>
    <row r="9317" spans="4:14" ht="12.75">
      <c r="D9317" s="116"/>
      <c r="I9317" s="116"/>
      <c r="N9317" s="116"/>
    </row>
    <row r="9318" spans="4:14" ht="12.75">
      <c r="D9318" s="116"/>
      <c r="I9318" s="116"/>
      <c r="N9318" s="116"/>
    </row>
    <row r="9319" spans="4:14" ht="12.75">
      <c r="D9319" s="116"/>
      <c r="I9319" s="116"/>
      <c r="N9319" s="116"/>
    </row>
    <row r="9320" spans="4:14" ht="12.75">
      <c r="D9320" s="116"/>
      <c r="I9320" s="116"/>
      <c r="N9320" s="116"/>
    </row>
    <row r="9321" spans="4:14" ht="12.75">
      <c r="D9321" s="116"/>
      <c r="I9321" s="116"/>
      <c r="N9321" s="116"/>
    </row>
    <row r="9322" spans="4:14" ht="12.75">
      <c r="D9322" s="116"/>
      <c r="I9322" s="116"/>
      <c r="N9322" s="116"/>
    </row>
    <row r="9323" spans="4:14" ht="12.75">
      <c r="D9323" s="116"/>
      <c r="I9323" s="116"/>
      <c r="N9323" s="116"/>
    </row>
    <row r="9324" spans="4:14" ht="12.75">
      <c r="D9324" s="116"/>
      <c r="I9324" s="116"/>
      <c r="N9324" s="116"/>
    </row>
    <row r="9325" spans="4:14" ht="12.75">
      <c r="D9325" s="116"/>
      <c r="I9325" s="116"/>
      <c r="N9325" s="116"/>
    </row>
    <row r="9326" spans="4:14" ht="12.75">
      <c r="D9326" s="116"/>
      <c r="I9326" s="116"/>
      <c r="N9326" s="116"/>
    </row>
    <row r="9327" spans="4:14" ht="12.75">
      <c r="D9327" s="116"/>
      <c r="I9327" s="116"/>
      <c r="N9327" s="116"/>
    </row>
    <row r="9328" spans="4:14" ht="12.75">
      <c r="D9328" s="116"/>
      <c r="I9328" s="116"/>
      <c r="N9328" s="116"/>
    </row>
    <row r="9329" spans="4:14" ht="12.75">
      <c r="D9329" s="116"/>
      <c r="I9329" s="116"/>
      <c r="N9329" s="116"/>
    </row>
    <row r="9330" spans="4:14" ht="12.75">
      <c r="D9330" s="116"/>
      <c r="I9330" s="116"/>
      <c r="N9330" s="116"/>
    </row>
    <row r="9331" spans="4:14" ht="12.75">
      <c r="D9331" s="116"/>
      <c r="I9331" s="116"/>
      <c r="N9331" s="116"/>
    </row>
    <row r="9332" spans="4:14" ht="12.75">
      <c r="D9332" s="116"/>
      <c r="I9332" s="116"/>
      <c r="N9332" s="116"/>
    </row>
    <row r="9333" spans="4:14" ht="12.75">
      <c r="D9333" s="116"/>
      <c r="I9333" s="116"/>
      <c r="N9333" s="116"/>
    </row>
    <row r="9334" spans="4:14" ht="12.75">
      <c r="D9334" s="116"/>
      <c r="I9334" s="116"/>
      <c r="N9334" s="116"/>
    </row>
    <row r="9335" spans="4:14" ht="12.75">
      <c r="D9335" s="116"/>
      <c r="I9335" s="116"/>
      <c r="N9335" s="116"/>
    </row>
    <row r="9336" spans="4:14" ht="12.75">
      <c r="D9336" s="116"/>
      <c r="I9336" s="116"/>
      <c r="N9336" s="116"/>
    </row>
    <row r="9337" spans="4:14" ht="12.75">
      <c r="D9337" s="116"/>
      <c r="I9337" s="116"/>
      <c r="N9337" s="116"/>
    </row>
    <row r="9338" spans="4:14" ht="12.75">
      <c r="D9338" s="116"/>
      <c r="I9338" s="116"/>
      <c r="N9338" s="116"/>
    </row>
    <row r="9339" spans="4:14" ht="12.75">
      <c r="D9339" s="116"/>
      <c r="I9339" s="116"/>
      <c r="N9339" s="116"/>
    </row>
    <row r="9340" spans="4:14" ht="12.75">
      <c r="D9340" s="116"/>
      <c r="I9340" s="116"/>
      <c r="N9340" s="116"/>
    </row>
    <row r="9341" spans="4:14" ht="12.75">
      <c r="D9341" s="116"/>
      <c r="I9341" s="116"/>
      <c r="N9341" s="116"/>
    </row>
    <row r="9342" spans="4:14" ht="12.75">
      <c r="D9342" s="116"/>
      <c r="I9342" s="116"/>
      <c r="N9342" s="116"/>
    </row>
    <row r="9343" spans="4:14" ht="12.75">
      <c r="D9343" s="116"/>
      <c r="I9343" s="116"/>
      <c r="N9343" s="116"/>
    </row>
    <row r="9344" spans="4:14" ht="12.75">
      <c r="D9344" s="116"/>
      <c r="I9344" s="116"/>
      <c r="N9344" s="116"/>
    </row>
    <row r="9345" spans="4:14" ht="12.75">
      <c r="D9345" s="116"/>
      <c r="I9345" s="116"/>
      <c r="N9345" s="116"/>
    </row>
    <row r="9346" spans="4:14" ht="12.75">
      <c r="D9346" s="116"/>
      <c r="I9346" s="116"/>
      <c r="N9346" s="116"/>
    </row>
    <row r="9347" spans="4:14" ht="12.75">
      <c r="D9347" s="116"/>
      <c r="I9347" s="116"/>
      <c r="N9347" s="116"/>
    </row>
    <row r="9348" spans="4:14" ht="12.75">
      <c r="D9348" s="116"/>
      <c r="I9348" s="116"/>
      <c r="N9348" s="116"/>
    </row>
    <row r="9349" spans="4:14" ht="12.75">
      <c r="D9349" s="116"/>
      <c r="I9349" s="116"/>
      <c r="N9349" s="116"/>
    </row>
    <row r="9350" spans="4:14" ht="12.75">
      <c r="D9350" s="116"/>
      <c r="I9350" s="116"/>
      <c r="N9350" s="116"/>
    </row>
    <row r="9351" spans="4:14" ht="12.75">
      <c r="D9351" s="116"/>
      <c r="I9351" s="116"/>
      <c r="N9351" s="116"/>
    </row>
    <row r="9352" spans="4:14" ht="12.75">
      <c r="D9352" s="116"/>
      <c r="I9352" s="116"/>
      <c r="N9352" s="116"/>
    </row>
    <row r="9353" spans="4:14" ht="12.75">
      <c r="D9353" s="116"/>
      <c r="I9353" s="116"/>
      <c r="N9353" s="116"/>
    </row>
    <row r="9354" spans="4:14" ht="12.75">
      <c r="D9354" s="116"/>
      <c r="I9354" s="116"/>
      <c r="N9354" s="116"/>
    </row>
    <row r="9355" spans="4:14" ht="12.75">
      <c r="D9355" s="116"/>
      <c r="I9355" s="116"/>
      <c r="N9355" s="116"/>
    </row>
    <row r="9356" spans="4:14" ht="12.75">
      <c r="D9356" s="116"/>
      <c r="I9356" s="116"/>
      <c r="N9356" s="116"/>
    </row>
    <row r="9357" spans="4:14" ht="12.75">
      <c r="D9357" s="116"/>
      <c r="I9357" s="116"/>
      <c r="N9357" s="116"/>
    </row>
    <row r="9358" spans="4:14" ht="12.75">
      <c r="D9358" s="116"/>
      <c r="I9358" s="116"/>
      <c r="N9358" s="116"/>
    </row>
    <row r="9359" spans="4:14" ht="12.75">
      <c r="D9359" s="116"/>
      <c r="I9359" s="116"/>
      <c r="N9359" s="116"/>
    </row>
    <row r="9360" spans="4:14" ht="12.75">
      <c r="D9360" s="116"/>
      <c r="I9360" s="116"/>
      <c r="N9360" s="116"/>
    </row>
    <row r="9361" spans="4:14" ht="12.75">
      <c r="D9361" s="116"/>
      <c r="I9361" s="116"/>
      <c r="N9361" s="116"/>
    </row>
    <row r="9362" spans="4:14" ht="12.75">
      <c r="D9362" s="116"/>
      <c r="I9362" s="116"/>
      <c r="N9362" s="116"/>
    </row>
    <row r="9363" spans="4:14" ht="12.75">
      <c r="D9363" s="116"/>
      <c r="I9363" s="116"/>
      <c r="N9363" s="116"/>
    </row>
    <row r="9364" spans="4:14" ht="12.75">
      <c r="D9364" s="116"/>
      <c r="I9364" s="116"/>
      <c r="N9364" s="116"/>
    </row>
    <row r="9365" spans="4:14" ht="12.75">
      <c r="D9365" s="116"/>
      <c r="I9365" s="116"/>
      <c r="N9365" s="116"/>
    </row>
    <row r="9366" spans="4:14" ht="12.75">
      <c r="D9366" s="116"/>
      <c r="I9366" s="116"/>
      <c r="N9366" s="116"/>
    </row>
    <row r="9367" spans="4:14" ht="12.75">
      <c r="D9367" s="116"/>
      <c r="I9367" s="116"/>
      <c r="N9367" s="116"/>
    </row>
    <row r="9368" spans="4:14" ht="12.75">
      <c r="D9368" s="116"/>
      <c r="I9368" s="116"/>
      <c r="N9368" s="116"/>
    </row>
    <row r="9369" spans="4:14" ht="12.75">
      <c r="D9369" s="116"/>
      <c r="I9369" s="116"/>
      <c r="N9369" s="116"/>
    </row>
    <row r="9370" spans="4:14" ht="12.75">
      <c r="D9370" s="116"/>
      <c r="I9370" s="116"/>
      <c r="N9370" s="116"/>
    </row>
    <row r="9371" spans="4:14" ht="12.75">
      <c r="D9371" s="116"/>
      <c r="I9371" s="116"/>
      <c r="N9371" s="116"/>
    </row>
    <row r="9372" spans="4:14" ht="12.75">
      <c r="D9372" s="116"/>
      <c r="I9372" s="116"/>
      <c r="N9372" s="116"/>
    </row>
    <row r="9373" spans="4:14" ht="12.75">
      <c r="D9373" s="116"/>
      <c r="I9373" s="116"/>
      <c r="N9373" s="116"/>
    </row>
    <row r="9374" spans="4:14" ht="12.75">
      <c r="D9374" s="116"/>
      <c r="I9374" s="116"/>
      <c r="N9374" s="116"/>
    </row>
    <row r="9375" spans="4:14" ht="12.75">
      <c r="D9375" s="116"/>
      <c r="I9375" s="116"/>
      <c r="N9375" s="116"/>
    </row>
    <row r="9376" spans="4:14" ht="12.75">
      <c r="D9376" s="116"/>
      <c r="I9376" s="116"/>
      <c r="N9376" s="116"/>
    </row>
    <row r="9377" spans="4:14" ht="12.75">
      <c r="D9377" s="116"/>
      <c r="I9377" s="116"/>
      <c r="N9377" s="116"/>
    </row>
    <row r="9378" spans="4:14" ht="12.75">
      <c r="D9378" s="116"/>
      <c r="I9378" s="116"/>
      <c r="N9378" s="116"/>
    </row>
    <row r="9379" spans="4:14" ht="12.75">
      <c r="D9379" s="116"/>
      <c r="I9379" s="116"/>
      <c r="N9379" s="116"/>
    </row>
    <row r="9380" spans="4:14" ht="12.75">
      <c r="D9380" s="116"/>
      <c r="I9380" s="116"/>
      <c r="N9380" s="116"/>
    </row>
    <row r="9381" spans="4:14" ht="12.75">
      <c r="D9381" s="116"/>
      <c r="I9381" s="116"/>
      <c r="N9381" s="116"/>
    </row>
    <row r="9382" spans="4:14" ht="12.75">
      <c r="D9382" s="116"/>
      <c r="I9382" s="116"/>
      <c r="N9382" s="116"/>
    </row>
    <row r="9383" spans="4:14" ht="12.75">
      <c r="D9383" s="116"/>
      <c r="I9383" s="116"/>
      <c r="N9383" s="116"/>
    </row>
    <row r="9384" spans="4:14" ht="12.75">
      <c r="D9384" s="116"/>
      <c r="I9384" s="116"/>
      <c r="N9384" s="116"/>
    </row>
    <row r="9385" spans="4:14" ht="12.75">
      <c r="D9385" s="116"/>
      <c r="I9385" s="116"/>
      <c r="N9385" s="116"/>
    </row>
    <row r="9386" spans="4:14" ht="12.75">
      <c r="D9386" s="116"/>
      <c r="I9386" s="116"/>
      <c r="N9386" s="116"/>
    </row>
    <row r="9387" spans="4:14" ht="12.75">
      <c r="D9387" s="116"/>
      <c r="I9387" s="116"/>
      <c r="N9387" s="116"/>
    </row>
    <row r="9388" spans="4:14" ht="12.75">
      <c r="D9388" s="116"/>
      <c r="I9388" s="116"/>
      <c r="N9388" s="116"/>
    </row>
    <row r="9389" spans="4:14" ht="12.75">
      <c r="D9389" s="116"/>
      <c r="I9389" s="116"/>
      <c r="N9389" s="116"/>
    </row>
    <row r="9390" spans="4:14" ht="12.75">
      <c r="D9390" s="116"/>
      <c r="I9390" s="116"/>
      <c r="N9390" s="116"/>
    </row>
    <row r="9391" spans="4:14" ht="12.75">
      <c r="D9391" s="116"/>
      <c r="I9391" s="116"/>
      <c r="N9391" s="116"/>
    </row>
    <row r="9392" spans="4:14" ht="12.75">
      <c r="D9392" s="116"/>
      <c r="I9392" s="116"/>
      <c r="N9392" s="116"/>
    </row>
    <row r="9393" spans="4:14" ht="12.75">
      <c r="D9393" s="116"/>
      <c r="I9393" s="116"/>
      <c r="N9393" s="116"/>
    </row>
    <row r="9394" spans="4:14" ht="12.75">
      <c r="D9394" s="116"/>
      <c r="I9394" s="116"/>
      <c r="N9394" s="116"/>
    </row>
    <row r="9395" spans="4:14" ht="12.75">
      <c r="D9395" s="116"/>
      <c r="I9395" s="116"/>
      <c r="N9395" s="116"/>
    </row>
    <row r="9396" spans="4:14" ht="12.75">
      <c r="D9396" s="116"/>
      <c r="I9396" s="116"/>
      <c r="N9396" s="116"/>
    </row>
    <row r="9397" spans="4:14" ht="12.75">
      <c r="D9397" s="116"/>
      <c r="I9397" s="116"/>
      <c r="N9397" s="116"/>
    </row>
    <row r="9398" spans="4:14" ht="12.75">
      <c r="D9398" s="116"/>
      <c r="I9398" s="116"/>
      <c r="N9398" s="116"/>
    </row>
    <row r="9399" spans="4:14" ht="12.75">
      <c r="D9399" s="116"/>
      <c r="I9399" s="116"/>
      <c r="N9399" s="116"/>
    </row>
    <row r="9400" spans="4:14" ht="12.75">
      <c r="D9400" s="116"/>
      <c r="I9400" s="116"/>
      <c r="N9400" s="116"/>
    </row>
    <row r="9401" spans="4:14" ht="12.75">
      <c r="D9401" s="116"/>
      <c r="I9401" s="116"/>
      <c r="N9401" s="116"/>
    </row>
    <row r="9402" spans="4:14" ht="12.75">
      <c r="D9402" s="116"/>
      <c r="I9402" s="116"/>
      <c r="N9402" s="116"/>
    </row>
    <row r="9403" spans="4:14" ht="12.75">
      <c r="D9403" s="116"/>
      <c r="I9403" s="116"/>
      <c r="N9403" s="116"/>
    </row>
    <row r="9404" spans="4:14" ht="12.75">
      <c r="D9404" s="116"/>
      <c r="I9404" s="116"/>
      <c r="N9404" s="116"/>
    </row>
    <row r="9405" spans="4:14" ht="12.75">
      <c r="D9405" s="116"/>
      <c r="I9405" s="116"/>
      <c r="N9405" s="116"/>
    </row>
    <row r="9406" spans="4:14" ht="12.75">
      <c r="D9406" s="116"/>
      <c r="I9406" s="116"/>
      <c r="N9406" s="116"/>
    </row>
    <row r="9407" spans="4:14" ht="12.75">
      <c r="D9407" s="116"/>
      <c r="I9407" s="116"/>
      <c r="N9407" s="116"/>
    </row>
    <row r="9408" spans="4:14" ht="12.75">
      <c r="D9408" s="116"/>
      <c r="I9408" s="116"/>
      <c r="N9408" s="116"/>
    </row>
    <row r="9409" spans="4:14" ht="12.75">
      <c r="D9409" s="116"/>
      <c r="I9409" s="116"/>
      <c r="N9409" s="116"/>
    </row>
    <row r="9410" spans="4:14" ht="12.75">
      <c r="D9410" s="116"/>
      <c r="I9410" s="116"/>
      <c r="N9410" s="116"/>
    </row>
    <row r="9411" spans="4:14" ht="12.75">
      <c r="D9411" s="116"/>
      <c r="I9411" s="116"/>
      <c r="N9411" s="116"/>
    </row>
    <row r="9412" spans="4:14" ht="12.75">
      <c r="D9412" s="116"/>
      <c r="I9412" s="116"/>
      <c r="N9412" s="116"/>
    </row>
    <row r="9413" spans="4:14" ht="12.75">
      <c r="D9413" s="116"/>
      <c r="I9413" s="116"/>
      <c r="N9413" s="116"/>
    </row>
    <row r="9414" spans="4:14" ht="12.75">
      <c r="D9414" s="116"/>
      <c r="I9414" s="116"/>
      <c r="N9414" s="116"/>
    </row>
    <row r="9415" spans="4:14" ht="12.75">
      <c r="D9415" s="116"/>
      <c r="I9415" s="116"/>
      <c r="N9415" s="116"/>
    </row>
    <row r="9416" spans="4:14" ht="12.75">
      <c r="D9416" s="116"/>
      <c r="I9416" s="116"/>
      <c r="N9416" s="116"/>
    </row>
    <row r="9417" spans="4:14" ht="12.75">
      <c r="D9417" s="116"/>
      <c r="I9417" s="116"/>
      <c r="N9417" s="116"/>
    </row>
    <row r="9418" spans="4:14" ht="12.75">
      <c r="D9418" s="116"/>
      <c r="I9418" s="116"/>
      <c r="N9418" s="116"/>
    </row>
    <row r="9419" spans="4:14" ht="12.75">
      <c r="D9419" s="116"/>
      <c r="I9419" s="116"/>
      <c r="N9419" s="116"/>
    </row>
    <row r="9420" spans="4:14" ht="12.75">
      <c r="D9420" s="116"/>
      <c r="I9420" s="116"/>
      <c r="N9420" s="116"/>
    </row>
    <row r="9421" spans="4:14" ht="12.75">
      <c r="D9421" s="116"/>
      <c r="I9421" s="116"/>
      <c r="N9421" s="116"/>
    </row>
    <row r="9422" spans="4:14" ht="12.75">
      <c r="D9422" s="116"/>
      <c r="I9422" s="116"/>
      <c r="N9422" s="116"/>
    </row>
    <row r="9423" spans="4:14" ht="12.75">
      <c r="D9423" s="116"/>
      <c r="I9423" s="116"/>
      <c r="N9423" s="116"/>
    </row>
    <row r="9424" spans="4:14" ht="12.75">
      <c r="D9424" s="116"/>
      <c r="I9424" s="116"/>
      <c r="N9424" s="116"/>
    </row>
    <row r="9425" spans="4:14" ht="12.75">
      <c r="D9425" s="116"/>
      <c r="I9425" s="116"/>
      <c r="N9425" s="116"/>
    </row>
    <row r="9426" spans="4:14" ht="12.75">
      <c r="D9426" s="116"/>
      <c r="I9426" s="116"/>
      <c r="N9426" s="116"/>
    </row>
    <row r="9427" spans="4:14" ht="12.75">
      <c r="D9427" s="116"/>
      <c r="I9427" s="116"/>
      <c r="N9427" s="116"/>
    </row>
    <row r="9428" spans="4:14" ht="12.75">
      <c r="D9428" s="116"/>
      <c r="I9428" s="116"/>
      <c r="N9428" s="116"/>
    </row>
    <row r="9429" spans="4:14" ht="12.75">
      <c r="D9429" s="116"/>
      <c r="I9429" s="116"/>
      <c r="N9429" s="116"/>
    </row>
    <row r="9430" spans="4:14" ht="12.75">
      <c r="D9430" s="116"/>
      <c r="I9430" s="116"/>
      <c r="N9430" s="116"/>
    </row>
    <row r="9431" spans="4:14" ht="12.75">
      <c r="D9431" s="116"/>
      <c r="I9431" s="116"/>
      <c r="N9431" s="116"/>
    </row>
    <row r="9432" spans="4:14" ht="12.75">
      <c r="D9432" s="116"/>
      <c r="I9432" s="116"/>
      <c r="N9432" s="116"/>
    </row>
    <row r="9433" spans="4:14" ht="12.75">
      <c r="D9433" s="116"/>
      <c r="I9433" s="116"/>
      <c r="N9433" s="116"/>
    </row>
    <row r="9434" spans="4:14" ht="12.75">
      <c r="D9434" s="116"/>
      <c r="I9434" s="116"/>
      <c r="N9434" s="116"/>
    </row>
    <row r="9435" spans="4:14" ht="12.75">
      <c r="D9435" s="116"/>
      <c r="I9435" s="116"/>
      <c r="N9435" s="116"/>
    </row>
    <row r="9436" spans="4:14" ht="12.75">
      <c r="D9436" s="116"/>
      <c r="I9436" s="116"/>
      <c r="N9436" s="116"/>
    </row>
    <row r="9437" spans="4:14" ht="12.75">
      <c r="D9437" s="116"/>
      <c r="I9437" s="116"/>
      <c r="N9437" s="116"/>
    </row>
    <row r="9438" spans="4:14" ht="12.75">
      <c r="D9438" s="116"/>
      <c r="I9438" s="116"/>
      <c r="N9438" s="116"/>
    </row>
    <row r="9439" spans="4:14" ht="12.75">
      <c r="D9439" s="116"/>
      <c r="I9439" s="116"/>
      <c r="N9439" s="116"/>
    </row>
    <row r="9440" spans="4:14" ht="12.75">
      <c r="D9440" s="116"/>
      <c r="I9440" s="116"/>
      <c r="N9440" s="116"/>
    </row>
    <row r="9441" spans="4:14" ht="12.75">
      <c r="D9441" s="116"/>
      <c r="I9441" s="116"/>
      <c r="N9441" s="116"/>
    </row>
    <row r="9442" spans="4:14" ht="12.75">
      <c r="D9442" s="116"/>
      <c r="I9442" s="116"/>
      <c r="N9442" s="116"/>
    </row>
    <row r="9443" spans="4:14" ht="12.75">
      <c r="D9443" s="116"/>
      <c r="I9443" s="116"/>
      <c r="N9443" s="116"/>
    </row>
    <row r="9444" spans="4:14" ht="12.75">
      <c r="D9444" s="116"/>
      <c r="I9444" s="116"/>
      <c r="N9444" s="116"/>
    </row>
    <row r="9445" spans="4:14" ht="12.75">
      <c r="D9445" s="116"/>
      <c r="I9445" s="116"/>
      <c r="N9445" s="116"/>
    </row>
    <row r="9446" spans="4:14" ht="12.75">
      <c r="D9446" s="116"/>
      <c r="I9446" s="116"/>
      <c r="N9446" s="116"/>
    </row>
    <row r="9447" spans="4:14" ht="12.75">
      <c r="D9447" s="116"/>
      <c r="I9447" s="116"/>
      <c r="N9447" s="116"/>
    </row>
    <row r="9448" spans="4:14" ht="12.75">
      <c r="D9448" s="116"/>
      <c r="I9448" s="116"/>
      <c r="N9448" s="116"/>
    </row>
    <row r="9449" spans="4:14" ht="12.75">
      <c r="D9449" s="116"/>
      <c r="I9449" s="116"/>
      <c r="N9449" s="116"/>
    </row>
    <row r="9450" spans="4:14" ht="12.75">
      <c r="D9450" s="116"/>
      <c r="I9450" s="116"/>
      <c r="N9450" s="116"/>
    </row>
    <row r="9451" spans="4:14" ht="12.75">
      <c r="D9451" s="116"/>
      <c r="I9451" s="116"/>
      <c r="N9451" s="116"/>
    </row>
    <row r="9452" spans="4:14" ht="12.75">
      <c r="D9452" s="116"/>
      <c r="I9452" s="116"/>
      <c r="N9452" s="116"/>
    </row>
    <row r="9453" spans="4:14" ht="12.75">
      <c r="D9453" s="116"/>
      <c r="I9453" s="116"/>
      <c r="N9453" s="116"/>
    </row>
    <row r="9454" spans="4:14" ht="12.75">
      <c r="D9454" s="116"/>
      <c r="I9454" s="116"/>
      <c r="N9454" s="116"/>
    </row>
    <row r="9455" spans="4:14" ht="12.75">
      <c r="D9455" s="116"/>
      <c r="I9455" s="116"/>
      <c r="N9455" s="116"/>
    </row>
    <row r="9456" spans="4:14" ht="12.75">
      <c r="D9456" s="116"/>
      <c r="I9456" s="116"/>
      <c r="N9456" s="116"/>
    </row>
    <row r="9457" spans="4:14" ht="12.75">
      <c r="D9457" s="116"/>
      <c r="I9457" s="116"/>
      <c r="N9457" s="116"/>
    </row>
    <row r="9458" spans="4:14" ht="12.75">
      <c r="D9458" s="116"/>
      <c r="I9458" s="116"/>
      <c r="N9458" s="116"/>
    </row>
    <row r="9459" spans="4:14" ht="12.75">
      <c r="D9459" s="116"/>
      <c r="I9459" s="116"/>
      <c r="N9459" s="116"/>
    </row>
    <row r="9460" spans="4:14" ht="12.75">
      <c r="D9460" s="116"/>
      <c r="I9460" s="116"/>
      <c r="N9460" s="116"/>
    </row>
    <row r="9461" spans="4:14" ht="12.75">
      <c r="D9461" s="116"/>
      <c r="I9461" s="116"/>
      <c r="N9461" s="116"/>
    </row>
    <row r="9462" spans="4:14" ht="12.75">
      <c r="D9462" s="116"/>
      <c r="I9462" s="116"/>
      <c r="N9462" s="116"/>
    </row>
    <row r="9463" spans="4:14" ht="12.75">
      <c r="D9463" s="116"/>
      <c r="I9463" s="116"/>
      <c r="N9463" s="116"/>
    </row>
    <row r="9464" spans="4:14" ht="12.75">
      <c r="D9464" s="116"/>
      <c r="I9464" s="116"/>
      <c r="N9464" s="116"/>
    </row>
    <row r="9465" spans="4:14" ht="12.75">
      <c r="D9465" s="116"/>
      <c r="I9465" s="116"/>
      <c r="N9465" s="116"/>
    </row>
    <row r="9466" spans="4:14" ht="12.75">
      <c r="D9466" s="116"/>
      <c r="I9466" s="116"/>
      <c r="N9466" s="116"/>
    </row>
    <row r="9467" spans="4:14" ht="12.75">
      <c r="D9467" s="116"/>
      <c r="I9467" s="116"/>
      <c r="N9467" s="116"/>
    </row>
    <row r="9468" spans="4:14" ht="12.75">
      <c r="D9468" s="116"/>
      <c r="I9468" s="116"/>
      <c r="N9468" s="116"/>
    </row>
    <row r="9469" spans="4:14" ht="12.75">
      <c r="D9469" s="116"/>
      <c r="I9469" s="116"/>
      <c r="N9469" s="116"/>
    </row>
    <row r="9470" spans="4:14" ht="12.75">
      <c r="D9470" s="116"/>
      <c r="I9470" s="116"/>
      <c r="N9470" s="116"/>
    </row>
    <row r="9471" spans="4:14" ht="12.75">
      <c r="D9471" s="116"/>
      <c r="I9471" s="116"/>
      <c r="N9471" s="116"/>
    </row>
    <row r="9472" spans="4:14" ht="12.75">
      <c r="D9472" s="116"/>
      <c r="I9472" s="116"/>
      <c r="N9472" s="116"/>
    </row>
    <row r="9473" spans="4:14" ht="12.75">
      <c r="D9473" s="116"/>
      <c r="I9473" s="116"/>
      <c r="N9473" s="116"/>
    </row>
    <row r="9474" spans="4:14" ht="12.75">
      <c r="D9474" s="116"/>
      <c r="I9474" s="116"/>
      <c r="N9474" s="116"/>
    </row>
    <row r="9475" spans="4:14" ht="12.75">
      <c r="D9475" s="116"/>
      <c r="I9475" s="116"/>
      <c r="N9475" s="116"/>
    </row>
    <row r="9476" spans="4:14" ht="12.75">
      <c r="D9476" s="116"/>
      <c r="I9476" s="116"/>
      <c r="N9476" s="116"/>
    </row>
    <row r="9477" spans="4:14" ht="12.75">
      <c r="D9477" s="116"/>
      <c r="I9477" s="116"/>
      <c r="N9477" s="116"/>
    </row>
    <row r="9478" spans="4:14" ht="12.75">
      <c r="D9478" s="116"/>
      <c r="I9478" s="116"/>
      <c r="N9478" s="116"/>
    </row>
    <row r="9479" spans="4:14" ht="12.75">
      <c r="D9479" s="116"/>
      <c r="I9479" s="116"/>
      <c r="N9479" s="116"/>
    </row>
    <row r="9480" spans="4:14" ht="12.75">
      <c r="D9480" s="116"/>
      <c r="I9480" s="116"/>
      <c r="N9480" s="116"/>
    </row>
    <row r="9481" spans="4:14" ht="12.75">
      <c r="D9481" s="116"/>
      <c r="I9481" s="116"/>
      <c r="N9481" s="116"/>
    </row>
    <row r="9482" spans="4:14" ht="12.75">
      <c r="D9482" s="116"/>
      <c r="I9482" s="116"/>
      <c r="N9482" s="116"/>
    </row>
    <row r="9483" spans="4:14" ht="12.75">
      <c r="D9483" s="116"/>
      <c r="I9483" s="116"/>
      <c r="N9483" s="116"/>
    </row>
    <row r="9484" spans="4:14" ht="12.75">
      <c r="D9484" s="116"/>
      <c r="I9484" s="116"/>
      <c r="N9484" s="116"/>
    </row>
    <row r="9485" spans="4:14" ht="12.75">
      <c r="D9485" s="116"/>
      <c r="I9485" s="116"/>
      <c r="N9485" s="116"/>
    </row>
    <row r="9486" spans="4:14" ht="12.75">
      <c r="D9486" s="116"/>
      <c r="I9486" s="116"/>
      <c r="N9486" s="116"/>
    </row>
    <row r="9487" spans="4:14" ht="12.75">
      <c r="D9487" s="116"/>
      <c r="I9487" s="116"/>
      <c r="N9487" s="116"/>
    </row>
    <row r="9488" spans="4:14" ht="12.75">
      <c r="D9488" s="116"/>
      <c r="I9488" s="116"/>
      <c r="N9488" s="116"/>
    </row>
    <row r="9489" spans="4:14" ht="12.75">
      <c r="D9489" s="116"/>
      <c r="I9489" s="116"/>
      <c r="N9489" s="116"/>
    </row>
    <row r="9490" spans="4:14" ht="12.75">
      <c r="D9490" s="116"/>
      <c r="I9490" s="116"/>
      <c r="N9490" s="116"/>
    </row>
    <row r="9491" spans="4:14" ht="12.75">
      <c r="D9491" s="116"/>
      <c r="I9491" s="116"/>
      <c r="N9491" s="116"/>
    </row>
    <row r="9492" spans="4:14" ht="12.75">
      <c r="D9492" s="116"/>
      <c r="I9492" s="116"/>
      <c r="N9492" s="116"/>
    </row>
    <row r="9493" spans="4:14" ht="12.75">
      <c r="D9493" s="116"/>
      <c r="I9493" s="116"/>
      <c r="N9493" s="116"/>
    </row>
    <row r="9494" spans="4:14" ht="12.75">
      <c r="D9494" s="116"/>
      <c r="I9494" s="116"/>
      <c r="N9494" s="116"/>
    </row>
    <row r="9495" spans="4:14" ht="12.75">
      <c r="D9495" s="116"/>
      <c r="I9495" s="116"/>
      <c r="N9495" s="116"/>
    </row>
    <row r="9496" spans="4:14" ht="12.75">
      <c r="D9496" s="116"/>
      <c r="I9496" s="116"/>
      <c r="N9496" s="116"/>
    </row>
    <row r="9497" spans="4:14" ht="12.75">
      <c r="D9497" s="116"/>
      <c r="I9497" s="116"/>
      <c r="N9497" s="116"/>
    </row>
    <row r="9498" spans="4:14" ht="12.75">
      <c r="D9498" s="116"/>
      <c r="I9498" s="116"/>
      <c r="N9498" s="116"/>
    </row>
    <row r="9499" spans="4:14" ht="12.75">
      <c r="D9499" s="116"/>
      <c r="I9499" s="116"/>
      <c r="N9499" s="116"/>
    </row>
    <row r="9500" spans="4:14" ht="12.75">
      <c r="D9500" s="116"/>
      <c r="I9500" s="116"/>
      <c r="N9500" s="116"/>
    </row>
    <row r="9501" spans="4:14" ht="12.75">
      <c r="D9501" s="116"/>
      <c r="I9501" s="116"/>
      <c r="N9501" s="116"/>
    </row>
    <row r="9502" spans="4:14" ht="12.75">
      <c r="D9502" s="116"/>
      <c r="I9502" s="116"/>
      <c r="N9502" s="116"/>
    </row>
    <row r="9503" spans="4:14" ht="12.75">
      <c r="D9503" s="116"/>
      <c r="I9503" s="116"/>
      <c r="N9503" s="116"/>
    </row>
    <row r="9504" spans="4:14" ht="12.75">
      <c r="D9504" s="116"/>
      <c r="I9504" s="116"/>
      <c r="N9504" s="116"/>
    </row>
    <row r="9505" spans="4:14" ht="12.75">
      <c r="D9505" s="116"/>
      <c r="I9505" s="116"/>
      <c r="N9505" s="116"/>
    </row>
    <row r="9506" spans="4:14" ht="12.75">
      <c r="D9506" s="116"/>
      <c r="I9506" s="116"/>
      <c r="N9506" s="116"/>
    </row>
    <row r="9507" spans="4:14" ht="12.75">
      <c r="D9507" s="116"/>
      <c r="I9507" s="116"/>
      <c r="N9507" s="116"/>
    </row>
    <row r="9508" spans="4:14" ht="12.75">
      <c r="D9508" s="116"/>
      <c r="I9508" s="116"/>
      <c r="N9508" s="116"/>
    </row>
    <row r="9509" spans="4:14" ht="12.75">
      <c r="D9509" s="116"/>
      <c r="I9509" s="116"/>
      <c r="N9509" s="116"/>
    </row>
    <row r="9510" spans="4:14" ht="12.75">
      <c r="D9510" s="116"/>
      <c r="I9510" s="116"/>
      <c r="N9510" s="116"/>
    </row>
    <row r="9511" spans="4:14" ht="12.75">
      <c r="D9511" s="116"/>
      <c r="I9511" s="116"/>
      <c r="N9511" s="116"/>
    </row>
    <row r="9512" spans="4:14" ht="12.75">
      <c r="D9512" s="116"/>
      <c r="I9512" s="116"/>
      <c r="N9512" s="116"/>
    </row>
    <row r="9513" spans="4:14" ht="12.75">
      <c r="D9513" s="116"/>
      <c r="I9513" s="116"/>
      <c r="N9513" s="116"/>
    </row>
    <row r="9514" spans="4:14" ht="12.75">
      <c r="D9514" s="116"/>
      <c r="I9514" s="116"/>
      <c r="N9514" s="116"/>
    </row>
    <row r="9515" spans="4:14" ht="12.75">
      <c r="D9515" s="116"/>
      <c r="I9515" s="116"/>
      <c r="N9515" s="116"/>
    </row>
    <row r="9516" spans="4:14" ht="12.75">
      <c r="D9516" s="116"/>
      <c r="I9516" s="116"/>
      <c r="N9516" s="116"/>
    </row>
    <row r="9517" spans="4:14" ht="12.75">
      <c r="D9517" s="116"/>
      <c r="I9517" s="116"/>
      <c r="N9517" s="116"/>
    </row>
    <row r="9518" spans="4:14" ht="12.75">
      <c r="D9518" s="116"/>
      <c r="I9518" s="116"/>
      <c r="N9518" s="116"/>
    </row>
    <row r="9519" spans="4:14" ht="12.75">
      <c r="D9519" s="116"/>
      <c r="I9519" s="116"/>
      <c r="N9519" s="116"/>
    </row>
    <row r="9520" spans="4:14" ht="12.75">
      <c r="D9520" s="116"/>
      <c r="I9520" s="116"/>
      <c r="N9520" s="116"/>
    </row>
    <row r="9521" spans="4:14" ht="12.75">
      <c r="D9521" s="116"/>
      <c r="I9521" s="116"/>
      <c r="N9521" s="116"/>
    </row>
    <row r="9522" spans="4:14" ht="12.75">
      <c r="D9522" s="116"/>
      <c r="I9522" s="116"/>
      <c r="N9522" s="116"/>
    </row>
    <row r="9523" spans="4:14" ht="12.75">
      <c r="D9523" s="116"/>
      <c r="I9523" s="116"/>
      <c r="N9523" s="116"/>
    </row>
    <row r="9524" spans="4:14" ht="12.75">
      <c r="D9524" s="116"/>
      <c r="I9524" s="116"/>
      <c r="N9524" s="116"/>
    </row>
    <row r="9525" spans="4:14" ht="12.75">
      <c r="D9525" s="116"/>
      <c r="I9525" s="116"/>
      <c r="N9525" s="116"/>
    </row>
    <row r="9526" spans="4:14" ht="12.75">
      <c r="D9526" s="116"/>
      <c r="I9526" s="116"/>
      <c r="N9526" s="116"/>
    </row>
    <row r="9527" spans="4:14" ht="12.75">
      <c r="D9527" s="116"/>
      <c r="I9527" s="116"/>
      <c r="N9527" s="116"/>
    </row>
    <row r="9528" spans="4:14" ht="12.75">
      <c r="D9528" s="116"/>
      <c r="I9528" s="116"/>
      <c r="N9528" s="116"/>
    </row>
    <row r="9529" spans="4:14" ht="12.75">
      <c r="D9529" s="116"/>
      <c r="I9529" s="116"/>
      <c r="N9529" s="116"/>
    </row>
    <row r="9530" spans="4:14" ht="12.75">
      <c r="D9530" s="116"/>
      <c r="I9530" s="116"/>
      <c r="N9530" s="116"/>
    </row>
    <row r="9531" spans="4:14" ht="12.75">
      <c r="D9531" s="116"/>
      <c r="I9531" s="116"/>
      <c r="N9531" s="116"/>
    </row>
    <row r="9532" spans="4:14" ht="12.75">
      <c r="D9532" s="116"/>
      <c r="I9532" s="116"/>
      <c r="N9532" s="116"/>
    </row>
    <row r="9533" spans="4:14" ht="12.75">
      <c r="D9533" s="116"/>
      <c r="I9533" s="116"/>
      <c r="N9533" s="116"/>
    </row>
    <row r="9534" spans="4:14" ht="12.75">
      <c r="D9534" s="116"/>
      <c r="I9534" s="116"/>
      <c r="N9534" s="116"/>
    </row>
    <row r="9535" spans="4:14" ht="12.75">
      <c r="D9535" s="116"/>
      <c r="I9535" s="116"/>
      <c r="N9535" s="116"/>
    </row>
    <row r="9536" spans="4:14" ht="12.75">
      <c r="D9536" s="116"/>
      <c r="I9536" s="116"/>
      <c r="N9536" s="116"/>
    </row>
    <row r="9537" spans="4:14" ht="12.75">
      <c r="D9537" s="116"/>
      <c r="I9537" s="116"/>
      <c r="N9537" s="116"/>
    </row>
    <row r="9538" spans="4:14" ht="12.75">
      <c r="D9538" s="116"/>
      <c r="I9538" s="116"/>
      <c r="N9538" s="116"/>
    </row>
    <row r="9539" spans="4:14" ht="12.75">
      <c r="D9539" s="116"/>
      <c r="I9539" s="116"/>
      <c r="N9539" s="116"/>
    </row>
    <row r="9540" spans="4:14" ht="12.75">
      <c r="D9540" s="116"/>
      <c r="I9540" s="116"/>
      <c r="N9540" s="116"/>
    </row>
    <row r="9541" spans="4:14" ht="12.75">
      <c r="D9541" s="116"/>
      <c r="I9541" s="116"/>
      <c r="N9541" s="116"/>
    </row>
    <row r="9542" spans="4:14" ht="12.75">
      <c r="D9542" s="116"/>
      <c r="I9542" s="116"/>
      <c r="N9542" s="116"/>
    </row>
    <row r="9543" spans="4:14" ht="12.75">
      <c r="D9543" s="116"/>
      <c r="I9543" s="116"/>
      <c r="N9543" s="116"/>
    </row>
    <row r="9544" spans="4:14" ht="12.75">
      <c r="D9544" s="116"/>
      <c r="I9544" s="116"/>
      <c r="N9544" s="116"/>
    </row>
    <row r="9545" spans="4:14" ht="12.75">
      <c r="D9545" s="116"/>
      <c r="I9545" s="116"/>
      <c r="N9545" s="116"/>
    </row>
    <row r="9546" spans="4:14" ht="12.75">
      <c r="D9546" s="116"/>
      <c r="I9546" s="116"/>
      <c r="N9546" s="116"/>
    </row>
    <row r="9547" spans="4:14" ht="12.75">
      <c r="D9547" s="116"/>
      <c r="I9547" s="116"/>
      <c r="N9547" s="116"/>
    </row>
    <row r="9548" spans="4:14" ht="12.75">
      <c r="D9548" s="116"/>
      <c r="I9548" s="116"/>
      <c r="N9548" s="116"/>
    </row>
    <row r="9549" spans="4:14" ht="12.75">
      <c r="D9549" s="116"/>
      <c r="I9549" s="116"/>
      <c r="N9549" s="116"/>
    </row>
    <row r="9550" spans="4:14" ht="12.75">
      <c r="D9550" s="116"/>
      <c r="I9550" s="116"/>
      <c r="N9550" s="116"/>
    </row>
    <row r="9551" spans="4:14" ht="12.75">
      <c r="D9551" s="116"/>
      <c r="I9551" s="116"/>
      <c r="N9551" s="116"/>
    </row>
    <row r="9552" spans="4:14" ht="12.75">
      <c r="D9552" s="116"/>
      <c r="I9552" s="116"/>
      <c r="N9552" s="116"/>
    </row>
    <row r="9553" spans="4:14" ht="12.75">
      <c r="D9553" s="116"/>
      <c r="I9553" s="116"/>
      <c r="N9553" s="116"/>
    </row>
    <row r="9554" spans="4:14" ht="12.75">
      <c r="D9554" s="116"/>
      <c r="I9554" s="116"/>
      <c r="N9554" s="116"/>
    </row>
    <row r="9555" spans="4:14" ht="12.75">
      <c r="D9555" s="116"/>
      <c r="I9555" s="116"/>
      <c r="N9555" s="116"/>
    </row>
    <row r="9556" spans="4:14" ht="12.75">
      <c r="D9556" s="116"/>
      <c r="I9556" s="116"/>
      <c r="N9556" s="116"/>
    </row>
    <row r="9557" spans="4:14" ht="12.75">
      <c r="D9557" s="116"/>
      <c r="I9557" s="116"/>
      <c r="N9557" s="116"/>
    </row>
    <row r="9558" spans="4:14" ht="12.75">
      <c r="D9558" s="116"/>
      <c r="I9558" s="116"/>
      <c r="N9558" s="116"/>
    </row>
    <row r="9559" spans="4:14" ht="12.75">
      <c r="D9559" s="116"/>
      <c r="I9559" s="116"/>
      <c r="N9559" s="116"/>
    </row>
    <row r="9560" spans="4:14" ht="12.75">
      <c r="D9560" s="116"/>
      <c r="I9560" s="116"/>
      <c r="N9560" s="116"/>
    </row>
    <row r="9561" spans="4:14" ht="12.75">
      <c r="D9561" s="116"/>
      <c r="I9561" s="116"/>
      <c r="N9561" s="116"/>
    </row>
    <row r="9562" spans="4:14" ht="12.75">
      <c r="D9562" s="116"/>
      <c r="I9562" s="116"/>
      <c r="N9562" s="116"/>
    </row>
    <row r="9563" spans="4:14" ht="12.75">
      <c r="D9563" s="116"/>
      <c r="I9563" s="116"/>
      <c r="N9563" s="116"/>
    </row>
    <row r="9564" spans="4:14" ht="12.75">
      <c r="D9564" s="116"/>
      <c r="I9564" s="116"/>
      <c r="N9564" s="116"/>
    </row>
    <row r="9565" spans="4:14" ht="12.75">
      <c r="D9565" s="116"/>
      <c r="I9565" s="116"/>
      <c r="N9565" s="116"/>
    </row>
    <row r="9566" spans="4:14" ht="12.75">
      <c r="D9566" s="116"/>
      <c r="I9566" s="116"/>
      <c r="N9566" s="116"/>
    </row>
    <row r="9567" spans="4:14" ht="12.75">
      <c r="D9567" s="116"/>
      <c r="I9567" s="116"/>
      <c r="N9567" s="116"/>
    </row>
    <row r="9568" spans="4:14" ht="12.75">
      <c r="D9568" s="116"/>
      <c r="I9568" s="116"/>
      <c r="N9568" s="116"/>
    </row>
    <row r="9569" spans="4:14" ht="12.75">
      <c r="D9569" s="116"/>
      <c r="I9569" s="116"/>
      <c r="N9569" s="116"/>
    </row>
    <row r="9570" spans="4:14" ht="12.75">
      <c r="D9570" s="116"/>
      <c r="I9570" s="116"/>
      <c r="N9570" s="116"/>
    </row>
    <row r="9571" spans="4:14" ht="12.75">
      <c r="D9571" s="116"/>
      <c r="I9571" s="116"/>
      <c r="N9571" s="116"/>
    </row>
    <row r="9572" spans="4:14" ht="12.75">
      <c r="D9572" s="116"/>
      <c r="I9572" s="116"/>
      <c r="N9572" s="116"/>
    </row>
    <row r="9573" spans="4:14" ht="12.75">
      <c r="D9573" s="116"/>
      <c r="I9573" s="116"/>
      <c r="N9573" s="116"/>
    </row>
    <row r="9574" spans="4:14" ht="12.75">
      <c r="D9574" s="116"/>
      <c r="I9574" s="116"/>
      <c r="N9574" s="116"/>
    </row>
    <row r="9575" spans="4:14" ht="12.75">
      <c r="D9575" s="116"/>
      <c r="I9575" s="116"/>
      <c r="N9575" s="116"/>
    </row>
    <row r="9576" spans="4:14" ht="12.75">
      <c r="D9576" s="116"/>
      <c r="I9576" s="116"/>
      <c r="N9576" s="116"/>
    </row>
    <row r="9577" spans="4:14" ht="12.75">
      <c r="D9577" s="116"/>
      <c r="I9577" s="116"/>
      <c r="N9577" s="116"/>
    </row>
    <row r="9578" spans="4:14" ht="12.75">
      <c r="D9578" s="116"/>
      <c r="I9578" s="116"/>
      <c r="N9578" s="116"/>
    </row>
    <row r="9579" spans="4:14" ht="12.75">
      <c r="D9579" s="116"/>
      <c r="I9579" s="116"/>
      <c r="N9579" s="116"/>
    </row>
    <row r="9580" spans="4:14" ht="12.75">
      <c r="D9580" s="116"/>
      <c r="I9580" s="116"/>
      <c r="N9580" s="116"/>
    </row>
    <row r="9581" spans="4:14" ht="12.75">
      <c r="D9581" s="116"/>
      <c r="I9581" s="116"/>
      <c r="N9581" s="116"/>
    </row>
    <row r="9582" spans="4:14" ht="12.75">
      <c r="D9582" s="116"/>
      <c r="I9582" s="116"/>
      <c r="N9582" s="116"/>
    </row>
    <row r="9583" spans="4:14" ht="12.75">
      <c r="D9583" s="116"/>
      <c r="I9583" s="116"/>
      <c r="N9583" s="116"/>
    </row>
    <row r="9584" spans="4:14" ht="12.75">
      <c r="D9584" s="116"/>
      <c r="I9584" s="116"/>
      <c r="N9584" s="116"/>
    </row>
    <row r="9585" spans="4:14" ht="12.75">
      <c r="D9585" s="116"/>
      <c r="I9585" s="116"/>
      <c r="N9585" s="116"/>
    </row>
    <row r="9586" spans="4:14" ht="12.75">
      <c r="D9586" s="116"/>
      <c r="I9586" s="116"/>
      <c r="N9586" s="116"/>
    </row>
    <row r="9587" spans="4:14" ht="12.75">
      <c r="D9587" s="116"/>
      <c r="I9587" s="116"/>
      <c r="N9587" s="116"/>
    </row>
    <row r="9588" spans="4:14" ht="12.75">
      <c r="D9588" s="116"/>
      <c r="I9588" s="116"/>
      <c r="N9588" s="116"/>
    </row>
    <row r="9589" spans="4:14" ht="12.75">
      <c r="D9589" s="116"/>
      <c r="I9589" s="116"/>
      <c r="N9589" s="116"/>
    </row>
    <row r="9590" spans="4:14" ht="12.75">
      <c r="D9590" s="116"/>
      <c r="I9590" s="116"/>
      <c r="N9590" s="116"/>
    </row>
    <row r="9591" spans="4:14" ht="12.75">
      <c r="D9591" s="116"/>
      <c r="I9591" s="116"/>
      <c r="N9591" s="116"/>
    </row>
    <row r="9592" spans="4:14" ht="12.75">
      <c r="D9592" s="116"/>
      <c r="I9592" s="116"/>
      <c r="N9592" s="116"/>
    </row>
    <row r="9593" spans="4:14" ht="12.75">
      <c r="D9593" s="116"/>
      <c r="I9593" s="116"/>
      <c r="N9593" s="116"/>
    </row>
    <row r="9594" spans="4:14" ht="12.75">
      <c r="D9594" s="116"/>
      <c r="I9594" s="116"/>
      <c r="N9594" s="116"/>
    </row>
    <row r="9595" spans="4:14" ht="12.75">
      <c r="D9595" s="116"/>
      <c r="I9595" s="116"/>
      <c r="N9595" s="116"/>
    </row>
    <row r="9596" spans="4:14" ht="12.75">
      <c r="D9596" s="116"/>
      <c r="I9596" s="116"/>
      <c r="N9596" s="116"/>
    </row>
    <row r="9597" spans="4:14" ht="12.75">
      <c r="D9597" s="116"/>
      <c r="I9597" s="116"/>
      <c r="N9597" s="116"/>
    </row>
    <row r="9598" spans="4:14" ht="12.75">
      <c r="D9598" s="116"/>
      <c r="I9598" s="116"/>
      <c r="N9598" s="116"/>
    </row>
    <row r="9599" spans="4:14" ht="12.75">
      <c r="D9599" s="116"/>
      <c r="I9599" s="116"/>
      <c r="N9599" s="116"/>
    </row>
    <row r="9600" spans="4:14" ht="12.75">
      <c r="D9600" s="116"/>
      <c r="I9600" s="116"/>
      <c r="N9600" s="116"/>
    </row>
    <row r="9601" spans="4:14" ht="12.75">
      <c r="D9601" s="116"/>
      <c r="I9601" s="116"/>
      <c r="N9601" s="116"/>
    </row>
    <row r="9602" spans="4:14" ht="12.75">
      <c r="D9602" s="116"/>
      <c r="I9602" s="116"/>
      <c r="N9602" s="116"/>
    </row>
    <row r="9603" spans="4:14" ht="12.75">
      <c r="D9603" s="116"/>
      <c r="I9603" s="116"/>
      <c r="N9603" s="116"/>
    </row>
    <row r="9604" spans="4:14" ht="12.75">
      <c r="D9604" s="116"/>
      <c r="I9604" s="116"/>
      <c r="N9604" s="116"/>
    </row>
    <row r="9605" spans="4:14" ht="12.75">
      <c r="D9605" s="116"/>
      <c r="I9605" s="116"/>
      <c r="N9605" s="116"/>
    </row>
    <row r="9606" spans="4:14" ht="12.75">
      <c r="D9606" s="116"/>
      <c r="I9606" s="116"/>
      <c r="N9606" s="116"/>
    </row>
    <row r="9607" spans="4:14" ht="12.75">
      <c r="D9607" s="116"/>
      <c r="I9607" s="116"/>
      <c r="N9607" s="116"/>
    </row>
    <row r="9608" spans="4:14" ht="12.75">
      <c r="D9608" s="116"/>
      <c r="I9608" s="116"/>
      <c r="N9608" s="116"/>
    </row>
    <row r="9609" spans="4:14" ht="12.75">
      <c r="D9609" s="116"/>
      <c r="I9609" s="116"/>
      <c r="N9609" s="116"/>
    </row>
    <row r="9610" spans="4:14" ht="12.75">
      <c r="D9610" s="116"/>
      <c r="I9610" s="116"/>
      <c r="N9610" s="116"/>
    </row>
    <row r="9611" spans="4:14" ht="12.75">
      <c r="D9611" s="116"/>
      <c r="I9611" s="116"/>
      <c r="N9611" s="116"/>
    </row>
    <row r="9612" spans="4:14" ht="12.75">
      <c r="D9612" s="116"/>
      <c r="I9612" s="116"/>
      <c r="N9612" s="116"/>
    </row>
    <row r="9613" spans="4:14" ht="12.75">
      <c r="D9613" s="116"/>
      <c r="I9613" s="116"/>
      <c r="N9613" s="116"/>
    </row>
    <row r="9614" spans="4:14" ht="12.75">
      <c r="D9614" s="116"/>
      <c r="I9614" s="116"/>
      <c r="N9614" s="116"/>
    </row>
    <row r="9615" spans="4:14" ht="12.75">
      <c r="D9615" s="116"/>
      <c r="I9615" s="116"/>
      <c r="N9615" s="116"/>
    </row>
    <row r="9616" spans="4:14" ht="12.75">
      <c r="D9616" s="116"/>
      <c r="I9616" s="116"/>
      <c r="N9616" s="116"/>
    </row>
    <row r="9617" spans="4:14" ht="12.75">
      <c r="D9617" s="116"/>
      <c r="I9617" s="116"/>
      <c r="N9617" s="116"/>
    </row>
    <row r="9618" spans="4:14" ht="12.75">
      <c r="D9618" s="116"/>
      <c r="I9618" s="116"/>
      <c r="N9618" s="116"/>
    </row>
    <row r="9619" spans="4:14" ht="12.75">
      <c r="D9619" s="116"/>
      <c r="I9619" s="116"/>
      <c r="N9619" s="116"/>
    </row>
    <row r="9620" spans="4:14" ht="12.75">
      <c r="D9620" s="116"/>
      <c r="I9620" s="116"/>
      <c r="N9620" s="116"/>
    </row>
    <row r="9621" spans="4:14" ht="12.75">
      <c r="D9621" s="116"/>
      <c r="I9621" s="116"/>
      <c r="N9621" s="116"/>
    </row>
    <row r="9622" spans="4:14" ht="12.75">
      <c r="D9622" s="116"/>
      <c r="I9622" s="116"/>
      <c r="N9622" s="116"/>
    </row>
    <row r="9623" spans="4:14" ht="12.75">
      <c r="D9623" s="116"/>
      <c r="I9623" s="116"/>
      <c r="N9623" s="116"/>
    </row>
    <row r="9624" spans="4:14" ht="12.75">
      <c r="D9624" s="116"/>
      <c r="I9624" s="116"/>
      <c r="N9624" s="116"/>
    </row>
    <row r="9625" spans="4:14" ht="12.75">
      <c r="D9625" s="116"/>
      <c r="I9625" s="116"/>
      <c r="N9625" s="116"/>
    </row>
    <row r="9626" spans="4:14" ht="12.75">
      <c r="D9626" s="116"/>
      <c r="I9626" s="116"/>
      <c r="N9626" s="116"/>
    </row>
    <row r="9627" spans="4:14" ht="12.75">
      <c r="D9627" s="116"/>
      <c r="I9627" s="116"/>
      <c r="N9627" s="116"/>
    </row>
    <row r="9628" spans="4:14" ht="12.75">
      <c r="D9628" s="116"/>
      <c r="I9628" s="116"/>
      <c r="N9628" s="116"/>
    </row>
    <row r="9629" spans="4:14" ht="12.75">
      <c r="D9629" s="116"/>
      <c r="I9629" s="116"/>
      <c r="N9629" s="116"/>
    </row>
    <row r="9630" spans="4:14" ht="12.75">
      <c r="D9630" s="116"/>
      <c r="I9630" s="116"/>
      <c r="N9630" s="116"/>
    </row>
    <row r="9631" spans="4:14" ht="12.75">
      <c r="D9631" s="116"/>
      <c r="I9631" s="116"/>
      <c r="N9631" s="116"/>
    </row>
    <row r="9632" spans="4:14" ht="12.75">
      <c r="D9632" s="116"/>
      <c r="I9632" s="116"/>
      <c r="N9632" s="116"/>
    </row>
    <row r="9633" spans="4:14" ht="12.75">
      <c r="D9633" s="116"/>
      <c r="I9633" s="116"/>
      <c r="N9633" s="116"/>
    </row>
    <row r="9634" spans="4:14" ht="12.75">
      <c r="D9634" s="116"/>
      <c r="I9634" s="116"/>
      <c r="N9634" s="116"/>
    </row>
    <row r="9635" spans="4:14" ht="12.75">
      <c r="D9635" s="116"/>
      <c r="I9635" s="116"/>
      <c r="N9635" s="116"/>
    </row>
    <row r="9636" spans="4:14" ht="12.75">
      <c r="D9636" s="116"/>
      <c r="I9636" s="116"/>
      <c r="N9636" s="116"/>
    </row>
    <row r="9637" spans="4:14" ht="12.75">
      <c r="D9637" s="116"/>
      <c r="I9637" s="116"/>
      <c r="N9637" s="116"/>
    </row>
    <row r="9638" spans="4:14" ht="12.75">
      <c r="D9638" s="116"/>
      <c r="I9638" s="116"/>
      <c r="N9638" s="116"/>
    </row>
    <row r="9639" spans="4:14" ht="12.75">
      <c r="D9639" s="116"/>
      <c r="I9639" s="116"/>
      <c r="N9639" s="116"/>
    </row>
    <row r="9640" spans="4:14" ht="12.75">
      <c r="D9640" s="116"/>
      <c r="I9640" s="116"/>
      <c r="N9640" s="116"/>
    </row>
    <row r="9641" spans="4:14" ht="12.75">
      <c r="D9641" s="116"/>
      <c r="I9641" s="116"/>
      <c r="N9641" s="116"/>
    </row>
    <row r="9642" spans="4:14" ht="12.75">
      <c r="D9642" s="116"/>
      <c r="I9642" s="116"/>
      <c r="N9642" s="116"/>
    </row>
    <row r="9643" spans="4:14" ht="12.75">
      <c r="D9643" s="116"/>
      <c r="I9643" s="116"/>
      <c r="N9643" s="116"/>
    </row>
    <row r="9644" spans="4:14" ht="12.75">
      <c r="D9644" s="116"/>
      <c r="I9644" s="116"/>
      <c r="N9644" s="116"/>
    </row>
    <row r="9645" spans="4:14" ht="12.75">
      <c r="D9645" s="116"/>
      <c r="I9645" s="116"/>
      <c r="N9645" s="116"/>
    </row>
    <row r="9646" spans="4:14" ht="12.75">
      <c r="D9646" s="116"/>
      <c r="I9646" s="116"/>
      <c r="N9646" s="116"/>
    </row>
    <row r="9647" spans="4:14" ht="12.75">
      <c r="D9647" s="116"/>
      <c r="I9647" s="116"/>
      <c r="N9647" s="116"/>
    </row>
    <row r="9648" spans="4:14" ht="12.75">
      <c r="D9648" s="116"/>
      <c r="I9648" s="116"/>
      <c r="N9648" s="116"/>
    </row>
    <row r="9649" spans="4:14" ht="12.75">
      <c r="D9649" s="116"/>
      <c r="I9649" s="116"/>
      <c r="N9649" s="116"/>
    </row>
    <row r="9650" spans="4:14" ht="12.75">
      <c r="D9650" s="116"/>
      <c r="I9650" s="116"/>
      <c r="N9650" s="116"/>
    </row>
    <row r="9651" spans="4:14" ht="12.75">
      <c r="D9651" s="116"/>
      <c r="I9651" s="116"/>
      <c r="N9651" s="116"/>
    </row>
    <row r="9652" spans="4:14" ht="12.75">
      <c r="D9652" s="116"/>
      <c r="I9652" s="116"/>
      <c r="N9652" s="116"/>
    </row>
    <row r="9653" spans="4:14" ht="12.75">
      <c r="D9653" s="116"/>
      <c r="I9653" s="116"/>
      <c r="N9653" s="116"/>
    </row>
    <row r="9654" spans="4:14" ht="12.75">
      <c r="D9654" s="116"/>
      <c r="I9654" s="116"/>
      <c r="N9654" s="116"/>
    </row>
    <row r="9655" spans="4:14" ht="12.75">
      <c r="D9655" s="116"/>
      <c r="I9655" s="116"/>
      <c r="N9655" s="116"/>
    </row>
    <row r="9656" spans="4:14" ht="12.75">
      <c r="D9656" s="116"/>
      <c r="I9656" s="116"/>
      <c r="N9656" s="116"/>
    </row>
    <row r="9657" spans="4:14" ht="12.75">
      <c r="D9657" s="116"/>
      <c r="I9657" s="116"/>
      <c r="N9657" s="116"/>
    </row>
    <row r="9658" spans="4:14" ht="12.75">
      <c r="D9658" s="116"/>
      <c r="I9658" s="116"/>
      <c r="N9658" s="116"/>
    </row>
    <row r="9659" spans="4:14" ht="12.75">
      <c r="D9659" s="116"/>
      <c r="I9659" s="116"/>
      <c r="N9659" s="116"/>
    </row>
    <row r="9660" spans="4:14" ht="12.75">
      <c r="D9660" s="116"/>
      <c r="I9660" s="116"/>
      <c r="N9660" s="116"/>
    </row>
    <row r="9661" spans="4:14" ht="12.75">
      <c r="D9661" s="116"/>
      <c r="I9661" s="116"/>
      <c r="N9661" s="116"/>
    </row>
    <row r="9662" spans="4:14" ht="12.75">
      <c r="D9662" s="116"/>
      <c r="I9662" s="116"/>
      <c r="N9662" s="116"/>
    </row>
    <row r="9663" spans="4:14" ht="12.75">
      <c r="D9663" s="116"/>
      <c r="I9663" s="116"/>
      <c r="N9663" s="116"/>
    </row>
    <row r="9664" spans="4:14" ht="12.75">
      <c r="D9664" s="116"/>
      <c r="I9664" s="116"/>
      <c r="N9664" s="116"/>
    </row>
    <row r="9665" spans="4:14" ht="12.75">
      <c r="D9665" s="116"/>
      <c r="I9665" s="116"/>
      <c r="N9665" s="116"/>
    </row>
    <row r="9666" spans="4:14" ht="12.75">
      <c r="D9666" s="116"/>
      <c r="I9666" s="116"/>
      <c r="N9666" s="116"/>
    </row>
    <row r="9667" spans="4:14" ht="12.75">
      <c r="D9667" s="116"/>
      <c r="I9667" s="116"/>
      <c r="N9667" s="116"/>
    </row>
    <row r="9668" spans="4:14" ht="12.75">
      <c r="D9668" s="116"/>
      <c r="I9668" s="116"/>
      <c r="N9668" s="116"/>
    </row>
    <row r="9669" spans="4:14" ht="12.75">
      <c r="D9669" s="116"/>
      <c r="I9669" s="116"/>
      <c r="N9669" s="116"/>
    </row>
    <row r="9670" spans="4:14" ht="12.75">
      <c r="D9670" s="116"/>
      <c r="I9670" s="116"/>
      <c r="N9670" s="116"/>
    </row>
    <row r="9671" spans="4:14" ht="12.75">
      <c r="D9671" s="116"/>
      <c r="I9671" s="116"/>
      <c r="N9671" s="116"/>
    </row>
    <row r="9672" spans="4:14" ht="12.75">
      <c r="D9672" s="116"/>
      <c r="I9672" s="116"/>
      <c r="N9672" s="116"/>
    </row>
    <row r="9673" spans="4:14" ht="12.75">
      <c r="D9673" s="116"/>
      <c r="I9673" s="116"/>
      <c r="N9673" s="116"/>
    </row>
    <row r="9674" spans="4:14" ht="12.75">
      <c r="D9674" s="116"/>
      <c r="I9674" s="116"/>
      <c r="N9674" s="116"/>
    </row>
    <row r="9675" spans="4:14" ht="12.75">
      <c r="D9675" s="116"/>
      <c r="I9675" s="116"/>
      <c r="N9675" s="116"/>
    </row>
    <row r="9676" spans="4:14" ht="12.75">
      <c r="D9676" s="116"/>
      <c r="I9676" s="116"/>
      <c r="N9676" s="116"/>
    </row>
    <row r="9677" spans="4:14" ht="12.75">
      <c r="D9677" s="116"/>
      <c r="I9677" s="116"/>
      <c r="N9677" s="116"/>
    </row>
    <row r="9678" spans="4:14" ht="12.75">
      <c r="D9678" s="116"/>
      <c r="I9678" s="116"/>
      <c r="N9678" s="116"/>
    </row>
    <row r="9679" spans="4:14" ht="12.75">
      <c r="D9679" s="116"/>
      <c r="I9679" s="116"/>
      <c r="N9679" s="116"/>
    </row>
    <row r="9680" spans="4:14" ht="12.75">
      <c r="D9680" s="116"/>
      <c r="I9680" s="116"/>
      <c r="N9680" s="116"/>
    </row>
    <row r="9681" spans="4:14" ht="12.75">
      <c r="D9681" s="116"/>
      <c r="I9681" s="116"/>
      <c r="N9681" s="116"/>
    </row>
    <row r="9682" spans="4:14" ht="12.75">
      <c r="D9682" s="116"/>
      <c r="I9682" s="116"/>
      <c r="N9682" s="116"/>
    </row>
    <row r="9683" spans="4:14" ht="12.75">
      <c r="D9683" s="116"/>
      <c r="I9683" s="116"/>
      <c r="N9683" s="116"/>
    </row>
    <row r="9684" spans="4:14" ht="12.75">
      <c r="D9684" s="116"/>
      <c r="I9684" s="116"/>
      <c r="N9684" s="116"/>
    </row>
    <row r="9685" spans="4:14" ht="12.75">
      <c r="D9685" s="116"/>
      <c r="I9685" s="116"/>
      <c r="N9685" s="116"/>
    </row>
    <row r="9686" spans="4:14" ht="12.75">
      <c r="D9686" s="116"/>
      <c r="I9686" s="116"/>
      <c r="N9686" s="116"/>
    </row>
    <row r="9687" spans="4:14" ht="12.75">
      <c r="D9687" s="116"/>
      <c r="I9687" s="116"/>
      <c r="N9687" s="116"/>
    </row>
    <row r="9688" spans="4:14" ht="12.75">
      <c r="D9688" s="116"/>
      <c r="I9688" s="116"/>
      <c r="N9688" s="116"/>
    </row>
    <row r="9689" spans="4:14" ht="12.75">
      <c r="D9689" s="116"/>
      <c r="I9689" s="116"/>
      <c r="N9689" s="116"/>
    </row>
    <row r="9690" spans="4:14" ht="12.75">
      <c r="D9690" s="116"/>
      <c r="I9690" s="116"/>
      <c r="N9690" s="116"/>
    </row>
    <row r="9691" spans="4:14" ht="12.75">
      <c r="D9691" s="116"/>
      <c r="I9691" s="116"/>
      <c r="N9691" s="116"/>
    </row>
    <row r="9692" spans="4:14" ht="12.75">
      <c r="D9692" s="116"/>
      <c r="I9692" s="116"/>
      <c r="N9692" s="116"/>
    </row>
    <row r="9693" spans="4:14" ht="12.75">
      <c r="D9693" s="116"/>
      <c r="I9693" s="116"/>
      <c r="N9693" s="116"/>
    </row>
    <row r="9694" spans="4:14" ht="12.75">
      <c r="D9694" s="116"/>
      <c r="I9694" s="116"/>
      <c r="N9694" s="116"/>
    </row>
    <row r="9695" spans="4:14" ht="12.75">
      <c r="D9695" s="116"/>
      <c r="I9695" s="116"/>
      <c r="N9695" s="116"/>
    </row>
    <row r="9696" spans="4:14" ht="12.75">
      <c r="D9696" s="116"/>
      <c r="I9696" s="116"/>
      <c r="N9696" s="116"/>
    </row>
    <row r="9697" spans="4:14" ht="12.75">
      <c r="D9697" s="116"/>
      <c r="I9697" s="116"/>
      <c r="N9697" s="116"/>
    </row>
    <row r="9698" spans="4:14" ht="12.75">
      <c r="D9698" s="116"/>
      <c r="I9698" s="116"/>
      <c r="N9698" s="116"/>
    </row>
    <row r="9699" spans="4:14" ht="12.75">
      <c r="D9699" s="116"/>
      <c r="I9699" s="116"/>
      <c r="N9699" s="116"/>
    </row>
    <row r="9700" spans="4:14" ht="12.75">
      <c r="D9700" s="116"/>
      <c r="I9700" s="116"/>
      <c r="N9700" s="116"/>
    </row>
    <row r="9701" spans="4:14" ht="12.75">
      <c r="D9701" s="116"/>
      <c r="I9701" s="116"/>
      <c r="N9701" s="116"/>
    </row>
    <row r="9702" spans="4:14" ht="12.75">
      <c r="D9702" s="116"/>
      <c r="I9702" s="116"/>
      <c r="N9702" s="116"/>
    </row>
    <row r="9703" spans="4:14" ht="12.75">
      <c r="D9703" s="116"/>
      <c r="I9703" s="116"/>
      <c r="N9703" s="116"/>
    </row>
    <row r="9704" spans="4:14" ht="12.75">
      <c r="D9704" s="116"/>
      <c r="I9704" s="116"/>
      <c r="N9704" s="116"/>
    </row>
    <row r="9705" spans="4:14" ht="12.75">
      <c r="D9705" s="116"/>
      <c r="I9705" s="116"/>
      <c r="N9705" s="116"/>
    </row>
    <row r="9706" spans="4:14" ht="12.75">
      <c r="D9706" s="116"/>
      <c r="I9706" s="116"/>
      <c r="N9706" s="116"/>
    </row>
    <row r="9707" spans="4:14" ht="12.75">
      <c r="D9707" s="116"/>
      <c r="I9707" s="116"/>
      <c r="N9707" s="116"/>
    </row>
    <row r="9708" spans="4:14" ht="12.75">
      <c r="D9708" s="116"/>
      <c r="I9708" s="116"/>
      <c r="N9708" s="116"/>
    </row>
    <row r="9709" spans="4:14" ht="12.75">
      <c r="D9709" s="116"/>
      <c r="I9709" s="116"/>
      <c r="N9709" s="116"/>
    </row>
    <row r="9710" spans="4:14" ht="12.75">
      <c r="D9710" s="116"/>
      <c r="I9710" s="116"/>
      <c r="N9710" s="116"/>
    </row>
    <row r="9711" spans="4:14" ht="12.75">
      <c r="D9711" s="116"/>
      <c r="I9711" s="116"/>
      <c r="N9711" s="116"/>
    </row>
    <row r="9712" spans="4:14" ht="12.75">
      <c r="D9712" s="116"/>
      <c r="I9712" s="116"/>
      <c r="N9712" s="116"/>
    </row>
    <row r="9713" spans="4:14" ht="12.75">
      <c r="D9713" s="116"/>
      <c r="I9713" s="116"/>
      <c r="N9713" s="116"/>
    </row>
    <row r="9714" spans="4:14" ht="12.75">
      <c r="D9714" s="116"/>
      <c r="I9714" s="116"/>
      <c r="N9714" s="116"/>
    </row>
    <row r="9715" spans="4:14" ht="12.75">
      <c r="D9715" s="116"/>
      <c r="I9715" s="116"/>
      <c r="N9715" s="116"/>
    </row>
    <row r="9716" spans="4:14" ht="12.75">
      <c r="D9716" s="116"/>
      <c r="I9716" s="116"/>
      <c r="N9716" s="116"/>
    </row>
    <row r="9717" spans="4:14" ht="12.75">
      <c r="D9717" s="116"/>
      <c r="I9717" s="116"/>
      <c r="N9717" s="116"/>
    </row>
    <row r="9718" spans="4:14" ht="12.75">
      <c r="D9718" s="116"/>
      <c r="I9718" s="116"/>
      <c r="N9718" s="116"/>
    </row>
    <row r="9719" spans="4:14" ht="12.75">
      <c r="D9719" s="116"/>
      <c r="I9719" s="116"/>
      <c r="N9719" s="116"/>
    </row>
    <row r="9720" spans="4:14" ht="12.75">
      <c r="D9720" s="116"/>
      <c r="I9720" s="116"/>
      <c r="N9720" s="116"/>
    </row>
    <row r="9721" spans="4:14" ht="12.75">
      <c r="D9721" s="116"/>
      <c r="I9721" s="116"/>
      <c r="N9721" s="116"/>
    </row>
    <row r="9722" spans="4:14" ht="12.75">
      <c r="D9722" s="116"/>
      <c r="I9722" s="116"/>
      <c r="N9722" s="116"/>
    </row>
    <row r="9723" spans="4:14" ht="12.75">
      <c r="D9723" s="116"/>
      <c r="I9723" s="116"/>
      <c r="N9723" s="116"/>
    </row>
    <row r="9724" spans="4:14" ht="12.75">
      <c r="D9724" s="116"/>
      <c r="I9724" s="116"/>
      <c r="N9724" s="116"/>
    </row>
    <row r="9725" spans="4:14" ht="12.75">
      <c r="D9725" s="116"/>
      <c r="I9725" s="116"/>
      <c r="N9725" s="116"/>
    </row>
    <row r="9726" spans="4:14" ht="12.75">
      <c r="D9726" s="116"/>
      <c r="I9726" s="116"/>
      <c r="N9726" s="116"/>
    </row>
    <row r="9727" spans="4:14" ht="12.75">
      <c r="D9727" s="116"/>
      <c r="I9727" s="116"/>
      <c r="N9727" s="116"/>
    </row>
    <row r="9728" spans="4:14" ht="12.75">
      <c r="D9728" s="116"/>
      <c r="I9728" s="116"/>
      <c r="N9728" s="116"/>
    </row>
    <row r="9729" spans="4:14" ht="12.75">
      <c r="D9729" s="116"/>
      <c r="I9729" s="116"/>
      <c r="N9729" s="116"/>
    </row>
    <row r="9730" spans="4:14" ht="12.75">
      <c r="D9730" s="116"/>
      <c r="I9730" s="116"/>
      <c r="N9730" s="116"/>
    </row>
    <row r="9731" spans="4:14" ht="12.75">
      <c r="D9731" s="116"/>
      <c r="I9731" s="116"/>
      <c r="N9731" s="116"/>
    </row>
    <row r="9732" spans="4:14" ht="12.75">
      <c r="D9732" s="116"/>
      <c r="I9732" s="116"/>
      <c r="N9732" s="116"/>
    </row>
    <row r="9733" spans="4:14" ht="12.75">
      <c r="D9733" s="116"/>
      <c r="I9733" s="116"/>
      <c r="N9733" s="116"/>
    </row>
    <row r="9734" spans="4:14" ht="12.75">
      <c r="D9734" s="116"/>
      <c r="I9734" s="116"/>
      <c r="N9734" s="116"/>
    </row>
    <row r="9735" spans="4:14" ht="12.75">
      <c r="D9735" s="116"/>
      <c r="I9735" s="116"/>
      <c r="N9735" s="116"/>
    </row>
    <row r="9736" spans="4:14" ht="12.75">
      <c r="D9736" s="116"/>
      <c r="I9736" s="116"/>
      <c r="N9736" s="116"/>
    </row>
    <row r="9737" spans="4:14" ht="12.75">
      <c r="D9737" s="116"/>
      <c r="I9737" s="116"/>
      <c r="N9737" s="116"/>
    </row>
    <row r="9738" spans="4:14" ht="12.75">
      <c r="D9738" s="116"/>
      <c r="I9738" s="116"/>
      <c r="N9738" s="116"/>
    </row>
    <row r="9739" spans="4:14" ht="12.75">
      <c r="D9739" s="116"/>
      <c r="I9739" s="116"/>
      <c r="N9739" s="116"/>
    </row>
    <row r="9740" spans="4:14" ht="12.75">
      <c r="D9740" s="116"/>
      <c r="I9740" s="116"/>
      <c r="N9740" s="116"/>
    </row>
    <row r="9741" spans="4:14" ht="12.75">
      <c r="D9741" s="116"/>
      <c r="I9741" s="116"/>
      <c r="N9741" s="116"/>
    </row>
    <row r="9742" spans="4:14" ht="12.75">
      <c r="D9742" s="116"/>
      <c r="I9742" s="116"/>
      <c r="N9742" s="116"/>
    </row>
    <row r="9743" spans="4:14" ht="12.75">
      <c r="D9743" s="116"/>
      <c r="I9743" s="116"/>
      <c r="N9743" s="116"/>
    </row>
    <row r="9744" spans="4:14" ht="12.75">
      <c r="D9744" s="116"/>
      <c r="I9744" s="116"/>
      <c r="N9744" s="116"/>
    </row>
    <row r="9745" spans="4:14" ht="12.75">
      <c r="D9745" s="116"/>
      <c r="I9745" s="116"/>
      <c r="N9745" s="116"/>
    </row>
    <row r="9746" spans="4:14" ht="12.75">
      <c r="D9746" s="116"/>
      <c r="I9746" s="116"/>
      <c r="N9746" s="116"/>
    </row>
    <row r="9747" spans="4:14" ht="12.75">
      <c r="D9747" s="116"/>
      <c r="I9747" s="116"/>
      <c r="N9747" s="116"/>
    </row>
    <row r="9748" spans="4:14" ht="12.75">
      <c r="D9748" s="116"/>
      <c r="I9748" s="116"/>
      <c r="N9748" s="116"/>
    </row>
    <row r="9749" spans="4:14" ht="12.75">
      <c r="D9749" s="116"/>
      <c r="I9749" s="116"/>
      <c r="N9749" s="116"/>
    </row>
    <row r="9750" spans="4:14" ht="12.75">
      <c r="D9750" s="116"/>
      <c r="I9750" s="116"/>
      <c r="N9750" s="116"/>
    </row>
    <row r="9751" spans="4:14" ht="12.75">
      <c r="D9751" s="116"/>
      <c r="I9751" s="116"/>
      <c r="N9751" s="116"/>
    </row>
    <row r="9752" spans="4:14" ht="12.75">
      <c r="D9752" s="116"/>
      <c r="I9752" s="116"/>
      <c r="N9752" s="116"/>
    </row>
    <row r="9753" spans="4:14" ht="12.75">
      <c r="D9753" s="116"/>
      <c r="I9753" s="116"/>
      <c r="N9753" s="116"/>
    </row>
    <row r="9754" spans="4:14" ht="12.75">
      <c r="D9754" s="116"/>
      <c r="I9754" s="116"/>
      <c r="N9754" s="116"/>
    </row>
    <row r="9755" spans="4:14" ht="12.75">
      <c r="D9755" s="116"/>
      <c r="I9755" s="116"/>
      <c r="N9755" s="116"/>
    </row>
    <row r="9756" spans="4:14" ht="12.75">
      <c r="D9756" s="116"/>
      <c r="I9756" s="116"/>
      <c r="N9756" s="116"/>
    </row>
    <row r="9757" spans="4:14" ht="12.75">
      <c r="D9757" s="116"/>
      <c r="I9757" s="116"/>
      <c r="N9757" s="116"/>
    </row>
    <row r="9758" spans="4:14" ht="12.75">
      <c r="D9758" s="116"/>
      <c r="I9758" s="116"/>
      <c r="N9758" s="116"/>
    </row>
    <row r="9759" spans="4:14" ht="12.75">
      <c r="D9759" s="116"/>
      <c r="I9759" s="116"/>
      <c r="N9759" s="116"/>
    </row>
    <row r="9760" spans="4:14" ht="12.75">
      <c r="D9760" s="116"/>
      <c r="I9760" s="116"/>
      <c r="N9760" s="116"/>
    </row>
    <row r="9761" spans="4:14" ht="12.75">
      <c r="D9761" s="116"/>
      <c r="I9761" s="116"/>
      <c r="N9761" s="116"/>
    </row>
    <row r="9762" spans="4:14" ht="12.75">
      <c r="D9762" s="116"/>
      <c r="I9762" s="116"/>
      <c r="N9762" s="116"/>
    </row>
    <row r="9763" spans="4:14" ht="12.75">
      <c r="D9763" s="116"/>
      <c r="I9763" s="116"/>
      <c r="N9763" s="116"/>
    </row>
    <row r="9764" spans="4:14" ht="12.75">
      <c r="D9764" s="116"/>
      <c r="I9764" s="116"/>
      <c r="N9764" s="116"/>
    </row>
    <row r="9765" spans="4:14" ht="12.75">
      <c r="D9765" s="116"/>
      <c r="I9765" s="116"/>
      <c r="N9765" s="116"/>
    </row>
    <row r="9766" spans="4:14" ht="12.75">
      <c r="D9766" s="116"/>
      <c r="I9766" s="116"/>
      <c r="N9766" s="116"/>
    </row>
    <row r="9767" spans="4:14" ht="12.75">
      <c r="D9767" s="116"/>
      <c r="I9767" s="116"/>
      <c r="N9767" s="116"/>
    </row>
    <row r="9768" spans="4:14" ht="12.75">
      <c r="D9768" s="116"/>
      <c r="I9768" s="116"/>
      <c r="N9768" s="116"/>
    </row>
    <row r="9769" spans="4:14" ht="12.75">
      <c r="D9769" s="116"/>
      <c r="I9769" s="116"/>
      <c r="N9769" s="116"/>
    </row>
    <row r="9770" spans="4:14" ht="12.75">
      <c r="D9770" s="116"/>
      <c r="I9770" s="116"/>
      <c r="N9770" s="116"/>
    </row>
    <row r="9771" spans="4:14" ht="12.75">
      <c r="D9771" s="116"/>
      <c r="I9771" s="116"/>
      <c r="N9771" s="116"/>
    </row>
    <row r="9772" spans="4:14" ht="12.75">
      <c r="D9772" s="116"/>
      <c r="I9772" s="116"/>
      <c r="N9772" s="116"/>
    </row>
    <row r="9773" spans="4:14" ht="12.75">
      <c r="D9773" s="116"/>
      <c r="I9773" s="116"/>
      <c r="N9773" s="116"/>
    </row>
    <row r="9774" spans="4:14" ht="12.75">
      <c r="D9774" s="116"/>
      <c r="I9774" s="116"/>
      <c r="N9774" s="116"/>
    </row>
    <row r="9775" spans="4:14" ht="12.75">
      <c r="D9775" s="116"/>
      <c r="I9775" s="116"/>
      <c r="N9775" s="116"/>
    </row>
    <row r="9776" spans="4:14" ht="12.75">
      <c r="D9776" s="116"/>
      <c r="I9776" s="116"/>
      <c r="N9776" s="116"/>
    </row>
    <row r="9777" spans="4:14" ht="12.75">
      <c r="D9777" s="116"/>
      <c r="I9777" s="116"/>
      <c r="N9777" s="116"/>
    </row>
    <row r="9778" spans="4:14" ht="12.75">
      <c r="D9778" s="116"/>
      <c r="I9778" s="116"/>
      <c r="N9778" s="116"/>
    </row>
    <row r="9779" spans="4:14" ht="12.75">
      <c r="D9779" s="116"/>
      <c r="I9779" s="116"/>
      <c r="N9779" s="116"/>
    </row>
    <row r="9780" spans="4:14" ht="12.75">
      <c r="D9780" s="116"/>
      <c r="I9780" s="116"/>
      <c r="N9780" s="116"/>
    </row>
    <row r="9781" spans="4:14" ht="12.75">
      <c r="D9781" s="116"/>
      <c r="I9781" s="116"/>
      <c r="N9781" s="116"/>
    </row>
    <row r="9782" spans="4:14" ht="12.75">
      <c r="D9782" s="116"/>
      <c r="I9782" s="116"/>
      <c r="N9782" s="116"/>
    </row>
    <row r="9783" spans="4:14" ht="12.75">
      <c r="D9783" s="116"/>
      <c r="I9783" s="116"/>
      <c r="N9783" s="116"/>
    </row>
    <row r="9784" spans="4:14" ht="12.75">
      <c r="D9784" s="116"/>
      <c r="I9784" s="116"/>
      <c r="N9784" s="116"/>
    </row>
    <row r="9785" spans="4:14" ht="12.75">
      <c r="D9785" s="116"/>
      <c r="I9785" s="116"/>
      <c r="N9785" s="116"/>
    </row>
    <row r="9786" spans="4:14" ht="12.75">
      <c r="D9786" s="116"/>
      <c r="I9786" s="116"/>
      <c r="N9786" s="116"/>
    </row>
    <row r="9787" spans="4:14" ht="12.75">
      <c r="D9787" s="116"/>
      <c r="I9787" s="116"/>
      <c r="N9787" s="116"/>
    </row>
    <row r="9788" spans="4:14" ht="12.75">
      <c r="D9788" s="116"/>
      <c r="I9788" s="116"/>
      <c r="N9788" s="116"/>
    </row>
    <row r="9789" spans="4:14" ht="12.75">
      <c r="D9789" s="116"/>
      <c r="I9789" s="116"/>
      <c r="N9789" s="116"/>
    </row>
    <row r="9790" spans="4:14" ht="12.75">
      <c r="D9790" s="116"/>
      <c r="I9790" s="116"/>
      <c r="N9790" s="116"/>
    </row>
    <row r="9791" spans="4:14" ht="12.75">
      <c r="D9791" s="116"/>
      <c r="I9791" s="116"/>
      <c r="N9791" s="116"/>
    </row>
    <row r="9792" spans="4:14" ht="12.75">
      <c r="D9792" s="116"/>
      <c r="I9792" s="116"/>
      <c r="N9792" s="116"/>
    </row>
    <row r="9793" spans="4:14" ht="12.75">
      <c r="D9793" s="116"/>
      <c r="I9793" s="116"/>
      <c r="N9793" s="116"/>
    </row>
    <row r="9794" spans="4:14" ht="12.75">
      <c r="D9794" s="116"/>
      <c r="I9794" s="116"/>
      <c r="N9794" s="116"/>
    </row>
    <row r="9795" spans="4:14" ht="12.75">
      <c r="D9795" s="116"/>
      <c r="I9795" s="116"/>
      <c r="N9795" s="116"/>
    </row>
    <row r="9796" spans="4:14" ht="12.75">
      <c r="D9796" s="116"/>
      <c r="I9796" s="116"/>
      <c r="N9796" s="116"/>
    </row>
    <row r="9797" spans="4:14" ht="12.75">
      <c r="D9797" s="116"/>
      <c r="I9797" s="116"/>
      <c r="N9797" s="116"/>
    </row>
    <row r="9798" spans="4:14" ht="12.75">
      <c r="D9798" s="116"/>
      <c r="I9798" s="116"/>
      <c r="N9798" s="116"/>
    </row>
    <row r="9799" spans="4:14" ht="12.75">
      <c r="D9799" s="116"/>
      <c r="I9799" s="116"/>
      <c r="N9799" s="116"/>
    </row>
    <row r="9800" spans="4:14" ht="12.75">
      <c r="D9800" s="116"/>
      <c r="I9800" s="116"/>
      <c r="N9800" s="116"/>
    </row>
    <row r="9801" spans="4:14" ht="12.75">
      <c r="D9801" s="116"/>
      <c r="I9801" s="116"/>
      <c r="N9801" s="116"/>
    </row>
    <row r="9802" spans="4:14" ht="12.75">
      <c r="D9802" s="116"/>
      <c r="I9802" s="116"/>
      <c r="N9802" s="116"/>
    </row>
    <row r="9803" spans="4:14" ht="12.75">
      <c r="D9803" s="116"/>
      <c r="I9803" s="116"/>
      <c r="N9803" s="116"/>
    </row>
    <row r="9804" spans="4:14" ht="12.75">
      <c r="D9804" s="116"/>
      <c r="I9804" s="116"/>
      <c r="N9804" s="116"/>
    </row>
    <row r="9805" spans="4:14" ht="12.75">
      <c r="D9805" s="116"/>
      <c r="I9805" s="116"/>
      <c r="N9805" s="116"/>
    </row>
    <row r="9806" spans="4:14" ht="12.75">
      <c r="D9806" s="116"/>
      <c r="I9806" s="116"/>
      <c r="N9806" s="116"/>
    </row>
    <row r="9807" spans="4:14" ht="12.75">
      <c r="D9807" s="116"/>
      <c r="I9807" s="116"/>
      <c r="N9807" s="116"/>
    </row>
    <row r="9808" spans="4:14" ht="12.75">
      <c r="D9808" s="116"/>
      <c r="I9808" s="116"/>
      <c r="N9808" s="116"/>
    </row>
    <row r="9809" spans="4:14" ht="12.75">
      <c r="D9809" s="116"/>
      <c r="I9809" s="116"/>
      <c r="N9809" s="116"/>
    </row>
    <row r="9810" spans="4:14" ht="12.75">
      <c r="D9810" s="116"/>
      <c r="I9810" s="116"/>
      <c r="N9810" s="116"/>
    </row>
    <row r="9811" spans="4:14" ht="12.75">
      <c r="D9811" s="116"/>
      <c r="I9811" s="116"/>
      <c r="N9811" s="116"/>
    </row>
    <row r="9812" spans="4:14" ht="12.75">
      <c r="D9812" s="116"/>
      <c r="I9812" s="116"/>
      <c r="N9812" s="116"/>
    </row>
    <row r="9813" spans="4:14" ht="12.75">
      <c r="D9813" s="116"/>
      <c r="I9813" s="116"/>
      <c r="N9813" s="116"/>
    </row>
    <row r="9814" spans="4:14" ht="12.75">
      <c r="D9814" s="116"/>
      <c r="I9814" s="116"/>
      <c r="N9814" s="116"/>
    </row>
    <row r="9815" spans="4:14" ht="12.75">
      <c r="D9815" s="116"/>
      <c r="I9815" s="116"/>
      <c r="N9815" s="116"/>
    </row>
    <row r="9816" spans="4:14" ht="12.75">
      <c r="D9816" s="116"/>
      <c r="I9816" s="116"/>
      <c r="N9816" s="116"/>
    </row>
    <row r="9817" spans="4:14" ht="12.75">
      <c r="D9817" s="116"/>
      <c r="I9817" s="116"/>
      <c r="N9817" s="116"/>
    </row>
    <row r="9818" spans="4:14" ht="12.75">
      <c r="D9818" s="116"/>
      <c r="I9818" s="116"/>
      <c r="N9818" s="116"/>
    </row>
    <row r="9819" spans="4:14" ht="12.75">
      <c r="D9819" s="116"/>
      <c r="I9819" s="116"/>
      <c r="N9819" s="116"/>
    </row>
    <row r="9820" spans="4:14" ht="12.75">
      <c r="D9820" s="116"/>
      <c r="I9820" s="116"/>
      <c r="N9820" s="116"/>
    </row>
    <row r="9821" spans="4:14" ht="12.75">
      <c r="D9821" s="116"/>
      <c r="I9821" s="116"/>
      <c r="N9821" s="116"/>
    </row>
    <row r="9822" spans="4:14" ht="12.75">
      <c r="D9822" s="116"/>
      <c r="I9822" s="116"/>
      <c r="N9822" s="116"/>
    </row>
    <row r="9823" spans="4:14" ht="12.75">
      <c r="D9823" s="116"/>
      <c r="I9823" s="116"/>
      <c r="N9823" s="116"/>
    </row>
    <row r="9824" spans="4:14" ht="12.75">
      <c r="D9824" s="116"/>
      <c r="I9824" s="116"/>
      <c r="N9824" s="116"/>
    </row>
    <row r="9825" spans="4:14" ht="12.75">
      <c r="D9825" s="116"/>
      <c r="I9825" s="116"/>
      <c r="N9825" s="116"/>
    </row>
    <row r="9826" spans="4:14" ht="12.75">
      <c r="D9826" s="116"/>
      <c r="I9826" s="116"/>
      <c r="N9826" s="116"/>
    </row>
    <row r="9827" spans="4:14" ht="12.75">
      <c r="D9827" s="116"/>
      <c r="I9827" s="116"/>
      <c r="N9827" s="116"/>
    </row>
    <row r="9828" spans="4:14" ht="12.75">
      <c r="D9828" s="116"/>
      <c r="I9828" s="116"/>
      <c r="N9828" s="116"/>
    </row>
    <row r="9829" spans="4:14" ht="12.75">
      <c r="D9829" s="116"/>
      <c r="I9829" s="116"/>
      <c r="N9829" s="116"/>
    </row>
    <row r="9830" spans="4:14" ht="12.75">
      <c r="D9830" s="116"/>
      <c r="I9830" s="116"/>
      <c r="N9830" s="116"/>
    </row>
    <row r="9831" spans="4:14" ht="12.75">
      <c r="D9831" s="116"/>
      <c r="I9831" s="116"/>
      <c r="N9831" s="116"/>
    </row>
    <row r="9832" spans="4:14" ht="12.75">
      <c r="D9832" s="116"/>
      <c r="I9832" s="116"/>
      <c r="N9832" s="116"/>
    </row>
    <row r="9833" spans="4:14" ht="12.75">
      <c r="D9833" s="116"/>
      <c r="I9833" s="116"/>
      <c r="N9833" s="116"/>
    </row>
    <row r="9834" spans="4:14" ht="12.75">
      <c r="D9834" s="116"/>
      <c r="I9834" s="116"/>
      <c r="N9834" s="116"/>
    </row>
    <row r="9835" spans="4:14" ht="12.75">
      <c r="D9835" s="116"/>
      <c r="I9835" s="116"/>
      <c r="N9835" s="116"/>
    </row>
    <row r="9836" spans="4:14" ht="12.75">
      <c r="D9836" s="116"/>
      <c r="I9836" s="116"/>
      <c r="N9836" s="116"/>
    </row>
    <row r="9837" spans="4:14" ht="12.75">
      <c r="D9837" s="116"/>
      <c r="I9837" s="116"/>
      <c r="N9837" s="116"/>
    </row>
    <row r="9838" spans="4:14" ht="12.75">
      <c r="D9838" s="116"/>
      <c r="I9838" s="116"/>
      <c r="N9838" s="116"/>
    </row>
    <row r="9839" spans="4:14" ht="12.75">
      <c r="D9839" s="116"/>
      <c r="I9839" s="116"/>
      <c r="N9839" s="116"/>
    </row>
    <row r="9840" spans="4:14" ht="12.75">
      <c r="D9840" s="116"/>
      <c r="I9840" s="116"/>
      <c r="N9840" s="116"/>
    </row>
    <row r="9841" spans="4:14" ht="12.75">
      <c r="D9841" s="116"/>
      <c r="I9841" s="116"/>
      <c r="N9841" s="116"/>
    </row>
    <row r="9842" spans="4:14" ht="12.75">
      <c r="D9842" s="116"/>
      <c r="I9842" s="116"/>
      <c r="N9842" s="116"/>
    </row>
    <row r="9843" spans="4:14" ht="12.75">
      <c r="D9843" s="116"/>
      <c r="I9843" s="116"/>
      <c r="N9843" s="116"/>
    </row>
    <row r="9844" spans="4:14" ht="12.75">
      <c r="D9844" s="116"/>
      <c r="I9844" s="116"/>
      <c r="N9844" s="116"/>
    </row>
    <row r="9845" spans="4:14" ht="12.75">
      <c r="D9845" s="116"/>
      <c r="I9845" s="116"/>
      <c r="N9845" s="116"/>
    </row>
    <row r="9846" spans="4:14" ht="12.75">
      <c r="D9846" s="116"/>
      <c r="I9846" s="116"/>
      <c r="N9846" s="116"/>
    </row>
    <row r="9847" spans="4:14" ht="12.75">
      <c r="D9847" s="116"/>
      <c r="I9847" s="116"/>
      <c r="N9847" s="116"/>
    </row>
    <row r="9848" spans="4:14" ht="12.75">
      <c r="D9848" s="116"/>
      <c r="I9848" s="116"/>
      <c r="N9848" s="116"/>
    </row>
    <row r="9849" spans="4:14" ht="12.75">
      <c r="D9849" s="116"/>
      <c r="I9849" s="116"/>
      <c r="N9849" s="116"/>
    </row>
    <row r="9850" spans="4:14" ht="12.75">
      <c r="D9850" s="116"/>
      <c r="I9850" s="116"/>
      <c r="N9850" s="116"/>
    </row>
    <row r="9851" spans="4:14" ht="12.75">
      <c r="D9851" s="116"/>
      <c r="I9851" s="116"/>
      <c r="N9851" s="116"/>
    </row>
    <row r="9852" spans="4:14" ht="12.75">
      <c r="D9852" s="116"/>
      <c r="I9852" s="116"/>
      <c r="N9852" s="116"/>
    </row>
    <row r="9853" spans="4:14" ht="12.75">
      <c r="D9853" s="116"/>
      <c r="I9853" s="116"/>
      <c r="N9853" s="116"/>
    </row>
    <row r="9854" spans="4:14" ht="12.75">
      <c r="D9854" s="116"/>
      <c r="I9854" s="116"/>
      <c r="N9854" s="116"/>
    </row>
    <row r="9855" spans="4:14" ht="12.75">
      <c r="D9855" s="116"/>
      <c r="I9855" s="116"/>
      <c r="N9855" s="116"/>
    </row>
    <row r="9856" spans="4:14" ht="12.75">
      <c r="D9856" s="116"/>
      <c r="I9856" s="116"/>
      <c r="N9856" s="116"/>
    </row>
    <row r="9857" spans="4:14" ht="12.75">
      <c r="D9857" s="116"/>
      <c r="I9857" s="116"/>
      <c r="N9857" s="116"/>
    </row>
    <row r="9858" spans="4:14" ht="12.75">
      <c r="D9858" s="116"/>
      <c r="I9858" s="116"/>
      <c r="N9858" s="116"/>
    </row>
    <row r="9859" spans="4:14" ht="12.75">
      <c r="D9859" s="116"/>
      <c r="I9859" s="116"/>
      <c r="N9859" s="116"/>
    </row>
    <row r="9860" spans="4:14" ht="12.75">
      <c r="D9860" s="116"/>
      <c r="I9860" s="116"/>
      <c r="N9860" s="116"/>
    </row>
    <row r="9861" spans="4:14" ht="12.75">
      <c r="D9861" s="116"/>
      <c r="I9861" s="116"/>
      <c r="N9861" s="116"/>
    </row>
    <row r="9862" spans="4:14" ht="12.75">
      <c r="D9862" s="116"/>
      <c r="I9862" s="116"/>
      <c r="N9862" s="116"/>
    </row>
    <row r="9863" spans="4:14" ht="12.75">
      <c r="D9863" s="116"/>
      <c r="I9863" s="116"/>
      <c r="N9863" s="116"/>
    </row>
    <row r="9864" spans="4:14" ht="12.75">
      <c r="D9864" s="116"/>
      <c r="I9864" s="116"/>
      <c r="N9864" s="116"/>
    </row>
    <row r="9865" spans="4:14" ht="12.75">
      <c r="D9865" s="116"/>
      <c r="I9865" s="116"/>
      <c r="N9865" s="116"/>
    </row>
    <row r="9866" spans="4:14" ht="12.75">
      <c r="D9866" s="116"/>
      <c r="I9866" s="116"/>
      <c r="N9866" s="116"/>
    </row>
    <row r="9867" spans="4:14" ht="12.75">
      <c r="D9867" s="116"/>
      <c r="I9867" s="116"/>
      <c r="N9867" s="116"/>
    </row>
    <row r="9868" spans="4:14" ht="12.75">
      <c r="D9868" s="116"/>
      <c r="I9868" s="116"/>
      <c r="N9868" s="116"/>
    </row>
    <row r="9869" spans="4:14" ht="12.75">
      <c r="D9869" s="116"/>
      <c r="I9869" s="116"/>
      <c r="N9869" s="116"/>
    </row>
    <row r="9870" spans="4:14" ht="12.75">
      <c r="D9870" s="116"/>
      <c r="I9870" s="116"/>
      <c r="N9870" s="116"/>
    </row>
    <row r="9871" spans="4:14" ht="12.75">
      <c r="D9871" s="116"/>
      <c r="I9871" s="116"/>
      <c r="N9871" s="116"/>
    </row>
    <row r="9872" spans="4:14" ht="12.75">
      <c r="D9872" s="116"/>
      <c r="I9872" s="116"/>
      <c r="N9872" s="116"/>
    </row>
    <row r="9873" spans="4:14" ht="12.75">
      <c r="D9873" s="116"/>
      <c r="I9873" s="116"/>
      <c r="N9873" s="116"/>
    </row>
    <row r="9874" spans="4:14" ht="12.75">
      <c r="D9874" s="116"/>
      <c r="I9874" s="116"/>
      <c r="N9874" s="116"/>
    </row>
    <row r="9875" spans="4:14" ht="12.75">
      <c r="D9875" s="116"/>
      <c r="I9875" s="116"/>
      <c r="N9875" s="116"/>
    </row>
    <row r="9876" spans="4:14" ht="12.75">
      <c r="D9876" s="116"/>
      <c r="I9876" s="116"/>
      <c r="N9876" s="116"/>
    </row>
    <row r="9877" spans="4:14" ht="12.75">
      <c r="D9877" s="116"/>
      <c r="I9877" s="116"/>
      <c r="N9877" s="116"/>
    </row>
    <row r="9878" spans="4:14" ht="12.75">
      <c r="D9878" s="116"/>
      <c r="I9878" s="116"/>
      <c r="N9878" s="116"/>
    </row>
    <row r="9879" spans="4:14" ht="12.75">
      <c r="D9879" s="116"/>
      <c r="I9879" s="116"/>
      <c r="N9879" s="116"/>
    </row>
    <row r="9880" spans="4:14" ht="12.75">
      <c r="D9880" s="116"/>
      <c r="I9880" s="116"/>
      <c r="N9880" s="116"/>
    </row>
    <row r="9881" spans="4:14" ht="12.75">
      <c r="D9881" s="116"/>
      <c r="I9881" s="116"/>
      <c r="N9881" s="116"/>
    </row>
    <row r="9882" spans="4:14" ht="12.75">
      <c r="D9882" s="116"/>
      <c r="I9882" s="116"/>
      <c r="N9882" s="116"/>
    </row>
    <row r="9883" spans="4:14" ht="12.75">
      <c r="D9883" s="116"/>
      <c r="I9883" s="116"/>
      <c r="N9883" s="116"/>
    </row>
    <row r="9884" spans="4:14" ht="12.75">
      <c r="D9884" s="116"/>
      <c r="I9884" s="116"/>
      <c r="N9884" s="116"/>
    </row>
    <row r="9885" spans="4:14" ht="12.75">
      <c r="D9885" s="116"/>
      <c r="I9885" s="116"/>
      <c r="N9885" s="116"/>
    </row>
    <row r="9886" spans="4:14" ht="12.75">
      <c r="D9886" s="116"/>
      <c r="I9886" s="116"/>
      <c r="N9886" s="116"/>
    </row>
    <row r="9887" spans="4:14" ht="12.75">
      <c r="D9887" s="116"/>
      <c r="I9887" s="116"/>
      <c r="N9887" s="116"/>
    </row>
    <row r="9888" spans="4:14" ht="12.75">
      <c r="D9888" s="116"/>
      <c r="I9888" s="116"/>
      <c r="N9888" s="116"/>
    </row>
    <row r="9889" spans="4:14" ht="12.75">
      <c r="D9889" s="116"/>
      <c r="I9889" s="116"/>
      <c r="N9889" s="116"/>
    </row>
    <row r="9890" spans="4:14" ht="12.75">
      <c r="D9890" s="116"/>
      <c r="I9890" s="116"/>
      <c r="N9890" s="116"/>
    </row>
    <row r="9891" spans="4:14" ht="12.75">
      <c r="D9891" s="116"/>
      <c r="I9891" s="116"/>
      <c r="N9891" s="116"/>
    </row>
    <row r="9892" spans="4:14" ht="12.75">
      <c r="D9892" s="116"/>
      <c r="I9892" s="116"/>
      <c r="N9892" s="116"/>
    </row>
    <row r="9893" spans="4:14" ht="12.75">
      <c r="D9893" s="116"/>
      <c r="I9893" s="116"/>
      <c r="N9893" s="116"/>
    </row>
    <row r="9894" spans="4:14" ht="12.75">
      <c r="D9894" s="116"/>
      <c r="I9894" s="116"/>
      <c r="N9894" s="116"/>
    </row>
    <row r="9895" spans="4:14" ht="12.75">
      <c r="D9895" s="116"/>
      <c r="I9895" s="116"/>
      <c r="N9895" s="116"/>
    </row>
    <row r="9896" spans="4:14" ht="12.75">
      <c r="D9896" s="116"/>
      <c r="I9896" s="116"/>
      <c r="N9896" s="116"/>
    </row>
    <row r="9897" spans="4:14" ht="12.75">
      <c r="D9897" s="116"/>
      <c r="I9897" s="116"/>
      <c r="N9897" s="116"/>
    </row>
    <row r="9898" spans="4:14" ht="12.75">
      <c r="D9898" s="116"/>
      <c r="I9898" s="116"/>
      <c r="N9898" s="116"/>
    </row>
    <row r="9899" spans="4:14" ht="12.75">
      <c r="D9899" s="116"/>
      <c r="I9899" s="116"/>
      <c r="N9899" s="116"/>
    </row>
    <row r="9900" spans="4:14" ht="12.75">
      <c r="D9900" s="116"/>
      <c r="I9900" s="116"/>
      <c r="N9900" s="116"/>
    </row>
    <row r="9901" spans="4:14" ht="12.75">
      <c r="D9901" s="116"/>
      <c r="I9901" s="116"/>
      <c r="N9901" s="116"/>
    </row>
    <row r="9902" spans="4:14" ht="12.75">
      <c r="D9902" s="116"/>
      <c r="I9902" s="116"/>
      <c r="N9902" s="116"/>
    </row>
    <row r="9903" spans="4:14" ht="12.75">
      <c r="D9903" s="116"/>
      <c r="I9903" s="116"/>
      <c r="N9903" s="116"/>
    </row>
    <row r="9904" spans="4:14" ht="12.75">
      <c r="D9904" s="116"/>
      <c r="I9904" s="116"/>
      <c r="N9904" s="116"/>
    </row>
    <row r="9905" spans="4:14" ht="12.75">
      <c r="D9905" s="116"/>
      <c r="I9905" s="116"/>
      <c r="N9905" s="116"/>
    </row>
    <row r="9906" spans="4:14" ht="12.75">
      <c r="D9906" s="116"/>
      <c r="I9906" s="116"/>
      <c r="N9906" s="116"/>
    </row>
    <row r="9907" spans="4:14" ht="12.75">
      <c r="D9907" s="116"/>
      <c r="I9907" s="116"/>
      <c r="N9907" s="116"/>
    </row>
    <row r="9908" spans="4:14" ht="12.75">
      <c r="D9908" s="116"/>
      <c r="I9908" s="116"/>
      <c r="N9908" s="116"/>
    </row>
    <row r="9909" spans="4:14" ht="12.75">
      <c r="D9909" s="116"/>
      <c r="I9909" s="116"/>
      <c r="N9909" s="116"/>
    </row>
    <row r="9910" spans="4:14" ht="12.75">
      <c r="D9910" s="116"/>
      <c r="I9910" s="116"/>
      <c r="N9910" s="116"/>
    </row>
    <row r="9911" spans="4:14" ht="12.75">
      <c r="D9911" s="116"/>
      <c r="I9911" s="116"/>
      <c r="N9911" s="116"/>
    </row>
    <row r="9912" spans="4:14" ht="12.75">
      <c r="D9912" s="116"/>
      <c r="I9912" s="116"/>
      <c r="N9912" s="116"/>
    </row>
    <row r="9913" spans="4:14" ht="12.75">
      <c r="D9913" s="116"/>
      <c r="I9913" s="116"/>
      <c r="N9913" s="116"/>
    </row>
    <row r="9914" spans="4:14" ht="12.75">
      <c r="D9914" s="116"/>
      <c r="I9914" s="116"/>
      <c r="N9914" s="116"/>
    </row>
    <row r="9915" spans="4:14" ht="12.75">
      <c r="D9915" s="116"/>
      <c r="I9915" s="116"/>
      <c r="N9915" s="116"/>
    </row>
    <row r="9916" spans="4:14" ht="12.75">
      <c r="D9916" s="116"/>
      <c r="I9916" s="116"/>
      <c r="N9916" s="116"/>
    </row>
    <row r="9917" spans="4:14" ht="12.75">
      <c r="D9917" s="116"/>
      <c r="I9917" s="116"/>
      <c r="N9917" s="116"/>
    </row>
    <row r="9918" spans="4:14" ht="12.75">
      <c r="D9918" s="116"/>
      <c r="I9918" s="116"/>
      <c r="N9918" s="116"/>
    </row>
    <row r="9919" spans="4:14" ht="12.75">
      <c r="D9919" s="116"/>
      <c r="I9919" s="116"/>
      <c r="N9919" s="116"/>
    </row>
    <row r="9920" spans="4:14" ht="12.75">
      <c r="D9920" s="116"/>
      <c r="I9920" s="116"/>
      <c r="N9920" s="116"/>
    </row>
    <row r="9921" spans="4:14" ht="12.75">
      <c r="D9921" s="116"/>
      <c r="I9921" s="116"/>
      <c r="N9921" s="116"/>
    </row>
    <row r="9922" spans="4:14" ht="12.75">
      <c r="D9922" s="116"/>
      <c r="I9922" s="116"/>
      <c r="N9922" s="116"/>
    </row>
    <row r="9923" spans="4:14" ht="12.75">
      <c r="D9923" s="116"/>
      <c r="I9923" s="116"/>
      <c r="N9923" s="116"/>
    </row>
    <row r="9924" spans="4:14" ht="12.75">
      <c r="D9924" s="116"/>
      <c r="I9924" s="116"/>
      <c r="N9924" s="116"/>
    </row>
    <row r="9925" spans="4:14" ht="12.75">
      <c r="D9925" s="116"/>
      <c r="I9925" s="116"/>
      <c r="N9925" s="116"/>
    </row>
    <row r="9926" spans="4:14" ht="12.75">
      <c r="D9926" s="116"/>
      <c r="I9926" s="116"/>
      <c r="N9926" s="116"/>
    </row>
    <row r="9927" spans="4:14" ht="12.75">
      <c r="D9927" s="116"/>
      <c r="I9927" s="116"/>
      <c r="N9927" s="116"/>
    </row>
    <row r="9928" spans="4:14" ht="12.75">
      <c r="D9928" s="116"/>
      <c r="I9928" s="116"/>
      <c r="N9928" s="116"/>
    </row>
    <row r="9929" spans="4:14" ht="12.75">
      <c r="D9929" s="116"/>
      <c r="I9929" s="116"/>
      <c r="N9929" s="116"/>
    </row>
    <row r="9930" spans="4:14" ht="12.75">
      <c r="D9930" s="116"/>
      <c r="I9930" s="116"/>
      <c r="N9930" s="116"/>
    </row>
    <row r="9931" spans="4:14" ht="12.75">
      <c r="D9931" s="116"/>
      <c r="I9931" s="116"/>
      <c r="N9931" s="116"/>
    </row>
    <row r="9932" spans="4:14" ht="12.75">
      <c r="D9932" s="116"/>
      <c r="I9932" s="116"/>
      <c r="N9932" s="116"/>
    </row>
    <row r="9933" spans="4:14" ht="12.75">
      <c r="D9933" s="116"/>
      <c r="I9933" s="116"/>
      <c r="N9933" s="116"/>
    </row>
    <row r="9934" spans="4:14" ht="12.75">
      <c r="D9934" s="116"/>
      <c r="I9934" s="116"/>
      <c r="N9934" s="116"/>
    </row>
    <row r="9935" spans="4:14" ht="12.75">
      <c r="D9935" s="116"/>
      <c r="I9935" s="116"/>
      <c r="N9935" s="116"/>
    </row>
    <row r="9936" spans="4:14" ht="12.75">
      <c r="D9936" s="116"/>
      <c r="I9936" s="116"/>
      <c r="N9936" s="116"/>
    </row>
    <row r="9937" spans="4:14" ht="12.75">
      <c r="D9937" s="116"/>
      <c r="I9937" s="116"/>
      <c r="N9937" s="116"/>
    </row>
    <row r="9938" spans="4:14" ht="12.75">
      <c r="D9938" s="116"/>
      <c r="I9938" s="116"/>
      <c r="N9938" s="116"/>
    </row>
    <row r="9939" spans="4:14" ht="12.75">
      <c r="D9939" s="116"/>
      <c r="I9939" s="116"/>
      <c r="N9939" s="116"/>
    </row>
    <row r="9940" spans="4:14" ht="12.75">
      <c r="D9940" s="116"/>
      <c r="I9940" s="116"/>
      <c r="N9940" s="116"/>
    </row>
    <row r="9941" spans="4:14" ht="12.75">
      <c r="D9941" s="116"/>
      <c r="I9941" s="116"/>
      <c r="N9941" s="116"/>
    </row>
    <row r="9942" spans="4:14" ht="12.75">
      <c r="D9942" s="116"/>
      <c r="I9942" s="116"/>
      <c r="N9942" s="116"/>
    </row>
    <row r="9943" spans="4:14" ht="12.75">
      <c r="D9943" s="116"/>
      <c r="I9943" s="116"/>
      <c r="N9943" s="116"/>
    </row>
    <row r="9944" spans="4:14" ht="12.75">
      <c r="D9944" s="116"/>
      <c r="I9944" s="116"/>
      <c r="N9944" s="116"/>
    </row>
    <row r="9945" spans="4:14" ht="12.75">
      <c r="D9945" s="116"/>
      <c r="I9945" s="116"/>
      <c r="N9945" s="116"/>
    </row>
    <row r="9946" spans="4:14" ht="12.75">
      <c r="D9946" s="116"/>
      <c r="I9946" s="116"/>
      <c r="N9946" s="116"/>
    </row>
    <row r="9947" spans="4:14" ht="12.75">
      <c r="D9947" s="116"/>
      <c r="I9947" s="116"/>
      <c r="N9947" s="116"/>
    </row>
    <row r="9948" spans="4:14" ht="12.75">
      <c r="D9948" s="116"/>
      <c r="I9948" s="116"/>
      <c r="N9948" s="116"/>
    </row>
    <row r="9949" spans="4:14" ht="12.75">
      <c r="D9949" s="116"/>
      <c r="I9949" s="116"/>
      <c r="N9949" s="116"/>
    </row>
    <row r="9950" spans="4:14" ht="12.75">
      <c r="D9950" s="116"/>
      <c r="I9950" s="116"/>
      <c r="N9950" s="116"/>
    </row>
    <row r="9951" spans="4:14" ht="12.75">
      <c r="D9951" s="116"/>
      <c r="I9951" s="116"/>
      <c r="N9951" s="116"/>
    </row>
    <row r="9952" spans="4:14" ht="12.75">
      <c r="D9952" s="116"/>
      <c r="I9952" s="116"/>
      <c r="N9952" s="116"/>
    </row>
    <row r="9953" spans="4:14" ht="12.75">
      <c r="D9953" s="116"/>
      <c r="I9953" s="116"/>
      <c r="N9953" s="116"/>
    </row>
    <row r="9954" spans="4:14" ht="12.75">
      <c r="D9954" s="116"/>
      <c r="I9954" s="116"/>
      <c r="N9954" s="116"/>
    </row>
    <row r="9955" spans="4:14" ht="12.75">
      <c r="D9955" s="116"/>
      <c r="I9955" s="116"/>
      <c r="N9955" s="116"/>
    </row>
    <row r="9956" spans="4:14" ht="12.75">
      <c r="D9956" s="116"/>
      <c r="I9956" s="116"/>
      <c r="N9956" s="116"/>
    </row>
    <row r="9957" spans="4:14" ht="12.75">
      <c r="D9957" s="116"/>
      <c r="I9957" s="116"/>
      <c r="N9957" s="116"/>
    </row>
    <row r="9958" spans="4:14" ht="12.75">
      <c r="D9958" s="116"/>
      <c r="I9958" s="116"/>
      <c r="N9958" s="116"/>
    </row>
    <row r="9959" spans="4:14" ht="12.75">
      <c r="D9959" s="116"/>
      <c r="I9959" s="116"/>
      <c r="N9959" s="116"/>
    </row>
    <row r="9960" spans="4:14" ht="12.75">
      <c r="D9960" s="116"/>
      <c r="I9960" s="116"/>
      <c r="N9960" s="116"/>
    </row>
    <row r="9961" spans="4:14" ht="12.75">
      <c r="D9961" s="116"/>
      <c r="I9961" s="116"/>
      <c r="N9961" s="116"/>
    </row>
    <row r="9962" spans="4:14" ht="12.75">
      <c r="D9962" s="116"/>
      <c r="I9962" s="116"/>
      <c r="N9962" s="116"/>
    </row>
    <row r="9963" spans="4:14" ht="12.75">
      <c r="D9963" s="116"/>
      <c r="I9963" s="116"/>
      <c r="N9963" s="116"/>
    </row>
    <row r="9964" spans="4:14" ht="12.75">
      <c r="D9964" s="116"/>
      <c r="I9964" s="116"/>
      <c r="N9964" s="116"/>
    </row>
    <row r="9965" spans="4:14" ht="12.75">
      <c r="D9965" s="116"/>
      <c r="I9965" s="116"/>
      <c r="N9965" s="116"/>
    </row>
    <row r="9966" spans="4:14" ht="12.75">
      <c r="D9966" s="116"/>
      <c r="I9966" s="116"/>
      <c r="N9966" s="116"/>
    </row>
    <row r="9967" spans="4:14" ht="12.75">
      <c r="D9967" s="116"/>
      <c r="I9967" s="116"/>
      <c r="N9967" s="116"/>
    </row>
    <row r="9968" spans="4:14" ht="12.75">
      <c r="D9968" s="116"/>
      <c r="I9968" s="116"/>
      <c r="N9968" s="116"/>
    </row>
    <row r="9969" spans="4:14" ht="12.75">
      <c r="D9969" s="116"/>
      <c r="I9969" s="116"/>
      <c r="N9969" s="116"/>
    </row>
    <row r="9970" spans="4:14" ht="12.75">
      <c r="D9970" s="116"/>
      <c r="I9970" s="116"/>
      <c r="N9970" s="116"/>
    </row>
    <row r="9971" spans="4:14" ht="12.75">
      <c r="D9971" s="116"/>
      <c r="I9971" s="116"/>
      <c r="N9971" s="116"/>
    </row>
    <row r="9972" spans="4:14" ht="12.75">
      <c r="D9972" s="116"/>
      <c r="I9972" s="116"/>
      <c r="N9972" s="116"/>
    </row>
    <row r="9973" spans="4:14" ht="12.75">
      <c r="D9973" s="116"/>
      <c r="I9973" s="116"/>
      <c r="N9973" s="116"/>
    </row>
    <row r="9974" spans="4:14" ht="12.75">
      <c r="D9974" s="116"/>
      <c r="I9974" s="116"/>
      <c r="N9974" s="116"/>
    </row>
    <row r="9975" spans="4:14" ht="12.75">
      <c r="D9975" s="116"/>
      <c r="I9975" s="116"/>
      <c r="N9975" s="116"/>
    </row>
    <row r="9976" spans="4:14" ht="12.75">
      <c r="D9976" s="116"/>
      <c r="I9976" s="116"/>
      <c r="N9976" s="116"/>
    </row>
    <row r="9977" spans="4:14" ht="12.75">
      <c r="D9977" s="116"/>
      <c r="I9977" s="116"/>
      <c r="N9977" s="116"/>
    </row>
    <row r="9978" spans="4:14" ht="12.75">
      <c r="D9978" s="116"/>
      <c r="I9978" s="116"/>
      <c r="N9978" s="116"/>
    </row>
    <row r="9979" spans="4:14" ht="12.75">
      <c r="D9979" s="116"/>
      <c r="I9979" s="116"/>
      <c r="N9979" s="116"/>
    </row>
    <row r="9980" spans="4:14" ht="12.75">
      <c r="D9980" s="116"/>
      <c r="I9980" s="116"/>
      <c r="N9980" s="116"/>
    </row>
    <row r="9981" spans="4:14" ht="12.75">
      <c r="D9981" s="116"/>
      <c r="I9981" s="116"/>
      <c r="N9981" s="116"/>
    </row>
    <row r="9982" spans="4:14" ht="12.75">
      <c r="D9982" s="116"/>
      <c r="I9982" s="116"/>
      <c r="N9982" s="116"/>
    </row>
    <row r="9983" spans="4:14" ht="12.75">
      <c r="D9983" s="116"/>
      <c r="I9983" s="116"/>
      <c r="N9983" s="116"/>
    </row>
    <row r="9984" spans="4:14" ht="12.75">
      <c r="D9984" s="116"/>
      <c r="I9984" s="116"/>
      <c r="N9984" s="116"/>
    </row>
    <row r="9985" spans="4:14" ht="12.75">
      <c r="D9985" s="116"/>
      <c r="I9985" s="116"/>
      <c r="N9985" s="116"/>
    </row>
    <row r="9986" spans="4:14" ht="12.75">
      <c r="D9986" s="116"/>
      <c r="I9986" s="116"/>
      <c r="N9986" s="116"/>
    </row>
    <row r="9987" spans="4:14" ht="12.75">
      <c r="D9987" s="116"/>
      <c r="I9987" s="116"/>
      <c r="N9987" s="116"/>
    </row>
    <row r="9988" spans="4:14" ht="12.75">
      <c r="D9988" s="116"/>
      <c r="I9988" s="116"/>
      <c r="N9988" s="116"/>
    </row>
    <row r="9989" spans="4:14" ht="12.75">
      <c r="D9989" s="116"/>
      <c r="I9989" s="116"/>
      <c r="N9989" s="116"/>
    </row>
    <row r="9990" spans="4:14" ht="12.75">
      <c r="D9990" s="116"/>
      <c r="I9990" s="116"/>
      <c r="N9990" s="116"/>
    </row>
    <row r="9991" spans="4:14" ht="12.75">
      <c r="D9991" s="116"/>
      <c r="I9991" s="116"/>
      <c r="N9991" s="116"/>
    </row>
    <row r="9992" spans="4:14" ht="12.75">
      <c r="D9992" s="116"/>
      <c r="I9992" s="116"/>
      <c r="N9992" s="116"/>
    </row>
    <row r="9993" spans="4:14" ht="12.75">
      <c r="D9993" s="116"/>
      <c r="I9993" s="116"/>
      <c r="N9993" s="116"/>
    </row>
    <row r="9994" spans="4:14" ht="12.75">
      <c r="D9994" s="116"/>
      <c r="I9994" s="116"/>
      <c r="N9994" s="116"/>
    </row>
    <row r="9995" spans="4:14" ht="12.75">
      <c r="D9995" s="116"/>
      <c r="I9995" s="116"/>
      <c r="N9995" s="116"/>
    </row>
    <row r="9996" spans="4:14" ht="12.75">
      <c r="D9996" s="116"/>
      <c r="I9996" s="116"/>
      <c r="N9996" s="116"/>
    </row>
    <row r="9997" spans="4:14" ht="12.75">
      <c r="D9997" s="116"/>
      <c r="I9997" s="116"/>
      <c r="N9997" s="116"/>
    </row>
    <row r="9998" spans="4:14" ht="12.75">
      <c r="D9998" s="116"/>
      <c r="I9998" s="116"/>
      <c r="N9998" s="116"/>
    </row>
    <row r="9999" spans="4:14" ht="12.75">
      <c r="D9999" s="116"/>
      <c r="I9999" s="116"/>
      <c r="N9999" s="116"/>
    </row>
    <row r="10000" spans="4:14" ht="12.75">
      <c r="D10000" s="116"/>
      <c r="I10000" s="116"/>
      <c r="N10000" s="116"/>
    </row>
    <row r="10001" spans="4:14" ht="12.75">
      <c r="D10001" s="116"/>
      <c r="I10001" s="116"/>
      <c r="N10001" s="116"/>
    </row>
    <row r="10002" spans="4:14" ht="12.75">
      <c r="D10002" s="116"/>
      <c r="I10002" s="116"/>
      <c r="N10002" s="116"/>
    </row>
    <row r="10003" spans="4:14" ht="12.75">
      <c r="D10003" s="116"/>
      <c r="I10003" s="116"/>
      <c r="N10003" s="116"/>
    </row>
    <row r="10004" spans="4:14" ht="12.75">
      <c r="D10004" s="116"/>
      <c r="I10004" s="116"/>
      <c r="N10004" s="116"/>
    </row>
    <row r="10005" spans="4:14" ht="12.75">
      <c r="D10005" s="116"/>
      <c r="I10005" s="116"/>
      <c r="N10005" s="116"/>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127"/>
  <sheetViews>
    <sheetView tabSelected="1" workbookViewId="0" topLeftCell="A1">
      <pane xSplit="1" ySplit="1" topLeftCell="C2" activePane="bottomRight" state="frozen"/>
      <selection pane="topLeft" activeCell="A1" sqref="A1"/>
      <selection pane="topRight" activeCell="B1" sqref="B1"/>
      <selection pane="bottomLeft" activeCell="A2" sqref="A2"/>
      <selection pane="bottomRight" activeCell="F5" sqref="F5"/>
    </sheetView>
  </sheetViews>
  <sheetFormatPr defaultColWidth="9.140625" defaultRowHeight="12.75"/>
  <cols>
    <col min="1" max="1" width="7.57421875" style="0" bestFit="1" customWidth="1"/>
    <col min="2" max="2" width="30.421875" style="0" customWidth="1"/>
    <col min="3" max="4" width="11.57421875" style="158" customWidth="1"/>
    <col min="5" max="5" width="15.421875" style="159" bestFit="1" customWidth="1"/>
    <col min="6" max="6" width="25.8515625" style="159" customWidth="1"/>
    <col min="7" max="7" width="6.8515625" style="7" customWidth="1"/>
    <col min="8" max="8" width="18.57421875" style="161" bestFit="1" customWidth="1"/>
    <col min="9" max="9" width="14.140625" style="0" customWidth="1"/>
    <col min="10" max="10" width="13.57421875" style="0" bestFit="1" customWidth="1"/>
    <col min="12" max="13" width="15.57421875" style="151" customWidth="1"/>
    <col min="14" max="16384" width="15.57421875" style="0" customWidth="1"/>
  </cols>
  <sheetData>
    <row r="1" spans="1:15" ht="13.5" thickBot="1">
      <c r="A1" s="92" t="s">
        <v>16</v>
      </c>
      <c r="B1" s="147" t="s">
        <v>17</v>
      </c>
      <c r="C1" s="148" t="s">
        <v>18</v>
      </c>
      <c r="D1" s="148" t="s">
        <v>19</v>
      </c>
      <c r="E1" s="149" t="s">
        <v>20</v>
      </c>
      <c r="F1" s="149" t="s">
        <v>21</v>
      </c>
      <c r="G1" s="149" t="s">
        <v>22</v>
      </c>
      <c r="H1" s="150" t="s">
        <v>23</v>
      </c>
      <c r="I1" s="90" t="s">
        <v>24</v>
      </c>
      <c r="J1" s="90" t="s">
        <v>25</v>
      </c>
      <c r="N1" s="152" t="s">
        <v>26</v>
      </c>
      <c r="O1" s="152" t="s">
        <v>27</v>
      </c>
    </row>
    <row r="2" spans="1:15" ht="12.75">
      <c r="A2" s="6"/>
      <c r="B2" s="153"/>
      <c r="C2" s="154"/>
      <c r="D2" s="154"/>
      <c r="E2" s="155" t="s">
        <v>415</v>
      </c>
      <c r="F2" s="156"/>
      <c r="G2" s="156"/>
      <c r="H2" s="157"/>
      <c r="J2" s="153"/>
      <c r="N2" s="152"/>
      <c r="O2" s="152"/>
    </row>
    <row r="3" spans="1:10" ht="12.75">
      <c r="A3">
        <v>1</v>
      </c>
      <c r="B3" t="s">
        <v>28</v>
      </c>
      <c r="C3" s="158">
        <v>-28.60964</v>
      </c>
      <c r="D3" s="158">
        <v>116.57365</v>
      </c>
      <c r="E3" s="159" t="s">
        <v>29</v>
      </c>
      <c r="F3" s="160" t="s">
        <v>517</v>
      </c>
      <c r="G3" s="7">
        <v>2</v>
      </c>
      <c r="H3" s="161" t="s">
        <v>30</v>
      </c>
      <c r="I3" s="7" t="s">
        <v>518</v>
      </c>
      <c r="J3" s="7" t="s">
        <v>481</v>
      </c>
    </row>
    <row r="4" spans="1:10" ht="12.75">
      <c r="A4">
        <v>1</v>
      </c>
      <c r="B4" t="s">
        <v>28</v>
      </c>
      <c r="C4" s="158">
        <v>-28.60964</v>
      </c>
      <c r="D4" s="158">
        <v>116.57365</v>
      </c>
      <c r="E4" s="159" t="s">
        <v>29</v>
      </c>
      <c r="F4" s="159" t="s">
        <v>31</v>
      </c>
      <c r="G4" s="7">
        <v>3</v>
      </c>
      <c r="H4" s="161" t="s">
        <v>32</v>
      </c>
      <c r="I4" s="7" t="s">
        <v>519</v>
      </c>
      <c r="J4" s="7" t="s">
        <v>482</v>
      </c>
    </row>
    <row r="5" spans="1:10" ht="12.75">
      <c r="A5">
        <v>2</v>
      </c>
      <c r="B5" t="s">
        <v>33</v>
      </c>
      <c r="C5" s="158">
        <v>-25.28313</v>
      </c>
      <c r="D5" s="158">
        <v>119.17573</v>
      </c>
      <c r="E5" s="159" t="s">
        <v>343</v>
      </c>
      <c r="F5" s="159" t="s">
        <v>34</v>
      </c>
      <c r="G5" s="7">
        <v>16</v>
      </c>
      <c r="H5" s="161" t="s">
        <v>35</v>
      </c>
      <c r="I5" s="162" t="s">
        <v>36</v>
      </c>
      <c r="J5" s="163" t="s">
        <v>37</v>
      </c>
    </row>
    <row r="6" spans="1:10" ht="12.75">
      <c r="A6">
        <v>2</v>
      </c>
      <c r="B6" t="s">
        <v>33</v>
      </c>
      <c r="C6" s="158">
        <v>-25.28313</v>
      </c>
      <c r="D6" s="158">
        <v>119.17573</v>
      </c>
      <c r="E6" s="159" t="s">
        <v>38</v>
      </c>
      <c r="F6" s="159" t="s">
        <v>39</v>
      </c>
      <c r="G6" s="7">
        <v>2</v>
      </c>
      <c r="H6" s="161" t="s">
        <v>40</v>
      </c>
      <c r="I6" s="162" t="s">
        <v>41</v>
      </c>
      <c r="J6" s="163" t="s">
        <v>42</v>
      </c>
    </row>
    <row r="7" spans="1:10" ht="12.75">
      <c r="A7">
        <v>2</v>
      </c>
      <c r="B7" t="s">
        <v>33</v>
      </c>
      <c r="C7" s="158">
        <v>-25.28313</v>
      </c>
      <c r="D7" s="158">
        <v>119.17573</v>
      </c>
      <c r="E7" s="159" t="s">
        <v>38</v>
      </c>
      <c r="F7" s="159" t="s">
        <v>43</v>
      </c>
      <c r="G7" s="7">
        <v>1</v>
      </c>
      <c r="H7" s="161" t="s">
        <v>44</v>
      </c>
      <c r="I7" s="162" t="s">
        <v>45</v>
      </c>
      <c r="J7" s="163" t="s">
        <v>46</v>
      </c>
    </row>
    <row r="8" spans="1:10" ht="12.75">
      <c r="A8">
        <v>3</v>
      </c>
      <c r="B8" t="s">
        <v>47</v>
      </c>
      <c r="C8" s="158">
        <v>-25.12276</v>
      </c>
      <c r="D8" s="158">
        <v>118.09555</v>
      </c>
      <c r="E8" s="159" t="s">
        <v>343</v>
      </c>
      <c r="F8" s="159" t="s">
        <v>48</v>
      </c>
      <c r="G8" s="7">
        <v>1</v>
      </c>
      <c r="H8" s="161">
        <v>78583</v>
      </c>
      <c r="I8" s="162" t="s">
        <v>49</v>
      </c>
      <c r="J8" s="163" t="s">
        <v>50</v>
      </c>
    </row>
    <row r="9" spans="1:10" ht="12.75">
      <c r="A9">
        <v>3</v>
      </c>
      <c r="B9" t="s">
        <v>47</v>
      </c>
      <c r="C9" s="158">
        <v>-25.12276</v>
      </c>
      <c r="D9" s="158">
        <v>118.09555</v>
      </c>
      <c r="E9" s="159" t="s">
        <v>343</v>
      </c>
      <c r="F9" s="159" t="s">
        <v>51</v>
      </c>
      <c r="G9" s="7">
        <v>1</v>
      </c>
      <c r="H9" s="161">
        <v>78582</v>
      </c>
      <c r="I9" s="162" t="s">
        <v>52</v>
      </c>
      <c r="J9" s="163" t="s">
        <v>53</v>
      </c>
    </row>
    <row r="10" spans="1:10" ht="12.75">
      <c r="A10">
        <v>4</v>
      </c>
      <c r="B10" t="s">
        <v>54</v>
      </c>
      <c r="C10" s="158">
        <v>-24.38609</v>
      </c>
      <c r="D10" s="158">
        <v>117.01932</v>
      </c>
      <c r="E10" s="159" t="s">
        <v>343</v>
      </c>
      <c r="F10" s="159" t="s">
        <v>55</v>
      </c>
      <c r="G10" s="7">
        <v>2</v>
      </c>
      <c r="H10" s="161" t="s">
        <v>56</v>
      </c>
      <c r="I10" s="162" t="s">
        <v>369</v>
      </c>
      <c r="J10" s="163" t="s">
        <v>370</v>
      </c>
    </row>
    <row r="11" spans="1:10" s="58" customFormat="1" ht="12.75">
      <c r="A11" s="58">
        <v>5</v>
      </c>
      <c r="B11" s="58" t="s">
        <v>57</v>
      </c>
      <c r="C11" s="164">
        <v>-28.28614</v>
      </c>
      <c r="D11" s="164">
        <v>118.5743</v>
      </c>
      <c r="E11" s="165" t="s">
        <v>29</v>
      </c>
      <c r="F11" s="165" t="s">
        <v>475</v>
      </c>
      <c r="G11" s="56">
        <v>3</v>
      </c>
      <c r="H11" s="166" t="s">
        <v>58</v>
      </c>
      <c r="I11" s="167" t="s">
        <v>59</v>
      </c>
      <c r="J11" s="168" t="s">
        <v>60</v>
      </c>
    </row>
    <row r="12" spans="1:10" ht="12.75">
      <c r="A12">
        <v>6</v>
      </c>
      <c r="B12" t="s">
        <v>61</v>
      </c>
      <c r="C12" s="158">
        <v>-27.99693</v>
      </c>
      <c r="D12" s="158">
        <v>118.52344</v>
      </c>
      <c r="E12" s="159" t="s">
        <v>29</v>
      </c>
      <c r="F12" s="159" t="s">
        <v>62</v>
      </c>
      <c r="G12" s="7">
        <v>3</v>
      </c>
      <c r="H12" s="161" t="s">
        <v>63</v>
      </c>
      <c r="I12" s="162" t="s">
        <v>64</v>
      </c>
      <c r="J12" s="163" t="s">
        <v>65</v>
      </c>
    </row>
    <row r="13" spans="1:10" ht="12.75">
      <c r="A13">
        <v>6</v>
      </c>
      <c r="B13" t="s">
        <v>66</v>
      </c>
      <c r="C13" s="158">
        <v>-27.98842</v>
      </c>
      <c r="D13" s="158">
        <v>118.51756</v>
      </c>
      <c r="E13" s="159" t="s">
        <v>29</v>
      </c>
      <c r="F13" s="159" t="s">
        <v>67</v>
      </c>
      <c r="G13" s="7">
        <v>1</v>
      </c>
      <c r="H13" s="161" t="s">
        <v>68</v>
      </c>
      <c r="I13" s="162" t="s">
        <v>69</v>
      </c>
      <c r="J13" s="162" t="s">
        <v>70</v>
      </c>
    </row>
    <row r="14" spans="1:10" ht="12.75">
      <c r="A14">
        <v>6</v>
      </c>
      <c r="B14" t="s">
        <v>66</v>
      </c>
      <c r="C14" s="158">
        <v>-27.98842</v>
      </c>
      <c r="D14" s="158">
        <v>118.51756</v>
      </c>
      <c r="E14" s="159" t="s">
        <v>29</v>
      </c>
      <c r="F14" s="159" t="s">
        <v>515</v>
      </c>
      <c r="G14" s="7">
        <v>3</v>
      </c>
      <c r="H14" s="161" t="s">
        <v>63</v>
      </c>
      <c r="I14" s="162" t="s">
        <v>64</v>
      </c>
      <c r="J14" s="163" t="s">
        <v>65</v>
      </c>
    </row>
    <row r="15" spans="1:10" ht="12.75">
      <c r="A15">
        <v>7</v>
      </c>
      <c r="B15" t="s">
        <v>71</v>
      </c>
      <c r="C15" s="158">
        <v>-27.41337</v>
      </c>
      <c r="D15" s="158">
        <v>117.71122</v>
      </c>
      <c r="E15" s="159" t="s">
        <v>29</v>
      </c>
      <c r="F15" s="159" t="s">
        <v>72</v>
      </c>
      <c r="G15" s="7">
        <v>5</v>
      </c>
      <c r="H15" s="161" t="s">
        <v>73</v>
      </c>
      <c r="I15" s="162" t="s">
        <v>74</v>
      </c>
      <c r="J15" s="163" t="s">
        <v>75</v>
      </c>
    </row>
    <row r="16" spans="1:10" ht="12.75">
      <c r="A16">
        <v>7</v>
      </c>
      <c r="B16" t="s">
        <v>71</v>
      </c>
      <c r="C16" s="158">
        <v>-27.41337</v>
      </c>
      <c r="D16" s="158">
        <v>117.71122</v>
      </c>
      <c r="E16" s="159" t="s">
        <v>29</v>
      </c>
      <c r="F16" s="159" t="s">
        <v>76</v>
      </c>
      <c r="G16" s="7">
        <v>10</v>
      </c>
      <c r="H16" s="161" t="s">
        <v>77</v>
      </c>
      <c r="I16" s="162" t="s">
        <v>78</v>
      </c>
      <c r="J16" s="163" t="s">
        <v>79</v>
      </c>
    </row>
    <row r="17" spans="1:10" ht="12.75">
      <c r="A17">
        <v>8</v>
      </c>
      <c r="B17" t="s">
        <v>80</v>
      </c>
      <c r="C17" s="158">
        <v>-27.26968</v>
      </c>
      <c r="D17" s="158">
        <v>117.98967</v>
      </c>
      <c r="E17" s="159" t="s">
        <v>29</v>
      </c>
      <c r="F17" s="159" t="s">
        <v>81</v>
      </c>
      <c r="G17" s="7">
        <v>6</v>
      </c>
      <c r="H17" s="161" t="s">
        <v>82</v>
      </c>
      <c r="I17" s="162" t="s">
        <v>83</v>
      </c>
      <c r="J17" s="162" t="s">
        <v>84</v>
      </c>
    </row>
    <row r="18" spans="1:10" ht="12.75">
      <c r="A18">
        <v>8</v>
      </c>
      <c r="B18" t="s">
        <v>80</v>
      </c>
      <c r="C18" s="158">
        <v>-27.26968</v>
      </c>
      <c r="D18" s="158">
        <v>117.98967</v>
      </c>
      <c r="E18" s="159" t="s">
        <v>29</v>
      </c>
      <c r="F18" s="159" t="s">
        <v>85</v>
      </c>
      <c r="G18" s="7">
        <v>3</v>
      </c>
      <c r="H18" s="161" t="s">
        <v>86</v>
      </c>
      <c r="I18" s="162" t="s">
        <v>87</v>
      </c>
      <c r="J18" s="162" t="s">
        <v>88</v>
      </c>
    </row>
    <row r="19" spans="1:10" ht="12.75">
      <c r="A19">
        <v>9</v>
      </c>
      <c r="B19" t="s">
        <v>89</v>
      </c>
      <c r="C19" s="158">
        <v>-26.0795</v>
      </c>
      <c r="D19" s="158">
        <v>118.4122</v>
      </c>
      <c r="E19" s="159" t="s">
        <v>29</v>
      </c>
      <c r="F19" s="159" t="s">
        <v>90</v>
      </c>
      <c r="G19" s="7">
        <v>2</v>
      </c>
      <c r="H19" s="161" t="s">
        <v>91</v>
      </c>
      <c r="I19" s="162" t="s">
        <v>92</v>
      </c>
      <c r="J19" s="163" t="s">
        <v>93</v>
      </c>
    </row>
    <row r="20" spans="1:10" ht="12.75">
      <c r="A20">
        <v>9</v>
      </c>
      <c r="B20" t="s">
        <v>89</v>
      </c>
      <c r="C20" s="158">
        <v>-26.0795</v>
      </c>
      <c r="D20" s="158">
        <v>118.4122</v>
      </c>
      <c r="E20" s="159" t="s">
        <v>343</v>
      </c>
      <c r="F20" s="159" t="s">
        <v>94</v>
      </c>
      <c r="G20" s="7">
        <v>5</v>
      </c>
      <c r="H20" s="161" t="s">
        <v>95</v>
      </c>
      <c r="I20" s="162" t="s">
        <v>371</v>
      </c>
      <c r="J20" s="162" t="s">
        <v>372</v>
      </c>
    </row>
    <row r="21" spans="1:10" ht="12.75">
      <c r="A21">
        <v>9</v>
      </c>
      <c r="B21" t="s">
        <v>89</v>
      </c>
      <c r="C21" s="158">
        <v>-26.0795</v>
      </c>
      <c r="D21" s="158">
        <v>118.4122</v>
      </c>
      <c r="E21" s="159" t="s">
        <v>343</v>
      </c>
      <c r="F21" s="159" t="s">
        <v>96</v>
      </c>
      <c r="G21" s="7">
        <v>4</v>
      </c>
      <c r="H21" s="161" t="s">
        <v>97</v>
      </c>
      <c r="I21" s="162" t="s">
        <v>373</v>
      </c>
      <c r="J21" s="162" t="s">
        <v>374</v>
      </c>
    </row>
    <row r="22" spans="1:10" ht="12.75">
      <c r="A22">
        <v>10</v>
      </c>
      <c r="B22" t="s">
        <v>98</v>
      </c>
      <c r="C22" s="158">
        <v>-26.35183</v>
      </c>
      <c r="D22" s="158">
        <v>118.989</v>
      </c>
      <c r="E22" s="159" t="s">
        <v>29</v>
      </c>
      <c r="F22" s="159" t="s">
        <v>99</v>
      </c>
      <c r="G22" s="7">
        <v>2</v>
      </c>
      <c r="H22" s="161" t="s">
        <v>100</v>
      </c>
      <c r="I22" s="163" t="s">
        <v>483</v>
      </c>
      <c r="J22" s="163" t="s">
        <v>484</v>
      </c>
    </row>
    <row r="23" spans="1:10" ht="12.75">
      <c r="A23">
        <v>11</v>
      </c>
      <c r="B23" t="s">
        <v>101</v>
      </c>
      <c r="C23" s="158">
        <v>-26.97209</v>
      </c>
      <c r="D23" s="158">
        <v>118.79963</v>
      </c>
      <c r="E23" s="159" t="s">
        <v>29</v>
      </c>
      <c r="F23" s="159" t="s">
        <v>102</v>
      </c>
      <c r="G23" s="7">
        <v>1</v>
      </c>
      <c r="H23" s="161" t="s">
        <v>103</v>
      </c>
      <c r="I23" s="7" t="s">
        <v>520</v>
      </c>
      <c r="J23" s="7" t="s">
        <v>485</v>
      </c>
    </row>
    <row r="24" spans="1:10" ht="12.75">
      <c r="A24">
        <v>12</v>
      </c>
      <c r="B24" t="s">
        <v>104</v>
      </c>
      <c r="C24" s="158">
        <v>-26.47033</v>
      </c>
      <c r="D24" s="158">
        <v>118.10281</v>
      </c>
      <c r="E24" s="159" t="s">
        <v>343</v>
      </c>
      <c r="F24" s="159" t="s">
        <v>105</v>
      </c>
      <c r="G24" s="7">
        <v>1</v>
      </c>
      <c r="H24" s="161" t="s">
        <v>106</v>
      </c>
      <c r="I24" s="162" t="s">
        <v>375</v>
      </c>
      <c r="J24" s="162" t="s">
        <v>376</v>
      </c>
    </row>
    <row r="25" spans="1:10" ht="12.75">
      <c r="A25">
        <v>12</v>
      </c>
      <c r="B25" t="s">
        <v>104</v>
      </c>
      <c r="C25" s="158">
        <v>-26.47033</v>
      </c>
      <c r="D25" s="158">
        <v>118.10281</v>
      </c>
      <c r="E25" s="159" t="s">
        <v>343</v>
      </c>
      <c r="F25" s="159" t="s">
        <v>441</v>
      </c>
      <c r="G25" s="7">
        <v>1</v>
      </c>
      <c r="H25" s="161" t="s">
        <v>442</v>
      </c>
      <c r="I25" s="162" t="s">
        <v>443</v>
      </c>
      <c r="J25" s="162"/>
    </row>
    <row r="26" spans="1:10" ht="12.75">
      <c r="A26">
        <v>13</v>
      </c>
      <c r="B26" t="s">
        <v>107</v>
      </c>
      <c r="C26" s="158">
        <v>-25.96616</v>
      </c>
      <c r="D26" s="158">
        <v>117.59122</v>
      </c>
      <c r="E26" s="159" t="s">
        <v>29</v>
      </c>
      <c r="F26" s="159" t="s">
        <v>108</v>
      </c>
      <c r="G26" s="7">
        <v>2</v>
      </c>
      <c r="H26" s="161" t="s">
        <v>109</v>
      </c>
      <c r="I26" s="163" t="s">
        <v>521</v>
      </c>
      <c r="J26" s="163" t="s">
        <v>486</v>
      </c>
    </row>
    <row r="27" spans="1:10" ht="12.75">
      <c r="A27">
        <v>13</v>
      </c>
      <c r="B27" t="s">
        <v>107</v>
      </c>
      <c r="C27" s="158">
        <v>-25.96616</v>
      </c>
      <c r="D27" s="158">
        <v>117.59122</v>
      </c>
      <c r="E27" s="159" t="s">
        <v>343</v>
      </c>
      <c r="F27" s="159" t="s">
        <v>110</v>
      </c>
      <c r="G27" s="7">
        <v>2</v>
      </c>
      <c r="H27" s="161" t="s">
        <v>111</v>
      </c>
      <c r="I27" s="162" t="s">
        <v>377</v>
      </c>
      <c r="J27" s="162" t="s">
        <v>378</v>
      </c>
    </row>
    <row r="28" spans="1:10" ht="12.75">
      <c r="A28">
        <v>13</v>
      </c>
      <c r="B28" t="s">
        <v>107</v>
      </c>
      <c r="C28" s="158">
        <v>-25.96616</v>
      </c>
      <c r="D28" s="158">
        <v>117.59122</v>
      </c>
      <c r="E28" s="159" t="s">
        <v>343</v>
      </c>
      <c r="F28" s="159" t="s">
        <v>112</v>
      </c>
      <c r="G28" s="7">
        <v>1</v>
      </c>
      <c r="H28" s="161" t="s">
        <v>113</v>
      </c>
      <c r="I28" s="162" t="s">
        <v>379</v>
      </c>
      <c r="J28" s="162" t="s">
        <v>380</v>
      </c>
    </row>
    <row r="29" spans="1:10" ht="12.75">
      <c r="A29">
        <v>14</v>
      </c>
      <c r="B29" t="s">
        <v>114</v>
      </c>
      <c r="C29" s="158">
        <v>-25.91072</v>
      </c>
      <c r="D29" s="158">
        <v>115.88433</v>
      </c>
      <c r="E29" s="159" t="s">
        <v>343</v>
      </c>
      <c r="F29" s="159" t="s">
        <v>115</v>
      </c>
      <c r="G29" s="7">
        <v>2</v>
      </c>
      <c r="H29" s="161" t="s">
        <v>116</v>
      </c>
      <c r="I29" s="162" t="s">
        <v>381</v>
      </c>
      <c r="J29" s="162" t="s">
        <v>382</v>
      </c>
    </row>
    <row r="30" spans="1:10" ht="12.75">
      <c r="A30">
        <v>14</v>
      </c>
      <c r="B30" t="s">
        <v>114</v>
      </c>
      <c r="C30" s="158">
        <v>-25.91072</v>
      </c>
      <c r="D30" s="158">
        <v>115.88433</v>
      </c>
      <c r="E30" s="159" t="s">
        <v>343</v>
      </c>
      <c r="F30" s="159" t="s">
        <v>117</v>
      </c>
      <c r="G30" s="7">
        <v>2</v>
      </c>
      <c r="H30" s="161" t="s">
        <v>118</v>
      </c>
      <c r="I30" s="162" t="s">
        <v>383</v>
      </c>
      <c r="J30" s="162" t="s">
        <v>384</v>
      </c>
    </row>
    <row r="31" spans="1:10" ht="12.75">
      <c r="A31">
        <v>14</v>
      </c>
      <c r="B31" t="s">
        <v>119</v>
      </c>
      <c r="C31" s="158">
        <v>-25.87554</v>
      </c>
      <c r="D31" s="158">
        <v>115.89527</v>
      </c>
      <c r="E31" s="159" t="s">
        <v>343</v>
      </c>
      <c r="F31" s="159" t="s">
        <v>120</v>
      </c>
      <c r="G31" s="7">
        <v>2</v>
      </c>
      <c r="H31" s="161" t="s">
        <v>121</v>
      </c>
      <c r="I31" s="162" t="s">
        <v>385</v>
      </c>
      <c r="J31" s="162" t="s">
        <v>386</v>
      </c>
    </row>
    <row r="32" spans="1:10" ht="12.75">
      <c r="A32">
        <v>15</v>
      </c>
      <c r="B32" t="s">
        <v>122</v>
      </c>
      <c r="C32" s="158">
        <v>-25.81397</v>
      </c>
      <c r="D32" s="158">
        <v>116.42753</v>
      </c>
      <c r="E32" s="159" t="s">
        <v>343</v>
      </c>
      <c r="F32" s="159" t="s">
        <v>123</v>
      </c>
      <c r="G32" s="7">
        <v>2</v>
      </c>
      <c r="H32" s="161" t="s">
        <v>124</v>
      </c>
      <c r="I32" s="162" t="s">
        <v>387</v>
      </c>
      <c r="J32" s="162" t="s">
        <v>388</v>
      </c>
    </row>
    <row r="33" spans="1:10" ht="12.75">
      <c r="A33">
        <v>15</v>
      </c>
      <c r="B33" t="s">
        <v>122</v>
      </c>
      <c r="C33" s="158">
        <v>-25.81397</v>
      </c>
      <c r="D33" s="158">
        <v>116.42753</v>
      </c>
      <c r="E33" s="159" t="s">
        <v>343</v>
      </c>
      <c r="F33" s="159" t="s">
        <v>125</v>
      </c>
      <c r="G33" s="7">
        <v>2</v>
      </c>
      <c r="H33" s="161" t="s">
        <v>126</v>
      </c>
      <c r="I33" s="162" t="s">
        <v>375</v>
      </c>
      <c r="J33" s="162" t="s">
        <v>389</v>
      </c>
    </row>
    <row r="34" spans="1:10" ht="12.75">
      <c r="A34">
        <v>16</v>
      </c>
      <c r="B34" t="s">
        <v>127</v>
      </c>
      <c r="C34" s="158">
        <v>-25.871</v>
      </c>
      <c r="D34" s="158">
        <v>117.4515</v>
      </c>
      <c r="E34" s="159" t="s">
        <v>343</v>
      </c>
      <c r="F34" s="159" t="s">
        <v>128</v>
      </c>
      <c r="G34" s="7">
        <v>2</v>
      </c>
      <c r="H34" s="161" t="s">
        <v>129</v>
      </c>
      <c r="I34" s="162" t="s">
        <v>390</v>
      </c>
      <c r="J34" s="162" t="s">
        <v>391</v>
      </c>
    </row>
    <row r="35" spans="1:10" ht="12.75">
      <c r="A35">
        <v>17</v>
      </c>
      <c r="B35" t="s">
        <v>130</v>
      </c>
      <c r="C35" s="158">
        <v>-25.69317</v>
      </c>
      <c r="D35" s="158">
        <v>118.08817</v>
      </c>
      <c r="E35" s="159" t="s">
        <v>29</v>
      </c>
      <c r="F35" s="159" t="s">
        <v>131</v>
      </c>
      <c r="G35" s="7">
        <v>2</v>
      </c>
      <c r="H35" s="161" t="s">
        <v>132</v>
      </c>
      <c r="I35" s="163" t="s">
        <v>522</v>
      </c>
      <c r="J35" s="163" t="s">
        <v>489</v>
      </c>
    </row>
    <row r="36" spans="1:10" ht="12.75">
      <c r="A36">
        <v>18</v>
      </c>
      <c r="B36" t="s">
        <v>133</v>
      </c>
      <c r="C36" s="158">
        <v>-26.59238</v>
      </c>
      <c r="D36" s="158">
        <v>115.92573</v>
      </c>
      <c r="E36" s="159" t="s">
        <v>29</v>
      </c>
      <c r="F36" s="159" t="s">
        <v>134</v>
      </c>
      <c r="G36" s="7">
        <v>2</v>
      </c>
      <c r="H36" s="161" t="s">
        <v>135</v>
      </c>
      <c r="I36" s="163" t="s">
        <v>523</v>
      </c>
      <c r="J36" s="163" t="s">
        <v>487</v>
      </c>
    </row>
    <row r="37" spans="1:10" ht="12.75">
      <c r="A37">
        <v>19</v>
      </c>
      <c r="B37" t="s">
        <v>136</v>
      </c>
      <c r="C37" s="158">
        <v>-28.46623</v>
      </c>
      <c r="D37" s="158">
        <v>122.15693</v>
      </c>
      <c r="E37" s="159" t="s">
        <v>29</v>
      </c>
      <c r="F37" s="159" t="s">
        <v>137</v>
      </c>
      <c r="G37" s="7">
        <v>1</v>
      </c>
      <c r="H37" s="161" t="s">
        <v>138</v>
      </c>
      <c r="I37" s="163" t="s">
        <v>524</v>
      </c>
      <c r="J37" s="163" t="s">
        <v>488</v>
      </c>
    </row>
    <row r="38" spans="1:10" ht="12.75">
      <c r="A38">
        <v>19</v>
      </c>
      <c r="B38" t="s">
        <v>136</v>
      </c>
      <c r="C38" s="158">
        <v>-28.46623</v>
      </c>
      <c r="D38" s="158">
        <v>122.15693</v>
      </c>
      <c r="E38" s="159" t="s">
        <v>29</v>
      </c>
      <c r="F38" s="159" t="s">
        <v>139</v>
      </c>
      <c r="G38" s="7">
        <v>2</v>
      </c>
      <c r="H38" s="161" t="s">
        <v>140</v>
      </c>
      <c r="I38" s="163" t="s">
        <v>525</v>
      </c>
      <c r="J38" s="163" t="s">
        <v>490</v>
      </c>
    </row>
    <row r="39" spans="1:10" ht="12.75">
      <c r="A39">
        <v>19</v>
      </c>
      <c r="B39" t="s">
        <v>136</v>
      </c>
      <c r="C39" s="158">
        <v>-28.47824</v>
      </c>
      <c r="D39" s="158">
        <v>122.13719</v>
      </c>
      <c r="E39" s="159" t="s">
        <v>29</v>
      </c>
      <c r="F39" s="159" t="s">
        <v>141</v>
      </c>
      <c r="G39" s="7">
        <v>2</v>
      </c>
      <c r="H39" s="161" t="s">
        <v>142</v>
      </c>
      <c r="I39" s="162" t="s">
        <v>143</v>
      </c>
      <c r="J39" s="162" t="s">
        <v>144</v>
      </c>
    </row>
    <row r="40" spans="1:10" ht="12.75">
      <c r="A40">
        <v>20</v>
      </c>
      <c r="B40" t="s">
        <v>145</v>
      </c>
      <c r="C40" s="158">
        <v>-26.43389</v>
      </c>
      <c r="D40" s="158">
        <v>119.77722</v>
      </c>
      <c r="E40" s="159" t="s">
        <v>29</v>
      </c>
      <c r="F40" s="159" t="s">
        <v>146</v>
      </c>
      <c r="G40" s="7">
        <v>2</v>
      </c>
      <c r="H40" s="161" t="s">
        <v>147</v>
      </c>
      <c r="I40" s="162" t="s">
        <v>148</v>
      </c>
      <c r="J40" s="162" t="s">
        <v>149</v>
      </c>
    </row>
    <row r="41" spans="1:10" ht="12.75">
      <c r="A41">
        <v>20</v>
      </c>
      <c r="B41" t="s">
        <v>145</v>
      </c>
      <c r="C41" s="158">
        <v>-26.43389</v>
      </c>
      <c r="D41" s="158">
        <v>119.77722</v>
      </c>
      <c r="E41" s="159" t="s">
        <v>150</v>
      </c>
      <c r="F41" s="159" t="s">
        <v>151</v>
      </c>
      <c r="G41" s="7">
        <v>2</v>
      </c>
      <c r="H41" s="161" t="s">
        <v>152</v>
      </c>
      <c r="I41" s="162" t="s">
        <v>153</v>
      </c>
      <c r="J41" s="162" t="s">
        <v>154</v>
      </c>
    </row>
    <row r="42" spans="1:10" ht="12.75">
      <c r="A42">
        <v>20</v>
      </c>
      <c r="B42" t="s">
        <v>145</v>
      </c>
      <c r="C42" s="158">
        <v>-26.43389</v>
      </c>
      <c r="D42" s="158">
        <v>119.77722</v>
      </c>
      <c r="E42" s="159" t="s">
        <v>29</v>
      </c>
      <c r="F42" s="159" t="s">
        <v>155</v>
      </c>
      <c r="G42" s="7">
        <v>2</v>
      </c>
      <c r="H42" s="161" t="s">
        <v>156</v>
      </c>
      <c r="I42" s="163" t="s">
        <v>526</v>
      </c>
      <c r="J42" s="163" t="s">
        <v>491</v>
      </c>
    </row>
    <row r="43" spans="1:10" ht="12.75">
      <c r="A43">
        <v>21</v>
      </c>
      <c r="B43" t="s">
        <v>157</v>
      </c>
      <c r="C43" s="158">
        <v>-26.88651</v>
      </c>
      <c r="D43" s="158">
        <v>120.16203</v>
      </c>
      <c r="E43" s="159" t="s">
        <v>29</v>
      </c>
      <c r="F43" s="159" t="s">
        <v>158</v>
      </c>
      <c r="G43" s="7">
        <v>3</v>
      </c>
      <c r="H43" s="161" t="s">
        <v>159</v>
      </c>
      <c r="I43" s="162" t="s">
        <v>160</v>
      </c>
      <c r="J43" s="162" t="s">
        <v>161</v>
      </c>
    </row>
    <row r="44" spans="1:10" ht="12.75">
      <c r="A44">
        <v>21</v>
      </c>
      <c r="B44" t="s">
        <v>157</v>
      </c>
      <c r="C44" s="158">
        <v>-26.88651</v>
      </c>
      <c r="D44" s="158">
        <v>120.16203</v>
      </c>
      <c r="E44" s="159" t="s">
        <v>29</v>
      </c>
      <c r="F44" s="159" t="s">
        <v>162</v>
      </c>
      <c r="G44" s="7">
        <v>1</v>
      </c>
      <c r="H44" s="161" t="s">
        <v>163</v>
      </c>
      <c r="I44" s="163" t="s">
        <v>527</v>
      </c>
      <c r="J44" s="163" t="s">
        <v>492</v>
      </c>
    </row>
    <row r="45" spans="1:10" ht="12.75">
      <c r="A45">
        <v>21</v>
      </c>
      <c r="B45" t="s">
        <v>157</v>
      </c>
      <c r="C45" s="158">
        <v>-26.88651</v>
      </c>
      <c r="D45" s="158">
        <v>120.16203</v>
      </c>
      <c r="E45" s="159" t="s">
        <v>29</v>
      </c>
      <c r="F45" s="159" t="s">
        <v>164</v>
      </c>
      <c r="G45" s="7">
        <v>3</v>
      </c>
      <c r="H45" s="161" t="s">
        <v>165</v>
      </c>
      <c r="I45" s="163" t="s">
        <v>528</v>
      </c>
      <c r="J45" s="163" t="s">
        <v>493</v>
      </c>
    </row>
    <row r="46" spans="1:10" ht="12.75">
      <c r="A46">
        <v>22</v>
      </c>
      <c r="B46" t="s">
        <v>166</v>
      </c>
      <c r="C46" s="158">
        <v>-27.39133</v>
      </c>
      <c r="D46" s="158">
        <v>121.337</v>
      </c>
      <c r="E46" s="159" t="s">
        <v>343</v>
      </c>
      <c r="F46" s="159" t="s">
        <v>167</v>
      </c>
      <c r="G46" s="7">
        <v>2</v>
      </c>
      <c r="H46" s="161" t="s">
        <v>168</v>
      </c>
      <c r="I46" s="162" t="s">
        <v>392</v>
      </c>
      <c r="J46" s="162" t="s">
        <v>393</v>
      </c>
    </row>
    <row r="47" spans="1:10" ht="12.75">
      <c r="A47">
        <v>22</v>
      </c>
      <c r="B47" t="s">
        <v>166</v>
      </c>
      <c r="C47" s="158">
        <v>-27.39133</v>
      </c>
      <c r="D47" s="158">
        <v>121.337</v>
      </c>
      <c r="E47" s="159" t="s">
        <v>343</v>
      </c>
      <c r="F47" s="159" t="s">
        <v>169</v>
      </c>
      <c r="G47" s="7">
        <v>2</v>
      </c>
      <c r="H47" s="161" t="s">
        <v>170</v>
      </c>
      <c r="I47" s="162" t="s">
        <v>394</v>
      </c>
      <c r="J47" s="162" t="s">
        <v>395</v>
      </c>
    </row>
    <row r="48" spans="1:10" ht="12.75">
      <c r="A48">
        <v>23</v>
      </c>
      <c r="B48" t="s">
        <v>171</v>
      </c>
      <c r="C48" s="158">
        <v>-26.28265</v>
      </c>
      <c r="D48" s="158">
        <v>120.67652</v>
      </c>
      <c r="E48" s="159" t="s">
        <v>29</v>
      </c>
      <c r="F48" s="159" t="s">
        <v>172</v>
      </c>
      <c r="G48" s="7">
        <v>2</v>
      </c>
      <c r="H48" s="161" t="s">
        <v>173</v>
      </c>
      <c r="I48" s="162" t="s">
        <v>174</v>
      </c>
      <c r="J48" s="163" t="s">
        <v>175</v>
      </c>
    </row>
    <row r="49" spans="1:10" ht="12.75">
      <c r="A49">
        <v>24</v>
      </c>
      <c r="B49" t="s">
        <v>176</v>
      </c>
      <c r="C49" s="158">
        <v>-25.7873</v>
      </c>
      <c r="D49" s="158">
        <v>120.10749</v>
      </c>
      <c r="E49" s="159" t="s">
        <v>29</v>
      </c>
      <c r="F49" s="159" t="s">
        <v>177</v>
      </c>
      <c r="G49" s="7">
        <v>2</v>
      </c>
      <c r="H49" s="161" t="s">
        <v>178</v>
      </c>
      <c r="I49" s="162" t="s">
        <v>179</v>
      </c>
      <c r="J49" s="163" t="s">
        <v>180</v>
      </c>
    </row>
    <row r="50" spans="1:10" ht="12.75">
      <c r="A50">
        <v>24</v>
      </c>
      <c r="B50" t="s">
        <v>176</v>
      </c>
      <c r="C50" s="158">
        <v>-25.7873</v>
      </c>
      <c r="D50" s="158">
        <v>120.10749</v>
      </c>
      <c r="E50" s="159" t="s">
        <v>29</v>
      </c>
      <c r="F50" s="159" t="s">
        <v>181</v>
      </c>
      <c r="G50" s="7">
        <v>3</v>
      </c>
      <c r="H50" s="161" t="s">
        <v>182</v>
      </c>
      <c r="I50" s="162" t="s">
        <v>183</v>
      </c>
      <c r="J50" s="163" t="s">
        <v>184</v>
      </c>
    </row>
    <row r="51" spans="1:10" ht="12.75">
      <c r="A51">
        <v>25</v>
      </c>
      <c r="B51" t="s">
        <v>185</v>
      </c>
      <c r="C51" s="158">
        <v>-25.59375</v>
      </c>
      <c r="D51" s="158">
        <v>120.37241</v>
      </c>
      <c r="E51" s="159" t="s">
        <v>29</v>
      </c>
      <c r="F51" s="159" t="s">
        <v>186</v>
      </c>
      <c r="G51" s="7">
        <v>2</v>
      </c>
      <c r="H51" s="161" t="s">
        <v>187</v>
      </c>
      <c r="I51" s="162" t="s">
        <v>188</v>
      </c>
      <c r="J51" s="163" t="s">
        <v>189</v>
      </c>
    </row>
    <row r="52" spans="1:10" ht="12.75">
      <c r="A52">
        <v>25</v>
      </c>
      <c r="B52" t="s">
        <v>185</v>
      </c>
      <c r="C52" s="158">
        <v>-25.59375</v>
      </c>
      <c r="D52" s="158">
        <v>120.37241</v>
      </c>
      <c r="E52" s="159" t="s">
        <v>29</v>
      </c>
      <c r="F52" s="159" t="s">
        <v>190</v>
      </c>
      <c r="G52" s="7">
        <v>1</v>
      </c>
      <c r="H52" s="161" t="s">
        <v>191</v>
      </c>
      <c r="I52" s="162" t="s">
        <v>192</v>
      </c>
      <c r="J52" s="163" t="s">
        <v>193</v>
      </c>
    </row>
    <row r="53" spans="1:10" ht="12.75">
      <c r="A53">
        <v>25</v>
      </c>
      <c r="B53" t="s">
        <v>185</v>
      </c>
      <c r="C53" s="158">
        <v>-25.59375</v>
      </c>
      <c r="D53" s="158">
        <v>120.37241</v>
      </c>
      <c r="E53" s="159" t="s">
        <v>29</v>
      </c>
      <c r="F53" s="159" t="s">
        <v>194</v>
      </c>
      <c r="G53" s="7">
        <v>2</v>
      </c>
      <c r="H53" s="161" t="s">
        <v>195</v>
      </c>
      <c r="I53" s="162" t="s">
        <v>196</v>
      </c>
      <c r="J53" s="163" t="s">
        <v>197</v>
      </c>
    </row>
    <row r="54" spans="1:10" s="58" customFormat="1" ht="12.75">
      <c r="A54" s="58">
        <v>26</v>
      </c>
      <c r="B54" s="58" t="s">
        <v>198</v>
      </c>
      <c r="C54" s="164">
        <v>-28.54862</v>
      </c>
      <c r="D54" s="164">
        <v>119.09113</v>
      </c>
      <c r="E54" s="165" t="s">
        <v>29</v>
      </c>
      <c r="F54" s="165" t="s">
        <v>199</v>
      </c>
      <c r="G54" s="56">
        <v>2</v>
      </c>
      <c r="H54" s="166" t="s">
        <v>200</v>
      </c>
      <c r="I54" s="167" t="s">
        <v>201</v>
      </c>
      <c r="J54" s="168" t="s">
        <v>202</v>
      </c>
    </row>
    <row r="55" spans="1:10" s="58" customFormat="1" ht="12.75">
      <c r="A55" s="58">
        <v>26</v>
      </c>
      <c r="B55" s="58" t="s">
        <v>198</v>
      </c>
      <c r="C55" s="164">
        <v>-28.54862</v>
      </c>
      <c r="D55" s="164">
        <v>119.09113</v>
      </c>
      <c r="E55" s="165" t="s">
        <v>343</v>
      </c>
      <c r="F55" s="165" t="s">
        <v>203</v>
      </c>
      <c r="G55" s="56">
        <v>1</v>
      </c>
      <c r="H55" s="166" t="s">
        <v>204</v>
      </c>
      <c r="I55" s="167" t="s">
        <v>205</v>
      </c>
      <c r="J55" s="168" t="s">
        <v>206</v>
      </c>
    </row>
    <row r="56" spans="1:10" ht="12.75">
      <c r="A56">
        <v>27</v>
      </c>
      <c r="B56" t="s">
        <v>207</v>
      </c>
      <c r="C56" s="158">
        <v>-28.25744</v>
      </c>
      <c r="D56" s="158">
        <v>120.1269</v>
      </c>
      <c r="E56" s="159" t="s">
        <v>29</v>
      </c>
      <c r="F56" s="159" t="s">
        <v>208</v>
      </c>
      <c r="G56" s="7">
        <v>2</v>
      </c>
      <c r="H56" s="161" t="s">
        <v>209</v>
      </c>
      <c r="I56" s="162" t="s">
        <v>210</v>
      </c>
      <c r="J56" s="163" t="s">
        <v>211</v>
      </c>
    </row>
    <row r="57" spans="1:10" ht="12.75">
      <c r="A57">
        <v>27</v>
      </c>
      <c r="B57" t="s">
        <v>207</v>
      </c>
      <c r="C57" s="158">
        <v>-28.25744</v>
      </c>
      <c r="D57" s="158">
        <v>120.1269</v>
      </c>
      <c r="E57" s="159" t="s">
        <v>343</v>
      </c>
      <c r="F57" s="159" t="s">
        <v>212</v>
      </c>
      <c r="G57" s="7">
        <v>2</v>
      </c>
      <c r="H57" s="161" t="s">
        <v>213</v>
      </c>
      <c r="I57" s="162" t="s">
        <v>214</v>
      </c>
      <c r="J57" s="163" t="s">
        <v>215</v>
      </c>
    </row>
    <row r="58" spans="1:10" ht="12.75">
      <c r="A58">
        <v>27</v>
      </c>
      <c r="B58" t="s">
        <v>207</v>
      </c>
      <c r="C58" s="158">
        <v>-28.25744</v>
      </c>
      <c r="D58" s="158">
        <v>120.1269</v>
      </c>
      <c r="E58" s="159" t="s">
        <v>343</v>
      </c>
      <c r="F58" s="159" t="s">
        <v>216</v>
      </c>
      <c r="G58" s="7">
        <v>1</v>
      </c>
      <c r="H58" s="161" t="s">
        <v>217</v>
      </c>
      <c r="I58" s="162" t="s">
        <v>218</v>
      </c>
      <c r="J58" s="163" t="s">
        <v>219</v>
      </c>
    </row>
    <row r="59" spans="1:10" ht="12.75">
      <c r="A59">
        <v>28</v>
      </c>
      <c r="B59" t="s">
        <v>220</v>
      </c>
      <c r="C59" s="158">
        <v>-28.06007</v>
      </c>
      <c r="D59" s="158">
        <v>120.06744</v>
      </c>
      <c r="E59" s="159" t="s">
        <v>29</v>
      </c>
      <c r="F59" s="159" t="s">
        <v>221</v>
      </c>
      <c r="G59" s="7">
        <v>1</v>
      </c>
      <c r="H59" s="161" t="s">
        <v>222</v>
      </c>
      <c r="I59" s="162" t="s">
        <v>223</v>
      </c>
      <c r="J59" s="162" t="s">
        <v>224</v>
      </c>
    </row>
    <row r="60" spans="1:10" ht="12.75">
      <c r="A60">
        <v>28</v>
      </c>
      <c r="B60" t="s">
        <v>220</v>
      </c>
      <c r="C60" s="158">
        <v>-28.06007</v>
      </c>
      <c r="D60" s="158">
        <v>120.06744</v>
      </c>
      <c r="E60" s="159" t="s">
        <v>343</v>
      </c>
      <c r="F60" s="159" t="s">
        <v>225</v>
      </c>
      <c r="G60" s="7">
        <v>1</v>
      </c>
      <c r="H60" s="161" t="s">
        <v>226</v>
      </c>
      <c r="I60" s="162" t="s">
        <v>227</v>
      </c>
      <c r="J60" s="162" t="s">
        <v>228</v>
      </c>
    </row>
    <row r="61" spans="1:10" ht="12.75">
      <c r="A61">
        <v>29</v>
      </c>
      <c r="B61" t="s">
        <v>229</v>
      </c>
      <c r="C61" s="158">
        <v>-27.54</v>
      </c>
      <c r="D61" s="158">
        <v>119.62428</v>
      </c>
      <c r="E61" s="159" t="s">
        <v>29</v>
      </c>
      <c r="F61" s="159" t="s">
        <v>230</v>
      </c>
      <c r="G61" s="7">
        <v>1</v>
      </c>
      <c r="H61" s="161" t="s">
        <v>231</v>
      </c>
      <c r="I61" s="162" t="s">
        <v>232</v>
      </c>
      <c r="J61" s="162" t="s">
        <v>233</v>
      </c>
    </row>
    <row r="62" spans="1:10" ht="12.75">
      <c r="A62">
        <v>29</v>
      </c>
      <c r="B62" t="s">
        <v>229</v>
      </c>
      <c r="C62" s="158">
        <v>-27.54</v>
      </c>
      <c r="D62" s="158">
        <v>119.62428</v>
      </c>
      <c r="E62" s="159" t="s">
        <v>29</v>
      </c>
      <c r="F62" s="159" t="s">
        <v>234</v>
      </c>
      <c r="G62" s="7">
        <v>1</v>
      </c>
      <c r="H62" s="161" t="s">
        <v>235</v>
      </c>
      <c r="I62" s="162" t="s">
        <v>236</v>
      </c>
      <c r="J62" s="162" t="s">
        <v>237</v>
      </c>
    </row>
    <row r="63" spans="1:10" ht="12.75">
      <c r="A63">
        <v>30</v>
      </c>
      <c r="B63" t="s">
        <v>238</v>
      </c>
      <c r="C63" s="158">
        <v>-27.1376</v>
      </c>
      <c r="D63" s="158">
        <v>120.94633</v>
      </c>
      <c r="E63" s="159" t="s">
        <v>29</v>
      </c>
      <c r="F63" s="159" t="s">
        <v>239</v>
      </c>
      <c r="G63" s="7">
        <v>1</v>
      </c>
      <c r="H63" s="161" t="s">
        <v>240</v>
      </c>
      <c r="I63" s="163" t="s">
        <v>529</v>
      </c>
      <c r="J63" s="163" t="s">
        <v>494</v>
      </c>
    </row>
    <row r="64" spans="1:10" ht="12.75">
      <c r="A64">
        <v>30</v>
      </c>
      <c r="B64" t="s">
        <v>238</v>
      </c>
      <c r="C64" s="158">
        <v>-27.13747</v>
      </c>
      <c r="D64" s="158">
        <v>120.94943</v>
      </c>
      <c r="E64" s="159" t="s">
        <v>29</v>
      </c>
      <c r="F64" s="159" t="s">
        <v>241</v>
      </c>
      <c r="G64" s="7">
        <v>2</v>
      </c>
      <c r="H64" s="161" t="s">
        <v>242</v>
      </c>
      <c r="I64" s="163" t="s">
        <v>530</v>
      </c>
      <c r="J64" s="163" t="s">
        <v>495</v>
      </c>
    </row>
    <row r="65" spans="1:10" ht="12.75">
      <c r="A65">
        <v>31</v>
      </c>
      <c r="B65" t="s">
        <v>243</v>
      </c>
      <c r="C65" s="158">
        <v>-28.73272</v>
      </c>
      <c r="D65" s="158">
        <v>122.1543</v>
      </c>
      <c r="E65" s="159" t="s">
        <v>29</v>
      </c>
      <c r="F65" s="159" t="s">
        <v>244</v>
      </c>
      <c r="G65" s="7">
        <v>2</v>
      </c>
      <c r="H65" s="161" t="s">
        <v>245</v>
      </c>
      <c r="I65" s="163" t="s">
        <v>531</v>
      </c>
      <c r="J65" s="163" t="s">
        <v>496</v>
      </c>
    </row>
    <row r="66" spans="1:10" ht="12.75">
      <c r="A66">
        <v>31</v>
      </c>
      <c r="B66" t="s">
        <v>243</v>
      </c>
      <c r="C66" s="158">
        <v>-28.73272</v>
      </c>
      <c r="D66" s="158">
        <v>122.1543</v>
      </c>
      <c r="E66" s="159" t="s">
        <v>29</v>
      </c>
      <c r="F66" s="159" t="s">
        <v>246</v>
      </c>
      <c r="G66" s="7">
        <v>2</v>
      </c>
      <c r="H66" s="161" t="s">
        <v>247</v>
      </c>
      <c r="I66" s="163" t="s">
        <v>532</v>
      </c>
      <c r="J66" s="163" t="s">
        <v>497</v>
      </c>
    </row>
    <row r="67" spans="1:10" ht="12.75">
      <c r="A67">
        <v>32</v>
      </c>
      <c r="B67" t="s">
        <v>248</v>
      </c>
      <c r="C67" s="158">
        <v>-29.34857</v>
      </c>
      <c r="D67" s="158">
        <v>117.80599</v>
      </c>
      <c r="E67" s="159" t="s">
        <v>29</v>
      </c>
      <c r="F67" s="159" t="s">
        <v>249</v>
      </c>
      <c r="G67" s="7">
        <v>3</v>
      </c>
      <c r="H67" s="161" t="s">
        <v>250</v>
      </c>
      <c r="I67" s="163" t="s">
        <v>533</v>
      </c>
      <c r="J67" s="163"/>
    </row>
    <row r="68" spans="1:10" ht="12.75">
      <c r="A68">
        <v>33</v>
      </c>
      <c r="B68" t="s">
        <v>251</v>
      </c>
      <c r="C68" s="158">
        <v>-28.77504</v>
      </c>
      <c r="D68" s="158">
        <v>120.417</v>
      </c>
      <c r="E68" s="159" t="s">
        <v>29</v>
      </c>
      <c r="F68" s="159" t="s">
        <v>252</v>
      </c>
      <c r="G68" s="7">
        <v>2</v>
      </c>
      <c r="H68" s="161" t="s">
        <v>253</v>
      </c>
      <c r="I68" s="163" t="s">
        <v>534</v>
      </c>
      <c r="J68" s="163" t="s">
        <v>498</v>
      </c>
    </row>
    <row r="69" spans="1:10" ht="12.75">
      <c r="A69">
        <v>34</v>
      </c>
      <c r="B69" t="s">
        <v>254</v>
      </c>
      <c r="C69" s="158">
        <v>-25.6605555555556</v>
      </c>
      <c r="D69" s="158">
        <v>122.86916666666667</v>
      </c>
      <c r="E69" s="159" t="s">
        <v>29</v>
      </c>
      <c r="F69" s="159" t="s">
        <v>255</v>
      </c>
      <c r="G69" s="7">
        <v>2</v>
      </c>
      <c r="H69" s="161" t="s">
        <v>256</v>
      </c>
      <c r="I69" s="163" t="s">
        <v>535</v>
      </c>
      <c r="J69" s="163" t="s">
        <v>499</v>
      </c>
    </row>
    <row r="70" spans="1:10" ht="12.75">
      <c r="A70">
        <v>35</v>
      </c>
      <c r="B70" t="s">
        <v>257</v>
      </c>
      <c r="C70" s="158">
        <v>-28.93427</v>
      </c>
      <c r="D70" s="158">
        <v>121.3061</v>
      </c>
      <c r="E70" s="159" t="s">
        <v>29</v>
      </c>
      <c r="F70" s="159" t="s">
        <v>258</v>
      </c>
      <c r="G70" s="7">
        <v>2</v>
      </c>
      <c r="H70" s="161" t="s">
        <v>259</v>
      </c>
      <c r="I70" s="163" t="s">
        <v>536</v>
      </c>
      <c r="J70" s="163" t="s">
        <v>500</v>
      </c>
    </row>
    <row r="71" spans="1:10" ht="12.75">
      <c r="A71">
        <v>35</v>
      </c>
      <c r="B71" t="s">
        <v>257</v>
      </c>
      <c r="C71" s="158">
        <v>-28.93427</v>
      </c>
      <c r="D71" s="158">
        <v>121.3061</v>
      </c>
      <c r="E71" s="159" t="s">
        <v>29</v>
      </c>
      <c r="F71" s="159" t="s">
        <v>476</v>
      </c>
      <c r="G71" s="7">
        <v>2</v>
      </c>
      <c r="H71" s="161" t="s">
        <v>260</v>
      </c>
      <c r="I71" s="163" t="s">
        <v>537</v>
      </c>
      <c r="J71" s="163" t="s">
        <v>501</v>
      </c>
    </row>
    <row r="72" spans="1:10" ht="12.75">
      <c r="A72">
        <v>36</v>
      </c>
      <c r="B72" t="s">
        <v>261</v>
      </c>
      <c r="C72" s="158">
        <v>-26.56083</v>
      </c>
      <c r="D72" s="158">
        <v>120.0408</v>
      </c>
      <c r="E72" s="159" t="s">
        <v>29</v>
      </c>
      <c r="F72" s="159" t="s">
        <v>262</v>
      </c>
      <c r="G72" s="7">
        <v>2</v>
      </c>
      <c r="H72" s="161" t="s">
        <v>263</v>
      </c>
      <c r="I72" s="163" t="s">
        <v>538</v>
      </c>
      <c r="J72" s="163" t="s">
        <v>502</v>
      </c>
    </row>
    <row r="73" spans="1:10" s="58" customFormat="1" ht="12.75">
      <c r="A73" s="58">
        <v>37</v>
      </c>
      <c r="B73" s="58" t="s">
        <v>264</v>
      </c>
      <c r="C73" s="164">
        <v>-27.74664</v>
      </c>
      <c r="D73" s="164">
        <v>120.52381</v>
      </c>
      <c r="E73" s="165" t="s">
        <v>29</v>
      </c>
      <c r="F73" s="165" t="s">
        <v>265</v>
      </c>
      <c r="G73" s="56">
        <v>2</v>
      </c>
      <c r="H73" s="166" t="s">
        <v>266</v>
      </c>
      <c r="I73" s="163" t="s">
        <v>539</v>
      </c>
      <c r="J73" s="163" t="s">
        <v>503</v>
      </c>
    </row>
    <row r="74" spans="1:13" s="58" customFormat="1" ht="12.75">
      <c r="A74" s="58">
        <v>38</v>
      </c>
      <c r="B74" s="58" t="s">
        <v>267</v>
      </c>
      <c r="C74" s="164">
        <v>-28.23974</v>
      </c>
      <c r="D74" s="164">
        <v>121.83632</v>
      </c>
      <c r="E74" s="165" t="s">
        <v>29</v>
      </c>
      <c r="F74" s="165" t="s">
        <v>505</v>
      </c>
      <c r="G74" s="56">
        <v>2</v>
      </c>
      <c r="H74" s="166" t="s">
        <v>268</v>
      </c>
      <c r="I74" s="163" t="s">
        <v>540</v>
      </c>
      <c r="J74" s="163" t="s">
        <v>504</v>
      </c>
      <c r="L74" s="170"/>
      <c r="M74" s="170"/>
    </row>
    <row r="75" spans="1:13" s="58" customFormat="1" ht="12.75">
      <c r="A75" s="58">
        <v>39</v>
      </c>
      <c r="B75" s="58" t="s">
        <v>269</v>
      </c>
      <c r="C75" s="164">
        <v>-27.66407</v>
      </c>
      <c r="D75" s="164">
        <v>120.61167</v>
      </c>
      <c r="E75" s="165" t="s">
        <v>29</v>
      </c>
      <c r="F75" s="165" t="s">
        <v>270</v>
      </c>
      <c r="G75" s="56">
        <v>6</v>
      </c>
      <c r="H75" s="166" t="s">
        <v>271</v>
      </c>
      <c r="I75" s="163" t="s">
        <v>541</v>
      </c>
      <c r="J75" s="163"/>
      <c r="L75" s="170"/>
      <c r="M75" s="170"/>
    </row>
    <row r="76" spans="1:10" s="58" customFormat="1" ht="12.75">
      <c r="A76" s="58">
        <v>40</v>
      </c>
      <c r="B76" s="58" t="s">
        <v>272</v>
      </c>
      <c r="C76" s="164">
        <v>-27.7249</v>
      </c>
      <c r="D76" s="164">
        <v>120.95849</v>
      </c>
      <c r="E76" s="165" t="s">
        <v>29</v>
      </c>
      <c r="F76" s="165" t="s">
        <v>273</v>
      </c>
      <c r="G76" s="56">
        <v>3</v>
      </c>
      <c r="H76" s="166" t="s">
        <v>274</v>
      </c>
      <c r="I76" s="163" t="s">
        <v>542</v>
      </c>
      <c r="J76" s="163" t="s">
        <v>506</v>
      </c>
    </row>
    <row r="77" spans="1:10" ht="12.75">
      <c r="A77">
        <v>41</v>
      </c>
      <c r="B77" t="s">
        <v>275</v>
      </c>
      <c r="C77" s="158">
        <v>-28.71642</v>
      </c>
      <c r="D77" s="158">
        <v>120.88995</v>
      </c>
      <c r="E77" s="159" t="s">
        <v>343</v>
      </c>
      <c r="F77" s="159" t="s">
        <v>276</v>
      </c>
      <c r="G77" s="56">
        <v>2</v>
      </c>
      <c r="H77" s="161" t="s">
        <v>277</v>
      </c>
      <c r="I77" s="162" t="s">
        <v>396</v>
      </c>
      <c r="J77" s="162" t="s">
        <v>397</v>
      </c>
    </row>
    <row r="78" spans="1:10" ht="12.75">
      <c r="A78">
        <v>41</v>
      </c>
      <c r="B78" t="s">
        <v>275</v>
      </c>
      <c r="C78" s="158">
        <v>-28.71642</v>
      </c>
      <c r="D78" s="158">
        <v>120.88995</v>
      </c>
      <c r="E78" s="159" t="s">
        <v>343</v>
      </c>
      <c r="F78" s="159" t="s">
        <v>278</v>
      </c>
      <c r="G78" s="56">
        <v>2</v>
      </c>
      <c r="H78" s="161" t="s">
        <v>279</v>
      </c>
      <c r="I78" s="162" t="s">
        <v>398</v>
      </c>
      <c r="J78" s="162" t="s">
        <v>399</v>
      </c>
    </row>
    <row r="79" spans="1:10" ht="12.75">
      <c r="A79">
        <v>41</v>
      </c>
      <c r="B79" t="s">
        <v>275</v>
      </c>
      <c r="C79" s="158">
        <v>-28.71642</v>
      </c>
      <c r="D79" s="158">
        <v>120.88995</v>
      </c>
      <c r="E79" s="159" t="s">
        <v>343</v>
      </c>
      <c r="F79" s="159" t="s">
        <v>280</v>
      </c>
      <c r="G79" s="56">
        <v>3</v>
      </c>
      <c r="H79" s="161" t="s">
        <v>281</v>
      </c>
      <c r="I79" s="162" t="s">
        <v>400</v>
      </c>
      <c r="J79" s="162" t="s">
        <v>401</v>
      </c>
    </row>
    <row r="80" spans="1:10" ht="12.75">
      <c r="A80">
        <v>42</v>
      </c>
      <c r="B80" t="s">
        <v>282</v>
      </c>
      <c r="C80" s="158">
        <v>-26.25863</v>
      </c>
      <c r="D80" s="158">
        <v>121.40429</v>
      </c>
      <c r="E80" s="159" t="s">
        <v>29</v>
      </c>
      <c r="F80" s="159" t="s">
        <v>477</v>
      </c>
      <c r="G80" s="56">
        <v>2</v>
      </c>
      <c r="H80" s="161" t="s">
        <v>283</v>
      </c>
      <c r="I80" s="163" t="s">
        <v>543</v>
      </c>
      <c r="J80" s="163" t="s">
        <v>507</v>
      </c>
    </row>
    <row r="81" spans="1:10" ht="12.75">
      <c r="A81">
        <v>42</v>
      </c>
      <c r="B81" t="s">
        <v>282</v>
      </c>
      <c r="C81" s="158">
        <v>-26.25863</v>
      </c>
      <c r="D81" s="158">
        <v>121.40429</v>
      </c>
      <c r="E81" s="159" t="s">
        <v>29</v>
      </c>
      <c r="F81" s="159" t="s">
        <v>478</v>
      </c>
      <c r="G81" s="56">
        <v>2</v>
      </c>
      <c r="H81" s="161" t="s">
        <v>284</v>
      </c>
      <c r="I81" s="163" t="s">
        <v>544</v>
      </c>
      <c r="J81" s="163" t="s">
        <v>508</v>
      </c>
    </row>
    <row r="82" spans="1:10" ht="12.75">
      <c r="A82">
        <v>43</v>
      </c>
      <c r="B82" t="s">
        <v>285</v>
      </c>
      <c r="C82" s="158">
        <v>-28.2769</v>
      </c>
      <c r="D82" s="158">
        <v>117.324</v>
      </c>
      <c r="E82" s="159" t="s">
        <v>29</v>
      </c>
      <c r="F82" s="159" t="s">
        <v>509</v>
      </c>
      <c r="G82" s="56">
        <v>2</v>
      </c>
      <c r="H82" s="161" t="s">
        <v>286</v>
      </c>
      <c r="I82" s="163" t="s">
        <v>545</v>
      </c>
      <c r="J82" s="163" t="s">
        <v>510</v>
      </c>
    </row>
    <row r="83" spans="1:10" ht="12.75">
      <c r="A83">
        <v>44</v>
      </c>
      <c r="B83" t="s">
        <v>287</v>
      </c>
      <c r="C83" s="158">
        <v>-27.0668</v>
      </c>
      <c r="D83" s="158">
        <v>118.6784</v>
      </c>
      <c r="E83" s="159" t="s">
        <v>29</v>
      </c>
      <c r="F83" s="159" t="s">
        <v>480</v>
      </c>
      <c r="G83" s="56">
        <v>2</v>
      </c>
      <c r="H83" s="161" t="s">
        <v>288</v>
      </c>
      <c r="I83" s="163" t="s">
        <v>546</v>
      </c>
      <c r="J83" s="163" t="s">
        <v>511</v>
      </c>
    </row>
    <row r="84" spans="1:10" ht="12.75">
      <c r="A84">
        <v>44</v>
      </c>
      <c r="B84" t="s">
        <v>287</v>
      </c>
      <c r="C84" s="158">
        <v>-27.0668</v>
      </c>
      <c r="D84" s="158">
        <v>118.6784</v>
      </c>
      <c r="E84" s="159" t="s">
        <v>29</v>
      </c>
      <c r="F84" s="159" t="s">
        <v>479</v>
      </c>
      <c r="G84" s="56">
        <v>2</v>
      </c>
      <c r="H84" s="161" t="s">
        <v>289</v>
      </c>
      <c r="I84" s="163" t="s">
        <v>547</v>
      </c>
      <c r="J84" s="163" t="s">
        <v>512</v>
      </c>
    </row>
    <row r="85" spans="1:10" ht="12.75">
      <c r="A85">
        <v>45</v>
      </c>
      <c r="B85" t="s">
        <v>290</v>
      </c>
      <c r="C85" s="158">
        <v>-26.68762</v>
      </c>
      <c r="D85" s="158">
        <v>120.35283</v>
      </c>
      <c r="E85" s="159" t="s">
        <v>29</v>
      </c>
      <c r="F85" s="159" t="s">
        <v>291</v>
      </c>
      <c r="G85" s="7">
        <v>1</v>
      </c>
      <c r="H85" s="161" t="s">
        <v>292</v>
      </c>
      <c r="I85" s="163" t="s">
        <v>548</v>
      </c>
      <c r="J85" s="163" t="s">
        <v>513</v>
      </c>
    </row>
    <row r="86" spans="1:10" ht="12.75">
      <c r="A86">
        <v>45</v>
      </c>
      <c r="B86" t="s">
        <v>290</v>
      </c>
      <c r="C86" s="158">
        <v>-26.68762</v>
      </c>
      <c r="D86" s="158">
        <v>120.35283</v>
      </c>
      <c r="E86" s="159" t="s">
        <v>29</v>
      </c>
      <c r="F86" s="159" t="s">
        <v>293</v>
      </c>
      <c r="G86" s="7">
        <v>2</v>
      </c>
      <c r="H86" s="161" t="s">
        <v>416</v>
      </c>
      <c r="I86" s="163" t="s">
        <v>549</v>
      </c>
      <c r="J86" s="163" t="s">
        <v>514</v>
      </c>
    </row>
    <row r="87" ht="15.75">
      <c r="C87" s="186"/>
    </row>
    <row r="88" spans="5:10" ht="12.75">
      <c r="E88" s="155" t="s">
        <v>418</v>
      </c>
      <c r="I88" s="1"/>
      <c r="J88" s="1"/>
    </row>
    <row r="89" spans="2:10" ht="12.75">
      <c r="B89" t="s">
        <v>420</v>
      </c>
      <c r="C89" s="187" t="s">
        <v>466</v>
      </c>
      <c r="D89" s="187" t="s">
        <v>465</v>
      </c>
      <c r="E89" s="159" t="s">
        <v>343</v>
      </c>
      <c r="F89" s="159" t="s">
        <v>419</v>
      </c>
      <c r="G89" s="7">
        <v>1</v>
      </c>
      <c r="I89" s="1" t="s">
        <v>440</v>
      </c>
      <c r="J89" s="1" t="s">
        <v>439</v>
      </c>
    </row>
    <row r="90" spans="2:10" ht="12.75">
      <c r="B90" t="s">
        <v>436</v>
      </c>
      <c r="C90" s="188" t="s">
        <v>438</v>
      </c>
      <c r="D90" s="188" t="s">
        <v>437</v>
      </c>
      <c r="E90" s="159" t="s">
        <v>343</v>
      </c>
      <c r="F90" s="159" t="s">
        <v>421</v>
      </c>
      <c r="G90" s="7">
        <v>1</v>
      </c>
      <c r="H90" s="161" t="s">
        <v>473</v>
      </c>
      <c r="I90" s="1" t="s">
        <v>434</v>
      </c>
      <c r="J90" s="1" t="s">
        <v>435</v>
      </c>
    </row>
    <row r="91" spans="2:10" ht="12.75">
      <c r="B91" t="s">
        <v>430</v>
      </c>
      <c r="C91" s="158">
        <v>-22.728</v>
      </c>
      <c r="D91" s="158">
        <v>131.166</v>
      </c>
      <c r="E91" s="159" t="s">
        <v>343</v>
      </c>
      <c r="F91" s="159" t="s">
        <v>422</v>
      </c>
      <c r="G91" s="7">
        <v>1</v>
      </c>
      <c r="H91" s="161" t="s">
        <v>467</v>
      </c>
      <c r="I91" s="163" t="s">
        <v>550</v>
      </c>
      <c r="J91" s="163" t="s">
        <v>516</v>
      </c>
    </row>
    <row r="92" spans="2:10" ht="12.75">
      <c r="B92" t="s">
        <v>472</v>
      </c>
      <c r="C92" s="158">
        <v>-22.898</v>
      </c>
      <c r="D92" s="158">
        <v>131.5746</v>
      </c>
      <c r="E92" s="159" t="s">
        <v>343</v>
      </c>
      <c r="F92" s="159" t="s">
        <v>468</v>
      </c>
      <c r="G92" s="7">
        <v>2</v>
      </c>
      <c r="H92" s="161" t="s">
        <v>469</v>
      </c>
      <c r="I92" s="162" t="s">
        <v>470</v>
      </c>
      <c r="J92" s="162" t="s">
        <v>471</v>
      </c>
    </row>
    <row r="93" spans="2:10" ht="12.75">
      <c r="B93" t="s">
        <v>433</v>
      </c>
      <c r="C93" s="158">
        <v>-22.773</v>
      </c>
      <c r="D93" s="158">
        <v>132.114</v>
      </c>
      <c r="E93" s="159" t="s">
        <v>343</v>
      </c>
      <c r="F93" s="159" t="s">
        <v>423</v>
      </c>
      <c r="G93" s="7">
        <v>1</v>
      </c>
      <c r="H93" s="161" t="s">
        <v>462</v>
      </c>
      <c r="I93" s="162" t="s">
        <v>463</v>
      </c>
      <c r="J93" s="162" t="s">
        <v>464</v>
      </c>
    </row>
    <row r="94" spans="2:10" ht="12.75">
      <c r="B94" t="s">
        <v>430</v>
      </c>
      <c r="C94" s="158">
        <v>-22.9344</v>
      </c>
      <c r="D94" s="158">
        <v>131.2397</v>
      </c>
      <c r="E94" s="159" t="s">
        <v>343</v>
      </c>
      <c r="F94" s="159" t="s">
        <v>424</v>
      </c>
      <c r="G94" s="7">
        <v>1</v>
      </c>
      <c r="H94" s="161" t="s">
        <v>459</v>
      </c>
      <c r="I94" s="162" t="s">
        <v>460</v>
      </c>
      <c r="J94" s="162" t="s">
        <v>461</v>
      </c>
    </row>
    <row r="95" spans="2:10" ht="12.75">
      <c r="B95" t="s">
        <v>430</v>
      </c>
      <c r="C95" s="158">
        <v>-22.728</v>
      </c>
      <c r="D95" s="158">
        <v>131.166</v>
      </c>
      <c r="E95" s="159" t="s">
        <v>343</v>
      </c>
      <c r="F95" s="159" t="s">
        <v>425</v>
      </c>
      <c r="G95" s="7">
        <v>2</v>
      </c>
      <c r="H95" s="161" t="s">
        <v>456</v>
      </c>
      <c r="I95" s="162" t="s">
        <v>457</v>
      </c>
      <c r="J95" s="162" t="s">
        <v>458</v>
      </c>
    </row>
    <row r="96" spans="2:10" ht="12.75">
      <c r="B96" t="s">
        <v>433</v>
      </c>
      <c r="C96" s="158">
        <v>-22.773</v>
      </c>
      <c r="D96" s="158">
        <v>132.114</v>
      </c>
      <c r="E96" s="159" t="s">
        <v>343</v>
      </c>
      <c r="F96" s="159" t="s">
        <v>426</v>
      </c>
      <c r="G96" s="7">
        <v>4</v>
      </c>
      <c r="H96" s="161" t="s">
        <v>453</v>
      </c>
      <c r="I96" s="162" t="s">
        <v>454</v>
      </c>
      <c r="J96" s="162" t="s">
        <v>455</v>
      </c>
    </row>
    <row r="97" spans="2:10" ht="12.75">
      <c r="B97" t="s">
        <v>431</v>
      </c>
      <c r="C97" s="158">
        <v>-22.909</v>
      </c>
      <c r="D97" s="158">
        <v>132.73</v>
      </c>
      <c r="E97" s="159" t="s">
        <v>343</v>
      </c>
      <c r="F97" s="159" t="s">
        <v>427</v>
      </c>
      <c r="G97" s="7">
        <v>1</v>
      </c>
      <c r="H97" s="161" t="s">
        <v>450</v>
      </c>
      <c r="I97" s="162" t="s">
        <v>451</v>
      </c>
      <c r="J97" s="162" t="s">
        <v>452</v>
      </c>
    </row>
    <row r="98" spans="2:10" ht="12.75">
      <c r="B98" t="s">
        <v>431</v>
      </c>
      <c r="C98" s="158">
        <v>-22.909</v>
      </c>
      <c r="D98" s="158">
        <v>132.73</v>
      </c>
      <c r="E98" s="159" t="s">
        <v>343</v>
      </c>
      <c r="F98" s="159" t="s">
        <v>428</v>
      </c>
      <c r="G98" s="7">
        <v>1</v>
      </c>
      <c r="H98" s="161" t="s">
        <v>447</v>
      </c>
      <c r="I98" s="162" t="s">
        <v>448</v>
      </c>
      <c r="J98" s="162" t="s">
        <v>449</v>
      </c>
    </row>
    <row r="99" spans="2:10" ht="12.75">
      <c r="B99" t="s">
        <v>432</v>
      </c>
      <c r="C99" s="158">
        <v>-22.9344</v>
      </c>
      <c r="D99" s="158">
        <v>131.2397</v>
      </c>
      <c r="E99" s="159" t="s">
        <v>343</v>
      </c>
      <c r="F99" s="159" t="s">
        <v>429</v>
      </c>
      <c r="G99" s="7">
        <v>2</v>
      </c>
      <c r="H99" s="161" t="s">
        <v>444</v>
      </c>
      <c r="I99" s="162" t="s">
        <v>445</v>
      </c>
      <c r="J99" s="162" t="s">
        <v>446</v>
      </c>
    </row>
    <row r="102" spans="5:10" ht="12.75">
      <c r="E102" s="171" t="s">
        <v>294</v>
      </c>
      <c r="F102" s="169"/>
      <c r="G102" s="163"/>
      <c r="H102" s="172"/>
      <c r="I102" s="169"/>
      <c r="J102" s="169"/>
    </row>
    <row r="103" spans="5:10" ht="12.75">
      <c r="E103" s="173" t="s">
        <v>349</v>
      </c>
      <c r="F103" s="173" t="s">
        <v>404</v>
      </c>
      <c r="G103" s="163">
        <v>3</v>
      </c>
      <c r="H103" s="174" t="s">
        <v>295</v>
      </c>
      <c r="I103" s="163" t="s">
        <v>296</v>
      </c>
      <c r="J103" s="163" t="s">
        <v>297</v>
      </c>
    </row>
    <row r="104" spans="5:10" ht="13.5" customHeight="1">
      <c r="E104" s="173" t="s">
        <v>298</v>
      </c>
      <c r="F104" s="173" t="s">
        <v>405</v>
      </c>
      <c r="G104" s="163">
        <v>1</v>
      </c>
      <c r="H104" s="174">
        <v>9601</v>
      </c>
      <c r="I104" s="163" t="s">
        <v>299</v>
      </c>
      <c r="J104" s="163" t="s">
        <v>300</v>
      </c>
    </row>
    <row r="105" spans="5:10" ht="12.75">
      <c r="E105" s="173" t="s">
        <v>298</v>
      </c>
      <c r="F105" s="173" t="s">
        <v>406</v>
      </c>
      <c r="G105" s="163">
        <v>1</v>
      </c>
      <c r="H105" s="174">
        <v>9411</v>
      </c>
      <c r="I105" s="163" t="s">
        <v>301</v>
      </c>
      <c r="J105" s="163" t="s">
        <v>302</v>
      </c>
    </row>
    <row r="106" spans="5:10" ht="12.75">
      <c r="E106" s="173" t="s">
        <v>29</v>
      </c>
      <c r="F106" s="173" t="s">
        <v>407</v>
      </c>
      <c r="G106" s="163">
        <v>1</v>
      </c>
      <c r="H106" s="174">
        <v>9451</v>
      </c>
      <c r="I106" s="163" t="s">
        <v>303</v>
      </c>
      <c r="J106" s="163" t="s">
        <v>304</v>
      </c>
    </row>
    <row r="107" spans="5:10" ht="12.75">
      <c r="E107" s="173" t="s">
        <v>29</v>
      </c>
      <c r="F107" s="173" t="s">
        <v>408</v>
      </c>
      <c r="G107" s="163">
        <v>3</v>
      </c>
      <c r="H107" s="174" t="s">
        <v>305</v>
      </c>
      <c r="I107" s="163" t="s">
        <v>306</v>
      </c>
      <c r="J107" s="163" t="s">
        <v>307</v>
      </c>
    </row>
    <row r="108" spans="5:10" ht="12.75">
      <c r="E108" s="173" t="s">
        <v>308</v>
      </c>
      <c r="F108" s="173" t="s">
        <v>409</v>
      </c>
      <c r="G108" s="163">
        <v>1</v>
      </c>
      <c r="H108" s="174">
        <v>9460</v>
      </c>
      <c r="I108" s="163" t="s">
        <v>309</v>
      </c>
      <c r="J108" s="163" t="s">
        <v>310</v>
      </c>
    </row>
    <row r="109" spans="5:10" ht="12.75">
      <c r="E109" s="173" t="s">
        <v>311</v>
      </c>
      <c r="F109" s="173" t="s">
        <v>350</v>
      </c>
      <c r="G109" s="163">
        <v>1</v>
      </c>
      <c r="H109" s="174">
        <v>75358</v>
      </c>
      <c r="I109" s="163" t="s">
        <v>312</v>
      </c>
      <c r="J109" s="163" t="s">
        <v>313</v>
      </c>
    </row>
    <row r="110" spans="5:10" ht="12.75">
      <c r="E110" s="173" t="s">
        <v>314</v>
      </c>
      <c r="F110" s="173" t="s">
        <v>351</v>
      </c>
      <c r="G110" s="163">
        <v>1</v>
      </c>
      <c r="H110" s="174">
        <v>9413</v>
      </c>
      <c r="I110" s="163" t="s">
        <v>315</v>
      </c>
      <c r="J110" s="163" t="s">
        <v>316</v>
      </c>
    </row>
    <row r="111" spans="5:10" ht="12.75">
      <c r="E111" s="173" t="s">
        <v>314</v>
      </c>
      <c r="F111" s="173" t="s">
        <v>352</v>
      </c>
      <c r="G111" s="163">
        <v>1</v>
      </c>
      <c r="H111" s="174">
        <v>9298</v>
      </c>
      <c r="I111" s="163" t="s">
        <v>317</v>
      </c>
      <c r="J111" s="163" t="s">
        <v>318</v>
      </c>
    </row>
    <row r="112" spans="5:10" ht="12.75">
      <c r="E112" s="173" t="s">
        <v>319</v>
      </c>
      <c r="F112" s="173" t="s">
        <v>353</v>
      </c>
      <c r="G112" s="163">
        <v>3</v>
      </c>
      <c r="H112" s="174" t="s">
        <v>320</v>
      </c>
      <c r="I112" s="163" t="s">
        <v>321</v>
      </c>
      <c r="J112" s="163" t="s">
        <v>322</v>
      </c>
    </row>
    <row r="113" spans="5:10" ht="12.75">
      <c r="E113" s="173" t="s">
        <v>319</v>
      </c>
      <c r="F113" s="173" t="s">
        <v>354</v>
      </c>
      <c r="G113" s="163">
        <v>1</v>
      </c>
      <c r="H113" s="174">
        <v>9230</v>
      </c>
      <c r="I113" s="163" t="s">
        <v>323</v>
      </c>
      <c r="J113" s="163" t="s">
        <v>324</v>
      </c>
    </row>
    <row r="114" spans="5:10" ht="12.75">
      <c r="E114" s="173" t="s">
        <v>319</v>
      </c>
      <c r="F114" s="173" t="s">
        <v>355</v>
      </c>
      <c r="G114" s="163">
        <v>1</v>
      </c>
      <c r="H114" s="174">
        <v>9576</v>
      </c>
      <c r="I114" s="163" t="s">
        <v>325</v>
      </c>
      <c r="J114" s="163" t="s">
        <v>326</v>
      </c>
    </row>
    <row r="115" spans="5:10" ht="12.75">
      <c r="E115" s="173" t="s">
        <v>319</v>
      </c>
      <c r="F115" s="173" t="s">
        <v>356</v>
      </c>
      <c r="G115" s="163">
        <v>2</v>
      </c>
      <c r="H115" s="174">
        <v>95439564</v>
      </c>
      <c r="I115" s="163" t="s">
        <v>327</v>
      </c>
      <c r="J115" s="163" t="s">
        <v>328</v>
      </c>
    </row>
    <row r="116" spans="5:10" ht="12.75">
      <c r="E116" s="173" t="s">
        <v>319</v>
      </c>
      <c r="F116" s="173" t="s">
        <v>357</v>
      </c>
      <c r="G116" s="163">
        <v>1</v>
      </c>
      <c r="H116" s="174">
        <v>78655</v>
      </c>
      <c r="I116" s="163" t="s">
        <v>329</v>
      </c>
      <c r="J116" s="163" t="s">
        <v>330</v>
      </c>
    </row>
    <row r="117" spans="5:10" ht="12.75">
      <c r="E117" s="173" t="s">
        <v>29</v>
      </c>
      <c r="F117" s="173" t="s">
        <v>358</v>
      </c>
      <c r="G117" s="163">
        <v>1</v>
      </c>
      <c r="H117" s="174">
        <v>9705</v>
      </c>
      <c r="I117" s="163" t="s">
        <v>331</v>
      </c>
      <c r="J117" s="163" t="s">
        <v>332</v>
      </c>
    </row>
    <row r="118" spans="5:10" ht="12.75">
      <c r="E118" s="173" t="s">
        <v>319</v>
      </c>
      <c r="F118" s="173" t="s">
        <v>359</v>
      </c>
      <c r="G118" s="163">
        <v>1</v>
      </c>
      <c r="H118" s="174">
        <v>75362</v>
      </c>
      <c r="I118" s="163" t="s">
        <v>333</v>
      </c>
      <c r="J118" s="163" t="s">
        <v>334</v>
      </c>
    </row>
    <row r="119" spans="5:10" ht="12.75">
      <c r="E119" s="173" t="s">
        <v>335</v>
      </c>
      <c r="F119" s="173" t="s">
        <v>360</v>
      </c>
      <c r="G119" s="163">
        <v>2</v>
      </c>
      <c r="H119" s="174" t="s">
        <v>336</v>
      </c>
      <c r="I119" s="163" t="s">
        <v>337</v>
      </c>
      <c r="J119" s="163" t="s">
        <v>338</v>
      </c>
    </row>
    <row r="120" spans="5:10" ht="12.75">
      <c r="E120" s="183" t="s">
        <v>335</v>
      </c>
      <c r="F120" s="183" t="s">
        <v>362</v>
      </c>
      <c r="G120" s="168">
        <v>2</v>
      </c>
      <c r="H120" s="184" t="s">
        <v>339</v>
      </c>
      <c r="I120" s="167" t="s">
        <v>413</v>
      </c>
      <c r="J120" s="167" t="s">
        <v>414</v>
      </c>
    </row>
    <row r="121" spans="5:10" ht="12.75">
      <c r="E121" s="183" t="s">
        <v>335</v>
      </c>
      <c r="F121" s="183" t="s">
        <v>363</v>
      </c>
      <c r="G121" s="168">
        <v>2</v>
      </c>
      <c r="H121" s="184" t="s">
        <v>340</v>
      </c>
      <c r="I121" s="168" t="s">
        <v>341</v>
      </c>
      <c r="J121" s="168" t="s">
        <v>342</v>
      </c>
    </row>
    <row r="122" spans="5:10" ht="12.75">
      <c r="E122" s="183" t="s">
        <v>343</v>
      </c>
      <c r="F122" s="165" t="s">
        <v>361</v>
      </c>
      <c r="G122" s="56">
        <v>2</v>
      </c>
      <c r="H122" s="166" t="s">
        <v>344</v>
      </c>
      <c r="I122" s="167" t="s">
        <v>402</v>
      </c>
      <c r="J122" s="167" t="s">
        <v>403</v>
      </c>
    </row>
    <row r="123" spans="5:10" ht="12.75">
      <c r="E123" s="183" t="s">
        <v>343</v>
      </c>
      <c r="F123" s="165" t="s">
        <v>410</v>
      </c>
      <c r="G123" s="56">
        <v>2</v>
      </c>
      <c r="H123" s="166" t="s">
        <v>345</v>
      </c>
      <c r="I123" s="167" t="s">
        <v>411</v>
      </c>
      <c r="J123" s="167" t="s">
        <v>412</v>
      </c>
    </row>
    <row r="124" spans="5:10" ht="12.75">
      <c r="E124" s="183" t="s">
        <v>346</v>
      </c>
      <c r="F124" s="183" t="s">
        <v>417</v>
      </c>
      <c r="G124" s="168">
        <v>1</v>
      </c>
      <c r="H124" s="184">
        <v>75386</v>
      </c>
      <c r="I124" s="168" t="s">
        <v>347</v>
      </c>
      <c r="J124" s="168" t="s">
        <v>348</v>
      </c>
    </row>
    <row r="125" spans="5:10" ht="12.75">
      <c r="E125" s="165"/>
      <c r="F125" s="165"/>
      <c r="G125" s="56"/>
      <c r="H125" s="166"/>
      <c r="I125" s="58"/>
      <c r="J125" s="58"/>
    </row>
    <row r="126" spans="5:10" ht="12.75">
      <c r="E126" s="183"/>
      <c r="F126" s="185"/>
      <c r="G126" s="168"/>
      <c r="H126" s="184"/>
      <c r="I126" s="167"/>
      <c r="J126" s="167"/>
    </row>
    <row r="127" spans="5:11" ht="12.75">
      <c r="E127" s="177"/>
      <c r="F127" s="178"/>
      <c r="G127" s="179"/>
      <c r="H127" s="180"/>
      <c r="I127" s="181"/>
      <c r="J127" s="181"/>
      <c r="K127" s="182"/>
    </row>
  </sheetData>
  <printOptions/>
  <pageMargins left="0.75" right="0.75" top="0.25" bottom="0.39" header="0.25" footer="0.37"/>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 Museum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RemkoL</dc:creator>
  <cp:keywords/>
  <dc:description/>
  <cp:lastModifiedBy>Information Technology</cp:lastModifiedBy>
  <cp:lastPrinted>2005-06-17T05:10:24Z</cp:lastPrinted>
  <dcterms:created xsi:type="dcterms:W3CDTF">2004-02-12T23:39:01Z</dcterms:created>
  <dcterms:modified xsi:type="dcterms:W3CDTF">2012-03-08T01:17:07Z</dcterms:modified>
  <cp:category/>
  <cp:version/>
  <cp:contentType/>
  <cp:contentStatus/>
</cp:coreProperties>
</file>