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20" yWindow="75" windowWidth="19320" windowHeight="15480"/>
  </bookViews>
  <sheets>
    <sheet name="Sheet1" sheetId="1" r:id="rId1"/>
  </sheets>
  <definedNames>
    <definedName name="_xlnm.Print_Area" localSheetId="0">Sheet1!$A$584:$D$689</definedName>
  </definedNames>
  <calcPr calcId="145621"/>
</workbook>
</file>

<file path=xl/calcChain.xml><?xml version="1.0" encoding="utf-8"?>
<calcChain xmlns="http://schemas.openxmlformats.org/spreadsheetml/2006/main">
  <c r="C1096" i="1" l="1"/>
  <c r="D1096" i="1"/>
  <c r="I203" i="1"/>
  <c r="J203" i="1"/>
  <c r="K1014" i="1"/>
  <c r="L1014" i="1"/>
  <c r="K915" i="1"/>
  <c r="L915" i="1"/>
  <c r="K845" i="1"/>
  <c r="L845" i="1"/>
  <c r="K781" i="1"/>
  <c r="L781" i="1"/>
  <c r="K690" i="1"/>
  <c r="L690" i="1"/>
  <c r="K583" i="1"/>
  <c r="L583" i="1"/>
  <c r="K464" i="1"/>
  <c r="L464" i="1"/>
  <c r="K374" i="1"/>
  <c r="L374" i="1"/>
  <c r="K274" i="1"/>
  <c r="L274" i="1"/>
  <c r="K203" i="1"/>
  <c r="L203" i="1"/>
  <c r="K76" i="1"/>
  <c r="L76" i="1"/>
  <c r="K1096" i="1"/>
  <c r="L1096" i="1"/>
  <c r="J1096" i="1"/>
  <c r="I1096" i="1"/>
  <c r="J1014" i="1"/>
  <c r="I1014" i="1"/>
  <c r="J915" i="1"/>
  <c r="I915" i="1"/>
  <c r="J464" i="1"/>
  <c r="I464" i="1"/>
  <c r="J845" i="1"/>
  <c r="I845" i="1"/>
  <c r="J781" i="1"/>
  <c r="I781" i="1"/>
  <c r="J690" i="1"/>
  <c r="I690" i="1"/>
  <c r="J583" i="1"/>
  <c r="I583" i="1"/>
  <c r="J374" i="1"/>
  <c r="I374" i="1"/>
  <c r="J274" i="1"/>
  <c r="I274" i="1"/>
  <c r="J76" i="1"/>
  <c r="I76" i="1"/>
  <c r="F1097" i="1"/>
  <c r="G1097" i="1"/>
  <c r="H1097" i="1"/>
  <c r="E1097" i="1"/>
  <c r="B1096" i="1"/>
  <c r="C1014" i="1"/>
  <c r="D1014" i="1"/>
  <c r="B1014" i="1"/>
  <c r="C915" i="1"/>
  <c r="D915" i="1"/>
  <c r="B915" i="1"/>
  <c r="C845" i="1"/>
  <c r="D845" i="1"/>
  <c r="B845" i="1"/>
  <c r="C781" i="1"/>
  <c r="D781" i="1"/>
  <c r="B781" i="1"/>
  <c r="C690" i="1"/>
  <c r="D690" i="1"/>
  <c r="B690" i="1"/>
  <c r="C583" i="1"/>
  <c r="D583" i="1"/>
  <c r="B583" i="1"/>
  <c r="C464" i="1"/>
  <c r="D464" i="1"/>
  <c r="B464" i="1"/>
  <c r="C374" i="1"/>
  <c r="D374" i="1"/>
  <c r="B374" i="1"/>
  <c r="C274" i="1"/>
  <c r="D274" i="1"/>
  <c r="B274" i="1"/>
  <c r="C203" i="1"/>
  <c r="D203" i="1"/>
  <c r="B203" i="1"/>
  <c r="C76" i="1"/>
  <c r="D76" i="1"/>
  <c r="B76" i="1"/>
</calcChain>
</file>

<file path=xl/sharedStrings.xml><?xml version="1.0" encoding="utf-8"?>
<sst xmlns="http://schemas.openxmlformats.org/spreadsheetml/2006/main" count="1508" uniqueCount="121">
  <si>
    <t>Red Poll</t>
    <phoneticPr fontId="1" type="noConversion"/>
  </si>
  <si>
    <t>Santa Gertrudis</t>
    <phoneticPr fontId="1" type="noConversion"/>
  </si>
  <si>
    <t>Simbrah</t>
    <phoneticPr fontId="1" type="noConversion"/>
  </si>
  <si>
    <t>Texas Longhorn</t>
    <phoneticPr fontId="1" type="noConversion"/>
  </si>
  <si>
    <t>I</t>
    <phoneticPr fontId="1" type="noConversion"/>
  </si>
  <si>
    <t>J</t>
    <phoneticPr fontId="1" type="noConversion"/>
  </si>
  <si>
    <t>L</t>
    <phoneticPr fontId="1" type="noConversion"/>
  </si>
  <si>
    <t>Belgian Blue</t>
    <phoneticPr fontId="1" type="noConversion"/>
  </si>
  <si>
    <t>Braunvieh</t>
    <phoneticPr fontId="1" type="noConversion"/>
  </si>
  <si>
    <t>Charolais</t>
    <phoneticPr fontId="1" type="noConversion"/>
  </si>
  <si>
    <t>Salers</t>
    <phoneticPr fontId="1" type="noConversion"/>
  </si>
  <si>
    <t>Holstein</t>
    <phoneticPr fontId="1" type="noConversion"/>
  </si>
  <si>
    <t>Red Angus</t>
    <phoneticPr fontId="1" type="noConversion"/>
  </si>
  <si>
    <t>Q</t>
    <phoneticPr fontId="1" type="noConversion"/>
  </si>
  <si>
    <t>R</t>
    <phoneticPr fontId="1" type="noConversion"/>
  </si>
  <si>
    <t>Simmental Red</t>
    <phoneticPr fontId="1" type="noConversion"/>
  </si>
  <si>
    <t>Simmental Black</t>
    <phoneticPr fontId="1" type="noConversion"/>
  </si>
  <si>
    <t>T</t>
    <phoneticPr fontId="1" type="noConversion"/>
  </si>
  <si>
    <t>Total</t>
    <phoneticPr fontId="1" type="noConversion"/>
  </si>
  <si>
    <t>TLR10</t>
    <phoneticPr fontId="1" type="noConversion"/>
  </si>
  <si>
    <t>Brahmousin</t>
    <phoneticPr fontId="1" type="noConversion"/>
  </si>
  <si>
    <t>Shorthorn</t>
    <phoneticPr fontId="1" type="noConversion"/>
  </si>
  <si>
    <t>Hereford</t>
    <phoneticPr fontId="1" type="noConversion"/>
  </si>
  <si>
    <t>B</t>
    <phoneticPr fontId="1" type="noConversion"/>
  </si>
  <si>
    <t>Maine-Anjou</t>
    <phoneticPr fontId="1" type="noConversion"/>
  </si>
  <si>
    <t>Romagnola</t>
    <phoneticPr fontId="1" type="noConversion"/>
  </si>
  <si>
    <t>C</t>
    <phoneticPr fontId="1" type="noConversion"/>
  </si>
  <si>
    <t>Red Brangus</t>
    <phoneticPr fontId="1" type="noConversion"/>
  </si>
  <si>
    <t>Angus</t>
    <phoneticPr fontId="1" type="noConversion"/>
  </si>
  <si>
    <t>Braford</t>
    <phoneticPr fontId="1" type="noConversion"/>
  </si>
  <si>
    <t>Beefmaster</t>
    <phoneticPr fontId="1" type="noConversion"/>
  </si>
  <si>
    <t>TLR8</t>
    <phoneticPr fontId="1" type="noConversion"/>
  </si>
  <si>
    <t>TLR1</t>
    <phoneticPr fontId="1" type="noConversion"/>
  </si>
  <si>
    <t>P</t>
    <phoneticPr fontId="1" type="noConversion"/>
  </si>
  <si>
    <t>Chianina/Chiangus</t>
    <phoneticPr fontId="1" type="noConversion"/>
  </si>
  <si>
    <t>TLR7</t>
    <phoneticPr fontId="1" type="noConversion"/>
  </si>
  <si>
    <t>Nelore</t>
    <phoneticPr fontId="1" type="noConversion"/>
  </si>
  <si>
    <t>Piedmontese</t>
    <phoneticPr fontId="1" type="noConversion"/>
  </si>
  <si>
    <t>Brown Swiss</t>
    <phoneticPr fontId="1" type="noConversion"/>
  </si>
  <si>
    <t>Limousin</t>
    <phoneticPr fontId="1" type="noConversion"/>
  </si>
  <si>
    <t>D</t>
    <phoneticPr fontId="1" type="noConversion"/>
  </si>
  <si>
    <t>E</t>
    <phoneticPr fontId="1" type="noConversion"/>
  </si>
  <si>
    <t>Senepol</t>
    <phoneticPr fontId="1" type="noConversion"/>
  </si>
  <si>
    <t>F</t>
    <phoneticPr fontId="1" type="noConversion"/>
  </si>
  <si>
    <t>Corriente</t>
    <phoneticPr fontId="1" type="noConversion"/>
  </si>
  <si>
    <t>Gelbvieh</t>
    <phoneticPr fontId="1" type="noConversion"/>
  </si>
  <si>
    <t>Brahman</t>
    <phoneticPr fontId="1" type="noConversion"/>
  </si>
  <si>
    <t>Blonde d' Aquitaine</t>
    <phoneticPr fontId="1" type="noConversion"/>
  </si>
  <si>
    <t>TLR9</t>
    <phoneticPr fontId="1" type="noConversion"/>
  </si>
  <si>
    <t>H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</si>
  <si>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</si>
  <si>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</si>
  <si>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</si>
  <si>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</si>
  <si>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</si>
  <si>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>Z</t>
    <phoneticPr fontId="1" type="noConversion"/>
  </si>
  <si>
    <t>AB</t>
    <phoneticPr fontId="1" type="noConversion"/>
  </si>
  <si>
    <t>Brangus</t>
    <phoneticPr fontId="1" type="noConversion"/>
  </si>
  <si>
    <t>AC</t>
    <phoneticPr fontId="1" type="noConversion"/>
  </si>
  <si>
    <t>AD</t>
    <phoneticPr fontId="1" type="noConversion"/>
  </si>
  <si>
    <t>AE</t>
    <phoneticPr fontId="1" type="noConversion"/>
  </si>
  <si>
    <t>TLR6</t>
    <phoneticPr fontId="1" type="noConversion"/>
  </si>
  <si>
    <t>K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</si>
  <si>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</si>
  <si>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</si>
  <si>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</si>
  <si>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G</t>
    <phoneticPr fontId="1" type="noConversion"/>
  </si>
  <si>
    <t>TLR5</t>
    <phoneticPr fontId="1" type="noConversion"/>
  </si>
  <si>
    <t>A</t>
    <phoneticPr fontId="1" type="noConversion"/>
  </si>
  <si>
    <t>S</t>
    <phoneticPr fontId="1" type="noConversion"/>
  </si>
  <si>
    <t>TLR2 Network1</t>
    <phoneticPr fontId="1" type="noConversion"/>
  </si>
  <si>
    <t>Gene</t>
  </si>
  <si>
    <t xml:space="preserve">Node </t>
  </si>
  <si>
    <t>Breeds</t>
  </si>
  <si>
    <t>Total Frequency</t>
  </si>
  <si>
    <t>TLR2 Network2</t>
    <phoneticPr fontId="1" type="noConversion"/>
  </si>
  <si>
    <t>TLR3 Network2</t>
    <phoneticPr fontId="1" type="noConversion"/>
  </si>
  <si>
    <t>TLR3 Network1</t>
    <phoneticPr fontId="1" type="noConversion"/>
  </si>
  <si>
    <t>TLR4</t>
    <phoneticPr fontId="1" type="noConversion"/>
  </si>
  <si>
    <t>Dairy</t>
  </si>
  <si>
    <t>Beef</t>
  </si>
  <si>
    <t>Dairy + Beef</t>
  </si>
  <si>
    <t>Beef + Dairy</t>
  </si>
  <si>
    <t>Beef Sum</t>
  </si>
  <si>
    <t>Dairy Sum</t>
  </si>
  <si>
    <t>Shared1</t>
  </si>
  <si>
    <t>Shared2</t>
  </si>
  <si>
    <t>Notes</t>
  </si>
  <si>
    <t>Nonsense Hap</t>
  </si>
  <si>
    <t>Table S4 Network Node Breed Key and Frequency Data</t>
  </si>
  <si>
    <t>Note, 977 is the number of haplotypes derived from</t>
  </si>
  <si>
    <t>nodes A-F. However, 1,048 total haplotypes were confidently reconstructed.</t>
  </si>
  <si>
    <t>Total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</si>
  <si>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</si>
  <si>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</si>
  <si>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</si>
  <si>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</si>
  <si>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</si>
  <si>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</si>
  <si>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</si>
  <si>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</si>
  <si>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</si>
  <si>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</si>
  <si>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</si>
  <si>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</si>
  <si>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</si>
  <si>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</si>
  <si>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</si>
  <si>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</si>
  <si>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</si>
  <si>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</si>
  <si>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</si>
  <si>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</si>
  <si>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</si>
  <si>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</si>
  <si>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</si>
  <si>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</si>
  <si>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</si>
  <si>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</si>
  <si>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AC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</si>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</sst>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3" borderId="0" xfId="0" applyFill="1" applyBorder="1"/>
    <xf numFmtId="0" fontId="0" fillId="3" borderId="1" xfId="0" applyFill="1" applyBorder="1"/>
    <xf numFmtId="0" fontId="0" fillId="3" borderId="0" xfId="0" applyFill="1"/>
    <xf numFmtId="0" fontId="0" fillId="0" borderId="0" xfId="0" applyFill="1" applyBorder="1"/>
    <xf numFmtId="0" fontId="0" fillId="0" borderId="0" xfId="0" applyFill="1" applyBorder="1"/>
    <xf numFmtId="0" fontId="0" fillId="3" borderId="0" xfId="0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8"/>
  <sheetViews>
    <sheetView tabSelected="1" workbookViewId="0">
      <pane ySplit="1" topLeftCell="A656" activePane="bottomLeft" state="frozen"/>
      <selection pane="bottomLeft" activeCell="P678" sqref="P678"/>
    </sheetView>
  </sheetViews>
  <sheetFormatPr defaultColWidth="8.85546875" defaultRowHeight="15" x14ac:dyDescent="0.25"/>
  <cols>
    <col min="1" max="1" width="14" style="6" customWidth="1"/>
    <col min="2" max="2" width="6.28515625" style="1" bestFit="1" customWidth="1"/>
    <col min="3" max="3" width="28.85546875" style="1" customWidth="1"/>
    <col min="4" max="4" width="28.140625" customWidth="1"/>
    <col min="5" max="5" width="5.140625" style="6" bestFit="1" customWidth="1"/>
    <col min="6" max="6" width="5.5703125" style="6" bestFit="1" customWidth="1"/>
    <col min="7" max="8" width="11.5703125" style="6" bestFit="1" customWidth="1"/>
    <col min="9" max="9" width="9.42578125" bestFit="1" customWidth="1"/>
    <col min="10" max="10" width="9.85546875" bestFit="1" customWidth="1"/>
    <col min="13" max="13" width="13.85546875" bestFit="1" customWidth="1"/>
  </cols>
  <sheetData>
    <row r="1" spans="1:13" ht="15.75" thickBot="1" x14ac:dyDescent="0.3">
      <c r="A1" s="2" t="s">
        <v>89</v>
      </c>
      <c r="B1" s="8"/>
      <c r="C1" s="3"/>
      <c r="D1" s="2"/>
      <c r="E1" s="2" t="s">
        <v>80</v>
      </c>
      <c r="F1" s="2" t="s">
        <v>79</v>
      </c>
      <c r="G1" s="2" t="s">
        <v>81</v>
      </c>
      <c r="H1" s="2" t="s">
        <v>82</v>
      </c>
      <c r="I1" s="19" t="s">
        <v>83</v>
      </c>
      <c r="J1" s="20" t="s">
        <v>84</v>
      </c>
      <c r="K1" s="17" t="s">
        <v>85</v>
      </c>
      <c r="L1" s="17" t="s">
        <v>86</v>
      </c>
      <c r="M1" s="18" t="s">
        <v>87</v>
      </c>
    </row>
    <row r="2" spans="1:13" ht="15.75" thickBot="1" x14ac:dyDescent="0.3">
      <c r="A2" s="2" t="s">
        <v>71</v>
      </c>
      <c r="B2" s="8" t="s">
        <v>72</v>
      </c>
      <c r="C2" s="3" t="s">
        <v>74</v>
      </c>
      <c r="D2" s="2" t="s">
        <v>73</v>
      </c>
      <c r="E2" s="2"/>
      <c r="F2" s="2"/>
      <c r="G2" s="2"/>
      <c r="H2" s="2"/>
    </row>
    <row r="3" spans="1:13" x14ac:dyDescent="0.25">
      <c r="A3" s="6" t="s">
        <v>32</v>
      </c>
      <c r="B3" s="1" t="s">
        <v>68</v>
      </c>
      <c r="C3" s="1">
        <v>469</v>
      </c>
      <c r="D3" s="16" t="s">
        <v>28</v>
      </c>
      <c r="E3" s="6">
        <v>1</v>
      </c>
      <c r="F3" s="6">
        <v>1</v>
      </c>
      <c r="G3" s="6">
        <v>1</v>
      </c>
      <c r="H3" s="6">
        <v>1</v>
      </c>
    </row>
    <row r="4" spans="1:13" x14ac:dyDescent="0.25">
      <c r="D4" t="s">
        <v>30</v>
      </c>
    </row>
    <row r="5" spans="1:13" x14ac:dyDescent="0.25">
      <c r="D5" t="s">
        <v>7</v>
      </c>
    </row>
    <row r="6" spans="1:13" x14ac:dyDescent="0.25">
      <c r="D6" t="s">
        <v>47</v>
      </c>
    </row>
    <row r="7" spans="1:13" x14ac:dyDescent="0.25">
      <c r="D7" t="s">
        <v>29</v>
      </c>
    </row>
    <row r="8" spans="1:13" x14ac:dyDescent="0.25">
      <c r="D8" t="s">
        <v>46</v>
      </c>
    </row>
    <row r="9" spans="1:13" x14ac:dyDescent="0.25">
      <c r="D9" t="s">
        <v>20</v>
      </c>
    </row>
    <row r="10" spans="1:13" x14ac:dyDescent="0.25">
      <c r="D10" t="s">
        <v>57</v>
      </c>
    </row>
    <row r="11" spans="1:13" x14ac:dyDescent="0.25">
      <c r="D11" s="13" t="s">
        <v>8</v>
      </c>
    </row>
    <row r="12" spans="1:13" x14ac:dyDescent="0.25">
      <c r="D12" s="13" t="s">
        <v>38</v>
      </c>
    </row>
    <row r="13" spans="1:13" x14ac:dyDescent="0.25">
      <c r="D13" s="16" t="s">
        <v>9</v>
      </c>
    </row>
    <row r="14" spans="1:13" x14ac:dyDescent="0.25">
      <c r="D14" t="s">
        <v>34</v>
      </c>
    </row>
    <row r="15" spans="1:13" x14ac:dyDescent="0.25">
      <c r="D15" s="16" t="s">
        <v>45</v>
      </c>
    </row>
    <row r="16" spans="1:13" x14ac:dyDescent="0.25">
      <c r="D16" s="16" t="s">
        <v>22</v>
      </c>
    </row>
    <row r="17" spans="1:8" x14ac:dyDescent="0.25">
      <c r="D17" s="13" t="s">
        <v>11</v>
      </c>
    </row>
    <row r="18" spans="1:8" x14ac:dyDescent="0.25">
      <c r="D18" s="16" t="s">
        <v>39</v>
      </c>
    </row>
    <row r="19" spans="1:8" x14ac:dyDescent="0.25">
      <c r="D19" t="s">
        <v>24</v>
      </c>
    </row>
    <row r="20" spans="1:8" x14ac:dyDescent="0.25">
      <c r="D20" t="s">
        <v>36</v>
      </c>
    </row>
    <row r="21" spans="1:8" x14ac:dyDescent="0.25">
      <c r="D21" s="16" t="s">
        <v>12</v>
      </c>
    </row>
    <row r="22" spans="1:8" x14ac:dyDescent="0.25">
      <c r="D22" t="s">
        <v>27</v>
      </c>
    </row>
    <row r="23" spans="1:8" x14ac:dyDescent="0.25">
      <c r="D23" t="s">
        <v>25</v>
      </c>
    </row>
    <row r="24" spans="1:8" x14ac:dyDescent="0.25">
      <c r="D24" t="s">
        <v>10</v>
      </c>
    </row>
    <row r="25" spans="1:8" x14ac:dyDescent="0.25">
      <c r="D25" t="s">
        <v>1</v>
      </c>
    </row>
    <row r="26" spans="1:8" x14ac:dyDescent="0.25">
      <c r="D26" t="s">
        <v>42</v>
      </c>
    </row>
    <row r="27" spans="1:8" x14ac:dyDescent="0.25">
      <c r="D27" s="13" t="s">
        <v>21</v>
      </c>
    </row>
    <row r="28" spans="1:8" x14ac:dyDescent="0.25">
      <c r="D28" t="s">
        <v>2</v>
      </c>
    </row>
    <row r="29" spans="1:8" x14ac:dyDescent="0.25">
      <c r="D29" s="16" t="s">
        <v>16</v>
      </c>
    </row>
    <row r="30" spans="1:8" x14ac:dyDescent="0.25">
      <c r="D30" s="16" t="s">
        <v>15</v>
      </c>
    </row>
    <row r="31" spans="1:8" ht="15.75" thickBot="1" x14ac:dyDescent="0.3">
      <c r="A31" s="2"/>
      <c r="B31" s="8"/>
      <c r="C31" s="3"/>
      <c r="D31" s="5" t="s">
        <v>3</v>
      </c>
      <c r="E31" s="2"/>
      <c r="F31" s="2"/>
      <c r="G31" s="2"/>
      <c r="H31" s="2"/>
    </row>
    <row r="32" spans="1:8" x14ac:dyDescent="0.25">
      <c r="A32" s="6" t="s">
        <v>32</v>
      </c>
      <c r="B32" s="1" t="s">
        <v>23</v>
      </c>
      <c r="C32" s="1">
        <v>16</v>
      </c>
      <c r="D32" t="s">
        <v>30</v>
      </c>
      <c r="F32" s="6">
        <v>1</v>
      </c>
    </row>
    <row r="33" spans="1:8" x14ac:dyDescent="0.25">
      <c r="D33" t="s">
        <v>29</v>
      </c>
    </row>
    <row r="34" spans="1:8" x14ac:dyDescent="0.25">
      <c r="D34" t="s">
        <v>46</v>
      </c>
    </row>
    <row r="35" spans="1:8" x14ac:dyDescent="0.25">
      <c r="D35" s="13" t="s">
        <v>11</v>
      </c>
    </row>
    <row r="36" spans="1:8" x14ac:dyDescent="0.25">
      <c r="D36" t="s">
        <v>24</v>
      </c>
    </row>
    <row r="37" spans="1:8" x14ac:dyDescent="0.25">
      <c r="D37" t="s">
        <v>36</v>
      </c>
    </row>
    <row r="38" spans="1:8" x14ac:dyDescent="0.25">
      <c r="D38" t="s">
        <v>27</v>
      </c>
    </row>
    <row r="39" spans="1:8" ht="15.75" thickBot="1" x14ac:dyDescent="0.3">
      <c r="A39" s="2"/>
      <c r="B39" s="8"/>
      <c r="C39" s="3"/>
      <c r="D39" s="5" t="s">
        <v>3</v>
      </c>
      <c r="E39" s="2"/>
      <c r="F39" s="2"/>
      <c r="G39" s="2"/>
      <c r="H39" s="2"/>
    </row>
    <row r="40" spans="1:8" ht="15.75" thickBot="1" x14ac:dyDescent="0.3">
      <c r="A40" s="2" t="s">
        <v>32</v>
      </c>
      <c r="B40" s="8" t="s">
        <v>26</v>
      </c>
      <c r="C40" s="3">
        <v>2</v>
      </c>
      <c r="D40" s="5" t="s">
        <v>46</v>
      </c>
      <c r="E40" s="2"/>
      <c r="F40" s="2"/>
      <c r="G40" s="2"/>
      <c r="H40" s="2"/>
    </row>
    <row r="41" spans="1:8" x14ac:dyDescent="0.25">
      <c r="A41" s="6" t="s">
        <v>32</v>
      </c>
      <c r="B41" s="1" t="s">
        <v>40</v>
      </c>
      <c r="C41" s="1">
        <v>594</v>
      </c>
      <c r="D41" s="14" t="s">
        <v>28</v>
      </c>
      <c r="E41" s="6">
        <v>1</v>
      </c>
      <c r="F41" s="6">
        <v>1</v>
      </c>
      <c r="G41" s="6">
        <v>1</v>
      </c>
      <c r="H41" s="6">
        <v>1</v>
      </c>
    </row>
    <row r="42" spans="1:8" x14ac:dyDescent="0.25">
      <c r="D42" s="4" t="s">
        <v>30</v>
      </c>
    </row>
    <row r="43" spans="1:8" x14ac:dyDescent="0.25">
      <c r="D43" s="4" t="s">
        <v>7</v>
      </c>
    </row>
    <row r="44" spans="1:8" x14ac:dyDescent="0.25">
      <c r="D44" s="4" t="s">
        <v>47</v>
      </c>
    </row>
    <row r="45" spans="1:8" x14ac:dyDescent="0.25">
      <c r="D45" s="4" t="s">
        <v>46</v>
      </c>
    </row>
    <row r="46" spans="1:8" x14ac:dyDescent="0.25">
      <c r="D46" s="4" t="s">
        <v>57</v>
      </c>
    </row>
    <row r="47" spans="1:8" x14ac:dyDescent="0.25">
      <c r="D47" s="12" t="s">
        <v>8</v>
      </c>
    </row>
    <row r="48" spans="1:8" x14ac:dyDescent="0.25">
      <c r="D48" s="12" t="s">
        <v>38</v>
      </c>
    </row>
    <row r="49" spans="4:4" x14ac:dyDescent="0.25">
      <c r="D49" s="14" t="s">
        <v>9</v>
      </c>
    </row>
    <row r="50" spans="4:4" x14ac:dyDescent="0.25">
      <c r="D50" s="4" t="s">
        <v>34</v>
      </c>
    </row>
    <row r="51" spans="4:4" x14ac:dyDescent="0.25">
      <c r="D51" s="4" t="s">
        <v>44</v>
      </c>
    </row>
    <row r="52" spans="4:4" x14ac:dyDescent="0.25">
      <c r="D52" s="14" t="s">
        <v>45</v>
      </c>
    </row>
    <row r="53" spans="4:4" x14ac:dyDescent="0.25">
      <c r="D53" s="14" t="s">
        <v>22</v>
      </c>
    </row>
    <row r="54" spans="4:4" x14ac:dyDescent="0.25">
      <c r="D54" s="12" t="s">
        <v>11</v>
      </c>
    </row>
    <row r="55" spans="4:4" x14ac:dyDescent="0.25">
      <c r="D55" s="4" t="s">
        <v>24</v>
      </c>
    </row>
    <row r="56" spans="4:4" x14ac:dyDescent="0.25">
      <c r="D56" s="4" t="s">
        <v>37</v>
      </c>
    </row>
    <row r="57" spans="4:4" x14ac:dyDescent="0.25">
      <c r="D57" s="14" t="s">
        <v>12</v>
      </c>
    </row>
    <row r="58" spans="4:4" x14ac:dyDescent="0.25">
      <c r="D58" s="4" t="s">
        <v>27</v>
      </c>
    </row>
    <row r="59" spans="4:4" x14ac:dyDescent="0.25">
      <c r="D59" s="4" t="s">
        <v>0</v>
      </c>
    </row>
    <row r="60" spans="4:4" x14ac:dyDescent="0.25">
      <c r="D60" s="4" t="s">
        <v>25</v>
      </c>
    </row>
    <row r="61" spans="4:4" x14ac:dyDescent="0.25">
      <c r="D61" s="4" t="s">
        <v>1</v>
      </c>
    </row>
    <row r="62" spans="4:4" x14ac:dyDescent="0.25">
      <c r="D62" s="4" t="s">
        <v>42</v>
      </c>
    </row>
    <row r="63" spans="4:4" x14ac:dyDescent="0.25">
      <c r="D63" s="12" t="s">
        <v>21</v>
      </c>
    </row>
    <row r="64" spans="4:4" x14ac:dyDescent="0.25">
      <c r="D64" s="4" t="s">
        <v>2</v>
      </c>
    </row>
    <row r="65" spans="1:12" x14ac:dyDescent="0.25">
      <c r="D65" s="14" t="s">
        <v>16</v>
      </c>
    </row>
    <row r="66" spans="1:12" x14ac:dyDescent="0.25">
      <c r="D66" s="14" t="s">
        <v>15</v>
      </c>
    </row>
    <row r="67" spans="1:12" ht="15.75" thickBot="1" x14ac:dyDescent="0.3">
      <c r="A67" s="2"/>
      <c r="B67" s="8"/>
      <c r="C67" s="3"/>
      <c r="D67" s="5" t="s">
        <v>3</v>
      </c>
      <c r="E67" s="2"/>
      <c r="F67" s="2"/>
      <c r="G67" s="2"/>
      <c r="H67" s="2"/>
    </row>
    <row r="68" spans="1:12" ht="15.75" thickBot="1" x14ac:dyDescent="0.3">
      <c r="A68" s="2" t="s">
        <v>32</v>
      </c>
      <c r="B68" s="8" t="s">
        <v>41</v>
      </c>
      <c r="C68" s="3">
        <v>1</v>
      </c>
      <c r="D68" s="15" t="s">
        <v>45</v>
      </c>
      <c r="E68" s="2">
        <v>1</v>
      </c>
      <c r="F68" s="2"/>
      <c r="G68" s="2"/>
      <c r="H68" s="2"/>
    </row>
    <row r="69" spans="1:12" x14ac:dyDescent="0.25">
      <c r="A69" s="6" t="s">
        <v>32</v>
      </c>
      <c r="B69" s="1" t="s">
        <v>43</v>
      </c>
      <c r="C69" s="1">
        <v>8</v>
      </c>
      <c r="D69" s="4" t="s">
        <v>46</v>
      </c>
      <c r="F69" s="6">
        <v>1</v>
      </c>
    </row>
    <row r="70" spans="1:12" x14ac:dyDescent="0.25">
      <c r="D70" s="4" t="s">
        <v>36</v>
      </c>
    </row>
    <row r="71" spans="1:12" x14ac:dyDescent="0.25">
      <c r="D71" s="4" t="s">
        <v>27</v>
      </c>
    </row>
    <row r="72" spans="1:12" x14ac:dyDescent="0.25">
      <c r="D72" s="4" t="s">
        <v>42</v>
      </c>
    </row>
    <row r="73" spans="1:12" x14ac:dyDescent="0.25">
      <c r="D73" s="4" t="s">
        <v>2</v>
      </c>
    </row>
    <row r="74" spans="1:12" ht="15.75" thickBot="1" x14ac:dyDescent="0.3">
      <c r="A74" s="2"/>
      <c r="B74" s="8" t="s">
        <v>66</v>
      </c>
      <c r="C74" s="3">
        <v>2</v>
      </c>
      <c r="D74" s="10" t="s">
        <v>11</v>
      </c>
      <c r="E74" s="2"/>
      <c r="F74" s="2"/>
      <c r="G74" s="2"/>
      <c r="H74" s="2"/>
    </row>
    <row r="75" spans="1:12" ht="15.75" thickBot="1" x14ac:dyDescent="0.3">
      <c r="A75" s="2"/>
      <c r="B75" s="8" t="s">
        <v>49</v>
      </c>
      <c r="C75" s="3">
        <v>2</v>
      </c>
      <c r="D75" s="5" t="s">
        <v>46</v>
      </c>
      <c r="E75" s="2"/>
      <c r="F75" s="2"/>
      <c r="G75" s="2"/>
      <c r="H75" s="2"/>
    </row>
    <row r="76" spans="1:12" ht="15.75" thickBot="1" x14ac:dyDescent="0.3">
      <c r="A76" s="10" t="s">
        <v>92</v>
      </c>
      <c r="B76" s="11">
        <f>COUNTA(B3:B75)</f>
        <v>8</v>
      </c>
      <c r="C76" s="11">
        <f>SUM(C3:C75)</f>
        <v>1094</v>
      </c>
      <c r="D76" s="10">
        <f>C76/(549*2)*100</f>
        <v>99.635701275045534</v>
      </c>
      <c r="E76" s="10"/>
      <c r="F76" s="10"/>
      <c r="G76" s="10"/>
      <c r="H76" s="10"/>
      <c r="I76">
        <f>SUM(E3:E75)</f>
        <v>3</v>
      </c>
      <c r="J76">
        <f>SUM(F3:F75)</f>
        <v>4</v>
      </c>
      <c r="K76">
        <f>SUM(G3:G75)</f>
        <v>2</v>
      </c>
      <c r="L76">
        <f>SUM(H3:H75)</f>
        <v>2</v>
      </c>
    </row>
    <row r="77" spans="1:12" x14ac:dyDescent="0.25">
      <c r="A77" s="6" t="s">
        <v>70</v>
      </c>
      <c r="B77" s="1" t="s">
        <v>68</v>
      </c>
      <c r="C77" s="1">
        <v>492</v>
      </c>
      <c r="D77" s="16" t="s">
        <v>28</v>
      </c>
      <c r="E77" s="6">
        <v>1</v>
      </c>
      <c r="F77" s="6">
        <v>1</v>
      </c>
      <c r="G77" s="6">
        <v>1</v>
      </c>
      <c r="H77" s="4">
        <v>1</v>
      </c>
    </row>
    <row r="78" spans="1:12" x14ac:dyDescent="0.25">
      <c r="D78" t="s">
        <v>30</v>
      </c>
    </row>
    <row r="79" spans="1:12" x14ac:dyDescent="0.25">
      <c r="D79" t="s">
        <v>7</v>
      </c>
    </row>
    <row r="80" spans="1:12" x14ac:dyDescent="0.25">
      <c r="D80" t="s">
        <v>47</v>
      </c>
    </row>
    <row r="81" spans="4:4" x14ac:dyDescent="0.25">
      <c r="D81" t="s">
        <v>29</v>
      </c>
    </row>
    <row r="82" spans="4:4" x14ac:dyDescent="0.25">
      <c r="D82" t="s">
        <v>46</v>
      </c>
    </row>
    <row r="83" spans="4:4" x14ac:dyDescent="0.25">
      <c r="D83" t="s">
        <v>20</v>
      </c>
    </row>
    <row r="84" spans="4:4" x14ac:dyDescent="0.25">
      <c r="D84" t="s">
        <v>57</v>
      </c>
    </row>
    <row r="85" spans="4:4" x14ac:dyDescent="0.25">
      <c r="D85" s="13" t="s">
        <v>8</v>
      </c>
    </row>
    <row r="86" spans="4:4" x14ac:dyDescent="0.25">
      <c r="D86" s="13" t="s">
        <v>38</v>
      </c>
    </row>
    <row r="87" spans="4:4" x14ac:dyDescent="0.25">
      <c r="D87" s="16" t="s">
        <v>9</v>
      </c>
    </row>
    <row r="88" spans="4:4" x14ac:dyDescent="0.25">
      <c r="D88" t="s">
        <v>34</v>
      </c>
    </row>
    <row r="89" spans="4:4" x14ac:dyDescent="0.25">
      <c r="D89" s="16" t="s">
        <v>45</v>
      </c>
    </row>
    <row r="90" spans="4:4" x14ac:dyDescent="0.25">
      <c r="D90" s="16" t="s">
        <v>22</v>
      </c>
    </row>
    <row r="91" spans="4:4" x14ac:dyDescent="0.25">
      <c r="D91" s="13" t="s">
        <v>11</v>
      </c>
    </row>
    <row r="92" spans="4:4" x14ac:dyDescent="0.25">
      <c r="D92" s="16" t="s">
        <v>39</v>
      </c>
    </row>
    <row r="93" spans="4:4" x14ac:dyDescent="0.25">
      <c r="D93" t="s">
        <v>24</v>
      </c>
    </row>
    <row r="94" spans="4:4" x14ac:dyDescent="0.25">
      <c r="D94" t="s">
        <v>37</v>
      </c>
    </row>
    <row r="95" spans="4:4" x14ac:dyDescent="0.25">
      <c r="D95" s="16" t="s">
        <v>12</v>
      </c>
    </row>
    <row r="96" spans="4:4" x14ac:dyDescent="0.25">
      <c r="D96" t="s">
        <v>27</v>
      </c>
    </row>
    <row r="97" spans="1:8" x14ac:dyDescent="0.25">
      <c r="D97" t="s">
        <v>0</v>
      </c>
    </row>
    <row r="98" spans="1:8" x14ac:dyDescent="0.25">
      <c r="D98" t="s">
        <v>10</v>
      </c>
    </row>
    <row r="99" spans="1:8" x14ac:dyDescent="0.25">
      <c r="D99" t="s">
        <v>1</v>
      </c>
    </row>
    <row r="100" spans="1:8" x14ac:dyDescent="0.25">
      <c r="D100" t="s">
        <v>42</v>
      </c>
    </row>
    <row r="101" spans="1:8" x14ac:dyDescent="0.25">
      <c r="D101" s="13" t="s">
        <v>21</v>
      </c>
    </row>
    <row r="102" spans="1:8" x14ac:dyDescent="0.25">
      <c r="D102" s="16" t="s">
        <v>16</v>
      </c>
    </row>
    <row r="103" spans="1:8" x14ac:dyDescent="0.25">
      <c r="D103" s="16" t="s">
        <v>15</v>
      </c>
    </row>
    <row r="104" spans="1:8" ht="15.75" thickBot="1" x14ac:dyDescent="0.3">
      <c r="A104" s="2"/>
      <c r="B104" s="8"/>
      <c r="C104" s="3"/>
      <c r="D104" s="5" t="s">
        <v>3</v>
      </c>
      <c r="E104" s="2"/>
      <c r="F104" s="2"/>
      <c r="G104" s="2"/>
      <c r="H104" s="2"/>
    </row>
    <row r="105" spans="1:8" x14ac:dyDescent="0.25">
      <c r="A105" s="6" t="s">
        <v>70</v>
      </c>
      <c r="B105" s="1" t="s">
        <v>23</v>
      </c>
      <c r="C105" s="1">
        <v>189</v>
      </c>
      <c r="D105" s="16" t="s">
        <v>28</v>
      </c>
      <c r="E105" s="6">
        <v>1</v>
      </c>
      <c r="F105" s="6">
        <v>1</v>
      </c>
      <c r="G105" s="6">
        <v>1</v>
      </c>
      <c r="H105" s="4">
        <v>1</v>
      </c>
    </row>
    <row r="106" spans="1:8" x14ac:dyDescent="0.25">
      <c r="D106" t="s">
        <v>30</v>
      </c>
    </row>
    <row r="107" spans="1:8" x14ac:dyDescent="0.25">
      <c r="D107" s="16" t="s">
        <v>9</v>
      </c>
    </row>
    <row r="108" spans="1:8" x14ac:dyDescent="0.25">
      <c r="D108" t="s">
        <v>34</v>
      </c>
    </row>
    <row r="109" spans="1:8" x14ac:dyDescent="0.25">
      <c r="D109" t="s">
        <v>44</v>
      </c>
    </row>
    <row r="110" spans="1:8" x14ac:dyDescent="0.25">
      <c r="D110" s="13" t="s">
        <v>11</v>
      </c>
    </row>
    <row r="111" spans="1:8" x14ac:dyDescent="0.25">
      <c r="D111" t="s">
        <v>27</v>
      </c>
    </row>
    <row r="112" spans="1:8" ht="15.75" thickBot="1" x14ac:dyDescent="0.3">
      <c r="A112" s="2"/>
      <c r="B112" s="8"/>
      <c r="C112" s="3"/>
      <c r="D112" s="2" t="s">
        <v>42</v>
      </c>
      <c r="E112" s="2"/>
      <c r="F112" s="2"/>
      <c r="G112" s="2"/>
      <c r="H112" s="2"/>
    </row>
    <row r="113" spans="1:8" ht="15.75" thickBot="1" x14ac:dyDescent="0.3">
      <c r="A113" s="2" t="s">
        <v>70</v>
      </c>
      <c r="B113" s="8" t="s">
        <v>26</v>
      </c>
      <c r="C113" s="3">
        <v>1</v>
      </c>
      <c r="D113" s="10" t="s">
        <v>11</v>
      </c>
      <c r="E113" s="2"/>
      <c r="F113" s="2">
        <v>1</v>
      </c>
      <c r="G113" s="2"/>
      <c r="H113" s="2"/>
    </row>
    <row r="114" spans="1:8" ht="15.75" thickBot="1" x14ac:dyDescent="0.3">
      <c r="A114" s="2" t="s">
        <v>70</v>
      </c>
      <c r="B114" s="8" t="s">
        <v>40</v>
      </c>
      <c r="C114" s="3">
        <v>1</v>
      </c>
      <c r="D114" s="15" t="s">
        <v>28</v>
      </c>
      <c r="E114" s="2">
        <v>1</v>
      </c>
      <c r="F114" s="2"/>
      <c r="G114" s="2"/>
      <c r="H114" s="2"/>
    </row>
    <row r="115" spans="1:8" x14ac:dyDescent="0.25">
      <c r="A115" s="6" t="s">
        <v>70</v>
      </c>
      <c r="B115" s="1" t="s">
        <v>41</v>
      </c>
      <c r="C115" s="1">
        <v>2</v>
      </c>
      <c r="D115" s="13" t="s">
        <v>8</v>
      </c>
      <c r="F115" s="6">
        <v>1</v>
      </c>
    </row>
    <row r="116" spans="1:8" ht="15.75" thickBot="1" x14ac:dyDescent="0.3">
      <c r="A116" s="2"/>
      <c r="B116" s="8"/>
      <c r="C116" s="3"/>
      <c r="D116" s="10" t="s">
        <v>11</v>
      </c>
      <c r="E116" s="2"/>
      <c r="F116" s="2"/>
      <c r="G116" s="2"/>
      <c r="H116" s="2"/>
    </row>
    <row r="117" spans="1:8" ht="15.75" thickBot="1" x14ac:dyDescent="0.3">
      <c r="A117" s="2" t="s">
        <v>70</v>
      </c>
      <c r="B117" s="8" t="s">
        <v>43</v>
      </c>
      <c r="C117" s="3">
        <v>1</v>
      </c>
      <c r="D117" s="15" t="s">
        <v>28</v>
      </c>
      <c r="E117" s="2">
        <v>1</v>
      </c>
      <c r="F117" s="2"/>
      <c r="G117" s="2"/>
      <c r="H117" s="2"/>
    </row>
    <row r="118" spans="1:8" ht="15.75" thickBot="1" x14ac:dyDescent="0.3">
      <c r="A118" s="2" t="s">
        <v>70</v>
      </c>
      <c r="B118" s="8" t="s">
        <v>66</v>
      </c>
      <c r="C118" s="3">
        <v>1</v>
      </c>
      <c r="D118" s="10" t="s">
        <v>11</v>
      </c>
      <c r="E118" s="2"/>
      <c r="F118" s="2">
        <v>1</v>
      </c>
      <c r="G118" s="2"/>
      <c r="H118" s="2"/>
    </row>
    <row r="119" spans="1:8" ht="15.75" thickBot="1" x14ac:dyDescent="0.3">
      <c r="A119" s="2" t="s">
        <v>70</v>
      </c>
      <c r="B119" s="8" t="s">
        <v>49</v>
      </c>
      <c r="C119" s="3">
        <v>1</v>
      </c>
      <c r="D119" s="5" t="s">
        <v>7</v>
      </c>
      <c r="E119" s="2"/>
      <c r="F119" s="2"/>
      <c r="G119" s="2"/>
      <c r="H119" s="2"/>
    </row>
    <row r="120" spans="1:8" ht="15.75" thickBot="1" x14ac:dyDescent="0.3">
      <c r="A120" s="2" t="s">
        <v>70</v>
      </c>
      <c r="B120" s="8" t="s">
        <v>4</v>
      </c>
      <c r="C120" s="3">
        <v>1</v>
      </c>
      <c r="D120" s="15" t="s">
        <v>15</v>
      </c>
      <c r="E120" s="2">
        <v>1</v>
      </c>
      <c r="F120" s="2"/>
      <c r="G120" s="2"/>
      <c r="H120" s="2"/>
    </row>
    <row r="121" spans="1:8" ht="15.75" thickBot="1" x14ac:dyDescent="0.3">
      <c r="A121" s="2" t="s">
        <v>70</v>
      </c>
      <c r="B121" s="8" t="s">
        <v>5</v>
      </c>
      <c r="C121" s="3">
        <v>1</v>
      </c>
      <c r="D121" s="15" t="s">
        <v>28</v>
      </c>
      <c r="E121" s="2">
        <v>1</v>
      </c>
      <c r="F121" s="2"/>
      <c r="G121" s="2"/>
      <c r="H121" s="2"/>
    </row>
    <row r="122" spans="1:8" x14ac:dyDescent="0.25">
      <c r="A122" s="6" t="s">
        <v>70</v>
      </c>
      <c r="B122" s="1" t="s">
        <v>62</v>
      </c>
      <c r="C122" s="1">
        <v>3</v>
      </c>
      <c r="D122" t="s">
        <v>34</v>
      </c>
      <c r="E122" s="6">
        <v>1</v>
      </c>
      <c r="F122" s="6">
        <v>1</v>
      </c>
      <c r="G122" s="4">
        <v>1</v>
      </c>
      <c r="H122" s="4">
        <v>1</v>
      </c>
    </row>
    <row r="123" spans="1:8" x14ac:dyDescent="0.25">
      <c r="D123" s="13" t="s">
        <v>11</v>
      </c>
    </row>
    <row r="124" spans="1:8" ht="15.75" thickBot="1" x14ac:dyDescent="0.3">
      <c r="A124" s="2"/>
      <c r="B124" s="8"/>
      <c r="C124" s="3"/>
      <c r="D124" s="15" t="s">
        <v>12</v>
      </c>
      <c r="E124" s="2"/>
      <c r="F124" s="2"/>
      <c r="G124" s="2"/>
      <c r="H124" s="2"/>
    </row>
    <row r="125" spans="1:8" x14ac:dyDescent="0.25">
      <c r="A125" s="6" t="s">
        <v>70</v>
      </c>
      <c r="B125" s="1" t="s">
        <v>6</v>
      </c>
      <c r="C125" s="1">
        <v>3</v>
      </c>
      <c r="D125" s="16" t="s">
        <v>16</v>
      </c>
      <c r="E125" s="4">
        <v>1</v>
      </c>
    </row>
    <row r="126" spans="1:8" ht="15.75" thickBot="1" x14ac:dyDescent="0.3">
      <c r="A126" s="2"/>
      <c r="B126" s="8"/>
      <c r="C126" s="3"/>
      <c r="D126" s="15" t="s">
        <v>15</v>
      </c>
      <c r="E126" s="2"/>
      <c r="F126" s="2"/>
      <c r="G126" s="2"/>
      <c r="H126" s="2"/>
    </row>
    <row r="127" spans="1:8" ht="15.75" thickBot="1" x14ac:dyDescent="0.3">
      <c r="A127" s="2" t="s">
        <v>70</v>
      </c>
      <c r="B127" s="8" t="s">
        <v>63</v>
      </c>
      <c r="C127" s="3">
        <v>4</v>
      </c>
      <c r="D127" s="10" t="s">
        <v>11</v>
      </c>
      <c r="E127" s="2"/>
      <c r="F127" s="2">
        <v>1</v>
      </c>
      <c r="G127" s="2"/>
      <c r="H127" s="2"/>
    </row>
    <row r="128" spans="1:8" x14ac:dyDescent="0.25">
      <c r="A128" s="6" t="s">
        <v>70</v>
      </c>
      <c r="B128" s="1" t="s">
        <v>64</v>
      </c>
      <c r="C128" s="1">
        <v>10</v>
      </c>
      <c r="D128" t="s">
        <v>46</v>
      </c>
      <c r="E128" s="6">
        <v>1</v>
      </c>
      <c r="F128" s="6">
        <v>1</v>
      </c>
      <c r="G128" s="4">
        <v>1</v>
      </c>
      <c r="H128" s="4">
        <v>1</v>
      </c>
    </row>
    <row r="129" spans="1:8" x14ac:dyDescent="0.25">
      <c r="D129" t="s">
        <v>20</v>
      </c>
    </row>
    <row r="130" spans="1:8" x14ac:dyDescent="0.25">
      <c r="D130" t="s">
        <v>57</v>
      </c>
    </row>
    <row r="131" spans="1:8" x14ac:dyDescent="0.25">
      <c r="D131" t="s">
        <v>34</v>
      </c>
    </row>
    <row r="132" spans="1:8" x14ac:dyDescent="0.25">
      <c r="D132" t="s">
        <v>44</v>
      </c>
    </row>
    <row r="133" spans="1:8" x14ac:dyDescent="0.25">
      <c r="D133" s="13" t="s">
        <v>11</v>
      </c>
    </row>
    <row r="134" spans="1:8" ht="15.75" thickBot="1" x14ac:dyDescent="0.3">
      <c r="A134" s="2"/>
      <c r="B134" s="8"/>
      <c r="C134" s="3"/>
      <c r="D134" s="15" t="s">
        <v>16</v>
      </c>
      <c r="E134" s="2"/>
      <c r="F134" s="2"/>
      <c r="G134" s="2"/>
      <c r="H134" s="2"/>
    </row>
    <row r="135" spans="1:8" x14ac:dyDescent="0.25">
      <c r="A135" s="6" t="s">
        <v>70</v>
      </c>
      <c r="B135" s="1" t="s">
        <v>65</v>
      </c>
      <c r="C135" s="1">
        <v>11</v>
      </c>
      <c r="D135" s="16" t="s">
        <v>28</v>
      </c>
      <c r="E135" s="6">
        <v>1</v>
      </c>
      <c r="F135" s="6">
        <v>1</v>
      </c>
      <c r="G135" s="6">
        <v>1</v>
      </c>
      <c r="H135" s="4">
        <v>1</v>
      </c>
    </row>
    <row r="136" spans="1:8" x14ac:dyDescent="0.25">
      <c r="D136" s="16" t="s">
        <v>9</v>
      </c>
    </row>
    <row r="137" spans="1:8" x14ac:dyDescent="0.25">
      <c r="D137" s="13" t="s">
        <v>11</v>
      </c>
    </row>
    <row r="138" spans="1:8" x14ac:dyDescent="0.25">
      <c r="D138" t="s">
        <v>0</v>
      </c>
    </row>
    <row r="139" spans="1:8" ht="15.75" thickBot="1" x14ac:dyDescent="0.3">
      <c r="A139" s="2"/>
      <c r="B139" s="8"/>
      <c r="C139" s="3"/>
      <c r="D139" s="10" t="s">
        <v>21</v>
      </c>
      <c r="E139" s="2"/>
      <c r="F139" s="2"/>
      <c r="G139" s="2"/>
      <c r="H139" s="2"/>
    </row>
    <row r="140" spans="1:8" x14ac:dyDescent="0.25">
      <c r="A140" s="6" t="s">
        <v>70</v>
      </c>
      <c r="B140" s="1" t="s">
        <v>33</v>
      </c>
      <c r="C140" s="1">
        <v>90</v>
      </c>
      <c r="D140" s="16" t="s">
        <v>28</v>
      </c>
      <c r="E140" s="6">
        <v>1</v>
      </c>
      <c r="F140" s="6">
        <v>1</v>
      </c>
      <c r="G140" s="6">
        <v>1</v>
      </c>
      <c r="H140" s="4">
        <v>1</v>
      </c>
    </row>
    <row r="141" spans="1:8" x14ac:dyDescent="0.25">
      <c r="D141" t="s">
        <v>30</v>
      </c>
    </row>
    <row r="142" spans="1:8" x14ac:dyDescent="0.25">
      <c r="D142" t="s">
        <v>47</v>
      </c>
    </row>
    <row r="143" spans="1:8" x14ac:dyDescent="0.25">
      <c r="D143" t="s">
        <v>57</v>
      </c>
    </row>
    <row r="144" spans="1:8" x14ac:dyDescent="0.25">
      <c r="D144" s="13" t="s">
        <v>8</v>
      </c>
    </row>
    <row r="145" spans="1:8" x14ac:dyDescent="0.25">
      <c r="D145" s="13" t="s">
        <v>38</v>
      </c>
    </row>
    <row r="146" spans="1:8" x14ac:dyDescent="0.25">
      <c r="D146" s="16" t="s">
        <v>9</v>
      </c>
    </row>
    <row r="147" spans="1:8" x14ac:dyDescent="0.25">
      <c r="D147" t="s">
        <v>34</v>
      </c>
    </row>
    <row r="148" spans="1:8" x14ac:dyDescent="0.25">
      <c r="D148" s="16" t="s">
        <v>45</v>
      </c>
    </row>
    <row r="149" spans="1:8" x14ac:dyDescent="0.25">
      <c r="D149" s="13" t="s">
        <v>11</v>
      </c>
    </row>
    <row r="150" spans="1:8" x14ac:dyDescent="0.25">
      <c r="D150" s="16" t="s">
        <v>39</v>
      </c>
    </row>
    <row r="151" spans="1:8" x14ac:dyDescent="0.25">
      <c r="D151" t="s">
        <v>24</v>
      </c>
    </row>
    <row r="152" spans="1:8" x14ac:dyDescent="0.25">
      <c r="D152" t="s">
        <v>37</v>
      </c>
    </row>
    <row r="153" spans="1:8" x14ac:dyDescent="0.25">
      <c r="D153" t="s">
        <v>27</v>
      </c>
    </row>
    <row r="154" spans="1:8" x14ac:dyDescent="0.25">
      <c r="D154" t="s">
        <v>25</v>
      </c>
    </row>
    <row r="155" spans="1:8" x14ac:dyDescent="0.25">
      <c r="D155" t="s">
        <v>10</v>
      </c>
    </row>
    <row r="156" spans="1:8" x14ac:dyDescent="0.25">
      <c r="D156" s="16" t="s">
        <v>16</v>
      </c>
    </row>
    <row r="157" spans="1:8" x14ac:dyDescent="0.25">
      <c r="D157" s="16" t="s">
        <v>15</v>
      </c>
    </row>
    <row r="158" spans="1:8" ht="15.75" thickBot="1" x14ac:dyDescent="0.3">
      <c r="A158" s="2"/>
      <c r="B158" s="8"/>
      <c r="C158" s="3"/>
      <c r="D158" s="5" t="s">
        <v>3</v>
      </c>
      <c r="E158" s="2"/>
      <c r="F158" s="2"/>
      <c r="G158" s="2"/>
      <c r="H158" s="2"/>
    </row>
    <row r="159" spans="1:8" x14ac:dyDescent="0.25">
      <c r="A159" s="6" t="s">
        <v>70</v>
      </c>
      <c r="B159" s="1" t="s">
        <v>13</v>
      </c>
      <c r="C159" s="1">
        <v>19</v>
      </c>
      <c r="D159" s="16" t="s">
        <v>9</v>
      </c>
      <c r="E159" s="6">
        <v>1</v>
      </c>
      <c r="F159" s="6">
        <v>1</v>
      </c>
      <c r="G159" s="6">
        <v>1</v>
      </c>
      <c r="H159" s="4">
        <v>1</v>
      </c>
    </row>
    <row r="160" spans="1:8" x14ac:dyDescent="0.25">
      <c r="D160" s="16" t="s">
        <v>45</v>
      </c>
    </row>
    <row r="161" spans="1:8" x14ac:dyDescent="0.25">
      <c r="D161" s="13" t="s">
        <v>11</v>
      </c>
    </row>
    <row r="162" spans="1:8" x14ac:dyDescent="0.25">
      <c r="D162" s="16" t="s">
        <v>39</v>
      </c>
    </row>
    <row r="163" spans="1:8" x14ac:dyDescent="0.25">
      <c r="D163" t="s">
        <v>25</v>
      </c>
    </row>
    <row r="164" spans="1:8" x14ac:dyDescent="0.25">
      <c r="D164" t="s">
        <v>10</v>
      </c>
    </row>
    <row r="165" spans="1:8" x14ac:dyDescent="0.25">
      <c r="D165" s="13" t="s">
        <v>21</v>
      </c>
    </row>
    <row r="166" spans="1:8" ht="15.75" thickBot="1" x14ac:dyDescent="0.3">
      <c r="A166" s="2"/>
      <c r="B166" s="8"/>
      <c r="C166" s="3"/>
      <c r="D166" s="5" t="s">
        <v>2</v>
      </c>
      <c r="E166" s="2"/>
      <c r="F166" s="2"/>
      <c r="G166" s="2"/>
      <c r="H166" s="2"/>
    </row>
    <row r="167" spans="1:8" x14ac:dyDescent="0.25">
      <c r="A167" s="6" t="s">
        <v>70</v>
      </c>
      <c r="B167" s="1" t="s">
        <v>14</v>
      </c>
      <c r="C167" s="1">
        <v>163</v>
      </c>
      <c r="D167" s="12" t="s">
        <v>8</v>
      </c>
      <c r="E167" s="6">
        <v>1</v>
      </c>
      <c r="F167" s="6">
        <v>1</v>
      </c>
      <c r="G167" s="6">
        <v>1</v>
      </c>
      <c r="H167" s="4">
        <v>1</v>
      </c>
    </row>
    <row r="168" spans="1:8" x14ac:dyDescent="0.25">
      <c r="D168" s="14" t="s">
        <v>22</v>
      </c>
    </row>
    <row r="169" spans="1:8" x14ac:dyDescent="0.25">
      <c r="D169" s="12" t="s">
        <v>11</v>
      </c>
    </row>
    <row r="170" spans="1:8" ht="15.75" thickBot="1" x14ac:dyDescent="0.3">
      <c r="A170" s="2"/>
      <c r="B170" s="8"/>
      <c r="C170" s="3"/>
      <c r="D170" s="5" t="s">
        <v>1</v>
      </c>
      <c r="E170" s="2"/>
      <c r="F170" s="2"/>
      <c r="G170" s="2"/>
      <c r="H170" s="2"/>
    </row>
    <row r="171" spans="1:8" ht="15.75" thickBot="1" x14ac:dyDescent="0.3">
      <c r="A171" s="2" t="s">
        <v>70</v>
      </c>
      <c r="B171" s="8" t="s">
        <v>69</v>
      </c>
      <c r="C171" s="3">
        <v>1</v>
      </c>
      <c r="D171" s="10" t="s">
        <v>11</v>
      </c>
      <c r="E171" s="2"/>
      <c r="F171" s="2">
        <v>1</v>
      </c>
      <c r="G171" s="2"/>
      <c r="H171" s="2"/>
    </row>
    <row r="172" spans="1:8" ht="15.75" thickBot="1" x14ac:dyDescent="0.3">
      <c r="A172" s="2" t="s">
        <v>70</v>
      </c>
      <c r="B172" s="8" t="s">
        <v>17</v>
      </c>
      <c r="C172" s="3">
        <v>2</v>
      </c>
      <c r="D172" s="10" t="s">
        <v>11</v>
      </c>
      <c r="E172" s="2"/>
      <c r="F172" s="2">
        <v>1</v>
      </c>
      <c r="G172" s="2"/>
      <c r="H172" s="2"/>
    </row>
    <row r="173" spans="1:8" ht="15.75" thickBot="1" x14ac:dyDescent="0.3">
      <c r="A173" s="2" t="s">
        <v>70</v>
      </c>
      <c r="B173" s="8" t="s">
        <v>50</v>
      </c>
      <c r="C173" s="3">
        <v>1</v>
      </c>
      <c r="D173" s="5" t="s">
        <v>57</v>
      </c>
      <c r="E173" s="2"/>
      <c r="F173" s="2"/>
      <c r="G173" s="2"/>
      <c r="H173" s="2"/>
    </row>
    <row r="174" spans="1:8" ht="15.75" thickBot="1" x14ac:dyDescent="0.3">
      <c r="A174" s="2" t="s">
        <v>70</v>
      </c>
      <c r="B174" s="8" t="s">
        <v>51</v>
      </c>
      <c r="C174" s="3">
        <v>3</v>
      </c>
      <c r="D174" s="5" t="s">
        <v>46</v>
      </c>
      <c r="E174" s="2"/>
      <c r="F174" s="2"/>
      <c r="G174" s="2"/>
      <c r="H174" s="2"/>
    </row>
    <row r="175" spans="1:8" ht="15.75" thickBot="1" x14ac:dyDescent="0.3">
      <c r="A175" s="2" t="s">
        <v>70</v>
      </c>
      <c r="B175" s="8" t="s">
        <v>52</v>
      </c>
      <c r="C175" s="3">
        <v>1</v>
      </c>
      <c r="D175" s="5" t="s">
        <v>46</v>
      </c>
      <c r="E175" s="2"/>
      <c r="F175" s="2"/>
      <c r="G175" s="2"/>
      <c r="H175" s="2"/>
    </row>
    <row r="176" spans="1:8" ht="15.75" thickBot="1" x14ac:dyDescent="0.3">
      <c r="A176" s="2" t="s">
        <v>70</v>
      </c>
      <c r="B176" s="8" t="s">
        <v>53</v>
      </c>
      <c r="C176" s="3">
        <v>1</v>
      </c>
      <c r="D176" s="5" t="s">
        <v>1</v>
      </c>
      <c r="E176" s="2"/>
      <c r="F176" s="2"/>
      <c r="G176" s="2"/>
      <c r="H176" s="2"/>
    </row>
    <row r="177" spans="1:8" ht="15.75" thickBot="1" x14ac:dyDescent="0.3">
      <c r="A177" s="2" t="s">
        <v>70</v>
      </c>
      <c r="B177" s="8" t="s">
        <v>54</v>
      </c>
      <c r="C177" s="3">
        <v>2</v>
      </c>
      <c r="D177" s="5" t="s">
        <v>46</v>
      </c>
      <c r="E177" s="2"/>
      <c r="F177" s="2"/>
      <c r="G177" s="2"/>
      <c r="H177" s="2"/>
    </row>
    <row r="178" spans="1:8" ht="15.75" thickBot="1" x14ac:dyDescent="0.3">
      <c r="A178" s="2" t="s">
        <v>70</v>
      </c>
      <c r="B178" s="8" t="s">
        <v>55</v>
      </c>
      <c r="C178" s="3">
        <v>1</v>
      </c>
      <c r="D178" s="5" t="s">
        <v>46</v>
      </c>
      <c r="E178" s="2"/>
      <c r="F178" s="2"/>
      <c r="G178" s="2"/>
      <c r="H178" s="2"/>
    </row>
    <row r="179" spans="1:8" x14ac:dyDescent="0.25">
      <c r="A179" s="6" t="s">
        <v>70</v>
      </c>
      <c r="B179" s="7" t="s">
        <v>56</v>
      </c>
      <c r="C179" s="7">
        <v>6</v>
      </c>
      <c r="D179" s="4" t="s">
        <v>46</v>
      </c>
    </row>
    <row r="180" spans="1:8" x14ac:dyDescent="0.25">
      <c r="D180" s="4" t="s">
        <v>20</v>
      </c>
    </row>
    <row r="181" spans="1:8" x14ac:dyDescent="0.25">
      <c r="D181" s="4" t="s">
        <v>36</v>
      </c>
    </row>
    <row r="182" spans="1:8" ht="15.75" thickBot="1" x14ac:dyDescent="0.3">
      <c r="A182" s="2"/>
      <c r="B182" s="8"/>
      <c r="C182" s="3"/>
      <c r="D182" s="5" t="s">
        <v>2</v>
      </c>
      <c r="E182" s="2"/>
      <c r="F182" s="2"/>
      <c r="G182" s="2"/>
      <c r="H182" s="2"/>
    </row>
    <row r="183" spans="1:8" x14ac:dyDescent="0.25">
      <c r="A183" s="6" t="s">
        <v>70</v>
      </c>
      <c r="B183" s="1" t="s">
        <v>58</v>
      </c>
      <c r="C183" s="1">
        <v>5</v>
      </c>
      <c r="D183" s="4" t="s">
        <v>46</v>
      </c>
    </row>
    <row r="184" spans="1:8" x14ac:dyDescent="0.25">
      <c r="D184" s="4" t="s">
        <v>36</v>
      </c>
    </row>
    <row r="185" spans="1:8" x14ac:dyDescent="0.25">
      <c r="D185" s="4" t="s">
        <v>25</v>
      </c>
    </row>
    <row r="186" spans="1:8" ht="15.75" thickBot="1" x14ac:dyDescent="0.3">
      <c r="A186" s="2"/>
      <c r="B186" s="8"/>
      <c r="C186" s="3"/>
      <c r="D186" s="5" t="s">
        <v>2</v>
      </c>
      <c r="E186" s="2"/>
      <c r="F186" s="2"/>
      <c r="G186" s="2"/>
      <c r="H186" s="2"/>
    </row>
    <row r="187" spans="1:8" ht="15.75" thickBot="1" x14ac:dyDescent="0.3">
      <c r="A187" s="2" t="s">
        <v>70</v>
      </c>
      <c r="B187" s="8" t="s">
        <v>59</v>
      </c>
      <c r="C187" s="3">
        <v>1</v>
      </c>
      <c r="D187" s="15" t="s">
        <v>28</v>
      </c>
      <c r="E187" s="2">
        <v>1</v>
      </c>
      <c r="F187" s="2"/>
      <c r="G187" s="2"/>
      <c r="H187" s="2"/>
    </row>
    <row r="188" spans="1:8" x14ac:dyDescent="0.25">
      <c r="A188" s="6" t="s">
        <v>70</v>
      </c>
      <c r="B188" s="1" t="s">
        <v>60</v>
      </c>
      <c r="C188" s="1">
        <v>51</v>
      </c>
      <c r="D188" s="14" t="s">
        <v>28</v>
      </c>
      <c r="E188" s="6">
        <v>1</v>
      </c>
      <c r="F188" s="6">
        <v>1</v>
      </c>
      <c r="G188" s="6">
        <v>1</v>
      </c>
      <c r="H188" s="4">
        <v>1</v>
      </c>
    </row>
    <row r="189" spans="1:8" x14ac:dyDescent="0.25">
      <c r="D189" s="4" t="s">
        <v>7</v>
      </c>
    </row>
    <row r="190" spans="1:8" x14ac:dyDescent="0.25">
      <c r="D190" s="4" t="s">
        <v>29</v>
      </c>
    </row>
    <row r="191" spans="1:8" x14ac:dyDescent="0.25">
      <c r="D191" s="4" t="s">
        <v>46</v>
      </c>
    </row>
    <row r="192" spans="1:8" x14ac:dyDescent="0.25">
      <c r="D192" s="4" t="s">
        <v>57</v>
      </c>
    </row>
    <row r="193" spans="1:12" x14ac:dyDescent="0.25">
      <c r="D193" s="12" t="s">
        <v>8</v>
      </c>
    </row>
    <row r="194" spans="1:12" x14ac:dyDescent="0.25">
      <c r="D194" s="12" t="s">
        <v>38</v>
      </c>
    </row>
    <row r="195" spans="1:12" x14ac:dyDescent="0.25">
      <c r="D195" s="14" t="s">
        <v>45</v>
      </c>
    </row>
    <row r="196" spans="1:12" x14ac:dyDescent="0.25">
      <c r="D196" s="14" t="s">
        <v>22</v>
      </c>
    </row>
    <row r="197" spans="1:12" x14ac:dyDescent="0.25">
      <c r="D197" s="12" t="s">
        <v>11</v>
      </c>
    </row>
    <row r="198" spans="1:12" x14ac:dyDescent="0.25">
      <c r="D198" s="4" t="s">
        <v>36</v>
      </c>
    </row>
    <row r="199" spans="1:12" x14ac:dyDescent="0.25">
      <c r="D199" s="14" t="s">
        <v>12</v>
      </c>
    </row>
    <row r="200" spans="1:12" x14ac:dyDescent="0.25">
      <c r="D200" s="4" t="s">
        <v>27</v>
      </c>
    </row>
    <row r="201" spans="1:12" x14ac:dyDescent="0.25">
      <c r="D201" s="4" t="s">
        <v>2</v>
      </c>
    </row>
    <row r="202" spans="1:12" ht="15.75" thickBot="1" x14ac:dyDescent="0.3">
      <c r="A202" s="2"/>
      <c r="B202" s="3"/>
      <c r="C202" s="3"/>
      <c r="D202" s="2" t="s">
        <v>3</v>
      </c>
      <c r="E202" s="2"/>
      <c r="F202" s="2"/>
      <c r="G202" s="2"/>
      <c r="H202" s="2"/>
    </row>
    <row r="203" spans="1:12" ht="15.75" thickBot="1" x14ac:dyDescent="0.3">
      <c r="A203" s="10" t="s">
        <v>18</v>
      </c>
      <c r="B203" s="11">
        <f>COUNTA(B77:B202)</f>
        <v>30</v>
      </c>
      <c r="C203" s="11">
        <f>SUM(C77:C202)</f>
        <v>1068</v>
      </c>
      <c r="D203" s="10">
        <f>C203/(549*2)*100</f>
        <v>97.267759562841533</v>
      </c>
      <c r="E203" s="10"/>
      <c r="F203" s="10"/>
      <c r="G203" s="10"/>
      <c r="H203" s="10"/>
      <c r="I203">
        <f>SUM(E77:E202)</f>
        <v>15</v>
      </c>
      <c r="J203">
        <f>SUM(F77:F202)</f>
        <v>15</v>
      </c>
      <c r="K203">
        <f>SUM(G77:G202)</f>
        <v>9</v>
      </c>
      <c r="L203">
        <f>SUM(H77:H202)</f>
        <v>9</v>
      </c>
    </row>
    <row r="204" spans="1:12" x14ac:dyDescent="0.25">
      <c r="A204" s="6" t="s">
        <v>75</v>
      </c>
      <c r="B204" s="1" t="s">
        <v>68</v>
      </c>
      <c r="C204" s="1">
        <v>832</v>
      </c>
      <c r="D204" s="14" t="s">
        <v>28</v>
      </c>
      <c r="E204" s="6">
        <v>1</v>
      </c>
      <c r="F204" s="6">
        <v>1</v>
      </c>
      <c r="G204" s="6">
        <v>1</v>
      </c>
      <c r="H204" s="4">
        <v>1</v>
      </c>
    </row>
    <row r="205" spans="1:12" x14ac:dyDescent="0.25">
      <c r="D205" s="4" t="s">
        <v>30</v>
      </c>
    </row>
    <row r="206" spans="1:12" x14ac:dyDescent="0.25">
      <c r="D206" s="4" t="s">
        <v>7</v>
      </c>
    </row>
    <row r="207" spans="1:12" x14ac:dyDescent="0.25">
      <c r="D207" s="4" t="s">
        <v>47</v>
      </c>
    </row>
    <row r="208" spans="1:12" x14ac:dyDescent="0.25">
      <c r="D208" s="4" t="s">
        <v>46</v>
      </c>
    </row>
    <row r="209" spans="4:4" x14ac:dyDescent="0.25">
      <c r="D209" s="4" t="s">
        <v>20</v>
      </c>
    </row>
    <row r="210" spans="4:4" x14ac:dyDescent="0.25">
      <c r="D210" s="4" t="s">
        <v>57</v>
      </c>
    </row>
    <row r="211" spans="4:4" x14ac:dyDescent="0.25">
      <c r="D211" s="12" t="s">
        <v>8</v>
      </c>
    </row>
    <row r="212" spans="4:4" x14ac:dyDescent="0.25">
      <c r="D212" s="12" t="s">
        <v>38</v>
      </c>
    </row>
    <row r="213" spans="4:4" x14ac:dyDescent="0.25">
      <c r="D213" s="14" t="s">
        <v>9</v>
      </c>
    </row>
    <row r="214" spans="4:4" x14ac:dyDescent="0.25">
      <c r="D214" s="4" t="s">
        <v>34</v>
      </c>
    </row>
    <row r="215" spans="4:4" x14ac:dyDescent="0.25">
      <c r="D215" s="4" t="s">
        <v>44</v>
      </c>
    </row>
    <row r="216" spans="4:4" x14ac:dyDescent="0.25">
      <c r="D216" s="14" t="s">
        <v>45</v>
      </c>
    </row>
    <row r="217" spans="4:4" x14ac:dyDescent="0.25">
      <c r="D217" s="14" t="s">
        <v>22</v>
      </c>
    </row>
    <row r="218" spans="4:4" x14ac:dyDescent="0.25">
      <c r="D218" s="12" t="s">
        <v>11</v>
      </c>
    </row>
    <row r="219" spans="4:4" x14ac:dyDescent="0.25">
      <c r="D219" s="14" t="s">
        <v>39</v>
      </c>
    </row>
    <row r="220" spans="4:4" x14ac:dyDescent="0.25">
      <c r="D220" s="4" t="s">
        <v>24</v>
      </c>
    </row>
    <row r="221" spans="4:4" x14ac:dyDescent="0.25">
      <c r="D221" s="4" t="s">
        <v>37</v>
      </c>
    </row>
    <row r="222" spans="4:4" x14ac:dyDescent="0.25">
      <c r="D222" s="14" t="s">
        <v>12</v>
      </c>
    </row>
    <row r="223" spans="4:4" x14ac:dyDescent="0.25">
      <c r="D223" s="4" t="s">
        <v>27</v>
      </c>
    </row>
    <row r="224" spans="4:4" x14ac:dyDescent="0.25">
      <c r="D224" s="4" t="s">
        <v>0</v>
      </c>
    </row>
    <row r="225" spans="1:8" x14ac:dyDescent="0.25">
      <c r="D225" s="4" t="s">
        <v>25</v>
      </c>
    </row>
    <row r="226" spans="1:8" x14ac:dyDescent="0.25">
      <c r="D226" s="4" t="s">
        <v>10</v>
      </c>
    </row>
    <row r="227" spans="1:8" x14ac:dyDescent="0.25">
      <c r="D227" s="4" t="s">
        <v>1</v>
      </c>
    </row>
    <row r="228" spans="1:8" x14ac:dyDescent="0.25">
      <c r="D228" s="4" t="s">
        <v>42</v>
      </c>
    </row>
    <row r="229" spans="1:8" x14ac:dyDescent="0.25">
      <c r="D229" s="12" t="s">
        <v>21</v>
      </c>
    </row>
    <row r="230" spans="1:8" x14ac:dyDescent="0.25">
      <c r="D230" s="4" t="s">
        <v>2</v>
      </c>
    </row>
    <row r="231" spans="1:8" x14ac:dyDescent="0.25">
      <c r="D231" s="14" t="s">
        <v>16</v>
      </c>
    </row>
    <row r="232" spans="1:8" x14ac:dyDescent="0.25">
      <c r="D232" s="14" t="s">
        <v>15</v>
      </c>
    </row>
    <row r="233" spans="1:8" ht="15.75" thickBot="1" x14ac:dyDescent="0.3">
      <c r="A233" s="2"/>
      <c r="B233" s="3"/>
      <c r="C233" s="3"/>
      <c r="D233" s="2" t="s">
        <v>3</v>
      </c>
      <c r="E233" s="2"/>
      <c r="F233" s="2"/>
      <c r="G233" s="2"/>
      <c r="H233" s="2"/>
    </row>
    <row r="234" spans="1:8" ht="15.75" thickBot="1" x14ac:dyDescent="0.3">
      <c r="A234" s="2" t="s">
        <v>75</v>
      </c>
      <c r="B234" s="3" t="s">
        <v>23</v>
      </c>
      <c r="C234" s="3">
        <v>1</v>
      </c>
      <c r="D234" s="10" t="s">
        <v>11</v>
      </c>
      <c r="E234" s="2"/>
      <c r="F234" s="2">
        <v>1</v>
      </c>
      <c r="G234" s="2"/>
      <c r="H234" s="2"/>
    </row>
    <row r="235" spans="1:8" x14ac:dyDescent="0.25">
      <c r="B235" s="1" t="s">
        <v>26</v>
      </c>
      <c r="C235" s="1">
        <v>15</v>
      </c>
      <c r="D235" s="14" t="s">
        <v>9</v>
      </c>
      <c r="E235" s="6">
        <v>1</v>
      </c>
      <c r="F235" s="6">
        <v>1</v>
      </c>
      <c r="G235" s="6">
        <v>1</v>
      </c>
      <c r="H235" s="4">
        <v>1</v>
      </c>
    </row>
    <row r="236" spans="1:8" x14ac:dyDescent="0.25">
      <c r="D236" s="14" t="s">
        <v>45</v>
      </c>
    </row>
    <row r="237" spans="1:8" x14ac:dyDescent="0.25">
      <c r="D237" s="12" t="s">
        <v>11</v>
      </c>
    </row>
    <row r="238" spans="1:8" x14ac:dyDescent="0.25">
      <c r="D238" s="4" t="s">
        <v>10</v>
      </c>
    </row>
    <row r="239" spans="1:8" ht="15.75" thickBot="1" x14ac:dyDescent="0.3">
      <c r="A239" s="2"/>
      <c r="B239" s="3"/>
      <c r="C239" s="3"/>
      <c r="D239" s="10" t="s">
        <v>21</v>
      </c>
      <c r="E239" s="2"/>
      <c r="F239" s="2"/>
      <c r="G239" s="2"/>
      <c r="H239" s="2"/>
    </row>
    <row r="240" spans="1:8" x14ac:dyDescent="0.25">
      <c r="A240" s="6" t="s">
        <v>75</v>
      </c>
      <c r="B240" s="1" t="s">
        <v>40</v>
      </c>
      <c r="C240" s="1">
        <v>5</v>
      </c>
      <c r="D240" s="14" t="s">
        <v>39</v>
      </c>
      <c r="E240" s="6">
        <v>1</v>
      </c>
    </row>
    <row r="241" spans="1:8" x14ac:dyDescent="0.25">
      <c r="D241" s="4" t="s">
        <v>25</v>
      </c>
    </row>
    <row r="242" spans="1:8" ht="15.75" thickBot="1" x14ac:dyDescent="0.3">
      <c r="A242" s="2"/>
      <c r="B242" s="3"/>
      <c r="C242" s="3"/>
      <c r="D242" s="5" t="s">
        <v>2</v>
      </c>
      <c r="E242" s="2"/>
      <c r="F242" s="2"/>
      <c r="G242" s="2"/>
      <c r="H242" s="2"/>
    </row>
    <row r="243" spans="1:8" x14ac:dyDescent="0.25">
      <c r="A243" s="6" t="s">
        <v>75</v>
      </c>
      <c r="B243" s="1" t="s">
        <v>41</v>
      </c>
      <c r="C243" s="1">
        <v>3</v>
      </c>
      <c r="D243" s="4" t="s">
        <v>30</v>
      </c>
      <c r="F243" s="6">
        <v>1</v>
      </c>
    </row>
    <row r="244" spans="1:8" ht="15.75" thickBot="1" x14ac:dyDescent="0.3">
      <c r="A244" s="2"/>
      <c r="B244" s="3"/>
      <c r="C244" s="3"/>
      <c r="D244" s="10" t="s">
        <v>11</v>
      </c>
      <c r="E244" s="2"/>
      <c r="F244" s="2"/>
      <c r="G244" s="2"/>
      <c r="H244" s="2"/>
    </row>
    <row r="245" spans="1:8" ht="15.75" thickBot="1" x14ac:dyDescent="0.3">
      <c r="A245" s="2" t="s">
        <v>75</v>
      </c>
      <c r="B245" s="3" t="s">
        <v>43</v>
      </c>
      <c r="C245" s="3">
        <v>1</v>
      </c>
      <c r="D245" s="10" t="s">
        <v>11</v>
      </c>
      <c r="E245" s="2"/>
      <c r="F245" s="2">
        <v>1</v>
      </c>
      <c r="G245" s="2"/>
      <c r="H245" s="2"/>
    </row>
    <row r="246" spans="1:8" x14ac:dyDescent="0.25">
      <c r="A246" s="6" t="s">
        <v>75</v>
      </c>
      <c r="B246" s="1" t="s">
        <v>66</v>
      </c>
      <c r="C246" s="1">
        <v>165</v>
      </c>
      <c r="D246" s="14" t="s">
        <v>22</v>
      </c>
      <c r="E246" s="6">
        <v>1</v>
      </c>
      <c r="F246" s="6">
        <v>1</v>
      </c>
      <c r="G246" s="6">
        <v>1</v>
      </c>
      <c r="H246" s="4">
        <v>1</v>
      </c>
    </row>
    <row r="247" spans="1:8" ht="15.75" thickBot="1" x14ac:dyDescent="0.3">
      <c r="A247" s="2"/>
      <c r="B247" s="3"/>
      <c r="C247" s="3"/>
      <c r="D247" s="10" t="s">
        <v>11</v>
      </c>
      <c r="E247" s="2"/>
      <c r="F247" s="2"/>
      <c r="G247" s="2"/>
      <c r="H247" s="2"/>
    </row>
    <row r="248" spans="1:8" x14ac:dyDescent="0.25">
      <c r="A248" s="6" t="s">
        <v>75</v>
      </c>
      <c r="B248" s="1" t="s">
        <v>49</v>
      </c>
      <c r="C248" s="1">
        <v>2</v>
      </c>
      <c r="D248" s="14" t="s">
        <v>22</v>
      </c>
      <c r="E248" s="6">
        <v>1</v>
      </c>
    </row>
    <row r="249" spans="1:8" ht="15.75" thickBot="1" x14ac:dyDescent="0.3">
      <c r="A249" s="2"/>
      <c r="B249" s="3"/>
      <c r="C249" s="3"/>
      <c r="D249" s="2" t="s">
        <v>2</v>
      </c>
      <c r="E249" s="2"/>
      <c r="F249" s="2"/>
      <c r="G249" s="2"/>
      <c r="H249" s="2"/>
    </row>
    <row r="250" spans="1:8" ht="15.75" thickBot="1" x14ac:dyDescent="0.3">
      <c r="A250" s="2" t="s">
        <v>75</v>
      </c>
      <c r="B250" s="3" t="s">
        <v>4</v>
      </c>
      <c r="C250" s="3">
        <v>1</v>
      </c>
      <c r="D250" s="15" t="s">
        <v>28</v>
      </c>
      <c r="E250" s="2">
        <v>1</v>
      </c>
      <c r="F250" s="2"/>
      <c r="G250" s="2"/>
      <c r="H250" s="2"/>
    </row>
    <row r="251" spans="1:8" x14ac:dyDescent="0.25">
      <c r="A251" s="6" t="s">
        <v>75</v>
      </c>
      <c r="B251" s="1" t="s">
        <v>5</v>
      </c>
      <c r="C251" s="1">
        <v>55</v>
      </c>
      <c r="D251" s="14" t="s">
        <v>28</v>
      </c>
      <c r="E251" s="4">
        <v>1</v>
      </c>
      <c r="F251" s="6">
        <v>1</v>
      </c>
      <c r="G251" s="6">
        <v>1</v>
      </c>
      <c r="H251" s="4">
        <v>1</v>
      </c>
    </row>
    <row r="252" spans="1:8" x14ac:dyDescent="0.25">
      <c r="D252" s="4" t="s">
        <v>7</v>
      </c>
    </row>
    <row r="253" spans="1:8" x14ac:dyDescent="0.25">
      <c r="D253" s="4" t="s">
        <v>29</v>
      </c>
    </row>
    <row r="254" spans="1:8" x14ac:dyDescent="0.25">
      <c r="D254" s="4" t="s">
        <v>46</v>
      </c>
    </row>
    <row r="255" spans="1:8" x14ac:dyDescent="0.25">
      <c r="D255" s="4" t="s">
        <v>57</v>
      </c>
    </row>
    <row r="256" spans="1:8" x14ac:dyDescent="0.25">
      <c r="D256" s="12" t="s">
        <v>8</v>
      </c>
    </row>
    <row r="257" spans="1:8" x14ac:dyDescent="0.25">
      <c r="D257" s="12" t="s">
        <v>38</v>
      </c>
    </row>
    <row r="258" spans="1:8" x14ac:dyDescent="0.25">
      <c r="D258" s="14" t="s">
        <v>45</v>
      </c>
    </row>
    <row r="259" spans="1:8" x14ac:dyDescent="0.25">
      <c r="D259" s="12" t="s">
        <v>11</v>
      </c>
    </row>
    <row r="260" spans="1:8" x14ac:dyDescent="0.25">
      <c r="D260" s="4" t="s">
        <v>36</v>
      </c>
    </row>
    <row r="261" spans="1:8" x14ac:dyDescent="0.25">
      <c r="D261" s="14" t="s">
        <v>12</v>
      </c>
    </row>
    <row r="262" spans="1:8" x14ac:dyDescent="0.25">
      <c r="D262" s="4" t="s">
        <v>27</v>
      </c>
    </row>
    <row r="263" spans="1:8" x14ac:dyDescent="0.25">
      <c r="D263" s="4" t="s">
        <v>1</v>
      </c>
    </row>
    <row r="264" spans="1:8" x14ac:dyDescent="0.25">
      <c r="D264" s="4" t="s">
        <v>2</v>
      </c>
    </row>
    <row r="265" spans="1:8" ht="15.75" thickBot="1" x14ac:dyDescent="0.3">
      <c r="A265" s="2"/>
      <c r="B265" s="3"/>
      <c r="C265" s="3"/>
      <c r="D265" s="2" t="s">
        <v>3</v>
      </c>
      <c r="E265" s="2"/>
      <c r="F265" s="2"/>
      <c r="G265" s="2"/>
      <c r="H265" s="2"/>
    </row>
    <row r="266" spans="1:8" ht="15.75" thickBot="1" x14ac:dyDescent="0.3">
      <c r="A266" s="2" t="s">
        <v>75</v>
      </c>
      <c r="B266" s="3" t="s">
        <v>62</v>
      </c>
      <c r="C266" s="3">
        <v>3</v>
      </c>
      <c r="D266" s="2" t="s">
        <v>46</v>
      </c>
      <c r="E266" s="2"/>
      <c r="F266" s="2"/>
      <c r="G266" s="2"/>
      <c r="H266" s="2"/>
    </row>
    <row r="267" spans="1:8" x14ac:dyDescent="0.25">
      <c r="A267" s="6" t="s">
        <v>75</v>
      </c>
      <c r="B267" s="1" t="s">
        <v>6</v>
      </c>
      <c r="C267" s="1">
        <v>4</v>
      </c>
      <c r="D267" s="4" t="s">
        <v>46</v>
      </c>
    </row>
    <row r="268" spans="1:8" x14ac:dyDescent="0.25">
      <c r="D268" s="4" t="s">
        <v>36</v>
      </c>
    </row>
    <row r="269" spans="1:8" ht="15.75" thickBot="1" x14ac:dyDescent="0.3">
      <c r="A269" s="2"/>
      <c r="B269" s="3"/>
      <c r="C269" s="3"/>
      <c r="D269" s="2" t="s">
        <v>25</v>
      </c>
      <c r="E269" s="2"/>
      <c r="F269" s="2"/>
      <c r="G269" s="2"/>
      <c r="H269" s="2"/>
    </row>
    <row r="270" spans="1:8" x14ac:dyDescent="0.25">
      <c r="A270" s="6" t="s">
        <v>75</v>
      </c>
      <c r="B270" s="1" t="s">
        <v>63</v>
      </c>
      <c r="C270" s="1">
        <v>5</v>
      </c>
      <c r="D270" s="4" t="s">
        <v>46</v>
      </c>
    </row>
    <row r="271" spans="1:8" x14ac:dyDescent="0.25">
      <c r="D271" s="4" t="s">
        <v>20</v>
      </c>
    </row>
    <row r="272" spans="1:8" x14ac:dyDescent="0.25">
      <c r="D272" s="4" t="s">
        <v>36</v>
      </c>
    </row>
    <row r="273" spans="1:12" ht="15.75" thickBot="1" x14ac:dyDescent="0.3">
      <c r="A273" s="2"/>
      <c r="B273" s="3"/>
      <c r="C273" s="3"/>
      <c r="D273" s="2" t="s">
        <v>2</v>
      </c>
      <c r="E273" s="2"/>
      <c r="F273" s="2"/>
      <c r="G273" s="2"/>
      <c r="H273" s="2"/>
    </row>
    <row r="274" spans="1:12" ht="15.75" thickBot="1" x14ac:dyDescent="0.3">
      <c r="A274" s="10" t="s">
        <v>18</v>
      </c>
      <c r="B274" s="11">
        <f>COUNTA(B204:B273)</f>
        <v>13</v>
      </c>
      <c r="C274" s="11">
        <f>SUM(C204:C273)</f>
        <v>1092</v>
      </c>
      <c r="D274" s="10">
        <f>C274/(549*2)*100</f>
        <v>99.453551912568301</v>
      </c>
      <c r="E274" s="10"/>
      <c r="F274" s="10"/>
      <c r="G274" s="10"/>
      <c r="H274" s="10"/>
      <c r="I274">
        <f>SUM(E204:E273)</f>
        <v>7</v>
      </c>
      <c r="J274">
        <f>SUM(F204:F273)</f>
        <v>7</v>
      </c>
      <c r="K274">
        <f>SUM(G204:G273)</f>
        <v>4</v>
      </c>
      <c r="L274">
        <f>SUM(H204:H273)</f>
        <v>4</v>
      </c>
    </row>
    <row r="275" spans="1:12" x14ac:dyDescent="0.25">
      <c r="A275" s="6" t="s">
        <v>77</v>
      </c>
      <c r="B275" s="1" t="s">
        <v>68</v>
      </c>
      <c r="C275" s="1">
        <v>40</v>
      </c>
      <c r="D275" s="14" t="s">
        <v>28</v>
      </c>
      <c r="E275" s="6">
        <v>1</v>
      </c>
      <c r="F275" s="6">
        <v>1</v>
      </c>
      <c r="G275" s="6">
        <v>1</v>
      </c>
      <c r="H275" s="4">
        <v>1</v>
      </c>
    </row>
    <row r="276" spans="1:12" x14ac:dyDescent="0.25">
      <c r="D276" s="4" t="s">
        <v>30</v>
      </c>
    </row>
    <row r="277" spans="1:12" x14ac:dyDescent="0.25">
      <c r="D277" s="4" t="s">
        <v>7</v>
      </c>
    </row>
    <row r="278" spans="1:12" x14ac:dyDescent="0.25">
      <c r="D278" s="4" t="s">
        <v>47</v>
      </c>
    </row>
    <row r="279" spans="1:12" x14ac:dyDescent="0.25">
      <c r="D279" s="4" t="s">
        <v>20</v>
      </c>
    </row>
    <row r="280" spans="1:12" x14ac:dyDescent="0.25">
      <c r="D280" s="4" t="s">
        <v>57</v>
      </c>
    </row>
    <row r="281" spans="1:12" x14ac:dyDescent="0.25">
      <c r="D281" s="12" t="s">
        <v>8</v>
      </c>
    </row>
    <row r="282" spans="1:12" x14ac:dyDescent="0.25">
      <c r="D282" s="12" t="s">
        <v>38</v>
      </c>
    </row>
    <row r="283" spans="1:12" x14ac:dyDescent="0.25">
      <c r="D283" s="14" t="s">
        <v>9</v>
      </c>
    </row>
    <row r="284" spans="1:12" x14ac:dyDescent="0.25">
      <c r="D284" s="4" t="s">
        <v>44</v>
      </c>
    </row>
    <row r="285" spans="1:12" x14ac:dyDescent="0.25">
      <c r="D285" s="14" t="s">
        <v>45</v>
      </c>
    </row>
    <row r="286" spans="1:12" x14ac:dyDescent="0.25">
      <c r="D286" s="12" t="s">
        <v>11</v>
      </c>
    </row>
    <row r="287" spans="1:12" x14ac:dyDescent="0.25">
      <c r="D287" s="14" t="s">
        <v>39</v>
      </c>
    </row>
    <row r="288" spans="1:12" x14ac:dyDescent="0.25">
      <c r="D288" s="4" t="s">
        <v>10</v>
      </c>
    </row>
    <row r="289" spans="1:8" x14ac:dyDescent="0.25">
      <c r="D289" s="4" t="s">
        <v>42</v>
      </c>
    </row>
    <row r="290" spans="1:8" x14ac:dyDescent="0.25">
      <c r="D290" s="14" t="s">
        <v>16</v>
      </c>
    </row>
    <row r="291" spans="1:8" ht="15.75" thickBot="1" x14ac:dyDescent="0.3">
      <c r="A291" s="2"/>
      <c r="B291" s="3"/>
      <c r="C291" s="3"/>
      <c r="D291" s="15" t="s">
        <v>15</v>
      </c>
      <c r="E291" s="2"/>
      <c r="F291" s="2"/>
      <c r="G291" s="2"/>
      <c r="H291" s="2"/>
    </row>
    <row r="292" spans="1:8" ht="15.75" thickBot="1" x14ac:dyDescent="0.3">
      <c r="A292" s="2" t="s">
        <v>77</v>
      </c>
      <c r="B292" s="3" t="s">
        <v>23</v>
      </c>
      <c r="C292" s="3">
        <v>1</v>
      </c>
      <c r="D292" s="2" t="s">
        <v>24</v>
      </c>
      <c r="E292" s="2"/>
      <c r="F292" s="2"/>
      <c r="G292" s="2"/>
      <c r="H292" s="2"/>
    </row>
    <row r="293" spans="1:8" ht="15.75" thickBot="1" x14ac:dyDescent="0.3">
      <c r="A293" s="2" t="s">
        <v>77</v>
      </c>
      <c r="B293" s="3" t="s">
        <v>26</v>
      </c>
      <c r="C293" s="3">
        <v>2</v>
      </c>
      <c r="D293" s="10" t="s">
        <v>21</v>
      </c>
      <c r="E293" s="2"/>
      <c r="F293" s="2">
        <v>1</v>
      </c>
      <c r="G293" s="2"/>
      <c r="H293" s="2"/>
    </row>
    <row r="294" spans="1:8" x14ac:dyDescent="0.25">
      <c r="A294" s="6" t="s">
        <v>77</v>
      </c>
      <c r="B294" s="1" t="s">
        <v>40</v>
      </c>
      <c r="C294" s="1">
        <v>2</v>
      </c>
      <c r="D294" s="4" t="s">
        <v>47</v>
      </c>
    </row>
    <row r="295" spans="1:8" ht="15.75" thickBot="1" x14ac:dyDescent="0.3">
      <c r="A295" s="2"/>
      <c r="B295" s="3"/>
      <c r="C295" s="3"/>
      <c r="D295" s="2" t="s">
        <v>1</v>
      </c>
      <c r="E295" s="2"/>
      <c r="F295" s="2"/>
      <c r="G295" s="2"/>
      <c r="H295" s="2"/>
    </row>
    <row r="296" spans="1:8" x14ac:dyDescent="0.25">
      <c r="A296" s="6" t="s">
        <v>77</v>
      </c>
      <c r="B296" s="1" t="s">
        <v>41</v>
      </c>
      <c r="C296" s="1">
        <v>3</v>
      </c>
      <c r="D296" s="14" t="s">
        <v>28</v>
      </c>
      <c r="E296" s="6">
        <v>1</v>
      </c>
    </row>
    <row r="297" spans="1:8" ht="15.75" thickBot="1" x14ac:dyDescent="0.3">
      <c r="A297" s="2"/>
      <c r="B297" s="3"/>
      <c r="C297" s="3"/>
      <c r="D297" s="2" t="s">
        <v>10</v>
      </c>
      <c r="E297" s="2"/>
      <c r="F297" s="2"/>
      <c r="G297" s="2"/>
      <c r="H297" s="2"/>
    </row>
    <row r="298" spans="1:8" ht="15.75" thickBot="1" x14ac:dyDescent="0.3">
      <c r="A298" s="2" t="s">
        <v>77</v>
      </c>
      <c r="B298" s="3" t="s">
        <v>43</v>
      </c>
      <c r="C298" s="3">
        <v>1</v>
      </c>
      <c r="D298" s="2" t="s">
        <v>25</v>
      </c>
      <c r="E298" s="2"/>
      <c r="F298" s="2"/>
      <c r="G298" s="2"/>
      <c r="H298" s="2"/>
    </row>
    <row r="299" spans="1:8" x14ac:dyDescent="0.25">
      <c r="A299" s="6" t="s">
        <v>77</v>
      </c>
      <c r="B299" s="1" t="s">
        <v>66</v>
      </c>
      <c r="C299" s="1">
        <v>23</v>
      </c>
      <c r="D299" s="4" t="s">
        <v>30</v>
      </c>
      <c r="E299" s="6">
        <v>1</v>
      </c>
      <c r="F299" s="6">
        <v>1</v>
      </c>
      <c r="G299" s="4">
        <v>1</v>
      </c>
      <c r="H299" s="4">
        <v>1</v>
      </c>
    </row>
    <row r="300" spans="1:8" x14ac:dyDescent="0.25">
      <c r="D300" s="4" t="s">
        <v>46</v>
      </c>
    </row>
    <row r="301" spans="1:8" x14ac:dyDescent="0.25">
      <c r="D301" s="12" t="s">
        <v>8</v>
      </c>
    </row>
    <row r="302" spans="1:8" x14ac:dyDescent="0.25">
      <c r="D302" s="4" t="s">
        <v>34</v>
      </c>
    </row>
    <row r="303" spans="1:8" x14ac:dyDescent="0.25">
      <c r="D303" s="14" t="s">
        <v>45</v>
      </c>
    </row>
    <row r="304" spans="1:8" x14ac:dyDescent="0.25">
      <c r="D304" s="12" t="s">
        <v>11</v>
      </c>
    </row>
    <row r="305" spans="1:8" x14ac:dyDescent="0.25">
      <c r="D305" s="14" t="s">
        <v>39</v>
      </c>
    </row>
    <row r="306" spans="1:8" x14ac:dyDescent="0.25">
      <c r="D306" s="4" t="s">
        <v>37</v>
      </c>
    </row>
    <row r="307" spans="1:8" x14ac:dyDescent="0.25">
      <c r="D307" s="4" t="s">
        <v>25</v>
      </c>
    </row>
    <row r="308" spans="1:8" x14ac:dyDescent="0.25">
      <c r="D308" s="4" t="s">
        <v>42</v>
      </c>
    </row>
    <row r="309" spans="1:8" x14ac:dyDescent="0.25">
      <c r="D309" s="12" t="s">
        <v>21</v>
      </c>
    </row>
    <row r="310" spans="1:8" x14ac:dyDescent="0.25">
      <c r="D310" s="14" t="s">
        <v>16</v>
      </c>
    </row>
    <row r="311" spans="1:8" ht="15.75" thickBot="1" x14ac:dyDescent="0.3">
      <c r="A311" s="2"/>
      <c r="B311" s="3"/>
      <c r="C311" s="3"/>
      <c r="D311" s="2" t="s">
        <v>3</v>
      </c>
      <c r="E311" s="2"/>
      <c r="F311" s="2"/>
      <c r="G311" s="2"/>
      <c r="H311" s="2"/>
    </row>
    <row r="312" spans="1:8" ht="15.75" thickBot="1" x14ac:dyDescent="0.3">
      <c r="A312" s="2" t="s">
        <v>77</v>
      </c>
      <c r="B312" s="3" t="s">
        <v>49</v>
      </c>
      <c r="C312" s="3">
        <v>1</v>
      </c>
      <c r="D312" s="2" t="s">
        <v>57</v>
      </c>
      <c r="E312" s="2"/>
      <c r="F312" s="2"/>
      <c r="G312" s="2"/>
      <c r="H312" s="2"/>
    </row>
    <row r="313" spans="1:8" ht="15.75" thickBot="1" x14ac:dyDescent="0.3">
      <c r="A313" s="2" t="s">
        <v>77</v>
      </c>
      <c r="B313" s="3" t="s">
        <v>4</v>
      </c>
      <c r="C313" s="3">
        <v>2</v>
      </c>
      <c r="D313" s="10" t="s">
        <v>21</v>
      </c>
      <c r="E313" s="2"/>
      <c r="F313" s="2">
        <v>1</v>
      </c>
      <c r="G313" s="2"/>
      <c r="H313" s="2"/>
    </row>
    <row r="314" spans="1:8" x14ac:dyDescent="0.25">
      <c r="A314" s="6" t="s">
        <v>77</v>
      </c>
      <c r="B314" s="1" t="s">
        <v>5</v>
      </c>
      <c r="C314" s="1">
        <v>5</v>
      </c>
      <c r="D314" s="12" t="s">
        <v>38</v>
      </c>
      <c r="E314" s="6">
        <v>1</v>
      </c>
      <c r="F314" s="6">
        <v>1</v>
      </c>
      <c r="G314" s="6">
        <v>1</v>
      </c>
      <c r="H314" s="4">
        <v>1</v>
      </c>
    </row>
    <row r="315" spans="1:8" x14ac:dyDescent="0.25">
      <c r="D315" s="14" t="s">
        <v>45</v>
      </c>
    </row>
    <row r="316" spans="1:8" x14ac:dyDescent="0.25">
      <c r="D316" s="4" t="s">
        <v>24</v>
      </c>
    </row>
    <row r="317" spans="1:8" ht="15.75" thickBot="1" x14ac:dyDescent="0.3">
      <c r="A317" s="2"/>
      <c r="B317" s="3"/>
      <c r="C317" s="3"/>
      <c r="D317" s="2" t="s">
        <v>27</v>
      </c>
      <c r="E317" s="2"/>
      <c r="F317" s="2"/>
      <c r="G317" s="2"/>
      <c r="H317" s="2"/>
    </row>
    <row r="318" spans="1:8" x14ac:dyDescent="0.25">
      <c r="A318" s="6" t="s">
        <v>77</v>
      </c>
      <c r="B318" s="1" t="s">
        <v>62</v>
      </c>
      <c r="C318" s="1">
        <v>32</v>
      </c>
      <c r="D318" s="14" t="s">
        <v>28</v>
      </c>
      <c r="E318" s="6">
        <v>1</v>
      </c>
      <c r="F318" s="6">
        <v>1</v>
      </c>
      <c r="G318" s="6">
        <v>1</v>
      </c>
      <c r="H318" s="4">
        <v>1</v>
      </c>
    </row>
    <row r="319" spans="1:8" x14ac:dyDescent="0.25">
      <c r="D319" s="4" t="s">
        <v>29</v>
      </c>
    </row>
    <row r="320" spans="1:8" x14ac:dyDescent="0.25">
      <c r="D320" s="4" t="s">
        <v>57</v>
      </c>
    </row>
    <row r="321" spans="1:8" x14ac:dyDescent="0.25">
      <c r="D321" s="12" t="s">
        <v>8</v>
      </c>
    </row>
    <row r="322" spans="1:8" x14ac:dyDescent="0.25">
      <c r="D322" s="14" t="s">
        <v>9</v>
      </c>
    </row>
    <row r="323" spans="1:8" x14ac:dyDescent="0.25">
      <c r="D323" s="4" t="s">
        <v>34</v>
      </c>
    </row>
    <row r="324" spans="1:8" x14ac:dyDescent="0.25">
      <c r="D324" s="14" t="s">
        <v>45</v>
      </c>
    </row>
    <row r="325" spans="1:8" x14ac:dyDescent="0.25">
      <c r="D325" s="14" t="s">
        <v>22</v>
      </c>
    </row>
    <row r="326" spans="1:8" x14ac:dyDescent="0.25">
      <c r="D326" s="12" t="s">
        <v>11</v>
      </c>
    </row>
    <row r="327" spans="1:8" x14ac:dyDescent="0.25">
      <c r="D327" s="14" t="s">
        <v>39</v>
      </c>
    </row>
    <row r="328" spans="1:8" x14ac:dyDescent="0.25">
      <c r="D328" s="4" t="s">
        <v>24</v>
      </c>
    </row>
    <row r="329" spans="1:8" x14ac:dyDescent="0.25">
      <c r="D329" s="14" t="s">
        <v>12</v>
      </c>
    </row>
    <row r="330" spans="1:8" x14ac:dyDescent="0.25">
      <c r="D330" s="4" t="s">
        <v>27</v>
      </c>
    </row>
    <row r="331" spans="1:8" x14ac:dyDescent="0.25">
      <c r="D331" s="4" t="s">
        <v>25</v>
      </c>
    </row>
    <row r="332" spans="1:8" x14ac:dyDescent="0.25">
      <c r="D332" s="4" t="s">
        <v>2</v>
      </c>
    </row>
    <row r="333" spans="1:8" x14ac:dyDescent="0.25">
      <c r="D333" s="14" t="s">
        <v>16</v>
      </c>
    </row>
    <row r="334" spans="1:8" ht="15.75" thickBot="1" x14ac:dyDescent="0.3">
      <c r="A334" s="2"/>
      <c r="B334" s="3"/>
      <c r="C334" s="3"/>
      <c r="D334" s="15" t="s">
        <v>15</v>
      </c>
      <c r="E334" s="2"/>
      <c r="F334" s="2"/>
      <c r="G334" s="2"/>
      <c r="H334" s="2"/>
    </row>
    <row r="335" spans="1:8" x14ac:dyDescent="0.25">
      <c r="A335" s="6" t="s">
        <v>77</v>
      </c>
      <c r="B335" s="1" t="s">
        <v>6</v>
      </c>
      <c r="C335" s="1">
        <v>16</v>
      </c>
      <c r="D335" s="14" t="s">
        <v>28</v>
      </c>
      <c r="E335" s="6">
        <v>1</v>
      </c>
      <c r="F335" s="6">
        <v>1</v>
      </c>
      <c r="G335" s="6">
        <v>1</v>
      </c>
      <c r="H335" s="4">
        <v>1</v>
      </c>
    </row>
    <row r="336" spans="1:8" x14ac:dyDescent="0.25">
      <c r="D336" s="14" t="s">
        <v>9</v>
      </c>
    </row>
    <row r="337" spans="1:8" x14ac:dyDescent="0.25">
      <c r="D337" s="4" t="s">
        <v>34</v>
      </c>
    </row>
    <row r="338" spans="1:8" x14ac:dyDescent="0.25">
      <c r="D338" s="14" t="s">
        <v>45</v>
      </c>
    </row>
    <row r="339" spans="1:8" x14ac:dyDescent="0.25">
      <c r="D339" s="12" t="s">
        <v>11</v>
      </c>
    </row>
    <row r="340" spans="1:8" x14ac:dyDescent="0.25">
      <c r="D340" s="4" t="s">
        <v>24</v>
      </c>
    </row>
    <row r="341" spans="1:8" x14ac:dyDescent="0.25">
      <c r="D341" s="4" t="s">
        <v>27</v>
      </c>
    </row>
    <row r="342" spans="1:8" x14ac:dyDescent="0.25">
      <c r="D342" s="4" t="s">
        <v>1</v>
      </c>
    </row>
    <row r="343" spans="1:8" x14ac:dyDescent="0.25">
      <c r="D343" s="14" t="s">
        <v>16</v>
      </c>
    </row>
    <row r="344" spans="1:8" ht="15.75" thickBot="1" x14ac:dyDescent="0.3">
      <c r="A344" s="2"/>
      <c r="B344" s="3"/>
      <c r="C344" s="3"/>
      <c r="D344" s="15" t="s">
        <v>15</v>
      </c>
      <c r="E344" s="2"/>
      <c r="F344" s="2"/>
      <c r="G344" s="2"/>
      <c r="H344" s="2"/>
    </row>
    <row r="345" spans="1:8" x14ac:dyDescent="0.25">
      <c r="A345" s="6" t="s">
        <v>77</v>
      </c>
      <c r="B345" s="1" t="s">
        <v>63</v>
      </c>
      <c r="C345" s="1">
        <v>2</v>
      </c>
      <c r="D345" s="4" t="s">
        <v>46</v>
      </c>
    </row>
    <row r="346" spans="1:8" ht="15.75" thickBot="1" x14ac:dyDescent="0.3">
      <c r="A346" s="2"/>
      <c r="B346" s="3"/>
      <c r="C346" s="3"/>
      <c r="D346" s="2" t="s">
        <v>2</v>
      </c>
      <c r="E346" s="2"/>
      <c r="F346" s="2"/>
      <c r="G346" s="2"/>
      <c r="H346" s="2"/>
    </row>
    <row r="347" spans="1:8" x14ac:dyDescent="0.25">
      <c r="A347" s="6" t="s">
        <v>77</v>
      </c>
      <c r="B347" s="1" t="s">
        <v>64</v>
      </c>
      <c r="C347" s="1">
        <v>17</v>
      </c>
      <c r="D347" s="14" t="s">
        <v>28</v>
      </c>
      <c r="E347" s="6">
        <v>1</v>
      </c>
      <c r="F347" s="6">
        <v>1</v>
      </c>
      <c r="G347" s="6">
        <v>1</v>
      </c>
      <c r="H347" s="4">
        <v>1</v>
      </c>
    </row>
    <row r="348" spans="1:8" x14ac:dyDescent="0.25">
      <c r="D348" s="4" t="s">
        <v>30</v>
      </c>
    </row>
    <row r="349" spans="1:8" x14ac:dyDescent="0.25">
      <c r="D349" s="4" t="s">
        <v>7</v>
      </c>
    </row>
    <row r="350" spans="1:8" x14ac:dyDescent="0.25">
      <c r="D350" s="14" t="s">
        <v>9</v>
      </c>
    </row>
    <row r="351" spans="1:8" x14ac:dyDescent="0.25">
      <c r="D351" s="4" t="s">
        <v>34</v>
      </c>
    </row>
    <row r="352" spans="1:8" x14ac:dyDescent="0.25">
      <c r="D352" s="12" t="s">
        <v>11</v>
      </c>
    </row>
    <row r="353" spans="1:8" x14ac:dyDescent="0.25">
      <c r="D353" s="14" t="s">
        <v>39</v>
      </c>
    </row>
    <row r="354" spans="1:8" x14ac:dyDescent="0.25">
      <c r="D354" s="4" t="s">
        <v>37</v>
      </c>
    </row>
    <row r="355" spans="1:8" x14ac:dyDescent="0.25">
      <c r="D355" s="4" t="s">
        <v>1</v>
      </c>
    </row>
    <row r="356" spans="1:8" x14ac:dyDescent="0.25">
      <c r="D356" s="12" t="s">
        <v>21</v>
      </c>
    </row>
    <row r="357" spans="1:8" ht="15.75" thickBot="1" x14ac:dyDescent="0.3">
      <c r="A357" s="2"/>
      <c r="B357" s="3"/>
      <c r="C357" s="3"/>
      <c r="D357" s="5" t="s">
        <v>3</v>
      </c>
      <c r="E357" s="2"/>
      <c r="F357" s="2"/>
      <c r="G357" s="2"/>
      <c r="H357" s="2"/>
    </row>
    <row r="358" spans="1:8" x14ac:dyDescent="0.25">
      <c r="A358" s="6" t="s">
        <v>77</v>
      </c>
      <c r="B358" s="1" t="s">
        <v>65</v>
      </c>
      <c r="C358" s="1">
        <v>3</v>
      </c>
      <c r="D358" s="12" t="s">
        <v>38</v>
      </c>
      <c r="E358" s="6">
        <v>1</v>
      </c>
      <c r="F358" s="6">
        <v>1</v>
      </c>
      <c r="G358" s="6">
        <v>1</v>
      </c>
      <c r="H358" s="4">
        <v>1</v>
      </c>
    </row>
    <row r="359" spans="1:8" x14ac:dyDescent="0.25">
      <c r="D359" s="14" t="s">
        <v>45</v>
      </c>
    </row>
    <row r="360" spans="1:8" ht="15.75" thickBot="1" x14ac:dyDescent="0.3">
      <c r="A360" s="2"/>
      <c r="B360" s="3"/>
      <c r="C360" s="3"/>
      <c r="D360" s="5" t="s">
        <v>24</v>
      </c>
      <c r="E360" s="2"/>
      <c r="F360" s="2"/>
      <c r="G360" s="2"/>
      <c r="H360" s="2"/>
    </row>
    <row r="361" spans="1:8" x14ac:dyDescent="0.25">
      <c r="A361" s="6" t="s">
        <v>77</v>
      </c>
      <c r="B361" s="1" t="s">
        <v>33</v>
      </c>
      <c r="C361" s="1">
        <v>2</v>
      </c>
      <c r="D361" s="4" t="s">
        <v>46</v>
      </c>
    </row>
    <row r="362" spans="1:8" ht="15.75" thickBot="1" x14ac:dyDescent="0.3">
      <c r="A362" s="2"/>
      <c r="B362" s="3"/>
      <c r="C362" s="3"/>
      <c r="D362" s="5" t="s">
        <v>2</v>
      </c>
      <c r="E362" s="2"/>
      <c r="F362" s="2"/>
      <c r="G362" s="2"/>
      <c r="H362" s="2"/>
    </row>
    <row r="363" spans="1:8" x14ac:dyDescent="0.25">
      <c r="A363" s="6" t="s">
        <v>77</v>
      </c>
      <c r="B363" s="1" t="s">
        <v>13</v>
      </c>
      <c r="C363" s="1">
        <v>2</v>
      </c>
      <c r="D363" s="4" t="s">
        <v>46</v>
      </c>
    </row>
    <row r="364" spans="1:8" ht="15.75" thickBot="1" x14ac:dyDescent="0.3">
      <c r="A364" s="2"/>
      <c r="B364" s="3"/>
      <c r="C364" s="3"/>
      <c r="D364" s="5" t="s">
        <v>57</v>
      </c>
      <c r="E364" s="2"/>
      <c r="F364" s="2"/>
      <c r="G364" s="2"/>
      <c r="H364" s="2"/>
    </row>
    <row r="365" spans="1:8" x14ac:dyDescent="0.25">
      <c r="A365" s="6" t="s">
        <v>77</v>
      </c>
      <c r="B365" s="1" t="s">
        <v>14</v>
      </c>
      <c r="C365" s="1">
        <v>2</v>
      </c>
      <c r="D365" s="4" t="s">
        <v>36</v>
      </c>
    </row>
    <row r="366" spans="1:8" ht="15.75" thickBot="1" x14ac:dyDescent="0.3">
      <c r="A366" s="2"/>
      <c r="B366" s="3"/>
      <c r="C366" s="3"/>
      <c r="D366" s="5" t="s">
        <v>2</v>
      </c>
      <c r="E366" s="2"/>
      <c r="F366" s="2"/>
      <c r="G366" s="2"/>
      <c r="H366" s="2"/>
    </row>
    <row r="367" spans="1:8" ht="15.75" thickBot="1" x14ac:dyDescent="0.3">
      <c r="A367" s="2" t="s">
        <v>77</v>
      </c>
      <c r="B367" s="3" t="s">
        <v>69</v>
      </c>
      <c r="C367" s="3">
        <v>1</v>
      </c>
      <c r="D367" s="5" t="s">
        <v>29</v>
      </c>
      <c r="E367" s="2"/>
      <c r="F367" s="2"/>
      <c r="G367" s="2"/>
      <c r="H367" s="2"/>
    </row>
    <row r="368" spans="1:8" x14ac:dyDescent="0.25">
      <c r="A368" s="6" t="s">
        <v>77</v>
      </c>
      <c r="B368" s="1" t="s">
        <v>17</v>
      </c>
      <c r="C368" s="1">
        <v>6</v>
      </c>
      <c r="D368" s="4" t="s">
        <v>29</v>
      </c>
    </row>
    <row r="369" spans="1:12" x14ac:dyDescent="0.25">
      <c r="D369" s="4" t="s">
        <v>46</v>
      </c>
    </row>
    <row r="370" spans="1:12" x14ac:dyDescent="0.25">
      <c r="D370" s="4" t="s">
        <v>36</v>
      </c>
    </row>
    <row r="371" spans="1:12" ht="15.75" thickBot="1" x14ac:dyDescent="0.3">
      <c r="A371" s="2"/>
      <c r="B371" s="3"/>
      <c r="C371" s="3"/>
      <c r="D371" s="5" t="s">
        <v>27</v>
      </c>
      <c r="E371" s="2"/>
      <c r="F371" s="2"/>
      <c r="G371" s="2"/>
      <c r="H371" s="2"/>
    </row>
    <row r="372" spans="1:12" x14ac:dyDescent="0.25">
      <c r="A372" s="6" t="s">
        <v>77</v>
      </c>
      <c r="B372" s="1" t="s">
        <v>50</v>
      </c>
      <c r="C372" s="1">
        <v>3</v>
      </c>
      <c r="D372" s="4" t="s">
        <v>30</v>
      </c>
    </row>
    <row r="373" spans="1:12" ht="15.75" thickBot="1" x14ac:dyDescent="0.3">
      <c r="A373" s="2"/>
      <c r="B373" s="3"/>
      <c r="C373" s="3"/>
      <c r="D373" s="5" t="s">
        <v>20</v>
      </c>
      <c r="E373" s="2"/>
      <c r="F373" s="2"/>
      <c r="G373" s="2"/>
      <c r="H373" s="2"/>
    </row>
    <row r="374" spans="1:12" ht="15.75" thickBot="1" x14ac:dyDescent="0.3">
      <c r="A374" s="10" t="s">
        <v>18</v>
      </c>
      <c r="B374" s="11">
        <f>COUNTA(B275:B373)</f>
        <v>21</v>
      </c>
      <c r="C374" s="11">
        <f>SUM(C275:C373)</f>
        <v>166</v>
      </c>
      <c r="D374" s="10">
        <f>C374/(96*2)*100</f>
        <v>86.458333333333343</v>
      </c>
      <c r="E374" s="10"/>
      <c r="F374" s="10"/>
      <c r="G374" s="10"/>
      <c r="H374" s="10"/>
      <c r="I374">
        <f>SUM(E275:E373)</f>
        <v>8</v>
      </c>
      <c r="J374">
        <f>SUM(F275:F373)</f>
        <v>9</v>
      </c>
      <c r="K374">
        <f>SUM(G275:G373)</f>
        <v>7</v>
      </c>
      <c r="L374">
        <f>SUM(H275:H373)</f>
        <v>7</v>
      </c>
    </row>
    <row r="375" spans="1:12" x14ac:dyDescent="0.25">
      <c r="A375" s="6" t="s">
        <v>76</v>
      </c>
      <c r="B375" s="1" t="s">
        <v>68</v>
      </c>
      <c r="C375" s="1">
        <v>36</v>
      </c>
      <c r="D375" s="14" t="s">
        <v>28</v>
      </c>
      <c r="E375" s="6">
        <v>1</v>
      </c>
      <c r="F375" s="6">
        <v>1</v>
      </c>
      <c r="G375" s="6">
        <v>1</v>
      </c>
      <c r="H375" s="4">
        <v>1</v>
      </c>
    </row>
    <row r="376" spans="1:12" x14ac:dyDescent="0.25">
      <c r="D376" s="4" t="s">
        <v>30</v>
      </c>
    </row>
    <row r="377" spans="1:12" x14ac:dyDescent="0.25">
      <c r="D377" s="4" t="s">
        <v>7</v>
      </c>
    </row>
    <row r="378" spans="1:12" x14ac:dyDescent="0.25">
      <c r="D378" s="4" t="s">
        <v>47</v>
      </c>
    </row>
    <row r="379" spans="1:12" x14ac:dyDescent="0.25">
      <c r="D379" s="4" t="s">
        <v>20</v>
      </c>
    </row>
    <row r="380" spans="1:12" x14ac:dyDescent="0.25">
      <c r="D380" s="4" t="s">
        <v>57</v>
      </c>
    </row>
    <row r="381" spans="1:12" x14ac:dyDescent="0.25">
      <c r="D381" s="12" t="s">
        <v>8</v>
      </c>
    </row>
    <row r="382" spans="1:12" x14ac:dyDescent="0.25">
      <c r="D382" s="14" t="s">
        <v>9</v>
      </c>
    </row>
    <row r="383" spans="1:12" x14ac:dyDescent="0.25">
      <c r="D383" s="4" t="s">
        <v>44</v>
      </c>
    </row>
    <row r="384" spans="1:12" x14ac:dyDescent="0.25">
      <c r="D384" s="14" t="s">
        <v>45</v>
      </c>
    </row>
    <row r="385" spans="1:8" x14ac:dyDescent="0.25">
      <c r="D385" s="14" t="s">
        <v>22</v>
      </c>
    </row>
    <row r="386" spans="1:8" x14ac:dyDescent="0.25">
      <c r="D386" s="12" t="s">
        <v>11</v>
      </c>
    </row>
    <row r="387" spans="1:8" x14ac:dyDescent="0.25">
      <c r="D387" s="4" t="s">
        <v>24</v>
      </c>
    </row>
    <row r="388" spans="1:8" x14ac:dyDescent="0.25">
      <c r="D388" s="4" t="s">
        <v>10</v>
      </c>
    </row>
    <row r="389" spans="1:8" x14ac:dyDescent="0.25">
      <c r="D389" s="4" t="s">
        <v>42</v>
      </c>
    </row>
    <row r="390" spans="1:8" ht="15.75" thickBot="1" x14ac:dyDescent="0.3">
      <c r="A390" s="2"/>
      <c r="B390" s="3"/>
      <c r="C390" s="3"/>
      <c r="D390" s="15" t="s">
        <v>15</v>
      </c>
      <c r="E390" s="2"/>
      <c r="F390" s="2"/>
      <c r="G390" s="2"/>
      <c r="H390" s="2"/>
    </row>
    <row r="391" spans="1:8" x14ac:dyDescent="0.25">
      <c r="A391" s="6" t="s">
        <v>76</v>
      </c>
      <c r="B391" s="1" t="s">
        <v>23</v>
      </c>
      <c r="C391" s="1">
        <v>2</v>
      </c>
      <c r="D391" s="4" t="s">
        <v>57</v>
      </c>
      <c r="E391" s="6">
        <v>1</v>
      </c>
    </row>
    <row r="392" spans="1:8" ht="15.75" thickBot="1" x14ac:dyDescent="0.3">
      <c r="A392" s="2"/>
      <c r="B392" s="3"/>
      <c r="C392" s="3"/>
      <c r="D392" s="15" t="s">
        <v>15</v>
      </c>
      <c r="E392" s="2"/>
      <c r="F392" s="2"/>
      <c r="G392" s="2"/>
      <c r="H392" s="2"/>
    </row>
    <row r="393" spans="1:8" x14ac:dyDescent="0.25">
      <c r="A393" s="6" t="s">
        <v>76</v>
      </c>
      <c r="B393" s="1" t="s">
        <v>26</v>
      </c>
      <c r="C393" s="1">
        <v>5</v>
      </c>
      <c r="D393" s="4" t="s">
        <v>47</v>
      </c>
      <c r="F393" s="6">
        <v>1</v>
      </c>
    </row>
    <row r="394" spans="1:8" x14ac:dyDescent="0.25">
      <c r="D394" s="12" t="s">
        <v>8</v>
      </c>
    </row>
    <row r="395" spans="1:8" x14ac:dyDescent="0.25">
      <c r="D395" s="4" t="s">
        <v>10</v>
      </c>
    </row>
    <row r="396" spans="1:8" ht="15.75" thickBot="1" x14ac:dyDescent="0.3">
      <c r="A396" s="2"/>
      <c r="B396" s="3"/>
      <c r="C396" s="3"/>
      <c r="D396" s="5" t="s">
        <v>1</v>
      </c>
      <c r="E396" s="2"/>
      <c r="F396" s="2"/>
      <c r="G396" s="2"/>
      <c r="H396" s="2"/>
    </row>
    <row r="397" spans="1:8" x14ac:dyDescent="0.25">
      <c r="A397" s="6" t="s">
        <v>76</v>
      </c>
      <c r="B397" s="1" t="s">
        <v>40</v>
      </c>
      <c r="C397" s="1">
        <v>9</v>
      </c>
      <c r="D397" s="4" t="s">
        <v>30</v>
      </c>
      <c r="E397" s="6">
        <v>1</v>
      </c>
      <c r="F397" s="6">
        <v>1</v>
      </c>
      <c r="G397" s="4">
        <v>1</v>
      </c>
      <c r="H397" s="4">
        <v>1</v>
      </c>
    </row>
    <row r="398" spans="1:8" x14ac:dyDescent="0.25">
      <c r="D398" s="12" t="s">
        <v>38</v>
      </c>
    </row>
    <row r="399" spans="1:8" x14ac:dyDescent="0.25">
      <c r="D399" s="12" t="s">
        <v>11</v>
      </c>
    </row>
    <row r="400" spans="1:8" x14ac:dyDescent="0.25">
      <c r="D400" s="14" t="s">
        <v>39</v>
      </c>
    </row>
    <row r="401" spans="1:8" x14ac:dyDescent="0.25">
      <c r="D401" s="14" t="s">
        <v>12</v>
      </c>
    </row>
    <row r="402" spans="1:8" ht="15.75" thickBot="1" x14ac:dyDescent="0.3">
      <c r="A402" s="2"/>
      <c r="B402" s="3"/>
      <c r="C402" s="3"/>
      <c r="D402" s="15" t="s">
        <v>16</v>
      </c>
      <c r="E402" s="2"/>
      <c r="F402" s="2"/>
      <c r="G402" s="2"/>
      <c r="H402" s="2"/>
    </row>
    <row r="403" spans="1:8" x14ac:dyDescent="0.25">
      <c r="A403" s="6" t="s">
        <v>76</v>
      </c>
      <c r="B403" s="1" t="s">
        <v>41</v>
      </c>
      <c r="C403" s="1">
        <v>4</v>
      </c>
      <c r="D403" s="14" t="s">
        <v>28</v>
      </c>
      <c r="E403" s="6">
        <v>1</v>
      </c>
      <c r="F403" s="6">
        <v>1</v>
      </c>
      <c r="G403" s="6">
        <v>1</v>
      </c>
      <c r="H403" s="4">
        <v>1</v>
      </c>
    </row>
    <row r="404" spans="1:8" x14ac:dyDescent="0.25">
      <c r="D404" s="12" t="s">
        <v>8</v>
      </c>
    </row>
    <row r="405" spans="1:8" x14ac:dyDescent="0.25">
      <c r="D405" s="14" t="s">
        <v>45</v>
      </c>
    </row>
    <row r="406" spans="1:8" ht="15.75" thickBot="1" x14ac:dyDescent="0.3">
      <c r="A406" s="2"/>
      <c r="B406" s="3"/>
      <c r="C406" s="3"/>
      <c r="D406" s="15" t="s">
        <v>39</v>
      </c>
      <c r="E406" s="2"/>
      <c r="F406" s="2"/>
      <c r="G406" s="2"/>
      <c r="H406" s="2"/>
    </row>
    <row r="407" spans="1:8" x14ac:dyDescent="0.25">
      <c r="A407" s="6" t="s">
        <v>76</v>
      </c>
      <c r="B407" s="1" t="s">
        <v>43</v>
      </c>
      <c r="C407" s="1">
        <v>3</v>
      </c>
      <c r="D407" s="4" t="s">
        <v>29</v>
      </c>
    </row>
    <row r="408" spans="1:8" x14ac:dyDescent="0.25">
      <c r="D408" s="4" t="s">
        <v>46</v>
      </c>
    </row>
    <row r="409" spans="1:8" ht="15.75" thickBot="1" x14ac:dyDescent="0.3">
      <c r="A409" s="2"/>
      <c r="B409" s="3"/>
      <c r="C409" s="3"/>
      <c r="D409" s="5" t="s">
        <v>36</v>
      </c>
      <c r="E409" s="2"/>
      <c r="F409" s="2"/>
      <c r="G409" s="2"/>
      <c r="H409" s="2"/>
    </row>
    <row r="410" spans="1:8" ht="15.75" thickBot="1" x14ac:dyDescent="0.3">
      <c r="A410" s="2"/>
      <c r="B410" s="3" t="s">
        <v>66</v>
      </c>
      <c r="C410" s="3">
        <v>1</v>
      </c>
      <c r="D410" s="5" t="s">
        <v>46</v>
      </c>
      <c r="E410" s="2"/>
      <c r="F410" s="2"/>
      <c r="G410" s="2"/>
      <c r="H410" s="2"/>
    </row>
    <row r="411" spans="1:8" x14ac:dyDescent="0.25">
      <c r="A411" s="6" t="s">
        <v>76</v>
      </c>
      <c r="B411" s="1" t="s">
        <v>49</v>
      </c>
      <c r="C411" s="1">
        <v>15</v>
      </c>
      <c r="D411" s="4" t="s">
        <v>30</v>
      </c>
    </row>
    <row r="412" spans="1:8" x14ac:dyDescent="0.25">
      <c r="D412" s="4" t="s">
        <v>29</v>
      </c>
    </row>
    <row r="413" spans="1:8" x14ac:dyDescent="0.25">
      <c r="D413" s="4" t="s">
        <v>46</v>
      </c>
    </row>
    <row r="414" spans="1:8" x14ac:dyDescent="0.25">
      <c r="D414" s="4" t="s">
        <v>20</v>
      </c>
    </row>
    <row r="415" spans="1:8" x14ac:dyDescent="0.25">
      <c r="D415" s="4" t="s">
        <v>36</v>
      </c>
    </row>
    <row r="416" spans="1:8" x14ac:dyDescent="0.25">
      <c r="D416" s="4" t="s">
        <v>27</v>
      </c>
    </row>
    <row r="417" spans="1:8" ht="15.75" thickBot="1" x14ac:dyDescent="0.3">
      <c r="A417" s="2"/>
      <c r="B417" s="3"/>
      <c r="C417" s="3"/>
      <c r="D417" s="5" t="s">
        <v>2</v>
      </c>
      <c r="E417" s="2"/>
      <c r="F417" s="2"/>
      <c r="G417" s="2"/>
      <c r="H417" s="2"/>
    </row>
    <row r="418" spans="1:8" x14ac:dyDescent="0.25">
      <c r="A418" s="6" t="s">
        <v>76</v>
      </c>
      <c r="B418" s="1" t="s">
        <v>4</v>
      </c>
      <c r="C418" s="1">
        <v>4</v>
      </c>
      <c r="D418" s="4" t="s">
        <v>46</v>
      </c>
    </row>
    <row r="419" spans="1:8" x14ac:dyDescent="0.25">
      <c r="D419" s="4" t="s">
        <v>36</v>
      </c>
    </row>
    <row r="420" spans="1:8" ht="15.75" thickBot="1" x14ac:dyDescent="0.3">
      <c r="A420" s="2"/>
      <c r="B420" s="3"/>
      <c r="C420" s="3"/>
      <c r="D420" s="5" t="s">
        <v>2</v>
      </c>
      <c r="E420" s="2"/>
      <c r="F420" s="2"/>
      <c r="G420" s="2"/>
      <c r="H420" s="2"/>
    </row>
    <row r="421" spans="1:8" x14ac:dyDescent="0.25">
      <c r="A421" s="6" t="s">
        <v>76</v>
      </c>
      <c r="B421" s="1" t="s">
        <v>5</v>
      </c>
      <c r="C421" s="1">
        <v>2</v>
      </c>
      <c r="D421" s="4" t="s">
        <v>46</v>
      </c>
    </row>
    <row r="422" spans="1:8" ht="15.75" thickBot="1" x14ac:dyDescent="0.3">
      <c r="A422" s="2"/>
      <c r="B422" s="3"/>
      <c r="C422" s="3"/>
      <c r="D422" s="5" t="s">
        <v>2</v>
      </c>
      <c r="E422" s="2"/>
      <c r="F422" s="2"/>
      <c r="G422" s="2"/>
      <c r="H422" s="2"/>
    </row>
    <row r="423" spans="1:8" ht="15.75" thickBot="1" x14ac:dyDescent="0.3">
      <c r="A423" s="2" t="s">
        <v>76</v>
      </c>
      <c r="B423" s="3" t="s">
        <v>62</v>
      </c>
      <c r="C423" s="3">
        <v>1</v>
      </c>
      <c r="D423" s="10" t="s">
        <v>38</v>
      </c>
      <c r="E423" s="2"/>
      <c r="F423" s="2">
        <v>1</v>
      </c>
      <c r="G423" s="2"/>
      <c r="H423" s="2"/>
    </row>
    <row r="424" spans="1:8" x14ac:dyDescent="0.25">
      <c r="A424" s="6" t="s">
        <v>76</v>
      </c>
      <c r="B424" s="1" t="s">
        <v>6</v>
      </c>
      <c r="C424" s="1">
        <v>93</v>
      </c>
      <c r="D424" s="14" t="s">
        <v>28</v>
      </c>
      <c r="E424" s="6">
        <v>1</v>
      </c>
      <c r="F424" s="6">
        <v>1</v>
      </c>
      <c r="G424" s="6">
        <v>1</v>
      </c>
      <c r="H424" s="4">
        <v>1</v>
      </c>
    </row>
    <row r="425" spans="1:8" x14ac:dyDescent="0.25">
      <c r="D425" s="4" t="s">
        <v>30</v>
      </c>
    </row>
    <row r="426" spans="1:8" x14ac:dyDescent="0.25">
      <c r="D426" s="4" t="s">
        <v>7</v>
      </c>
    </row>
    <row r="427" spans="1:8" x14ac:dyDescent="0.25">
      <c r="D427" s="4" t="s">
        <v>29</v>
      </c>
    </row>
    <row r="428" spans="1:8" x14ac:dyDescent="0.25">
      <c r="D428" s="4" t="s">
        <v>46</v>
      </c>
    </row>
    <row r="429" spans="1:8" x14ac:dyDescent="0.25">
      <c r="D429" s="4" t="s">
        <v>20</v>
      </c>
    </row>
    <row r="430" spans="1:8" x14ac:dyDescent="0.25">
      <c r="D430" s="4" t="s">
        <v>57</v>
      </c>
    </row>
    <row r="431" spans="1:8" x14ac:dyDescent="0.25">
      <c r="D431" s="12" t="s">
        <v>8</v>
      </c>
    </row>
    <row r="432" spans="1:8" x14ac:dyDescent="0.25">
      <c r="D432" s="12" t="s">
        <v>38</v>
      </c>
    </row>
    <row r="433" spans="4:4" x14ac:dyDescent="0.25">
      <c r="D433" s="14" t="s">
        <v>9</v>
      </c>
    </row>
    <row r="434" spans="4:4" x14ac:dyDescent="0.25">
      <c r="D434" s="4" t="s">
        <v>34</v>
      </c>
    </row>
    <row r="435" spans="4:4" x14ac:dyDescent="0.25">
      <c r="D435" s="14" t="s">
        <v>45</v>
      </c>
    </row>
    <row r="436" spans="4:4" x14ac:dyDescent="0.25">
      <c r="D436" s="14" t="s">
        <v>22</v>
      </c>
    </row>
    <row r="437" spans="4:4" x14ac:dyDescent="0.25">
      <c r="D437" s="12" t="s">
        <v>11</v>
      </c>
    </row>
    <row r="438" spans="4:4" x14ac:dyDescent="0.25">
      <c r="D438" s="14" t="s">
        <v>39</v>
      </c>
    </row>
    <row r="439" spans="4:4" x14ac:dyDescent="0.25">
      <c r="D439" s="4" t="s">
        <v>24</v>
      </c>
    </row>
    <row r="440" spans="4:4" x14ac:dyDescent="0.25">
      <c r="D440" s="4" t="s">
        <v>37</v>
      </c>
    </row>
    <row r="441" spans="4:4" x14ac:dyDescent="0.25">
      <c r="D441" s="14" t="s">
        <v>12</v>
      </c>
    </row>
    <row r="442" spans="4:4" x14ac:dyDescent="0.25">
      <c r="D442" s="4" t="s">
        <v>27</v>
      </c>
    </row>
    <row r="443" spans="4:4" x14ac:dyDescent="0.25">
      <c r="D443" s="4" t="s">
        <v>0</v>
      </c>
    </row>
    <row r="444" spans="4:4" x14ac:dyDescent="0.25">
      <c r="D444" s="4" t="s">
        <v>25</v>
      </c>
    </row>
    <row r="445" spans="4:4" x14ac:dyDescent="0.25">
      <c r="D445" s="4" t="s">
        <v>1</v>
      </c>
    </row>
    <row r="446" spans="4:4" x14ac:dyDescent="0.25">
      <c r="D446" s="4" t="s">
        <v>42</v>
      </c>
    </row>
    <row r="447" spans="4:4" x14ac:dyDescent="0.25">
      <c r="D447" s="12" t="s">
        <v>21</v>
      </c>
    </row>
    <row r="448" spans="4:4" x14ac:dyDescent="0.25">
      <c r="D448" s="4" t="s">
        <v>2</v>
      </c>
    </row>
    <row r="449" spans="1:12" x14ac:dyDescent="0.25">
      <c r="D449" s="14" t="s">
        <v>16</v>
      </c>
    </row>
    <row r="450" spans="1:12" x14ac:dyDescent="0.25">
      <c r="D450" s="14" t="s">
        <v>15</v>
      </c>
    </row>
    <row r="451" spans="1:12" ht="15.75" thickBot="1" x14ac:dyDescent="0.3">
      <c r="A451" s="2"/>
      <c r="B451" s="3"/>
      <c r="C451" s="3"/>
      <c r="D451" s="5" t="s">
        <v>3</v>
      </c>
      <c r="E451" s="2"/>
      <c r="F451" s="2"/>
      <c r="G451" s="2"/>
      <c r="H451" s="2"/>
    </row>
    <row r="452" spans="1:12" x14ac:dyDescent="0.25">
      <c r="A452" s="6" t="s">
        <v>76</v>
      </c>
      <c r="B452" s="1" t="s">
        <v>63</v>
      </c>
      <c r="C452" s="1">
        <v>11</v>
      </c>
      <c r="D452" s="14" t="s">
        <v>28</v>
      </c>
      <c r="E452" s="6">
        <v>1</v>
      </c>
      <c r="F452" s="6">
        <v>1</v>
      </c>
      <c r="G452" s="6">
        <v>1</v>
      </c>
      <c r="H452" s="4">
        <v>1</v>
      </c>
    </row>
    <row r="453" spans="1:12" x14ac:dyDescent="0.25">
      <c r="D453" s="4" t="s">
        <v>30</v>
      </c>
    </row>
    <row r="454" spans="1:12" x14ac:dyDescent="0.25">
      <c r="D454" s="4" t="s">
        <v>46</v>
      </c>
    </row>
    <row r="455" spans="1:12" x14ac:dyDescent="0.25">
      <c r="D455" s="4" t="s">
        <v>34</v>
      </c>
    </row>
    <row r="456" spans="1:12" x14ac:dyDescent="0.25">
      <c r="D456" s="12" t="s">
        <v>11</v>
      </c>
    </row>
    <row r="457" spans="1:12" x14ac:dyDescent="0.25">
      <c r="D457" s="14" t="s">
        <v>39</v>
      </c>
    </row>
    <row r="458" spans="1:12" x14ac:dyDescent="0.25">
      <c r="D458" s="4" t="s">
        <v>37</v>
      </c>
    </row>
    <row r="459" spans="1:12" x14ac:dyDescent="0.25">
      <c r="D459" s="4" t="s">
        <v>0</v>
      </c>
    </row>
    <row r="460" spans="1:12" x14ac:dyDescent="0.25">
      <c r="D460" s="4" t="s">
        <v>2</v>
      </c>
    </row>
    <row r="461" spans="1:12" ht="15.75" thickBot="1" x14ac:dyDescent="0.3">
      <c r="A461" s="2"/>
      <c r="B461" s="3"/>
      <c r="C461" s="3"/>
      <c r="D461" s="5" t="s">
        <v>3</v>
      </c>
      <c r="E461" s="2"/>
      <c r="F461" s="2"/>
      <c r="G461" s="2"/>
      <c r="H461" s="2"/>
    </row>
    <row r="462" spans="1:12" x14ac:dyDescent="0.25">
      <c r="A462" s="6" t="s">
        <v>76</v>
      </c>
      <c r="B462" s="9" t="s">
        <v>64</v>
      </c>
      <c r="C462" s="1">
        <v>2</v>
      </c>
      <c r="D462" s="4" t="s">
        <v>46</v>
      </c>
    </row>
    <row r="463" spans="1:12" ht="15.75" thickBot="1" x14ac:dyDescent="0.3">
      <c r="A463" s="2"/>
      <c r="B463" s="3"/>
      <c r="C463" s="3"/>
      <c r="D463" s="5" t="s">
        <v>57</v>
      </c>
      <c r="E463" s="2"/>
      <c r="F463" s="2"/>
      <c r="G463" s="2"/>
      <c r="H463" s="2"/>
    </row>
    <row r="464" spans="1:12" ht="15.75" thickBot="1" x14ac:dyDescent="0.3">
      <c r="A464" s="10" t="s">
        <v>18</v>
      </c>
      <c r="B464" s="11">
        <f>COUNTA(B375:B463)</f>
        <v>14</v>
      </c>
      <c r="C464" s="11">
        <f>SUM(C375:C463)</f>
        <v>188</v>
      </c>
      <c r="D464" s="10">
        <f>C464/(96*2)*100</f>
        <v>97.916666666666657</v>
      </c>
      <c r="E464" s="10"/>
      <c r="F464" s="10"/>
      <c r="G464" s="10"/>
      <c r="H464" s="10"/>
      <c r="I464">
        <f>SUM(E375:E463)</f>
        <v>6</v>
      </c>
      <c r="J464">
        <f>SUM(F375:F463)</f>
        <v>7</v>
      </c>
      <c r="K464">
        <f>SUM(G375:G463)</f>
        <v>5</v>
      </c>
      <c r="L464">
        <f>SUM(H375:H463)</f>
        <v>5</v>
      </c>
    </row>
    <row r="465" spans="1:8" x14ac:dyDescent="0.25">
      <c r="A465" s="6" t="s">
        <v>78</v>
      </c>
      <c r="B465" s="1" t="s">
        <v>68</v>
      </c>
      <c r="C465" s="1">
        <v>485</v>
      </c>
      <c r="D465" s="14" t="s">
        <v>28</v>
      </c>
      <c r="E465" s="6">
        <v>1</v>
      </c>
      <c r="F465" s="6">
        <v>1</v>
      </c>
      <c r="G465" s="6">
        <v>1</v>
      </c>
      <c r="H465" s="4">
        <v>1</v>
      </c>
    </row>
    <row r="466" spans="1:8" x14ac:dyDescent="0.25">
      <c r="D466" s="4" t="s">
        <v>30</v>
      </c>
    </row>
    <row r="467" spans="1:8" x14ac:dyDescent="0.25">
      <c r="D467" s="4" t="s">
        <v>7</v>
      </c>
    </row>
    <row r="468" spans="1:8" x14ac:dyDescent="0.25">
      <c r="D468" s="4" t="s">
        <v>47</v>
      </c>
    </row>
    <row r="469" spans="1:8" x14ac:dyDescent="0.25">
      <c r="D469" s="4" t="s">
        <v>29</v>
      </c>
    </row>
    <row r="470" spans="1:8" x14ac:dyDescent="0.25">
      <c r="D470" s="4" t="s">
        <v>20</v>
      </c>
    </row>
    <row r="471" spans="1:8" x14ac:dyDescent="0.25">
      <c r="D471" s="4" t="s">
        <v>57</v>
      </c>
    </row>
    <row r="472" spans="1:8" x14ac:dyDescent="0.25">
      <c r="D472" s="12" t="s">
        <v>8</v>
      </c>
    </row>
    <row r="473" spans="1:8" x14ac:dyDescent="0.25">
      <c r="D473" s="12" t="s">
        <v>38</v>
      </c>
    </row>
    <row r="474" spans="1:8" x14ac:dyDescent="0.25">
      <c r="D474" s="14" t="s">
        <v>9</v>
      </c>
    </row>
    <row r="475" spans="1:8" x14ac:dyDescent="0.25">
      <c r="D475" s="4" t="s">
        <v>34</v>
      </c>
    </row>
    <row r="476" spans="1:8" x14ac:dyDescent="0.25">
      <c r="D476" s="4" t="s">
        <v>44</v>
      </c>
    </row>
    <row r="477" spans="1:8" x14ac:dyDescent="0.25">
      <c r="D477" s="14" t="s">
        <v>45</v>
      </c>
    </row>
    <row r="478" spans="1:8" x14ac:dyDescent="0.25">
      <c r="D478" s="14" t="s">
        <v>22</v>
      </c>
    </row>
    <row r="479" spans="1:8" x14ac:dyDescent="0.25">
      <c r="D479" s="12" t="s">
        <v>11</v>
      </c>
    </row>
    <row r="480" spans="1:8" x14ac:dyDescent="0.25">
      <c r="D480" s="14" t="s">
        <v>39</v>
      </c>
    </row>
    <row r="481" spans="1:8" x14ac:dyDescent="0.25">
      <c r="D481" s="4" t="s">
        <v>24</v>
      </c>
    </row>
    <row r="482" spans="1:8" x14ac:dyDescent="0.25">
      <c r="D482" s="14" t="s">
        <v>12</v>
      </c>
    </row>
    <row r="483" spans="1:8" x14ac:dyDescent="0.25">
      <c r="D483" s="4" t="s">
        <v>27</v>
      </c>
    </row>
    <row r="484" spans="1:8" x14ac:dyDescent="0.25">
      <c r="D484" s="4" t="s">
        <v>25</v>
      </c>
    </row>
    <row r="485" spans="1:8" x14ac:dyDescent="0.25">
      <c r="D485" s="4" t="s">
        <v>10</v>
      </c>
    </row>
    <row r="486" spans="1:8" x14ac:dyDescent="0.25">
      <c r="D486" s="4" t="s">
        <v>1</v>
      </c>
    </row>
    <row r="487" spans="1:8" x14ac:dyDescent="0.25">
      <c r="D487" s="12" t="s">
        <v>21</v>
      </c>
    </row>
    <row r="488" spans="1:8" x14ac:dyDescent="0.25">
      <c r="D488" s="14" t="s">
        <v>16</v>
      </c>
    </row>
    <row r="489" spans="1:8" ht="15.75" thickBot="1" x14ac:dyDescent="0.3">
      <c r="A489" s="2"/>
      <c r="B489" s="3"/>
      <c r="C489" s="3"/>
      <c r="D489" s="15" t="s">
        <v>15</v>
      </c>
      <c r="E489" s="2"/>
      <c r="F489" s="2"/>
      <c r="G489" s="2"/>
      <c r="H489" s="2"/>
    </row>
    <row r="490" spans="1:8" ht="15.75" thickBot="1" x14ac:dyDescent="0.3">
      <c r="A490" s="2" t="s">
        <v>78</v>
      </c>
      <c r="B490" s="3" t="s">
        <v>23</v>
      </c>
      <c r="C490" s="3">
        <v>2</v>
      </c>
      <c r="D490" s="10" t="s">
        <v>11</v>
      </c>
      <c r="E490" s="2"/>
      <c r="F490" s="2">
        <v>1</v>
      </c>
      <c r="G490" s="2"/>
      <c r="H490" s="2"/>
    </row>
    <row r="491" spans="1:8" ht="15.75" thickBot="1" x14ac:dyDescent="0.3">
      <c r="A491" s="2" t="s">
        <v>78</v>
      </c>
      <c r="B491" s="3" t="s">
        <v>26</v>
      </c>
      <c r="C491" s="3">
        <v>1</v>
      </c>
      <c r="D491" s="10" t="s">
        <v>11</v>
      </c>
      <c r="E491" s="2"/>
      <c r="F491" s="2">
        <v>1</v>
      </c>
      <c r="G491" s="2"/>
      <c r="H491" s="2"/>
    </row>
    <row r="492" spans="1:8" ht="15.75" thickBot="1" x14ac:dyDescent="0.3">
      <c r="A492" s="2" t="s">
        <v>78</v>
      </c>
      <c r="B492" s="3" t="s">
        <v>40</v>
      </c>
      <c r="C492" s="3">
        <v>1</v>
      </c>
      <c r="D492" s="5" t="s">
        <v>10</v>
      </c>
      <c r="E492" s="2"/>
      <c r="F492" s="2"/>
      <c r="G492" s="2"/>
      <c r="H492" s="2"/>
    </row>
    <row r="493" spans="1:8" x14ac:dyDescent="0.25">
      <c r="A493" s="6" t="s">
        <v>78</v>
      </c>
      <c r="B493" s="1" t="s">
        <v>41</v>
      </c>
      <c r="C493" s="1">
        <v>3</v>
      </c>
      <c r="D493" s="4" t="s">
        <v>30</v>
      </c>
    </row>
    <row r="494" spans="1:8" ht="15.75" thickBot="1" x14ac:dyDescent="0.3">
      <c r="A494" s="2"/>
      <c r="B494" s="3"/>
      <c r="C494" s="3"/>
      <c r="D494" s="10" t="s">
        <v>11</v>
      </c>
      <c r="E494" s="2"/>
      <c r="F494" s="2">
        <v>1</v>
      </c>
      <c r="G494" s="2"/>
      <c r="H494" s="2"/>
    </row>
    <row r="495" spans="1:8" x14ac:dyDescent="0.25">
      <c r="A495" s="6" t="s">
        <v>78</v>
      </c>
      <c r="B495" s="1" t="s">
        <v>43</v>
      </c>
      <c r="C495" s="1">
        <v>3</v>
      </c>
      <c r="D495" s="4" t="s">
        <v>30</v>
      </c>
    </row>
    <row r="496" spans="1:8" x14ac:dyDescent="0.25">
      <c r="D496" s="4" t="s">
        <v>46</v>
      </c>
    </row>
    <row r="497" spans="1:8" ht="15.75" thickBot="1" x14ac:dyDescent="0.3">
      <c r="A497" s="2"/>
      <c r="B497" s="3"/>
      <c r="C497" s="3"/>
      <c r="D497" s="5" t="s">
        <v>36</v>
      </c>
      <c r="E497" s="2"/>
      <c r="F497" s="2"/>
      <c r="G497" s="2"/>
      <c r="H497" s="2"/>
    </row>
    <row r="498" spans="1:8" ht="15.75" thickBot="1" x14ac:dyDescent="0.3">
      <c r="A498" s="2" t="s">
        <v>78</v>
      </c>
      <c r="B498" s="3" t="s">
        <v>66</v>
      </c>
      <c r="C498" s="3">
        <v>1</v>
      </c>
      <c r="D498" s="5" t="s">
        <v>2</v>
      </c>
      <c r="E498" s="2"/>
      <c r="F498" s="2"/>
      <c r="G498" s="2"/>
      <c r="H498" s="2"/>
    </row>
    <row r="499" spans="1:8" ht="15.75" thickBot="1" x14ac:dyDescent="0.3">
      <c r="A499" s="2" t="s">
        <v>78</v>
      </c>
      <c r="B499" s="3" t="s">
        <v>49</v>
      </c>
      <c r="C499" s="3">
        <v>1</v>
      </c>
      <c r="D499" s="10" t="s">
        <v>11</v>
      </c>
      <c r="E499" s="2"/>
      <c r="F499" s="2">
        <v>1</v>
      </c>
      <c r="G499" s="2"/>
      <c r="H499" s="2"/>
    </row>
    <row r="500" spans="1:8" ht="15.75" thickBot="1" x14ac:dyDescent="0.3">
      <c r="A500" s="2" t="s">
        <v>78</v>
      </c>
      <c r="B500" s="3" t="s">
        <v>4</v>
      </c>
      <c r="C500" s="3">
        <v>1</v>
      </c>
      <c r="D500" s="5" t="s">
        <v>46</v>
      </c>
      <c r="E500" s="2"/>
      <c r="F500" s="2"/>
      <c r="G500" s="2"/>
      <c r="H500" s="2"/>
    </row>
    <row r="501" spans="1:8" ht="15.75" thickBot="1" x14ac:dyDescent="0.3">
      <c r="A501" s="2" t="s">
        <v>78</v>
      </c>
      <c r="B501" s="3" t="s">
        <v>5</v>
      </c>
      <c r="C501" s="3">
        <v>29</v>
      </c>
      <c r="D501" s="10" t="s">
        <v>11</v>
      </c>
      <c r="E501" s="2"/>
      <c r="F501" s="2">
        <v>1</v>
      </c>
      <c r="G501" s="2"/>
      <c r="H501" s="2"/>
    </row>
    <row r="502" spans="1:8" ht="15.75" thickBot="1" x14ac:dyDescent="0.3">
      <c r="A502" s="2" t="s">
        <v>78</v>
      </c>
      <c r="B502" s="3" t="s">
        <v>62</v>
      </c>
      <c r="C502" s="3">
        <v>7</v>
      </c>
      <c r="D502" s="10" t="s">
        <v>11</v>
      </c>
      <c r="E502" s="2"/>
      <c r="F502" s="2">
        <v>1</v>
      </c>
      <c r="G502" s="2"/>
      <c r="H502" s="2"/>
    </row>
    <row r="503" spans="1:8" ht="15.75" thickBot="1" x14ac:dyDescent="0.3">
      <c r="A503" s="2" t="s">
        <v>78</v>
      </c>
      <c r="B503" s="3" t="s">
        <v>6</v>
      </c>
      <c r="C503" s="3">
        <v>1</v>
      </c>
      <c r="D503" s="10" t="s">
        <v>11</v>
      </c>
      <c r="E503" s="2"/>
      <c r="F503" s="2">
        <v>1</v>
      </c>
      <c r="G503" s="2"/>
      <c r="H503" s="2"/>
    </row>
    <row r="504" spans="1:8" ht="15.75" thickBot="1" x14ac:dyDescent="0.3">
      <c r="A504" s="2" t="s">
        <v>78</v>
      </c>
      <c r="B504" s="3" t="s">
        <v>63</v>
      </c>
      <c r="C504" s="3">
        <v>1</v>
      </c>
      <c r="D504" s="10" t="s">
        <v>11</v>
      </c>
      <c r="E504" s="2"/>
      <c r="F504" s="2">
        <v>1</v>
      </c>
      <c r="G504" s="2"/>
      <c r="H504" s="2"/>
    </row>
    <row r="505" spans="1:8" ht="15.75" thickBot="1" x14ac:dyDescent="0.3">
      <c r="A505" s="2" t="s">
        <v>78</v>
      </c>
      <c r="B505" s="3" t="s">
        <v>64</v>
      </c>
      <c r="C505" s="3">
        <v>2</v>
      </c>
      <c r="D505" s="10" t="s">
        <v>11</v>
      </c>
      <c r="E505" s="2"/>
      <c r="F505" s="2">
        <v>1</v>
      </c>
      <c r="G505" s="2"/>
      <c r="H505" s="2"/>
    </row>
    <row r="506" spans="1:8" ht="15.75" thickBot="1" x14ac:dyDescent="0.3">
      <c r="A506" s="2" t="s">
        <v>78</v>
      </c>
      <c r="B506" s="3" t="s">
        <v>65</v>
      </c>
      <c r="C506" s="3">
        <v>2</v>
      </c>
      <c r="D506" s="10" t="s">
        <v>11</v>
      </c>
      <c r="E506" s="2"/>
      <c r="F506" s="2">
        <v>1</v>
      </c>
      <c r="G506" s="2"/>
      <c r="H506" s="2"/>
    </row>
    <row r="507" spans="1:8" ht="15.75" thickBot="1" x14ac:dyDescent="0.3">
      <c r="A507" s="2" t="s">
        <v>78</v>
      </c>
      <c r="B507" s="3" t="s">
        <v>33</v>
      </c>
      <c r="C507" s="3">
        <v>1</v>
      </c>
      <c r="D507" s="10" t="s">
        <v>11</v>
      </c>
      <c r="E507" s="2"/>
      <c r="F507" s="2">
        <v>1</v>
      </c>
      <c r="G507" s="2"/>
      <c r="H507" s="2"/>
    </row>
    <row r="508" spans="1:8" x14ac:dyDescent="0.25">
      <c r="A508" s="6" t="s">
        <v>78</v>
      </c>
      <c r="B508" s="1" t="s">
        <v>13</v>
      </c>
      <c r="C508" s="1">
        <v>110</v>
      </c>
      <c r="D508" s="14" t="s">
        <v>28</v>
      </c>
      <c r="E508" s="6">
        <v>1</v>
      </c>
      <c r="F508" s="17">
        <v>1</v>
      </c>
      <c r="G508" s="6">
        <v>1</v>
      </c>
      <c r="H508" s="4">
        <v>1</v>
      </c>
    </row>
    <row r="509" spans="1:8" x14ac:dyDescent="0.25">
      <c r="D509" s="4" t="s">
        <v>7</v>
      </c>
    </row>
    <row r="510" spans="1:8" x14ac:dyDescent="0.25">
      <c r="D510" s="4" t="s">
        <v>20</v>
      </c>
    </row>
    <row r="511" spans="1:8" x14ac:dyDescent="0.25">
      <c r="D511" s="4" t="s">
        <v>57</v>
      </c>
    </row>
    <row r="512" spans="1:8" x14ac:dyDescent="0.25">
      <c r="D512" s="12" t="s">
        <v>8</v>
      </c>
    </row>
    <row r="513" spans="1:8" x14ac:dyDescent="0.25">
      <c r="D513" s="12" t="s">
        <v>38</v>
      </c>
    </row>
    <row r="514" spans="1:8" x14ac:dyDescent="0.25">
      <c r="D514" s="14" t="s">
        <v>9</v>
      </c>
    </row>
    <row r="515" spans="1:8" x14ac:dyDescent="0.25">
      <c r="D515" s="14" t="s">
        <v>45</v>
      </c>
    </row>
    <row r="516" spans="1:8" x14ac:dyDescent="0.25">
      <c r="D516" s="12" t="s">
        <v>11</v>
      </c>
    </row>
    <row r="517" spans="1:8" x14ac:dyDescent="0.25">
      <c r="D517" s="14" t="s">
        <v>39</v>
      </c>
    </row>
    <row r="518" spans="1:8" x14ac:dyDescent="0.25">
      <c r="D518" s="4" t="s">
        <v>24</v>
      </c>
    </row>
    <row r="519" spans="1:8" x14ac:dyDescent="0.25">
      <c r="D519" s="4" t="s">
        <v>37</v>
      </c>
    </row>
    <row r="520" spans="1:8" x14ac:dyDescent="0.25">
      <c r="D520" s="14" t="s">
        <v>12</v>
      </c>
    </row>
    <row r="521" spans="1:8" x14ac:dyDescent="0.25">
      <c r="D521" s="4" t="s">
        <v>10</v>
      </c>
    </row>
    <row r="522" spans="1:8" x14ac:dyDescent="0.25">
      <c r="D522" s="12" t="s">
        <v>21</v>
      </c>
    </row>
    <row r="523" spans="1:8" x14ac:dyDescent="0.25">
      <c r="D523" s="4" t="s">
        <v>2</v>
      </c>
    </row>
    <row r="524" spans="1:8" x14ac:dyDescent="0.25">
      <c r="D524" s="14" t="s">
        <v>16</v>
      </c>
    </row>
    <row r="525" spans="1:8" x14ac:dyDescent="0.25">
      <c r="D525" s="14" t="s">
        <v>15</v>
      </c>
    </row>
    <row r="526" spans="1:8" ht="15.75" thickBot="1" x14ac:dyDescent="0.3">
      <c r="A526" s="2"/>
      <c r="B526" s="3"/>
      <c r="C526" s="3"/>
      <c r="D526" s="5" t="s">
        <v>3</v>
      </c>
      <c r="E526" s="2"/>
      <c r="F526" s="2"/>
      <c r="G526" s="2"/>
      <c r="H526" s="2"/>
    </row>
    <row r="527" spans="1:8" ht="15.75" thickBot="1" x14ac:dyDescent="0.3">
      <c r="A527" s="2" t="s">
        <v>78</v>
      </c>
      <c r="B527" s="3" t="s">
        <v>14</v>
      </c>
      <c r="C527" s="3">
        <v>1</v>
      </c>
      <c r="D527" s="5" t="s">
        <v>34</v>
      </c>
      <c r="E527" s="2"/>
      <c r="F527" s="2"/>
      <c r="G527" s="2"/>
      <c r="H527" s="2"/>
    </row>
    <row r="528" spans="1:8" x14ac:dyDescent="0.25">
      <c r="A528" s="6" t="s">
        <v>78</v>
      </c>
      <c r="B528" s="1" t="s">
        <v>69</v>
      </c>
      <c r="C528" s="1">
        <v>43</v>
      </c>
      <c r="D528" s="14" t="s">
        <v>28</v>
      </c>
      <c r="E528" s="6">
        <v>1</v>
      </c>
    </row>
    <row r="529" spans="1:8" x14ac:dyDescent="0.25">
      <c r="D529" s="4" t="s">
        <v>30</v>
      </c>
    </row>
    <row r="530" spans="1:8" x14ac:dyDescent="0.25">
      <c r="D530" s="4" t="s">
        <v>57</v>
      </c>
    </row>
    <row r="531" spans="1:8" x14ac:dyDescent="0.25">
      <c r="D531" s="4" t="s">
        <v>24</v>
      </c>
    </row>
    <row r="532" spans="1:8" x14ac:dyDescent="0.25">
      <c r="D532" s="14" t="s">
        <v>12</v>
      </c>
    </row>
    <row r="533" spans="1:8" x14ac:dyDescent="0.25">
      <c r="D533" s="4" t="s">
        <v>27</v>
      </c>
    </row>
    <row r="534" spans="1:8" x14ac:dyDescent="0.25">
      <c r="D534" s="4" t="s">
        <v>25</v>
      </c>
    </row>
    <row r="535" spans="1:8" x14ac:dyDescent="0.25">
      <c r="D535" s="4" t="s">
        <v>42</v>
      </c>
    </row>
    <row r="536" spans="1:8" ht="15.75" thickBot="1" x14ac:dyDescent="0.3">
      <c r="A536" s="2"/>
      <c r="B536" s="3"/>
      <c r="C536" s="3"/>
      <c r="D536" s="15" t="s">
        <v>16</v>
      </c>
      <c r="E536" s="2"/>
      <c r="F536" s="2"/>
      <c r="G536" s="2"/>
      <c r="H536" s="2"/>
    </row>
    <row r="537" spans="1:8" x14ac:dyDescent="0.25">
      <c r="A537" s="6" t="s">
        <v>78</v>
      </c>
      <c r="B537" s="1" t="s">
        <v>17</v>
      </c>
      <c r="C537" s="1">
        <v>3</v>
      </c>
      <c r="D537" s="4" t="s">
        <v>46</v>
      </c>
    </row>
    <row r="538" spans="1:8" ht="15.75" thickBot="1" x14ac:dyDescent="0.3">
      <c r="A538" s="2"/>
      <c r="B538" s="3"/>
      <c r="C538" s="3"/>
      <c r="D538" s="10" t="s">
        <v>11</v>
      </c>
      <c r="E538" s="2"/>
      <c r="F538" s="2">
        <v>1</v>
      </c>
      <c r="G538" s="2"/>
      <c r="H538" s="2"/>
    </row>
    <row r="539" spans="1:8" x14ac:dyDescent="0.25">
      <c r="A539" s="6" t="s">
        <v>78</v>
      </c>
      <c r="B539" s="1" t="s">
        <v>50</v>
      </c>
      <c r="C539" s="1">
        <v>239</v>
      </c>
      <c r="D539" s="14" t="s">
        <v>28</v>
      </c>
      <c r="E539" s="6">
        <v>1</v>
      </c>
      <c r="F539" s="6">
        <v>1</v>
      </c>
      <c r="G539" s="6">
        <v>1</v>
      </c>
      <c r="H539" s="4">
        <v>1</v>
      </c>
    </row>
    <row r="540" spans="1:8" x14ac:dyDescent="0.25">
      <c r="D540" s="4" t="s">
        <v>30</v>
      </c>
    </row>
    <row r="541" spans="1:8" x14ac:dyDescent="0.25">
      <c r="D541" s="4" t="s">
        <v>7</v>
      </c>
    </row>
    <row r="542" spans="1:8" x14ac:dyDescent="0.25">
      <c r="D542" s="4" t="s">
        <v>47</v>
      </c>
    </row>
    <row r="543" spans="1:8" x14ac:dyDescent="0.25">
      <c r="D543" s="4" t="s">
        <v>20</v>
      </c>
    </row>
    <row r="544" spans="1:8" x14ac:dyDescent="0.25">
      <c r="D544" s="4" t="s">
        <v>57</v>
      </c>
    </row>
    <row r="545" spans="4:4" x14ac:dyDescent="0.25">
      <c r="D545" s="12" t="s">
        <v>8</v>
      </c>
    </row>
    <row r="546" spans="4:4" x14ac:dyDescent="0.25">
      <c r="D546" s="12" t="s">
        <v>38</v>
      </c>
    </row>
    <row r="547" spans="4:4" x14ac:dyDescent="0.25">
      <c r="D547" s="14" t="s">
        <v>9</v>
      </c>
    </row>
    <row r="548" spans="4:4" x14ac:dyDescent="0.25">
      <c r="D548" s="4" t="s">
        <v>34</v>
      </c>
    </row>
    <row r="549" spans="4:4" x14ac:dyDescent="0.25">
      <c r="D549" s="4" t="s">
        <v>44</v>
      </c>
    </row>
    <row r="550" spans="4:4" x14ac:dyDescent="0.25">
      <c r="D550" s="14" t="s">
        <v>45</v>
      </c>
    </row>
    <row r="551" spans="4:4" x14ac:dyDescent="0.25">
      <c r="D551" s="14" t="s">
        <v>22</v>
      </c>
    </row>
    <row r="552" spans="4:4" x14ac:dyDescent="0.25">
      <c r="D552" s="12" t="s">
        <v>11</v>
      </c>
    </row>
    <row r="553" spans="4:4" x14ac:dyDescent="0.25">
      <c r="D553" s="14" t="s">
        <v>39</v>
      </c>
    </row>
    <row r="554" spans="4:4" x14ac:dyDescent="0.25">
      <c r="D554" s="4" t="s">
        <v>24</v>
      </c>
    </row>
    <row r="555" spans="4:4" x14ac:dyDescent="0.25">
      <c r="D555" s="4" t="s">
        <v>36</v>
      </c>
    </row>
    <row r="556" spans="4:4" x14ac:dyDescent="0.25">
      <c r="D556" s="4" t="s">
        <v>37</v>
      </c>
    </row>
    <row r="557" spans="4:4" x14ac:dyDescent="0.25">
      <c r="D557" s="14" t="s">
        <v>12</v>
      </c>
    </row>
    <row r="558" spans="4:4" x14ac:dyDescent="0.25">
      <c r="D558" s="4" t="s">
        <v>0</v>
      </c>
    </row>
    <row r="559" spans="4:4" x14ac:dyDescent="0.25">
      <c r="D559" s="4" t="s">
        <v>25</v>
      </c>
    </row>
    <row r="560" spans="4:4" x14ac:dyDescent="0.25">
      <c r="D560" s="4" t="s">
        <v>10</v>
      </c>
    </row>
    <row r="561" spans="1:8" x14ac:dyDescent="0.25">
      <c r="D561" s="4" t="s">
        <v>1</v>
      </c>
    </row>
    <row r="562" spans="1:8" x14ac:dyDescent="0.25">
      <c r="D562" s="4" t="s">
        <v>42</v>
      </c>
    </row>
    <row r="563" spans="1:8" x14ac:dyDescent="0.25">
      <c r="D563" s="12" t="s">
        <v>21</v>
      </c>
    </row>
    <row r="564" spans="1:8" ht="15.75" thickBot="1" x14ac:dyDescent="0.3">
      <c r="A564" s="2"/>
      <c r="B564" s="3"/>
      <c r="C564" s="3"/>
      <c r="D564" s="15" t="s">
        <v>16</v>
      </c>
      <c r="E564" s="2"/>
      <c r="F564" s="2"/>
      <c r="G564" s="2"/>
      <c r="H564" s="2"/>
    </row>
    <row r="565" spans="1:8" x14ac:dyDescent="0.25">
      <c r="A565" s="6" t="s">
        <v>78</v>
      </c>
      <c r="B565" s="1" t="s">
        <v>51</v>
      </c>
      <c r="C565" s="1">
        <v>108</v>
      </c>
      <c r="D565" s="14" t="s">
        <v>28</v>
      </c>
      <c r="E565" s="6">
        <v>1</v>
      </c>
      <c r="F565" s="6">
        <v>1</v>
      </c>
      <c r="G565" s="6">
        <v>1</v>
      </c>
      <c r="H565" s="4">
        <v>1</v>
      </c>
    </row>
    <row r="566" spans="1:8" x14ac:dyDescent="0.25">
      <c r="D566" s="12" t="s">
        <v>8</v>
      </c>
    </row>
    <row r="567" spans="1:8" x14ac:dyDescent="0.25">
      <c r="D567" s="14" t="s">
        <v>45</v>
      </c>
    </row>
    <row r="568" spans="1:8" x14ac:dyDescent="0.25">
      <c r="D568" s="12" t="s">
        <v>11</v>
      </c>
    </row>
    <row r="569" spans="1:8" x14ac:dyDescent="0.25">
      <c r="D569" s="14" t="s">
        <v>12</v>
      </c>
    </row>
    <row r="570" spans="1:8" ht="15.75" thickBot="1" x14ac:dyDescent="0.3">
      <c r="A570" s="2"/>
      <c r="B570" s="3"/>
      <c r="C570" s="3"/>
      <c r="D570" s="5" t="s">
        <v>42</v>
      </c>
      <c r="E570" s="2"/>
      <c r="F570" s="2"/>
      <c r="G570" s="2"/>
      <c r="H570" s="2"/>
    </row>
    <row r="571" spans="1:8" ht="15.75" thickBot="1" x14ac:dyDescent="0.3">
      <c r="A571" s="2" t="s">
        <v>78</v>
      </c>
      <c r="B571" s="3" t="s">
        <v>52</v>
      </c>
      <c r="C571" s="3">
        <v>3</v>
      </c>
      <c r="D571" s="10" t="s">
        <v>11</v>
      </c>
      <c r="E571" s="2"/>
      <c r="F571" s="2">
        <v>1</v>
      </c>
      <c r="G571" s="2"/>
      <c r="H571" s="2"/>
    </row>
    <row r="572" spans="1:8" ht="15.75" thickBot="1" x14ac:dyDescent="0.3">
      <c r="A572" s="2" t="s">
        <v>78</v>
      </c>
      <c r="B572" s="3" t="s">
        <v>53</v>
      </c>
      <c r="C572" s="3">
        <v>4</v>
      </c>
      <c r="D572" s="10" t="s">
        <v>11</v>
      </c>
      <c r="E572" s="2"/>
      <c r="F572" s="2">
        <v>1</v>
      </c>
      <c r="G572" s="2"/>
      <c r="H572" s="2"/>
    </row>
    <row r="573" spans="1:8" ht="15.75" thickBot="1" x14ac:dyDescent="0.3">
      <c r="A573" s="2" t="s">
        <v>78</v>
      </c>
      <c r="B573" s="3" t="s">
        <v>54</v>
      </c>
      <c r="C573" s="3">
        <v>1</v>
      </c>
      <c r="D573" s="10" t="s">
        <v>11</v>
      </c>
      <c r="E573" s="2"/>
      <c r="F573" s="2">
        <v>1</v>
      </c>
      <c r="G573" s="2"/>
      <c r="H573" s="2"/>
    </row>
    <row r="574" spans="1:8" x14ac:dyDescent="0.25">
      <c r="A574" s="6" t="s">
        <v>78</v>
      </c>
      <c r="B574" s="1" t="s">
        <v>55</v>
      </c>
      <c r="C574" s="1">
        <v>4</v>
      </c>
      <c r="D574" s="4" t="s">
        <v>46</v>
      </c>
    </row>
    <row r="575" spans="1:8" x14ac:dyDescent="0.25">
      <c r="D575" s="4" t="s">
        <v>36</v>
      </c>
    </row>
    <row r="576" spans="1:8" x14ac:dyDescent="0.25">
      <c r="D576" s="4" t="s">
        <v>27</v>
      </c>
    </row>
    <row r="577" spans="1:12" ht="15.75" thickBot="1" x14ac:dyDescent="0.3">
      <c r="A577" s="2"/>
      <c r="B577" s="3"/>
      <c r="C577" s="3"/>
      <c r="D577" s="5" t="s">
        <v>2</v>
      </c>
      <c r="E577" s="2"/>
      <c r="F577" s="2"/>
      <c r="G577" s="2"/>
      <c r="H577" s="2"/>
    </row>
    <row r="578" spans="1:12" ht="15.75" thickBot="1" x14ac:dyDescent="0.3">
      <c r="A578" s="2" t="s">
        <v>78</v>
      </c>
      <c r="B578" s="3" t="s">
        <v>56</v>
      </c>
      <c r="C578" s="3">
        <v>1</v>
      </c>
      <c r="D578" s="5" t="s">
        <v>36</v>
      </c>
      <c r="E578" s="2"/>
      <c r="F578" s="2"/>
      <c r="G578" s="2"/>
      <c r="H578" s="2"/>
    </row>
    <row r="579" spans="1:12" ht="15.75" thickBot="1" x14ac:dyDescent="0.3">
      <c r="A579" s="2" t="s">
        <v>78</v>
      </c>
      <c r="B579" s="3" t="s">
        <v>58</v>
      </c>
      <c r="C579" s="3">
        <v>1</v>
      </c>
      <c r="D579" s="5" t="s">
        <v>46</v>
      </c>
      <c r="E579" s="2"/>
      <c r="F579" s="2"/>
      <c r="G579" s="2"/>
      <c r="H579" s="2"/>
    </row>
    <row r="580" spans="1:12" x14ac:dyDescent="0.25">
      <c r="A580" s="6" t="s">
        <v>78</v>
      </c>
      <c r="B580" s="1" t="s">
        <v>59</v>
      </c>
      <c r="C580" s="1">
        <v>5</v>
      </c>
      <c r="D580" s="4" t="s">
        <v>30</v>
      </c>
    </row>
    <row r="581" spans="1:12" x14ac:dyDescent="0.25">
      <c r="D581" s="4" t="s">
        <v>29</v>
      </c>
    </row>
    <row r="582" spans="1:12" ht="15.75" thickBot="1" x14ac:dyDescent="0.3">
      <c r="A582" s="2"/>
      <c r="B582" s="3"/>
      <c r="C582" s="3"/>
      <c r="D582" s="5" t="s">
        <v>46</v>
      </c>
      <c r="E582" s="2"/>
      <c r="F582" s="2"/>
      <c r="G582" s="2"/>
      <c r="H582" s="2"/>
    </row>
    <row r="583" spans="1:12" ht="15.75" thickBot="1" x14ac:dyDescent="0.3">
      <c r="A583" s="10" t="s">
        <v>18</v>
      </c>
      <c r="B583" s="11">
        <f>COUNTA(B465:B582)</f>
        <v>29</v>
      </c>
      <c r="C583" s="11">
        <f>SUM(C465:C582)</f>
        <v>1064</v>
      </c>
      <c r="D583" s="10">
        <f>C583/(549*2)*100</f>
        <v>96.903460837887067</v>
      </c>
      <c r="E583" s="10"/>
      <c r="F583" s="10"/>
      <c r="G583" s="10"/>
      <c r="H583" s="10"/>
      <c r="I583">
        <f>SUM(E465:E582)</f>
        <v>5</v>
      </c>
      <c r="J583">
        <f>SUM(F465:F582)</f>
        <v>19</v>
      </c>
      <c r="K583">
        <f>SUM(G465:G582)</f>
        <v>4</v>
      </c>
      <c r="L583">
        <f>SUM(H465:H582)</f>
        <v>4</v>
      </c>
    </row>
    <row r="584" spans="1:12" x14ac:dyDescent="0.25">
      <c r="A584" s="6" t="s">
        <v>67</v>
      </c>
      <c r="B584" s="1" t="s">
        <v>68</v>
      </c>
      <c r="C584" s="1">
        <v>431</v>
      </c>
      <c r="D584" s="14" t="s">
        <v>28</v>
      </c>
      <c r="E584" s="6">
        <v>1</v>
      </c>
      <c r="F584" s="6">
        <v>1</v>
      </c>
      <c r="G584" s="6">
        <v>1</v>
      </c>
      <c r="H584" s="4">
        <v>1</v>
      </c>
    </row>
    <row r="585" spans="1:12" x14ac:dyDescent="0.25">
      <c r="D585" s="4" t="s">
        <v>7</v>
      </c>
    </row>
    <row r="586" spans="1:12" x14ac:dyDescent="0.25">
      <c r="D586" s="4" t="s">
        <v>29</v>
      </c>
    </row>
    <row r="587" spans="1:12" x14ac:dyDescent="0.25">
      <c r="D587" s="4" t="s">
        <v>46</v>
      </c>
    </row>
    <row r="588" spans="1:12" x14ac:dyDescent="0.25">
      <c r="D588" s="4" t="s">
        <v>57</v>
      </c>
    </row>
    <row r="589" spans="1:12" x14ac:dyDescent="0.25">
      <c r="D589" s="14" t="s">
        <v>9</v>
      </c>
    </row>
    <row r="590" spans="1:12" x14ac:dyDescent="0.25">
      <c r="D590" s="4" t="s">
        <v>34</v>
      </c>
    </row>
    <row r="591" spans="1:12" x14ac:dyDescent="0.25">
      <c r="D591" s="14" t="s">
        <v>45</v>
      </c>
    </row>
    <row r="592" spans="1:12" x14ac:dyDescent="0.25">
      <c r="D592" s="12" t="s">
        <v>11</v>
      </c>
    </row>
    <row r="593" spans="1:8" x14ac:dyDescent="0.25">
      <c r="D593" s="14" t="s">
        <v>39</v>
      </c>
    </row>
    <row r="594" spans="1:8" x14ac:dyDescent="0.25">
      <c r="D594" s="4" t="s">
        <v>24</v>
      </c>
    </row>
    <row r="595" spans="1:8" x14ac:dyDescent="0.25">
      <c r="D595" s="14" t="s">
        <v>12</v>
      </c>
    </row>
    <row r="596" spans="1:8" x14ac:dyDescent="0.25">
      <c r="D596" s="4" t="s">
        <v>27</v>
      </c>
    </row>
    <row r="597" spans="1:8" x14ac:dyDescent="0.25">
      <c r="D597" s="4" t="s">
        <v>10</v>
      </c>
    </row>
    <row r="598" spans="1:8" x14ac:dyDescent="0.25">
      <c r="D598" s="4" t="s">
        <v>1</v>
      </c>
    </row>
    <row r="599" spans="1:8" x14ac:dyDescent="0.25">
      <c r="D599" s="4" t="s">
        <v>42</v>
      </c>
    </row>
    <row r="600" spans="1:8" x14ac:dyDescent="0.25">
      <c r="D600" s="12" t="s">
        <v>21</v>
      </c>
    </row>
    <row r="601" spans="1:8" x14ac:dyDescent="0.25">
      <c r="D601" s="4" t="s">
        <v>2</v>
      </c>
    </row>
    <row r="602" spans="1:8" x14ac:dyDescent="0.25">
      <c r="D602" s="14" t="s">
        <v>15</v>
      </c>
    </row>
    <row r="603" spans="1:8" ht="15.75" thickBot="1" x14ac:dyDescent="0.3">
      <c r="A603" s="2"/>
      <c r="B603" s="3"/>
      <c r="C603" s="3"/>
      <c r="D603" s="5" t="s">
        <v>3</v>
      </c>
      <c r="E603" s="2"/>
      <c r="F603" s="2"/>
      <c r="G603" s="2"/>
      <c r="H603" s="2"/>
    </row>
    <row r="604" spans="1:8" ht="15.75" thickBot="1" x14ac:dyDescent="0.3">
      <c r="A604" s="2" t="s">
        <v>67</v>
      </c>
      <c r="B604" s="3" t="s">
        <v>93</v>
      </c>
      <c r="C604" s="3">
        <v>2</v>
      </c>
      <c r="D604" s="10" t="s">
        <v>11</v>
      </c>
      <c r="E604" s="2"/>
      <c r="F604" s="2">
        <v>1</v>
      </c>
      <c r="G604" s="2"/>
      <c r="H604" s="2"/>
    </row>
    <row r="605" spans="1:8" ht="15.75" thickBot="1" x14ac:dyDescent="0.3">
      <c r="A605" s="2" t="s">
        <v>67</v>
      </c>
      <c r="B605" s="3" t="s">
        <v>94</v>
      </c>
      <c r="C605" s="3">
        <v>1</v>
      </c>
      <c r="D605" s="15" t="s">
        <v>9</v>
      </c>
      <c r="E605" s="2">
        <v>1</v>
      </c>
      <c r="F605" s="2"/>
      <c r="G605" s="2"/>
      <c r="H605" s="2"/>
    </row>
    <row r="606" spans="1:8" ht="15.75" thickBot="1" x14ac:dyDescent="0.3">
      <c r="A606" s="2" t="s">
        <v>67</v>
      </c>
      <c r="B606" s="3" t="s">
        <v>95</v>
      </c>
      <c r="C606" s="3">
        <v>1</v>
      </c>
      <c r="D606" s="10" t="s">
        <v>11</v>
      </c>
      <c r="E606" s="2"/>
      <c r="F606" s="2">
        <v>1</v>
      </c>
      <c r="G606" s="2"/>
      <c r="H606" s="2"/>
    </row>
    <row r="607" spans="1:8" ht="15.75" thickBot="1" x14ac:dyDescent="0.3">
      <c r="A607" s="2" t="s">
        <v>67</v>
      </c>
      <c r="B607" s="3" t="s">
        <v>96</v>
      </c>
      <c r="C607" s="3">
        <v>1</v>
      </c>
      <c r="D607" s="10" t="s">
        <v>11</v>
      </c>
      <c r="E607" s="2"/>
      <c r="F607" s="2">
        <v>1</v>
      </c>
      <c r="G607" s="2"/>
      <c r="H607" s="2"/>
    </row>
    <row r="608" spans="1:8" ht="15.75" thickBot="1" x14ac:dyDescent="0.3">
      <c r="A608" s="2" t="s">
        <v>67</v>
      </c>
      <c r="B608" s="3" t="s">
        <v>97</v>
      </c>
      <c r="C608" s="3">
        <v>6</v>
      </c>
      <c r="D608" s="10" t="s">
        <v>11</v>
      </c>
      <c r="E608" s="2"/>
      <c r="F608" s="2">
        <v>1</v>
      </c>
      <c r="G608" s="2"/>
      <c r="H608" s="2"/>
    </row>
    <row r="609" spans="1:8" x14ac:dyDescent="0.25">
      <c r="A609" s="6" t="s">
        <v>67</v>
      </c>
      <c r="B609" s="1" t="s">
        <v>98</v>
      </c>
      <c r="C609" s="1">
        <v>196</v>
      </c>
      <c r="D609" s="14" t="s">
        <v>28</v>
      </c>
      <c r="E609" s="6">
        <v>1</v>
      </c>
      <c r="F609" s="17">
        <v>1</v>
      </c>
      <c r="G609" s="6">
        <v>1</v>
      </c>
      <c r="H609" s="4">
        <v>1</v>
      </c>
    </row>
    <row r="610" spans="1:8" x14ac:dyDescent="0.25">
      <c r="D610" s="4" t="s">
        <v>7</v>
      </c>
    </row>
    <row r="611" spans="1:8" x14ac:dyDescent="0.25">
      <c r="D611" s="12" t="s">
        <v>8</v>
      </c>
    </row>
    <row r="612" spans="1:8" x14ac:dyDescent="0.25">
      <c r="D612" s="12" t="s">
        <v>38</v>
      </c>
    </row>
    <row r="613" spans="1:8" x14ac:dyDescent="0.25">
      <c r="D613" s="14" t="s">
        <v>9</v>
      </c>
    </row>
    <row r="614" spans="1:8" x14ac:dyDescent="0.25">
      <c r="D614" s="12" t="s">
        <v>11</v>
      </c>
    </row>
    <row r="615" spans="1:8" x14ac:dyDescent="0.25">
      <c r="D615" s="14" t="s">
        <v>39</v>
      </c>
    </row>
    <row r="616" spans="1:8" x14ac:dyDescent="0.25">
      <c r="D616" s="4" t="s">
        <v>24</v>
      </c>
    </row>
    <row r="617" spans="1:8" x14ac:dyDescent="0.25">
      <c r="D617" s="4" t="s">
        <v>37</v>
      </c>
    </row>
    <row r="618" spans="1:8" x14ac:dyDescent="0.25">
      <c r="D618" s="14" t="s">
        <v>12</v>
      </c>
    </row>
    <row r="619" spans="1:8" x14ac:dyDescent="0.25">
      <c r="D619" s="4" t="s">
        <v>42</v>
      </c>
    </row>
    <row r="620" spans="1:8" x14ac:dyDescent="0.25">
      <c r="D620" s="12" t="s">
        <v>21</v>
      </c>
    </row>
    <row r="621" spans="1:8" x14ac:dyDescent="0.25">
      <c r="D621" s="14" t="s">
        <v>16</v>
      </c>
    </row>
    <row r="622" spans="1:8" x14ac:dyDescent="0.25">
      <c r="D622" s="14" t="s">
        <v>15</v>
      </c>
    </row>
    <row r="623" spans="1:8" ht="15.75" thickBot="1" x14ac:dyDescent="0.3">
      <c r="A623" s="2"/>
      <c r="B623" s="3"/>
      <c r="C623" s="3"/>
      <c r="D623" s="5" t="s">
        <v>3</v>
      </c>
      <c r="E623" s="2"/>
      <c r="F623" s="2"/>
      <c r="G623" s="2"/>
      <c r="H623" s="2"/>
    </row>
    <row r="624" spans="1:8" ht="15.75" thickBot="1" x14ac:dyDescent="0.3">
      <c r="A624" s="2" t="s">
        <v>67</v>
      </c>
      <c r="B624" s="3" t="s">
        <v>99</v>
      </c>
      <c r="C624" s="3">
        <v>1</v>
      </c>
      <c r="D624" s="10" t="s">
        <v>11</v>
      </c>
      <c r="E624" s="2"/>
      <c r="F624" s="2">
        <v>1</v>
      </c>
      <c r="G624" s="2"/>
      <c r="H624" s="2"/>
    </row>
    <row r="625" spans="1:13" ht="15.75" thickBot="1" x14ac:dyDescent="0.3">
      <c r="A625" s="2" t="s">
        <v>67</v>
      </c>
      <c r="B625" s="3" t="s">
        <v>100</v>
      </c>
      <c r="C625" s="3">
        <v>1</v>
      </c>
      <c r="D625" s="10" t="s">
        <v>11</v>
      </c>
      <c r="E625" s="2"/>
      <c r="F625" s="2">
        <v>1</v>
      </c>
      <c r="G625" s="2"/>
      <c r="H625" s="2"/>
    </row>
    <row r="626" spans="1:13" ht="15.75" thickBot="1" x14ac:dyDescent="0.3">
      <c r="A626" s="2" t="s">
        <v>67</v>
      </c>
      <c r="B626" s="3" t="s">
        <v>101</v>
      </c>
      <c r="C626" s="3">
        <v>1</v>
      </c>
      <c r="D626" s="10" t="s">
        <v>11</v>
      </c>
      <c r="E626" s="2"/>
      <c r="F626" s="2">
        <v>1</v>
      </c>
      <c r="G626" s="2"/>
      <c r="H626" s="2"/>
    </row>
    <row r="627" spans="1:13" x14ac:dyDescent="0.25">
      <c r="A627" s="6" t="s">
        <v>67</v>
      </c>
      <c r="B627" s="1" t="s">
        <v>102</v>
      </c>
      <c r="C627" s="1">
        <v>5</v>
      </c>
      <c r="D627" s="12" t="s">
        <v>11</v>
      </c>
      <c r="F627" s="4">
        <v>1</v>
      </c>
    </row>
    <row r="628" spans="1:13" ht="15.75" thickBot="1" x14ac:dyDescent="0.3">
      <c r="A628" s="2"/>
      <c r="B628" s="3"/>
      <c r="C628" s="3"/>
      <c r="D628" s="5" t="s">
        <v>0</v>
      </c>
      <c r="E628" s="2"/>
      <c r="F628" s="2"/>
      <c r="G628" s="2"/>
      <c r="H628" s="2"/>
    </row>
    <row r="629" spans="1:13" x14ac:dyDescent="0.25">
      <c r="A629" s="6" t="s">
        <v>67</v>
      </c>
      <c r="B629" s="1" t="s">
        <v>103</v>
      </c>
      <c r="C629" s="1">
        <v>4</v>
      </c>
      <c r="D629" s="12" t="s">
        <v>8</v>
      </c>
      <c r="F629" s="4">
        <v>1</v>
      </c>
    </row>
    <row r="630" spans="1:13" x14ac:dyDescent="0.25">
      <c r="D630" s="12" t="s">
        <v>11</v>
      </c>
    </row>
    <row r="631" spans="1:13" ht="15.75" thickBot="1" x14ac:dyDescent="0.3">
      <c r="A631" s="2"/>
      <c r="B631" s="3"/>
      <c r="C631" s="3"/>
      <c r="D631" s="5" t="s">
        <v>25</v>
      </c>
      <c r="E631" s="2"/>
      <c r="F631" s="2"/>
      <c r="G631" s="2"/>
      <c r="H631" s="2"/>
    </row>
    <row r="632" spans="1:13" x14ac:dyDescent="0.25">
      <c r="A632" s="6" t="s">
        <v>67</v>
      </c>
      <c r="B632" s="1" t="s">
        <v>104</v>
      </c>
      <c r="C632" s="1">
        <v>4</v>
      </c>
      <c r="D632" s="4" t="s">
        <v>30</v>
      </c>
    </row>
    <row r="633" spans="1:13" x14ac:dyDescent="0.25">
      <c r="D633" s="4" t="s">
        <v>46</v>
      </c>
    </row>
    <row r="634" spans="1:13" ht="15.75" thickBot="1" x14ac:dyDescent="0.3">
      <c r="A634" s="2"/>
      <c r="B634" s="3"/>
      <c r="C634" s="3"/>
      <c r="D634" s="5" t="s">
        <v>36</v>
      </c>
      <c r="E634" s="2"/>
      <c r="F634" s="2"/>
      <c r="G634" s="2"/>
      <c r="H634" s="2"/>
    </row>
    <row r="635" spans="1:13" ht="15.75" thickBot="1" x14ac:dyDescent="0.3">
      <c r="A635" s="2" t="s">
        <v>67</v>
      </c>
      <c r="B635" s="3" t="s">
        <v>105</v>
      </c>
      <c r="C635" s="3">
        <v>1</v>
      </c>
      <c r="D635" s="5" t="s">
        <v>46</v>
      </c>
      <c r="E635" s="2"/>
      <c r="F635" s="2"/>
      <c r="G635" s="2"/>
      <c r="H635" s="2"/>
    </row>
    <row r="636" spans="1:13" ht="15.75" thickBot="1" x14ac:dyDescent="0.3">
      <c r="A636" s="2" t="s">
        <v>67</v>
      </c>
      <c r="B636" s="3" t="s">
        <v>106</v>
      </c>
      <c r="C636" s="3">
        <v>1</v>
      </c>
      <c r="D636" s="10" t="s">
        <v>11</v>
      </c>
      <c r="E636" s="2"/>
      <c r="F636" s="2">
        <v>1</v>
      </c>
      <c r="G636" s="2"/>
      <c r="H636" s="2"/>
    </row>
    <row r="637" spans="1:13" ht="15.75" thickBot="1" x14ac:dyDescent="0.3">
      <c r="A637" s="2" t="s">
        <v>67</v>
      </c>
      <c r="B637" s="3" t="s">
        <v>107</v>
      </c>
      <c r="C637" s="3">
        <v>2</v>
      </c>
      <c r="D637" s="10" t="s">
        <v>11</v>
      </c>
      <c r="E637" s="2"/>
      <c r="F637" s="2">
        <v>1</v>
      </c>
      <c r="G637" s="2"/>
      <c r="H637" s="2"/>
    </row>
    <row r="638" spans="1:13" x14ac:dyDescent="0.25">
      <c r="A638" s="6" t="s">
        <v>67</v>
      </c>
      <c r="B638" s="1" t="s">
        <v>108</v>
      </c>
      <c r="C638" s="1">
        <v>54</v>
      </c>
      <c r="D638" s="4" t="s">
        <v>29</v>
      </c>
      <c r="M638" t="s">
        <v>88</v>
      </c>
    </row>
    <row r="639" spans="1:13" ht="15.75" thickBot="1" x14ac:dyDescent="0.3">
      <c r="A639" s="2"/>
      <c r="B639" s="3"/>
      <c r="C639" s="3"/>
      <c r="D639" s="10" t="s">
        <v>11</v>
      </c>
      <c r="E639" s="2"/>
      <c r="F639" s="2">
        <v>1</v>
      </c>
      <c r="G639" s="2"/>
      <c r="H639" s="2"/>
    </row>
    <row r="640" spans="1:13" x14ac:dyDescent="0.25">
      <c r="A640" s="6" t="s">
        <v>67</v>
      </c>
      <c r="B640" s="1" t="s">
        <v>109</v>
      </c>
      <c r="C640" s="1">
        <v>228</v>
      </c>
      <c r="D640" s="14" t="s">
        <v>28</v>
      </c>
      <c r="E640" s="6">
        <v>1</v>
      </c>
      <c r="F640" s="4">
        <v>1</v>
      </c>
      <c r="G640" s="6">
        <v>1</v>
      </c>
      <c r="H640" s="4">
        <v>1</v>
      </c>
    </row>
    <row r="641" spans="4:4" x14ac:dyDescent="0.25">
      <c r="D641" s="4" t="s">
        <v>30</v>
      </c>
    </row>
    <row r="642" spans="4:4" x14ac:dyDescent="0.25">
      <c r="D642" s="4" t="s">
        <v>29</v>
      </c>
    </row>
    <row r="643" spans="4:4" x14ac:dyDescent="0.25">
      <c r="D643" s="4" t="s">
        <v>46</v>
      </c>
    </row>
    <row r="644" spans="4:4" x14ac:dyDescent="0.25">
      <c r="D644" s="4" t="s">
        <v>20</v>
      </c>
    </row>
    <row r="645" spans="4:4" x14ac:dyDescent="0.25">
      <c r="D645" s="4" t="s">
        <v>57</v>
      </c>
    </row>
    <row r="646" spans="4:4" x14ac:dyDescent="0.25">
      <c r="D646" s="12" t="s">
        <v>8</v>
      </c>
    </row>
    <row r="647" spans="4:4" x14ac:dyDescent="0.25">
      <c r="D647" s="14" t="s">
        <v>9</v>
      </c>
    </row>
    <row r="648" spans="4:4" x14ac:dyDescent="0.25">
      <c r="D648" s="4" t="s">
        <v>34</v>
      </c>
    </row>
    <row r="649" spans="4:4" x14ac:dyDescent="0.25">
      <c r="D649" s="4" t="s">
        <v>44</v>
      </c>
    </row>
    <row r="650" spans="4:4" x14ac:dyDescent="0.25">
      <c r="D650" s="14" t="s">
        <v>45</v>
      </c>
    </row>
    <row r="651" spans="4:4" x14ac:dyDescent="0.25">
      <c r="D651" s="14" t="s">
        <v>22</v>
      </c>
    </row>
    <row r="652" spans="4:4" x14ac:dyDescent="0.25">
      <c r="D652" s="12" t="s">
        <v>11</v>
      </c>
    </row>
    <row r="653" spans="4:4" x14ac:dyDescent="0.25">
      <c r="D653" s="14" t="s">
        <v>39</v>
      </c>
    </row>
    <row r="654" spans="4:4" x14ac:dyDescent="0.25">
      <c r="D654" s="4" t="s">
        <v>24</v>
      </c>
    </row>
    <row r="655" spans="4:4" x14ac:dyDescent="0.25">
      <c r="D655" s="4" t="s">
        <v>37</v>
      </c>
    </row>
    <row r="656" spans="4:4" x14ac:dyDescent="0.25">
      <c r="D656" s="14" t="s">
        <v>12</v>
      </c>
    </row>
    <row r="657" spans="1:8" x14ac:dyDescent="0.25">
      <c r="D657" s="4" t="s">
        <v>27</v>
      </c>
    </row>
    <row r="658" spans="1:8" x14ac:dyDescent="0.25">
      <c r="D658" s="4" t="s">
        <v>25</v>
      </c>
    </row>
    <row r="659" spans="1:8" x14ac:dyDescent="0.25">
      <c r="D659" s="12" t="s">
        <v>21</v>
      </c>
    </row>
    <row r="660" spans="1:8" x14ac:dyDescent="0.25">
      <c r="D660" s="4" t="s">
        <v>2</v>
      </c>
    </row>
    <row r="661" spans="1:8" x14ac:dyDescent="0.25">
      <c r="D661" s="14" t="s">
        <v>16</v>
      </c>
    </row>
    <row r="662" spans="1:8" x14ac:dyDescent="0.25">
      <c r="D662" s="14" t="s">
        <v>15</v>
      </c>
    </row>
    <row r="663" spans="1:8" ht="15.75" thickBot="1" x14ac:dyDescent="0.3">
      <c r="A663" s="2"/>
      <c r="B663" s="3"/>
      <c r="C663" s="3"/>
      <c r="D663" s="5" t="s">
        <v>3</v>
      </c>
      <c r="E663" s="2"/>
      <c r="F663" s="2"/>
      <c r="G663" s="2"/>
      <c r="H663" s="2"/>
    </row>
    <row r="664" spans="1:8" ht="15.75" thickBot="1" x14ac:dyDescent="0.3">
      <c r="A664" s="2" t="s">
        <v>67</v>
      </c>
      <c r="B664" s="3" t="s">
        <v>110</v>
      </c>
      <c r="C664" s="3">
        <v>1</v>
      </c>
      <c r="D664" s="15" t="s">
        <v>9</v>
      </c>
      <c r="E664" s="2">
        <v>1</v>
      </c>
      <c r="F664" s="2"/>
      <c r="G664" s="2"/>
      <c r="H664" s="2"/>
    </row>
    <row r="665" spans="1:8" ht="15.75" thickBot="1" x14ac:dyDescent="0.3">
      <c r="A665" s="2" t="s">
        <v>67</v>
      </c>
      <c r="B665" s="3" t="s">
        <v>111</v>
      </c>
      <c r="C665" s="3">
        <v>1</v>
      </c>
      <c r="D665" s="15" t="s">
        <v>9</v>
      </c>
      <c r="E665" s="2">
        <v>1</v>
      </c>
      <c r="F665" s="2"/>
      <c r="G665" s="2"/>
      <c r="H665" s="2"/>
    </row>
    <row r="666" spans="1:8" x14ac:dyDescent="0.25">
      <c r="A666" s="6" t="s">
        <v>67</v>
      </c>
      <c r="B666" s="1" t="s">
        <v>112</v>
      </c>
      <c r="C666" s="1">
        <v>2</v>
      </c>
      <c r="D666" s="4" t="s">
        <v>47</v>
      </c>
      <c r="F666" s="6">
        <v>1</v>
      </c>
    </row>
    <row r="667" spans="1:8" ht="15.75" thickBot="1" x14ac:dyDescent="0.3">
      <c r="A667" s="2"/>
      <c r="B667" s="3"/>
      <c r="C667" s="3"/>
      <c r="D667" s="10" t="s">
        <v>11</v>
      </c>
      <c r="E667" s="2"/>
      <c r="F667" s="2"/>
      <c r="G667" s="2"/>
      <c r="H667" s="2"/>
    </row>
    <row r="668" spans="1:8" x14ac:dyDescent="0.25">
      <c r="A668" s="6" t="s">
        <v>67</v>
      </c>
      <c r="B668" s="1" t="s">
        <v>113</v>
      </c>
      <c r="C668" s="1">
        <v>2</v>
      </c>
      <c r="D668" s="14" t="s">
        <v>16</v>
      </c>
      <c r="E668" s="6">
        <v>1</v>
      </c>
    </row>
    <row r="669" spans="1:8" ht="15.75" thickBot="1" x14ac:dyDescent="0.3">
      <c r="A669" s="2"/>
      <c r="B669" s="3"/>
      <c r="C669" s="3"/>
      <c r="D669" s="5" t="s">
        <v>2</v>
      </c>
      <c r="E669" s="2"/>
      <c r="F669" s="2"/>
      <c r="G669" s="2"/>
      <c r="H669" s="2"/>
    </row>
    <row r="670" spans="1:8" x14ac:dyDescent="0.25">
      <c r="A670" s="6" t="s">
        <v>67</v>
      </c>
      <c r="B670" s="1" t="s">
        <v>114</v>
      </c>
      <c r="C670" s="1">
        <v>4</v>
      </c>
      <c r="D670" s="4" t="s">
        <v>47</v>
      </c>
      <c r="E670" s="6">
        <v>1</v>
      </c>
    </row>
    <row r="671" spans="1:8" x14ac:dyDescent="0.25">
      <c r="D671" s="14" t="s">
        <v>9</v>
      </c>
    </row>
    <row r="672" spans="1:8" x14ac:dyDescent="0.25">
      <c r="D672" s="4" t="s">
        <v>0</v>
      </c>
    </row>
    <row r="673" spans="1:8" ht="15.75" thickBot="1" x14ac:dyDescent="0.3">
      <c r="A673" s="2"/>
      <c r="B673" s="3"/>
      <c r="C673" s="3"/>
      <c r="D673" s="5" t="s">
        <v>2</v>
      </c>
      <c r="E673" s="2"/>
      <c r="F673" s="2"/>
      <c r="G673" s="2"/>
      <c r="H673" s="2"/>
    </row>
    <row r="674" spans="1:8" x14ac:dyDescent="0.25">
      <c r="A674" s="6" t="s">
        <v>67</v>
      </c>
      <c r="B674" s="1" t="s">
        <v>115</v>
      </c>
      <c r="C674" s="1">
        <v>81</v>
      </c>
      <c r="D674" s="4" t="s">
        <v>34</v>
      </c>
    </row>
    <row r="675" spans="1:8" ht="15.75" thickBot="1" x14ac:dyDescent="0.3">
      <c r="A675" s="2"/>
      <c r="B675" s="3"/>
      <c r="C675" s="3"/>
      <c r="D675" s="10" t="s">
        <v>11</v>
      </c>
      <c r="E675" s="2"/>
      <c r="F675" s="2">
        <v>1</v>
      </c>
      <c r="G675" s="2"/>
      <c r="H675" s="2"/>
    </row>
    <row r="676" spans="1:8" x14ac:dyDescent="0.25">
      <c r="A676" s="6" t="s">
        <v>67</v>
      </c>
      <c r="B676" s="1" t="s">
        <v>116</v>
      </c>
      <c r="C676" s="1">
        <v>6</v>
      </c>
      <c r="D676" s="4" t="s">
        <v>46</v>
      </c>
    </row>
    <row r="677" spans="1:8" x14ac:dyDescent="0.25">
      <c r="D677" s="4" t="s">
        <v>36</v>
      </c>
    </row>
    <row r="678" spans="1:8" ht="15.75" thickBot="1" x14ac:dyDescent="0.3">
      <c r="A678" s="2"/>
      <c r="B678" s="3"/>
      <c r="C678" s="3"/>
      <c r="D678" s="5" t="s">
        <v>3</v>
      </c>
      <c r="E678" s="2"/>
      <c r="F678" s="2"/>
      <c r="G678" s="2"/>
      <c r="H678" s="2"/>
    </row>
    <row r="679" spans="1:8" ht="15.75" thickBot="1" x14ac:dyDescent="0.3">
      <c r="A679" s="2" t="s">
        <v>67</v>
      </c>
      <c r="B679" s="3" t="s">
        <v>117</v>
      </c>
      <c r="C679" s="3">
        <v>1</v>
      </c>
      <c r="D679" s="5" t="s">
        <v>57</v>
      </c>
      <c r="E679" s="2"/>
      <c r="F679" s="2"/>
      <c r="G679" s="2"/>
      <c r="H679" s="2"/>
    </row>
    <row r="680" spans="1:8" x14ac:dyDescent="0.25">
      <c r="A680" s="6" t="s">
        <v>67</v>
      </c>
      <c r="B680" s="1" t="s">
        <v>118</v>
      </c>
      <c r="C680" s="1">
        <v>9</v>
      </c>
      <c r="D680" s="4" t="s">
        <v>20</v>
      </c>
    </row>
    <row r="681" spans="1:8" x14ac:dyDescent="0.25">
      <c r="D681" s="4" t="s">
        <v>57</v>
      </c>
    </row>
    <row r="682" spans="1:8" x14ac:dyDescent="0.25">
      <c r="D682" s="4" t="s">
        <v>36</v>
      </c>
    </row>
    <row r="683" spans="1:8" x14ac:dyDescent="0.25">
      <c r="D683" s="4" t="s">
        <v>46</v>
      </c>
    </row>
    <row r="684" spans="1:8" ht="15.75" thickBot="1" x14ac:dyDescent="0.3">
      <c r="A684" s="2"/>
      <c r="B684" s="3"/>
      <c r="C684" s="3"/>
      <c r="D684" s="5" t="s">
        <v>2</v>
      </c>
      <c r="E684" s="2"/>
      <c r="F684" s="2"/>
      <c r="G684" s="2"/>
      <c r="H684" s="2"/>
    </row>
    <row r="685" spans="1:8" ht="15.75" thickBot="1" x14ac:dyDescent="0.3">
      <c r="A685" s="2" t="s">
        <v>67</v>
      </c>
      <c r="B685" s="3" t="s">
        <v>119</v>
      </c>
      <c r="C685" s="3">
        <v>1</v>
      </c>
      <c r="D685" s="5" t="s">
        <v>1</v>
      </c>
      <c r="E685" s="2"/>
      <c r="F685" s="2"/>
      <c r="G685" s="2"/>
      <c r="H685" s="2"/>
    </row>
    <row r="686" spans="1:8" x14ac:dyDescent="0.25">
      <c r="A686" s="6" t="s">
        <v>67</v>
      </c>
      <c r="B686" s="1" t="s">
        <v>120</v>
      </c>
      <c r="C686" s="1">
        <v>4</v>
      </c>
      <c r="D686" s="4" t="s">
        <v>34</v>
      </c>
    </row>
    <row r="687" spans="1:8" x14ac:dyDescent="0.25">
      <c r="D687" s="4" t="s">
        <v>36</v>
      </c>
    </row>
    <row r="688" spans="1:8" x14ac:dyDescent="0.25">
      <c r="D688" s="4" t="s">
        <v>27</v>
      </c>
    </row>
    <row r="689" spans="1:12" ht="15.75" thickBot="1" x14ac:dyDescent="0.3">
      <c r="A689" s="2"/>
      <c r="B689" s="3"/>
      <c r="C689" s="3"/>
      <c r="D689" s="5" t="s">
        <v>42</v>
      </c>
      <c r="E689" s="2"/>
      <c r="F689" s="2"/>
      <c r="G689" s="2"/>
      <c r="H689" s="2"/>
    </row>
    <row r="690" spans="1:12" ht="15.75" thickBot="1" x14ac:dyDescent="0.3">
      <c r="A690" s="10" t="s">
        <v>18</v>
      </c>
      <c r="B690" s="11">
        <f>COUNTA(B584:B689)</f>
        <v>29</v>
      </c>
      <c r="C690" s="11">
        <f>SUM(C584:C689)</f>
        <v>1052</v>
      </c>
      <c r="D690" s="10">
        <f>C690/(549*2)*100</f>
        <v>95.810564663023683</v>
      </c>
      <c r="E690" s="10"/>
      <c r="F690" s="10"/>
      <c r="G690" s="10"/>
      <c r="H690" s="10"/>
      <c r="I690">
        <f>SUM(E584:E689)</f>
        <v>8</v>
      </c>
      <c r="J690">
        <f>SUM(F584:F689)</f>
        <v>17</v>
      </c>
      <c r="K690">
        <f>SUM(G584:G689)</f>
        <v>3</v>
      </c>
      <c r="L690">
        <f>SUM(H584:H689)</f>
        <v>3</v>
      </c>
    </row>
    <row r="691" spans="1:12" x14ac:dyDescent="0.25">
      <c r="A691" s="6" t="s">
        <v>61</v>
      </c>
      <c r="B691" s="1" t="s">
        <v>68</v>
      </c>
      <c r="C691" s="1">
        <v>523</v>
      </c>
      <c r="D691" s="14" t="s">
        <v>28</v>
      </c>
      <c r="E691" s="6">
        <v>1</v>
      </c>
      <c r="F691" s="6">
        <v>1</v>
      </c>
      <c r="G691" s="6">
        <v>1</v>
      </c>
      <c r="H691" s="4">
        <v>1</v>
      </c>
    </row>
    <row r="692" spans="1:12" x14ac:dyDescent="0.25">
      <c r="D692" s="4" t="s">
        <v>30</v>
      </c>
    </row>
    <row r="693" spans="1:12" x14ac:dyDescent="0.25">
      <c r="D693" s="4" t="s">
        <v>7</v>
      </c>
    </row>
    <row r="694" spans="1:12" x14ac:dyDescent="0.25">
      <c r="D694" s="4" t="s">
        <v>47</v>
      </c>
    </row>
    <row r="695" spans="1:12" x14ac:dyDescent="0.25">
      <c r="D695" s="4" t="s">
        <v>46</v>
      </c>
    </row>
    <row r="696" spans="1:12" x14ac:dyDescent="0.25">
      <c r="D696" s="4" t="s">
        <v>57</v>
      </c>
    </row>
    <row r="697" spans="1:12" x14ac:dyDescent="0.25">
      <c r="D697" s="12" t="s">
        <v>8</v>
      </c>
    </row>
    <row r="698" spans="1:12" x14ac:dyDescent="0.25">
      <c r="D698" s="12" t="s">
        <v>38</v>
      </c>
    </row>
    <row r="699" spans="1:12" x14ac:dyDescent="0.25">
      <c r="D699" s="14" t="s">
        <v>9</v>
      </c>
    </row>
    <row r="700" spans="1:12" x14ac:dyDescent="0.25">
      <c r="D700" s="4" t="s">
        <v>34</v>
      </c>
    </row>
    <row r="701" spans="1:12" x14ac:dyDescent="0.25">
      <c r="D701" s="4" t="s">
        <v>44</v>
      </c>
    </row>
    <row r="702" spans="1:12" x14ac:dyDescent="0.25">
      <c r="D702" s="14" t="s">
        <v>45</v>
      </c>
    </row>
    <row r="703" spans="1:12" x14ac:dyDescent="0.25">
      <c r="D703" s="14" t="s">
        <v>22</v>
      </c>
    </row>
    <row r="704" spans="1:12" x14ac:dyDescent="0.25">
      <c r="D704" s="12" t="s">
        <v>11</v>
      </c>
    </row>
    <row r="705" spans="1:8" x14ac:dyDescent="0.25">
      <c r="D705" s="4" t="s">
        <v>24</v>
      </c>
    </row>
    <row r="706" spans="1:8" x14ac:dyDescent="0.25">
      <c r="D706" s="4" t="s">
        <v>37</v>
      </c>
    </row>
    <row r="707" spans="1:8" x14ac:dyDescent="0.25">
      <c r="D707" s="14" t="s">
        <v>12</v>
      </c>
    </row>
    <row r="708" spans="1:8" x14ac:dyDescent="0.25">
      <c r="D708" s="4" t="s">
        <v>0</v>
      </c>
    </row>
    <row r="709" spans="1:8" x14ac:dyDescent="0.25">
      <c r="D709" s="4" t="s">
        <v>25</v>
      </c>
    </row>
    <row r="710" spans="1:8" x14ac:dyDescent="0.25">
      <c r="D710" s="4" t="s">
        <v>1</v>
      </c>
    </row>
    <row r="711" spans="1:8" x14ac:dyDescent="0.25">
      <c r="D711" s="4" t="s">
        <v>42</v>
      </c>
    </row>
    <row r="712" spans="1:8" x14ac:dyDescent="0.25">
      <c r="D712" s="12" t="s">
        <v>21</v>
      </c>
    </row>
    <row r="713" spans="1:8" x14ac:dyDescent="0.25">
      <c r="D713" s="4" t="s">
        <v>2</v>
      </c>
    </row>
    <row r="714" spans="1:8" x14ac:dyDescent="0.25">
      <c r="D714" s="14" t="s">
        <v>16</v>
      </c>
    </row>
    <row r="715" spans="1:8" x14ac:dyDescent="0.25">
      <c r="D715" s="14" t="s">
        <v>15</v>
      </c>
    </row>
    <row r="716" spans="1:8" ht="15.75" thickBot="1" x14ac:dyDescent="0.3">
      <c r="A716" s="2"/>
      <c r="B716" s="3"/>
      <c r="C716" s="3"/>
      <c r="D716" s="5" t="s">
        <v>3</v>
      </c>
      <c r="E716" s="2"/>
      <c r="F716" s="2"/>
      <c r="G716" s="2"/>
      <c r="H716" s="2"/>
    </row>
    <row r="717" spans="1:8" x14ac:dyDescent="0.25">
      <c r="A717" s="6" t="s">
        <v>61</v>
      </c>
      <c r="B717" s="1" t="s">
        <v>23</v>
      </c>
      <c r="C717" s="1">
        <v>63</v>
      </c>
      <c r="D717" s="14" t="s">
        <v>9</v>
      </c>
      <c r="E717" s="6">
        <v>1</v>
      </c>
      <c r="F717" s="6">
        <v>1</v>
      </c>
      <c r="G717" s="6">
        <v>1</v>
      </c>
      <c r="H717" s="4">
        <v>1</v>
      </c>
    </row>
    <row r="718" spans="1:8" x14ac:dyDescent="0.25">
      <c r="D718" s="12" t="s">
        <v>11</v>
      </c>
    </row>
    <row r="719" spans="1:8" x14ac:dyDescent="0.25">
      <c r="D719" s="14" t="s">
        <v>12</v>
      </c>
    </row>
    <row r="720" spans="1:8" ht="15.75" thickBot="1" x14ac:dyDescent="0.3">
      <c r="A720" s="2"/>
      <c r="B720" s="3"/>
      <c r="C720" s="3"/>
      <c r="D720" s="5" t="s">
        <v>27</v>
      </c>
      <c r="E720" s="2"/>
      <c r="F720" s="2"/>
      <c r="G720" s="2"/>
      <c r="H720" s="2"/>
    </row>
    <row r="721" spans="1:8" x14ac:dyDescent="0.25">
      <c r="A721" s="6" t="s">
        <v>61</v>
      </c>
      <c r="B721" s="1" t="s">
        <v>26</v>
      </c>
      <c r="C721" s="1">
        <v>76</v>
      </c>
      <c r="D721" s="14" t="s">
        <v>28</v>
      </c>
      <c r="E721" s="6">
        <v>1</v>
      </c>
      <c r="F721" s="6">
        <v>1</v>
      </c>
      <c r="G721" s="6">
        <v>1</v>
      </c>
      <c r="H721" s="4">
        <v>1</v>
      </c>
    </row>
    <row r="722" spans="1:8" x14ac:dyDescent="0.25">
      <c r="D722" s="4" t="s">
        <v>47</v>
      </c>
    </row>
    <row r="723" spans="1:8" x14ac:dyDescent="0.25">
      <c r="D723" s="4" t="s">
        <v>20</v>
      </c>
    </row>
    <row r="724" spans="1:8" x14ac:dyDescent="0.25">
      <c r="D724" s="12" t="s">
        <v>8</v>
      </c>
    </row>
    <row r="725" spans="1:8" x14ac:dyDescent="0.25">
      <c r="D725" s="12" t="s">
        <v>38</v>
      </c>
    </row>
    <row r="726" spans="1:8" x14ac:dyDescent="0.25">
      <c r="D726" s="14" t="s">
        <v>9</v>
      </c>
    </row>
    <row r="727" spans="1:8" x14ac:dyDescent="0.25">
      <c r="D727" s="12" t="s">
        <v>11</v>
      </c>
    </row>
    <row r="728" spans="1:8" x14ac:dyDescent="0.25">
      <c r="D728" s="14" t="s">
        <v>39</v>
      </c>
    </row>
    <row r="729" spans="1:8" x14ac:dyDescent="0.25">
      <c r="D729" s="4" t="s">
        <v>25</v>
      </c>
    </row>
    <row r="730" spans="1:8" x14ac:dyDescent="0.25">
      <c r="D730" s="4" t="s">
        <v>10</v>
      </c>
    </row>
    <row r="731" spans="1:8" x14ac:dyDescent="0.25">
      <c r="D731" s="14" t="s">
        <v>16</v>
      </c>
    </row>
    <row r="732" spans="1:8" x14ac:dyDescent="0.25">
      <c r="D732" s="14" t="s">
        <v>15</v>
      </c>
    </row>
    <row r="733" spans="1:8" ht="15.75" thickBot="1" x14ac:dyDescent="0.3">
      <c r="A733" s="2"/>
      <c r="B733" s="3"/>
      <c r="C733" s="3"/>
      <c r="D733" s="5" t="s">
        <v>3</v>
      </c>
      <c r="E733" s="2"/>
      <c r="F733" s="2"/>
      <c r="G733" s="2"/>
      <c r="H733" s="2"/>
    </row>
    <row r="734" spans="1:8" x14ac:dyDescent="0.25">
      <c r="A734" s="6" t="s">
        <v>61</v>
      </c>
      <c r="B734" s="1" t="s">
        <v>40</v>
      </c>
      <c r="C734" s="1">
        <v>26</v>
      </c>
      <c r="D734" s="14" t="s">
        <v>28</v>
      </c>
      <c r="E734" s="6">
        <v>1</v>
      </c>
      <c r="F734" s="6">
        <v>1</v>
      </c>
      <c r="G734" s="6">
        <v>1</v>
      </c>
      <c r="H734" s="4">
        <v>1</v>
      </c>
    </row>
    <row r="735" spans="1:8" x14ac:dyDescent="0.25">
      <c r="D735" s="4" t="s">
        <v>24</v>
      </c>
    </row>
    <row r="736" spans="1:8" ht="15.75" thickBot="1" x14ac:dyDescent="0.3">
      <c r="A736" s="2"/>
      <c r="B736" s="3"/>
      <c r="C736" s="3"/>
      <c r="D736" s="10" t="s">
        <v>21</v>
      </c>
      <c r="E736" s="2"/>
      <c r="F736" s="2"/>
      <c r="G736" s="2"/>
      <c r="H736" s="2"/>
    </row>
    <row r="737" spans="1:8" x14ac:dyDescent="0.25">
      <c r="A737" s="6" t="s">
        <v>61</v>
      </c>
      <c r="B737" s="1" t="s">
        <v>41</v>
      </c>
      <c r="C737" s="1">
        <v>339</v>
      </c>
      <c r="D737" s="14" t="s">
        <v>28</v>
      </c>
      <c r="E737" s="6">
        <v>1</v>
      </c>
      <c r="F737" s="6">
        <v>1</v>
      </c>
      <c r="G737" s="6">
        <v>1</v>
      </c>
      <c r="H737" s="4">
        <v>1</v>
      </c>
    </row>
    <row r="738" spans="1:8" x14ac:dyDescent="0.25">
      <c r="D738" s="4" t="s">
        <v>30</v>
      </c>
    </row>
    <row r="739" spans="1:8" x14ac:dyDescent="0.25">
      <c r="D739" s="4" t="s">
        <v>7</v>
      </c>
    </row>
    <row r="740" spans="1:8" x14ac:dyDescent="0.25">
      <c r="D740" s="4" t="s">
        <v>29</v>
      </c>
    </row>
    <row r="741" spans="1:8" x14ac:dyDescent="0.25">
      <c r="D741" s="4" t="s">
        <v>20</v>
      </c>
    </row>
    <row r="742" spans="1:8" x14ac:dyDescent="0.25">
      <c r="D742" s="4" t="s">
        <v>57</v>
      </c>
    </row>
    <row r="743" spans="1:8" x14ac:dyDescent="0.25">
      <c r="D743" s="12" t="s">
        <v>8</v>
      </c>
    </row>
    <row r="744" spans="1:8" x14ac:dyDescent="0.25">
      <c r="D744" s="12" t="s">
        <v>38</v>
      </c>
    </row>
    <row r="745" spans="1:8" x14ac:dyDescent="0.25">
      <c r="D745" s="14" t="s">
        <v>9</v>
      </c>
    </row>
    <row r="746" spans="1:8" x14ac:dyDescent="0.25">
      <c r="D746" s="4" t="s">
        <v>34</v>
      </c>
    </row>
    <row r="747" spans="1:8" x14ac:dyDescent="0.25">
      <c r="D747" s="14" t="s">
        <v>45</v>
      </c>
    </row>
    <row r="748" spans="1:8" x14ac:dyDescent="0.25">
      <c r="D748" s="14" t="s">
        <v>22</v>
      </c>
    </row>
    <row r="749" spans="1:8" x14ac:dyDescent="0.25">
      <c r="D749" s="12" t="s">
        <v>11</v>
      </c>
    </row>
    <row r="750" spans="1:8" x14ac:dyDescent="0.25">
      <c r="D750" s="14" t="s">
        <v>39</v>
      </c>
    </row>
    <row r="751" spans="1:8" x14ac:dyDescent="0.25">
      <c r="D751" s="4" t="s">
        <v>24</v>
      </c>
    </row>
    <row r="752" spans="1:8" x14ac:dyDescent="0.25">
      <c r="D752" s="14" t="s">
        <v>12</v>
      </c>
    </row>
    <row r="753" spans="1:8" x14ac:dyDescent="0.25">
      <c r="D753" s="4" t="s">
        <v>27</v>
      </c>
    </row>
    <row r="754" spans="1:8" x14ac:dyDescent="0.25">
      <c r="D754" s="4" t="s">
        <v>25</v>
      </c>
    </row>
    <row r="755" spans="1:8" x14ac:dyDescent="0.25">
      <c r="D755" s="4" t="s">
        <v>10</v>
      </c>
    </row>
    <row r="756" spans="1:8" x14ac:dyDescent="0.25">
      <c r="D756" s="4" t="s">
        <v>1</v>
      </c>
    </row>
    <row r="757" spans="1:8" x14ac:dyDescent="0.25">
      <c r="D757" s="4" t="s">
        <v>42</v>
      </c>
    </row>
    <row r="758" spans="1:8" x14ac:dyDescent="0.25">
      <c r="D758" s="12" t="s">
        <v>21</v>
      </c>
    </row>
    <row r="759" spans="1:8" x14ac:dyDescent="0.25">
      <c r="D759" s="14" t="s">
        <v>16</v>
      </c>
    </row>
    <row r="760" spans="1:8" ht="15.75" thickBot="1" x14ac:dyDescent="0.3">
      <c r="A760" s="2"/>
      <c r="B760" s="3"/>
      <c r="C760" s="3"/>
      <c r="D760" s="5" t="s">
        <v>3</v>
      </c>
      <c r="E760" s="2"/>
      <c r="F760" s="2"/>
      <c r="G760" s="2"/>
      <c r="H760" s="2"/>
    </row>
    <row r="761" spans="1:8" x14ac:dyDescent="0.25">
      <c r="A761" s="6" t="s">
        <v>61</v>
      </c>
      <c r="B761" s="1" t="s">
        <v>43</v>
      </c>
      <c r="C761" s="1">
        <v>1</v>
      </c>
      <c r="D761" s="4" t="s">
        <v>30</v>
      </c>
    </row>
    <row r="762" spans="1:8" ht="15.75" thickBot="1" x14ac:dyDescent="0.3">
      <c r="A762" s="2"/>
      <c r="B762" s="3" t="s">
        <v>66</v>
      </c>
      <c r="C762" s="3">
        <v>1</v>
      </c>
      <c r="D762" s="5" t="s">
        <v>57</v>
      </c>
      <c r="E762" s="2"/>
      <c r="F762" s="2"/>
      <c r="G762" s="2"/>
      <c r="H762" s="2"/>
    </row>
    <row r="763" spans="1:8" ht="15.75" thickBot="1" x14ac:dyDescent="0.3">
      <c r="A763" s="2" t="s">
        <v>61</v>
      </c>
      <c r="B763" s="3" t="s">
        <v>49</v>
      </c>
      <c r="C763" s="3">
        <v>3</v>
      </c>
      <c r="D763" s="5" t="s">
        <v>46</v>
      </c>
      <c r="E763" s="2"/>
      <c r="F763" s="2"/>
      <c r="G763" s="2"/>
      <c r="H763" s="2"/>
    </row>
    <row r="764" spans="1:8" ht="15.75" thickBot="1" x14ac:dyDescent="0.3">
      <c r="A764" s="2" t="s">
        <v>61</v>
      </c>
      <c r="B764" s="3" t="s">
        <v>4</v>
      </c>
      <c r="C764" s="3">
        <v>1</v>
      </c>
      <c r="D764" s="5" t="s">
        <v>46</v>
      </c>
      <c r="E764" s="2"/>
      <c r="F764" s="2"/>
      <c r="G764" s="2"/>
      <c r="H764" s="2"/>
    </row>
    <row r="765" spans="1:8" ht="15.75" thickBot="1" x14ac:dyDescent="0.3">
      <c r="A765" s="2" t="s">
        <v>61</v>
      </c>
      <c r="B765" s="3" t="s">
        <v>5</v>
      </c>
      <c r="C765" s="3">
        <v>3</v>
      </c>
      <c r="D765" s="5" t="s">
        <v>29</v>
      </c>
      <c r="E765" s="2"/>
      <c r="F765" s="2"/>
      <c r="G765" s="2"/>
      <c r="H765" s="2"/>
    </row>
    <row r="766" spans="1:8" x14ac:dyDescent="0.25">
      <c r="A766" s="6" t="s">
        <v>61</v>
      </c>
      <c r="D766" s="4" t="s">
        <v>46</v>
      </c>
    </row>
    <row r="767" spans="1:8" ht="15.75" thickBot="1" x14ac:dyDescent="0.3">
      <c r="A767" s="2"/>
      <c r="B767" s="3" t="s">
        <v>62</v>
      </c>
      <c r="C767" s="3">
        <v>2</v>
      </c>
      <c r="D767" s="5" t="s">
        <v>36</v>
      </c>
      <c r="E767" s="2"/>
      <c r="F767" s="2"/>
      <c r="G767" s="2"/>
      <c r="H767" s="2"/>
    </row>
    <row r="768" spans="1:8" x14ac:dyDescent="0.25">
      <c r="A768" s="6" t="s">
        <v>61</v>
      </c>
      <c r="D768" s="4" t="s">
        <v>27</v>
      </c>
    </row>
    <row r="769" spans="1:12" ht="15.75" thickBot="1" x14ac:dyDescent="0.3">
      <c r="A769" s="2"/>
      <c r="B769" s="3" t="s">
        <v>6</v>
      </c>
      <c r="C769" s="3">
        <v>1</v>
      </c>
      <c r="D769" s="5" t="s">
        <v>34</v>
      </c>
      <c r="E769" s="2"/>
      <c r="F769" s="2"/>
      <c r="G769" s="2"/>
      <c r="H769" s="2"/>
    </row>
    <row r="770" spans="1:12" x14ac:dyDescent="0.25">
      <c r="A770" s="6" t="s">
        <v>61</v>
      </c>
      <c r="B770" s="1" t="s">
        <v>63</v>
      </c>
      <c r="C770" s="1">
        <v>2</v>
      </c>
      <c r="D770" s="4" t="s">
        <v>36</v>
      </c>
    </row>
    <row r="771" spans="1:12" ht="15.75" thickBot="1" x14ac:dyDescent="0.3">
      <c r="A771" s="2"/>
      <c r="B771" s="3"/>
      <c r="C771" s="3"/>
      <c r="D771" s="5" t="s">
        <v>2</v>
      </c>
      <c r="E771" s="2"/>
      <c r="F771" s="2"/>
      <c r="G771" s="2"/>
      <c r="H771" s="2"/>
    </row>
    <row r="772" spans="1:12" ht="15.75" thickBot="1" x14ac:dyDescent="0.3">
      <c r="A772" s="2" t="s">
        <v>61</v>
      </c>
      <c r="B772" s="3" t="s">
        <v>64</v>
      </c>
      <c r="C772" s="3">
        <v>1</v>
      </c>
      <c r="D772" s="5" t="s">
        <v>46</v>
      </c>
      <c r="E772" s="2"/>
      <c r="F772" s="2"/>
      <c r="G772" s="2"/>
      <c r="H772" s="2"/>
    </row>
    <row r="773" spans="1:12" x14ac:dyDescent="0.25">
      <c r="A773" s="6" t="s">
        <v>61</v>
      </c>
      <c r="B773" s="1" t="s">
        <v>65</v>
      </c>
      <c r="C773" s="1">
        <v>9</v>
      </c>
      <c r="D773" s="4" t="s">
        <v>30</v>
      </c>
    </row>
    <row r="774" spans="1:12" x14ac:dyDescent="0.25">
      <c r="D774" s="4" t="s">
        <v>46</v>
      </c>
    </row>
    <row r="775" spans="1:12" x14ac:dyDescent="0.25">
      <c r="D775" s="4" t="s">
        <v>57</v>
      </c>
    </row>
    <row r="776" spans="1:12" x14ac:dyDescent="0.25">
      <c r="D776" s="4" t="s">
        <v>27</v>
      </c>
    </row>
    <row r="777" spans="1:12" x14ac:dyDescent="0.25">
      <c r="D777" s="4" t="s">
        <v>42</v>
      </c>
    </row>
    <row r="778" spans="1:12" x14ac:dyDescent="0.25">
      <c r="D778" s="4" t="s">
        <v>2</v>
      </c>
    </row>
    <row r="779" spans="1:12" ht="15.75" thickBot="1" x14ac:dyDescent="0.3">
      <c r="A779" s="2"/>
      <c r="B779" s="3"/>
      <c r="C779" s="3"/>
      <c r="D779" s="5" t="s">
        <v>3</v>
      </c>
      <c r="E779" s="2"/>
      <c r="F779" s="2"/>
      <c r="G779" s="2"/>
      <c r="H779" s="2"/>
    </row>
    <row r="780" spans="1:12" ht="15.75" thickBot="1" x14ac:dyDescent="0.3">
      <c r="A780" s="2" t="s">
        <v>61</v>
      </c>
      <c r="B780" s="3" t="s">
        <v>33</v>
      </c>
      <c r="C780" s="3">
        <v>1</v>
      </c>
      <c r="D780" s="5" t="s">
        <v>34</v>
      </c>
      <c r="E780" s="2"/>
      <c r="F780" s="2"/>
      <c r="G780" s="2"/>
      <c r="H780" s="2"/>
    </row>
    <row r="781" spans="1:12" ht="15.75" thickBot="1" x14ac:dyDescent="0.3">
      <c r="A781" s="10" t="s">
        <v>18</v>
      </c>
      <c r="B781" s="11">
        <f>COUNTA(B691:B780)</f>
        <v>16</v>
      </c>
      <c r="C781" s="11">
        <f>SUM(C691:C780)</f>
        <v>1052</v>
      </c>
      <c r="D781" s="10">
        <f>C781/(549*2)*100</f>
        <v>95.810564663023683</v>
      </c>
      <c r="E781" s="10"/>
      <c r="F781" s="10"/>
      <c r="G781" s="10"/>
      <c r="H781" s="10"/>
      <c r="I781">
        <f>SUM(E691:E780)</f>
        <v>5</v>
      </c>
      <c r="J781">
        <f>SUM(F691:F780)</f>
        <v>5</v>
      </c>
      <c r="K781">
        <f>SUM(G691:G780)</f>
        <v>5</v>
      </c>
      <c r="L781">
        <f>SUM(H691:H780)</f>
        <v>5</v>
      </c>
    </row>
    <row r="782" spans="1:12" x14ac:dyDescent="0.25">
      <c r="A782" s="6" t="s">
        <v>35</v>
      </c>
      <c r="B782" s="1" t="s">
        <v>68</v>
      </c>
      <c r="C782" s="1">
        <v>46</v>
      </c>
      <c r="D782" s="14" t="s">
        <v>28</v>
      </c>
      <c r="E782" s="6">
        <v>1</v>
      </c>
      <c r="F782" s="6">
        <v>1</v>
      </c>
      <c r="G782" s="6">
        <v>1</v>
      </c>
      <c r="H782" s="4">
        <v>1</v>
      </c>
    </row>
    <row r="783" spans="1:12" x14ac:dyDescent="0.25">
      <c r="D783" s="4" t="s">
        <v>30</v>
      </c>
    </row>
    <row r="784" spans="1:12" x14ac:dyDescent="0.25">
      <c r="D784" s="4" t="s">
        <v>29</v>
      </c>
    </row>
    <row r="785" spans="4:4" x14ac:dyDescent="0.25">
      <c r="D785" s="4" t="s">
        <v>46</v>
      </c>
    </row>
    <row r="786" spans="4:4" x14ac:dyDescent="0.25">
      <c r="D786" s="4" t="s">
        <v>20</v>
      </c>
    </row>
    <row r="787" spans="4:4" x14ac:dyDescent="0.25">
      <c r="D787" s="4" t="s">
        <v>57</v>
      </c>
    </row>
    <row r="788" spans="4:4" x14ac:dyDescent="0.25">
      <c r="D788" s="12" t="s">
        <v>8</v>
      </c>
    </row>
    <row r="789" spans="4:4" x14ac:dyDescent="0.25">
      <c r="D789" s="12" t="s">
        <v>38</v>
      </c>
    </row>
    <row r="790" spans="4:4" x14ac:dyDescent="0.25">
      <c r="D790" s="14" t="s">
        <v>9</v>
      </c>
    </row>
    <row r="791" spans="4:4" x14ac:dyDescent="0.25">
      <c r="D791" s="4" t="s">
        <v>34</v>
      </c>
    </row>
    <row r="792" spans="4:4" x14ac:dyDescent="0.25">
      <c r="D792" s="14" t="s">
        <v>45</v>
      </c>
    </row>
    <row r="793" spans="4:4" x14ac:dyDescent="0.25">
      <c r="D793" s="14" t="s">
        <v>22</v>
      </c>
    </row>
    <row r="794" spans="4:4" x14ac:dyDescent="0.25">
      <c r="D794" s="12" t="s">
        <v>11</v>
      </c>
    </row>
    <row r="795" spans="4:4" x14ac:dyDescent="0.25">
      <c r="D795" s="14" t="s">
        <v>39</v>
      </c>
    </row>
    <row r="796" spans="4:4" x14ac:dyDescent="0.25">
      <c r="D796" s="4" t="s">
        <v>24</v>
      </c>
    </row>
    <row r="797" spans="4:4" x14ac:dyDescent="0.25">
      <c r="D797" s="4" t="s">
        <v>36</v>
      </c>
    </row>
    <row r="798" spans="4:4" x14ac:dyDescent="0.25">
      <c r="D798" s="4" t="s">
        <v>37</v>
      </c>
    </row>
    <row r="799" spans="4:4" x14ac:dyDescent="0.25">
      <c r="D799" s="14" t="s">
        <v>12</v>
      </c>
    </row>
    <row r="800" spans="4:4" x14ac:dyDescent="0.25">
      <c r="D800" s="4" t="s">
        <v>27</v>
      </c>
    </row>
    <row r="801" spans="1:8" x14ac:dyDescent="0.25">
      <c r="D801" s="4" t="s">
        <v>25</v>
      </c>
    </row>
    <row r="802" spans="1:8" x14ac:dyDescent="0.25">
      <c r="D802" s="4" t="s">
        <v>10</v>
      </c>
    </row>
    <row r="803" spans="1:8" x14ac:dyDescent="0.25">
      <c r="D803" s="4" t="s">
        <v>1</v>
      </c>
    </row>
    <row r="804" spans="1:8" x14ac:dyDescent="0.25">
      <c r="D804" s="4" t="s">
        <v>2</v>
      </c>
    </row>
    <row r="805" spans="1:8" x14ac:dyDescent="0.25">
      <c r="D805" s="14" t="s">
        <v>16</v>
      </c>
    </row>
    <row r="806" spans="1:8" ht="15.75" thickBot="1" x14ac:dyDescent="0.3">
      <c r="A806" s="2"/>
      <c r="B806" s="3"/>
      <c r="C806" s="3"/>
      <c r="D806" s="15" t="s">
        <v>15</v>
      </c>
      <c r="E806" s="2"/>
      <c r="F806" s="2"/>
      <c r="G806" s="2"/>
      <c r="H806" s="2"/>
    </row>
    <row r="807" spans="1:8" x14ac:dyDescent="0.25">
      <c r="A807" s="6" t="s">
        <v>35</v>
      </c>
      <c r="B807" s="1" t="s">
        <v>23</v>
      </c>
      <c r="C807" s="1">
        <v>2</v>
      </c>
      <c r="D807" s="14" t="s">
        <v>9</v>
      </c>
      <c r="E807" s="6">
        <v>1</v>
      </c>
      <c r="F807" s="6">
        <v>1</v>
      </c>
      <c r="G807" s="6">
        <v>1</v>
      </c>
      <c r="H807" s="4">
        <v>1</v>
      </c>
    </row>
    <row r="808" spans="1:8" ht="15.75" thickBot="1" x14ac:dyDescent="0.3">
      <c r="A808" s="2"/>
      <c r="B808" s="3"/>
      <c r="C808" s="3"/>
      <c r="D808" s="10" t="s">
        <v>11</v>
      </c>
      <c r="E808" s="2"/>
      <c r="F808" s="2"/>
      <c r="G808" s="2"/>
      <c r="H808" s="2"/>
    </row>
    <row r="809" spans="1:8" x14ac:dyDescent="0.25">
      <c r="A809" s="6" t="s">
        <v>35</v>
      </c>
      <c r="B809" s="1" t="s">
        <v>26</v>
      </c>
      <c r="C809" s="1">
        <v>5</v>
      </c>
      <c r="D809" s="4" t="s">
        <v>7</v>
      </c>
      <c r="E809" s="6">
        <v>1</v>
      </c>
      <c r="F809" s="6">
        <v>1</v>
      </c>
      <c r="G809" s="4">
        <v>1</v>
      </c>
      <c r="H809" s="4">
        <v>1</v>
      </c>
    </row>
    <row r="810" spans="1:8" x14ac:dyDescent="0.25">
      <c r="D810" s="12" t="s">
        <v>38</v>
      </c>
    </row>
    <row r="811" spans="1:8" x14ac:dyDescent="0.25">
      <c r="D811" s="4" t="s">
        <v>34</v>
      </c>
    </row>
    <row r="812" spans="1:8" x14ac:dyDescent="0.25">
      <c r="D812" s="14" t="s">
        <v>39</v>
      </c>
    </row>
    <row r="813" spans="1:8" ht="15.75" thickBot="1" x14ac:dyDescent="0.3">
      <c r="A813" s="2"/>
      <c r="B813" s="3"/>
      <c r="C813" s="3"/>
      <c r="D813" s="15" t="s">
        <v>16</v>
      </c>
      <c r="E813" s="2"/>
      <c r="F813" s="2"/>
      <c r="G813" s="2"/>
      <c r="H813" s="2"/>
    </row>
    <row r="814" spans="1:8" ht="15.75" thickBot="1" x14ac:dyDescent="0.3">
      <c r="A814" s="2" t="s">
        <v>35</v>
      </c>
      <c r="B814" s="3" t="s">
        <v>40</v>
      </c>
      <c r="C814" s="3">
        <v>1</v>
      </c>
      <c r="D814" s="15" t="s">
        <v>15</v>
      </c>
      <c r="E814" s="2">
        <v>1</v>
      </c>
      <c r="F814" s="2"/>
      <c r="G814" s="2"/>
      <c r="H814" s="2"/>
    </row>
    <row r="815" spans="1:8" x14ac:dyDescent="0.25">
      <c r="A815" s="6" t="s">
        <v>35</v>
      </c>
      <c r="B815" s="1" t="s">
        <v>41</v>
      </c>
      <c r="C815" s="1">
        <v>28</v>
      </c>
      <c r="D815" s="14" t="s">
        <v>28</v>
      </c>
      <c r="E815" s="6">
        <v>1</v>
      </c>
      <c r="F815" s="6">
        <v>1</v>
      </c>
      <c r="G815" s="6">
        <v>1</v>
      </c>
      <c r="H815" s="4">
        <v>1</v>
      </c>
    </row>
    <row r="816" spans="1:8" x14ac:dyDescent="0.25">
      <c r="D816" s="4" t="s">
        <v>30</v>
      </c>
    </row>
    <row r="817" spans="4:4" x14ac:dyDescent="0.25">
      <c r="D817" s="4" t="s">
        <v>7</v>
      </c>
    </row>
    <row r="818" spans="4:4" x14ac:dyDescent="0.25">
      <c r="D818" s="4" t="s">
        <v>47</v>
      </c>
    </row>
    <row r="819" spans="4:4" x14ac:dyDescent="0.25">
      <c r="D819" s="4" t="s">
        <v>57</v>
      </c>
    </row>
    <row r="820" spans="4:4" x14ac:dyDescent="0.25">
      <c r="D820" s="12" t="s">
        <v>8</v>
      </c>
    </row>
    <row r="821" spans="4:4" x14ac:dyDescent="0.25">
      <c r="D821" s="14" t="s">
        <v>9</v>
      </c>
    </row>
    <row r="822" spans="4:4" x14ac:dyDescent="0.25">
      <c r="D822" s="4" t="s">
        <v>34</v>
      </c>
    </row>
    <row r="823" spans="4:4" x14ac:dyDescent="0.25">
      <c r="D823" s="14" t="s">
        <v>45</v>
      </c>
    </row>
    <row r="824" spans="4:4" x14ac:dyDescent="0.25">
      <c r="D824" s="14" t="s">
        <v>22</v>
      </c>
    </row>
    <row r="825" spans="4:4" x14ac:dyDescent="0.25">
      <c r="D825" s="12" t="s">
        <v>11</v>
      </c>
    </row>
    <row r="826" spans="4:4" x14ac:dyDescent="0.25">
      <c r="D826" s="4" t="s">
        <v>24</v>
      </c>
    </row>
    <row r="827" spans="4:4" x14ac:dyDescent="0.25">
      <c r="D827" s="14" t="s">
        <v>12</v>
      </c>
    </row>
    <row r="828" spans="4:4" x14ac:dyDescent="0.25">
      <c r="D828" s="4" t="s">
        <v>0</v>
      </c>
    </row>
    <row r="829" spans="4:4" x14ac:dyDescent="0.25">
      <c r="D829" s="4" t="s">
        <v>10</v>
      </c>
    </row>
    <row r="830" spans="4:4" x14ac:dyDescent="0.25">
      <c r="D830" s="4" t="s">
        <v>1</v>
      </c>
    </row>
    <row r="831" spans="4:4" x14ac:dyDescent="0.25">
      <c r="D831" s="4" t="s">
        <v>42</v>
      </c>
    </row>
    <row r="832" spans="4:4" x14ac:dyDescent="0.25">
      <c r="D832" s="12" t="s">
        <v>21</v>
      </c>
    </row>
    <row r="833" spans="1:12" ht="15.75" thickBot="1" x14ac:dyDescent="0.3">
      <c r="A833" s="2"/>
      <c r="B833" s="3"/>
      <c r="C833" s="3"/>
      <c r="D833" s="15" t="s">
        <v>16</v>
      </c>
      <c r="E833" s="2"/>
      <c r="F833" s="2"/>
      <c r="G833" s="2"/>
      <c r="H833" s="2"/>
    </row>
    <row r="834" spans="1:12" ht="15.75" thickBot="1" x14ac:dyDescent="0.3">
      <c r="A834" s="2" t="s">
        <v>35</v>
      </c>
      <c r="B834" s="3" t="s">
        <v>43</v>
      </c>
      <c r="C834" s="3">
        <v>3</v>
      </c>
      <c r="D834" s="5" t="s">
        <v>46</v>
      </c>
      <c r="E834" s="2"/>
      <c r="F834" s="2"/>
      <c r="G834" s="2"/>
      <c r="H834" s="2"/>
    </row>
    <row r="835" spans="1:12" ht="15.75" thickBot="1" x14ac:dyDescent="0.3">
      <c r="A835" s="2" t="s">
        <v>35</v>
      </c>
      <c r="B835" s="3" t="s">
        <v>66</v>
      </c>
      <c r="C835" s="3">
        <v>1</v>
      </c>
      <c r="D835" s="10" t="s">
        <v>21</v>
      </c>
      <c r="E835" s="2"/>
      <c r="F835" s="2">
        <v>1</v>
      </c>
      <c r="G835" s="2"/>
      <c r="H835" s="2"/>
    </row>
    <row r="836" spans="1:12" x14ac:dyDescent="0.25">
      <c r="A836" s="6" t="s">
        <v>35</v>
      </c>
      <c r="B836" s="1" t="s">
        <v>49</v>
      </c>
      <c r="C836" s="1">
        <v>4</v>
      </c>
      <c r="D836" s="4" t="s">
        <v>30</v>
      </c>
    </row>
    <row r="837" spans="1:12" x14ac:dyDescent="0.25">
      <c r="D837" s="14" t="s">
        <v>39</v>
      </c>
      <c r="E837" s="6">
        <v>1</v>
      </c>
    </row>
    <row r="838" spans="1:12" x14ac:dyDescent="0.25">
      <c r="D838" s="4" t="s">
        <v>36</v>
      </c>
    </row>
    <row r="839" spans="1:12" ht="15.75" thickBot="1" x14ac:dyDescent="0.3">
      <c r="A839" s="2"/>
      <c r="B839" s="3"/>
      <c r="C839" s="3"/>
      <c r="D839" s="5" t="s">
        <v>42</v>
      </c>
      <c r="E839" s="2"/>
      <c r="F839" s="2"/>
      <c r="G839" s="2"/>
      <c r="H839" s="2"/>
    </row>
    <row r="840" spans="1:12" x14ac:dyDescent="0.25">
      <c r="A840" s="6" t="s">
        <v>35</v>
      </c>
      <c r="B840" s="1" t="s">
        <v>4</v>
      </c>
      <c r="C840" s="1">
        <v>6</v>
      </c>
      <c r="D840" s="4" t="s">
        <v>44</v>
      </c>
      <c r="E840" s="6">
        <v>1</v>
      </c>
      <c r="F840" s="6">
        <v>1</v>
      </c>
      <c r="G840" s="4">
        <v>1</v>
      </c>
      <c r="H840" s="4">
        <v>1</v>
      </c>
    </row>
    <row r="841" spans="1:12" x14ac:dyDescent="0.25">
      <c r="D841" s="14" t="s">
        <v>12</v>
      </c>
    </row>
    <row r="842" spans="1:12" x14ac:dyDescent="0.25">
      <c r="D842" s="12" t="s">
        <v>21</v>
      </c>
    </row>
    <row r="843" spans="1:12" x14ac:dyDescent="0.25">
      <c r="D843" s="4" t="s">
        <v>2</v>
      </c>
    </row>
    <row r="844" spans="1:12" ht="15.75" thickBot="1" x14ac:dyDescent="0.3">
      <c r="A844" s="2"/>
      <c r="B844" s="3"/>
      <c r="C844" s="3"/>
      <c r="D844" s="5" t="s">
        <v>3</v>
      </c>
      <c r="E844" s="2"/>
      <c r="F844" s="2"/>
      <c r="G844" s="2"/>
      <c r="H844" s="2"/>
    </row>
    <row r="845" spans="1:12" ht="15.75" thickBot="1" x14ac:dyDescent="0.3">
      <c r="A845" s="10" t="s">
        <v>18</v>
      </c>
      <c r="B845" s="11">
        <f>COUNTA(B782:B844)</f>
        <v>9</v>
      </c>
      <c r="C845" s="11">
        <f>SUM(C782:C844)</f>
        <v>96</v>
      </c>
      <c r="D845" s="10">
        <f>C845/96*100</f>
        <v>100</v>
      </c>
      <c r="E845" s="10"/>
      <c r="F845" s="10"/>
      <c r="G845" s="10"/>
      <c r="H845" s="10"/>
      <c r="I845">
        <f>SUM(E782:E844)</f>
        <v>7</v>
      </c>
      <c r="J845">
        <f>SUM(F782:F844)</f>
        <v>6</v>
      </c>
      <c r="K845">
        <f>SUM(G782:G844)</f>
        <v>5</v>
      </c>
      <c r="L845">
        <f>SUM(H782:H844)</f>
        <v>5</v>
      </c>
    </row>
    <row r="846" spans="1:12" x14ac:dyDescent="0.25">
      <c r="A846" s="6" t="s">
        <v>31</v>
      </c>
      <c r="B846" s="1" t="s">
        <v>68</v>
      </c>
      <c r="C846" s="1">
        <v>28</v>
      </c>
      <c r="D846" s="14" t="s">
        <v>28</v>
      </c>
      <c r="E846" s="6">
        <v>1</v>
      </c>
      <c r="F846" s="6">
        <v>1</v>
      </c>
      <c r="G846" s="6">
        <v>1</v>
      </c>
      <c r="H846" s="4">
        <v>1</v>
      </c>
    </row>
    <row r="847" spans="1:12" x14ac:dyDescent="0.25">
      <c r="D847" s="4" t="s">
        <v>30</v>
      </c>
    </row>
    <row r="848" spans="1:12" x14ac:dyDescent="0.25">
      <c r="D848" s="4" t="s">
        <v>29</v>
      </c>
    </row>
    <row r="849" spans="4:4" x14ac:dyDescent="0.25">
      <c r="D849" s="4" t="s">
        <v>46</v>
      </c>
    </row>
    <row r="850" spans="4:4" x14ac:dyDescent="0.25">
      <c r="D850" s="4" t="s">
        <v>57</v>
      </c>
    </row>
    <row r="851" spans="4:4" x14ac:dyDescent="0.25">
      <c r="D851" s="12" t="s">
        <v>38</v>
      </c>
    </row>
    <row r="852" spans="4:4" x14ac:dyDescent="0.25">
      <c r="D852" s="14" t="s">
        <v>9</v>
      </c>
    </row>
    <row r="853" spans="4:4" x14ac:dyDescent="0.25">
      <c r="D853" s="4" t="s">
        <v>34</v>
      </c>
    </row>
    <row r="854" spans="4:4" x14ac:dyDescent="0.25">
      <c r="D854" s="14" t="s">
        <v>45</v>
      </c>
    </row>
    <row r="855" spans="4:4" x14ac:dyDescent="0.25">
      <c r="D855" s="12" t="s">
        <v>11</v>
      </c>
    </row>
    <row r="856" spans="4:4" x14ac:dyDescent="0.25">
      <c r="D856" s="4" t="s">
        <v>24</v>
      </c>
    </row>
    <row r="857" spans="4:4" x14ac:dyDescent="0.25">
      <c r="D857" s="4" t="s">
        <v>36</v>
      </c>
    </row>
    <row r="858" spans="4:4" x14ac:dyDescent="0.25">
      <c r="D858" s="4" t="s">
        <v>37</v>
      </c>
    </row>
    <row r="859" spans="4:4" x14ac:dyDescent="0.25">
      <c r="D859" s="14" t="s">
        <v>12</v>
      </c>
    </row>
    <row r="860" spans="4:4" x14ac:dyDescent="0.25">
      <c r="D860" s="4" t="s">
        <v>27</v>
      </c>
    </row>
    <row r="861" spans="4:4" x14ac:dyDescent="0.25">
      <c r="D861" s="4" t="s">
        <v>25</v>
      </c>
    </row>
    <row r="862" spans="4:4" x14ac:dyDescent="0.25">
      <c r="D862" s="4" t="s">
        <v>10</v>
      </c>
    </row>
    <row r="863" spans="4:4" x14ac:dyDescent="0.25">
      <c r="D863" s="4" t="s">
        <v>1</v>
      </c>
    </row>
    <row r="864" spans="4:4" x14ac:dyDescent="0.25">
      <c r="D864" s="12" t="s">
        <v>21</v>
      </c>
    </row>
    <row r="865" spans="1:8" x14ac:dyDescent="0.25">
      <c r="D865" s="4" t="s">
        <v>2</v>
      </c>
    </row>
    <row r="866" spans="1:8" x14ac:dyDescent="0.25">
      <c r="D866" s="14" t="s">
        <v>16</v>
      </c>
    </row>
    <row r="867" spans="1:8" ht="15.75" thickBot="1" x14ac:dyDescent="0.3">
      <c r="A867" s="2"/>
      <c r="B867" s="3"/>
      <c r="C867" s="3"/>
      <c r="D867" s="15" t="s">
        <v>15</v>
      </c>
      <c r="E867" s="2"/>
      <c r="F867" s="2"/>
      <c r="G867" s="2"/>
      <c r="H867" s="2"/>
    </row>
    <row r="868" spans="1:8" x14ac:dyDescent="0.25">
      <c r="A868" s="6" t="s">
        <v>31</v>
      </c>
      <c r="B868" s="1" t="s">
        <v>23</v>
      </c>
      <c r="C868" s="1">
        <v>24</v>
      </c>
      <c r="D868" s="4" t="s">
        <v>29</v>
      </c>
      <c r="E868" s="6">
        <v>1</v>
      </c>
      <c r="F868" s="6">
        <v>1</v>
      </c>
      <c r="G868" s="4">
        <v>1</v>
      </c>
      <c r="H868" s="4">
        <v>1</v>
      </c>
    </row>
    <row r="869" spans="1:8" x14ac:dyDescent="0.25">
      <c r="D869" s="4" t="s">
        <v>46</v>
      </c>
    </row>
    <row r="870" spans="1:8" x14ac:dyDescent="0.25">
      <c r="D870" s="12" t="s">
        <v>8</v>
      </c>
    </row>
    <row r="871" spans="1:8" x14ac:dyDescent="0.25">
      <c r="D871" s="14" t="s">
        <v>9</v>
      </c>
    </row>
    <row r="872" spans="1:8" x14ac:dyDescent="0.25">
      <c r="D872" s="4" t="s">
        <v>44</v>
      </c>
    </row>
    <row r="873" spans="1:8" x14ac:dyDescent="0.25">
      <c r="D873" s="14" t="s">
        <v>45</v>
      </c>
    </row>
    <row r="874" spans="1:8" x14ac:dyDescent="0.25">
      <c r="D874" s="14" t="s">
        <v>22</v>
      </c>
    </row>
    <row r="875" spans="1:8" x14ac:dyDescent="0.25">
      <c r="D875" s="12" t="s">
        <v>11</v>
      </c>
    </row>
    <row r="876" spans="1:8" x14ac:dyDescent="0.25">
      <c r="D876" s="4" t="s">
        <v>24</v>
      </c>
    </row>
    <row r="877" spans="1:8" x14ac:dyDescent="0.25">
      <c r="D877" s="14" t="s">
        <v>12</v>
      </c>
    </row>
    <row r="878" spans="1:8" x14ac:dyDescent="0.25">
      <c r="D878" s="4" t="s">
        <v>27</v>
      </c>
    </row>
    <row r="879" spans="1:8" x14ac:dyDescent="0.25">
      <c r="D879" s="4" t="s">
        <v>42</v>
      </c>
    </row>
    <row r="880" spans="1:8" x14ac:dyDescent="0.25">
      <c r="D880" s="12" t="s">
        <v>21</v>
      </c>
    </row>
    <row r="881" spans="1:8" x14ac:dyDescent="0.25">
      <c r="D881" s="4" t="s">
        <v>2</v>
      </c>
    </row>
    <row r="882" spans="1:8" ht="15.75" thickBot="1" x14ac:dyDescent="0.3">
      <c r="A882" s="2"/>
      <c r="B882" s="3"/>
      <c r="C882" s="3"/>
      <c r="D882" s="5" t="s">
        <v>3</v>
      </c>
      <c r="E882" s="2"/>
      <c r="F882" s="2"/>
      <c r="G882" s="2"/>
      <c r="H882" s="2"/>
    </row>
    <row r="883" spans="1:8" x14ac:dyDescent="0.25">
      <c r="A883" s="6" t="s">
        <v>31</v>
      </c>
      <c r="B883" s="1" t="s">
        <v>26</v>
      </c>
      <c r="C883" s="1">
        <v>2</v>
      </c>
      <c r="D883" s="4" t="s">
        <v>30</v>
      </c>
    </row>
    <row r="884" spans="1:8" ht="15.75" thickBot="1" x14ac:dyDescent="0.3">
      <c r="A884" s="2"/>
      <c r="B884" s="3"/>
      <c r="C884" s="3"/>
      <c r="D884" s="5" t="s">
        <v>46</v>
      </c>
      <c r="E884" s="2"/>
      <c r="F884" s="2"/>
      <c r="G884" s="2"/>
      <c r="H884" s="2"/>
    </row>
    <row r="885" spans="1:8" x14ac:dyDescent="0.25">
      <c r="A885" s="6" t="s">
        <v>31</v>
      </c>
      <c r="B885" s="1" t="s">
        <v>40</v>
      </c>
      <c r="C885" s="1">
        <v>14</v>
      </c>
      <c r="D885" s="4" t="s">
        <v>7</v>
      </c>
      <c r="E885" s="6">
        <v>1</v>
      </c>
      <c r="F885" s="6">
        <v>1</v>
      </c>
      <c r="G885" s="4">
        <v>1</v>
      </c>
      <c r="H885" s="4">
        <v>1</v>
      </c>
    </row>
    <row r="886" spans="1:8" x14ac:dyDescent="0.25">
      <c r="D886" s="4" t="s">
        <v>20</v>
      </c>
    </row>
    <row r="887" spans="1:8" x14ac:dyDescent="0.25">
      <c r="D887" s="12" t="s">
        <v>8</v>
      </c>
    </row>
    <row r="888" spans="1:8" x14ac:dyDescent="0.25">
      <c r="D888" s="12" t="s">
        <v>38</v>
      </c>
    </row>
    <row r="889" spans="1:8" x14ac:dyDescent="0.25">
      <c r="D889" s="4" t="s">
        <v>34</v>
      </c>
    </row>
    <row r="890" spans="1:8" x14ac:dyDescent="0.25">
      <c r="D890" s="14" t="s">
        <v>45</v>
      </c>
    </row>
    <row r="891" spans="1:8" x14ac:dyDescent="0.25">
      <c r="D891" s="14" t="s">
        <v>39</v>
      </c>
    </row>
    <row r="892" spans="1:8" x14ac:dyDescent="0.25">
      <c r="D892" s="4" t="s">
        <v>36</v>
      </c>
    </row>
    <row r="893" spans="1:8" x14ac:dyDescent="0.25">
      <c r="D893" s="14" t="s">
        <v>16</v>
      </c>
    </row>
    <row r="894" spans="1:8" ht="15.75" thickBot="1" x14ac:dyDescent="0.3">
      <c r="A894" s="2"/>
      <c r="B894" s="3"/>
      <c r="C894" s="3"/>
      <c r="D894" s="15" t="s">
        <v>15</v>
      </c>
      <c r="E894" s="2"/>
      <c r="F894" s="2"/>
      <c r="G894" s="2"/>
      <c r="H894" s="2"/>
    </row>
    <row r="895" spans="1:8" x14ac:dyDescent="0.25">
      <c r="A895" s="6" t="s">
        <v>31</v>
      </c>
      <c r="B895" s="1" t="s">
        <v>41</v>
      </c>
      <c r="C895" s="1">
        <v>27</v>
      </c>
      <c r="D895" s="14" t="s">
        <v>28</v>
      </c>
      <c r="E895" s="6">
        <v>1</v>
      </c>
      <c r="F895" s="6">
        <v>1</v>
      </c>
      <c r="G895" s="6">
        <v>1</v>
      </c>
      <c r="H895" s="4">
        <v>1</v>
      </c>
    </row>
    <row r="896" spans="1:8" x14ac:dyDescent="0.25">
      <c r="D896" s="4" t="s">
        <v>30</v>
      </c>
    </row>
    <row r="897" spans="4:4" x14ac:dyDescent="0.25">
      <c r="D897" s="4" t="s">
        <v>7</v>
      </c>
    </row>
    <row r="898" spans="4:4" x14ac:dyDescent="0.25">
      <c r="D898" s="4" t="s">
        <v>47</v>
      </c>
    </row>
    <row r="899" spans="4:4" x14ac:dyDescent="0.25">
      <c r="D899" s="4" t="s">
        <v>57</v>
      </c>
    </row>
    <row r="900" spans="4:4" x14ac:dyDescent="0.25">
      <c r="D900" s="12" t="s">
        <v>8</v>
      </c>
    </row>
    <row r="901" spans="4:4" x14ac:dyDescent="0.25">
      <c r="D901" s="14" t="s">
        <v>9</v>
      </c>
    </row>
    <row r="902" spans="4:4" x14ac:dyDescent="0.25">
      <c r="D902" s="4" t="s">
        <v>34</v>
      </c>
    </row>
    <row r="903" spans="4:4" x14ac:dyDescent="0.25">
      <c r="D903" s="14" t="s">
        <v>45</v>
      </c>
    </row>
    <row r="904" spans="4:4" x14ac:dyDescent="0.25">
      <c r="D904" s="14" t="s">
        <v>22</v>
      </c>
    </row>
    <row r="905" spans="4:4" x14ac:dyDescent="0.25">
      <c r="D905" s="12" t="s">
        <v>11</v>
      </c>
    </row>
    <row r="906" spans="4:4" x14ac:dyDescent="0.25">
      <c r="D906" s="4" t="s">
        <v>24</v>
      </c>
    </row>
    <row r="907" spans="4:4" x14ac:dyDescent="0.25">
      <c r="D907" s="14" t="s">
        <v>12</v>
      </c>
    </row>
    <row r="908" spans="4:4" x14ac:dyDescent="0.25">
      <c r="D908" s="4" t="s">
        <v>0</v>
      </c>
    </row>
    <row r="909" spans="4:4" x14ac:dyDescent="0.25">
      <c r="D909" s="4" t="s">
        <v>10</v>
      </c>
    </row>
    <row r="910" spans="4:4" x14ac:dyDescent="0.25">
      <c r="D910" s="4" t="s">
        <v>1</v>
      </c>
    </row>
    <row r="911" spans="4:4" x14ac:dyDescent="0.25">
      <c r="D911" s="4" t="s">
        <v>42</v>
      </c>
    </row>
    <row r="912" spans="4:4" x14ac:dyDescent="0.25">
      <c r="D912" s="12" t="s">
        <v>21</v>
      </c>
    </row>
    <row r="913" spans="1:12" ht="15.75" thickBot="1" x14ac:dyDescent="0.3">
      <c r="A913" s="2"/>
      <c r="B913" s="3"/>
      <c r="C913" s="3"/>
      <c r="D913" s="15" t="s">
        <v>16</v>
      </c>
      <c r="E913" s="2"/>
      <c r="F913" s="2"/>
      <c r="G913" s="2"/>
      <c r="H913" s="2"/>
    </row>
    <row r="914" spans="1:12" ht="15.75" thickBot="1" x14ac:dyDescent="0.3">
      <c r="A914" s="2" t="s">
        <v>31</v>
      </c>
      <c r="B914" s="3" t="s">
        <v>43</v>
      </c>
      <c r="C914" s="3">
        <v>1</v>
      </c>
      <c r="D914" s="15" t="s">
        <v>28</v>
      </c>
      <c r="E914" s="2">
        <v>1</v>
      </c>
      <c r="F914" s="2"/>
      <c r="G914" s="2"/>
      <c r="H914" s="2"/>
    </row>
    <row r="915" spans="1:12" ht="15.75" thickBot="1" x14ac:dyDescent="0.3">
      <c r="A915" s="10" t="s">
        <v>92</v>
      </c>
      <c r="B915" s="11">
        <f>COUNTA(B846:B914)</f>
        <v>6</v>
      </c>
      <c r="C915" s="11">
        <f>SUM(C846:C914)</f>
        <v>96</v>
      </c>
      <c r="D915" s="10">
        <f>C915/96*100</f>
        <v>100</v>
      </c>
      <c r="E915" s="10"/>
      <c r="F915" s="10"/>
      <c r="G915" s="10"/>
      <c r="H915" s="10"/>
      <c r="I915">
        <f>SUM(E846:E914)</f>
        <v>5</v>
      </c>
      <c r="J915">
        <f>SUM(F846:F914)</f>
        <v>4</v>
      </c>
      <c r="K915">
        <f>SUM(G846:G914)</f>
        <v>4</v>
      </c>
      <c r="L915">
        <f>SUM(H846:H914)</f>
        <v>4</v>
      </c>
    </row>
    <row r="916" spans="1:12" x14ac:dyDescent="0.25">
      <c r="A916" s="6" t="s">
        <v>48</v>
      </c>
      <c r="B916" s="1" t="s">
        <v>68</v>
      </c>
      <c r="C916" s="1">
        <v>148</v>
      </c>
      <c r="D916" s="14" t="s">
        <v>28</v>
      </c>
      <c r="E916" s="6">
        <v>1</v>
      </c>
      <c r="F916" s="6">
        <v>1</v>
      </c>
      <c r="G916" s="6">
        <v>1</v>
      </c>
      <c r="H916" s="4">
        <v>1</v>
      </c>
    </row>
    <row r="917" spans="1:12" x14ac:dyDescent="0.25">
      <c r="D917" s="4" t="s">
        <v>30</v>
      </c>
    </row>
    <row r="918" spans="1:12" x14ac:dyDescent="0.25">
      <c r="D918" s="4" t="s">
        <v>29</v>
      </c>
    </row>
    <row r="919" spans="1:12" x14ac:dyDescent="0.25">
      <c r="D919" s="4" t="s">
        <v>46</v>
      </c>
    </row>
    <row r="920" spans="1:12" x14ac:dyDescent="0.25">
      <c r="D920" s="4" t="s">
        <v>34</v>
      </c>
    </row>
    <row r="921" spans="1:12" x14ac:dyDescent="0.25">
      <c r="D921" s="12" t="s">
        <v>11</v>
      </c>
    </row>
    <row r="922" spans="1:12" x14ac:dyDescent="0.25">
      <c r="D922" s="4" t="s">
        <v>36</v>
      </c>
    </row>
    <row r="923" spans="1:12" x14ac:dyDescent="0.25">
      <c r="D923" s="14" t="s">
        <v>12</v>
      </c>
    </row>
    <row r="924" spans="1:12" x14ac:dyDescent="0.25">
      <c r="D924" s="4" t="s">
        <v>27</v>
      </c>
    </row>
    <row r="925" spans="1:12" x14ac:dyDescent="0.25">
      <c r="D925" s="4" t="s">
        <v>1</v>
      </c>
    </row>
    <row r="926" spans="1:12" x14ac:dyDescent="0.25">
      <c r="D926" s="4" t="s">
        <v>42</v>
      </c>
    </row>
    <row r="927" spans="1:12" ht="15.75" thickBot="1" x14ac:dyDescent="0.3">
      <c r="A927" s="2"/>
      <c r="B927" s="3"/>
      <c r="C927" s="3"/>
      <c r="D927" s="5" t="s">
        <v>2</v>
      </c>
      <c r="E927" s="2"/>
      <c r="F927" s="2"/>
      <c r="G927" s="2"/>
      <c r="H927" s="2"/>
    </row>
    <row r="928" spans="1:12" ht="15.75" thickBot="1" x14ac:dyDescent="0.3">
      <c r="A928" s="2" t="s">
        <v>48</v>
      </c>
      <c r="B928" s="3" t="s">
        <v>23</v>
      </c>
      <c r="C928" s="3">
        <v>1</v>
      </c>
      <c r="D928" s="10" t="s">
        <v>11</v>
      </c>
      <c r="E928" s="2"/>
      <c r="F928" s="2">
        <v>1</v>
      </c>
      <c r="G928" s="2"/>
      <c r="H928" s="2"/>
    </row>
    <row r="929" spans="1:8" x14ac:dyDescent="0.25">
      <c r="A929" s="6" t="s">
        <v>48</v>
      </c>
      <c r="B929" s="1" t="s">
        <v>26</v>
      </c>
      <c r="C929" s="1">
        <v>3</v>
      </c>
      <c r="D929" s="4" t="s">
        <v>34</v>
      </c>
    </row>
    <row r="930" spans="1:8" ht="15.75" thickBot="1" x14ac:dyDescent="0.3">
      <c r="A930" s="2"/>
      <c r="B930" s="3"/>
      <c r="C930" s="3"/>
      <c r="D930" s="5" t="s">
        <v>25</v>
      </c>
      <c r="E930" s="2"/>
      <c r="F930" s="2"/>
      <c r="G930" s="2"/>
      <c r="H930" s="2"/>
    </row>
    <row r="931" spans="1:8" x14ac:dyDescent="0.25">
      <c r="A931" s="6" t="s">
        <v>48</v>
      </c>
      <c r="B931" s="1" t="s">
        <v>40</v>
      </c>
      <c r="C931" s="1">
        <v>5</v>
      </c>
      <c r="D931" s="4" t="s">
        <v>46</v>
      </c>
    </row>
    <row r="932" spans="1:8" x14ac:dyDescent="0.25">
      <c r="D932" s="4" t="s">
        <v>34</v>
      </c>
    </row>
    <row r="933" spans="1:8" x14ac:dyDescent="0.25">
      <c r="D933" s="4" t="s">
        <v>36</v>
      </c>
    </row>
    <row r="934" spans="1:8" ht="15.75" thickBot="1" x14ac:dyDescent="0.3">
      <c r="A934" s="2"/>
      <c r="B934" s="3"/>
      <c r="C934" s="3"/>
      <c r="D934" s="5" t="s">
        <v>3</v>
      </c>
      <c r="E934" s="2"/>
      <c r="F934" s="2"/>
      <c r="G934" s="2"/>
      <c r="H934" s="2"/>
    </row>
    <row r="935" spans="1:8" ht="15.75" thickBot="1" x14ac:dyDescent="0.3">
      <c r="A935" s="2" t="s">
        <v>48</v>
      </c>
      <c r="B935" s="3" t="s">
        <v>41</v>
      </c>
      <c r="C935" s="3">
        <v>2</v>
      </c>
      <c r="D935" s="5" t="s">
        <v>46</v>
      </c>
      <c r="E935" s="2"/>
      <c r="F935" s="2"/>
      <c r="G935" s="2"/>
      <c r="H935" s="2"/>
    </row>
    <row r="936" spans="1:8" x14ac:dyDescent="0.25">
      <c r="A936" s="6" t="s">
        <v>48</v>
      </c>
      <c r="B936" s="1" t="s">
        <v>43</v>
      </c>
      <c r="C936" s="1">
        <v>7</v>
      </c>
      <c r="D936" s="4" t="s">
        <v>46</v>
      </c>
    </row>
    <row r="937" spans="1:8" x14ac:dyDescent="0.25">
      <c r="D937" s="4" t="s">
        <v>27</v>
      </c>
    </row>
    <row r="938" spans="1:8" ht="15.75" thickBot="1" x14ac:dyDescent="0.3">
      <c r="A938" s="2"/>
      <c r="B938" s="3"/>
      <c r="C938" s="3"/>
      <c r="D938" s="5" t="s">
        <v>1</v>
      </c>
      <c r="E938" s="2"/>
      <c r="F938" s="2"/>
      <c r="G938" s="2"/>
      <c r="H938" s="2"/>
    </row>
    <row r="939" spans="1:8" x14ac:dyDescent="0.25">
      <c r="A939" s="6" t="s">
        <v>48</v>
      </c>
      <c r="B939" s="1" t="s">
        <v>66</v>
      </c>
      <c r="C939" s="1">
        <v>14</v>
      </c>
      <c r="D939" s="4" t="s">
        <v>30</v>
      </c>
      <c r="E939" s="6">
        <v>1</v>
      </c>
      <c r="F939" s="6">
        <v>1</v>
      </c>
      <c r="G939" s="4">
        <v>1</v>
      </c>
      <c r="H939" s="4">
        <v>1</v>
      </c>
    </row>
    <row r="940" spans="1:8" x14ac:dyDescent="0.25">
      <c r="D940" s="4" t="s">
        <v>46</v>
      </c>
    </row>
    <row r="941" spans="1:8" x14ac:dyDescent="0.25">
      <c r="D941" s="4" t="s">
        <v>20</v>
      </c>
    </row>
    <row r="942" spans="1:8" x14ac:dyDescent="0.25">
      <c r="D942" s="14" t="s">
        <v>45</v>
      </c>
    </row>
    <row r="943" spans="1:8" x14ac:dyDescent="0.25">
      <c r="D943" s="12" t="s">
        <v>11</v>
      </c>
    </row>
    <row r="944" spans="1:8" x14ac:dyDescent="0.25">
      <c r="D944" s="14" t="s">
        <v>39</v>
      </c>
    </row>
    <row r="945" spans="1:8" x14ac:dyDescent="0.25">
      <c r="D945" s="4" t="s">
        <v>24</v>
      </c>
    </row>
    <row r="946" spans="1:8" x14ac:dyDescent="0.25">
      <c r="D946" s="14" t="s">
        <v>12</v>
      </c>
    </row>
    <row r="947" spans="1:8" x14ac:dyDescent="0.25">
      <c r="D947" s="4" t="s">
        <v>27</v>
      </c>
    </row>
    <row r="948" spans="1:8" ht="15.75" thickBot="1" x14ac:dyDescent="0.3">
      <c r="A948" s="2"/>
      <c r="B948" s="3"/>
      <c r="C948" s="3"/>
      <c r="D948" s="5" t="s">
        <v>3</v>
      </c>
      <c r="E948" s="2"/>
      <c r="F948" s="2"/>
      <c r="G948" s="2"/>
      <c r="H948" s="2"/>
    </row>
    <row r="949" spans="1:8" x14ac:dyDescent="0.25">
      <c r="A949" s="6" t="s">
        <v>48</v>
      </c>
      <c r="B949" s="1" t="s">
        <v>49</v>
      </c>
      <c r="C949" s="1">
        <v>444</v>
      </c>
      <c r="D949" s="14" t="s">
        <v>28</v>
      </c>
      <c r="E949" s="6">
        <v>1</v>
      </c>
      <c r="F949" s="6">
        <v>1</v>
      </c>
      <c r="G949" s="6">
        <v>1</v>
      </c>
      <c r="H949" s="4">
        <v>1</v>
      </c>
    </row>
    <row r="950" spans="1:8" x14ac:dyDescent="0.25">
      <c r="D950" s="4" t="s">
        <v>30</v>
      </c>
    </row>
    <row r="951" spans="1:8" x14ac:dyDescent="0.25">
      <c r="D951" s="4" t="s">
        <v>7</v>
      </c>
    </row>
    <row r="952" spans="1:8" x14ac:dyDescent="0.25">
      <c r="D952" s="4" t="s">
        <v>47</v>
      </c>
    </row>
    <row r="953" spans="1:8" x14ac:dyDescent="0.25">
      <c r="D953" s="4" t="s">
        <v>29</v>
      </c>
    </row>
    <row r="954" spans="1:8" x14ac:dyDescent="0.25">
      <c r="D954" s="4" t="s">
        <v>20</v>
      </c>
    </row>
    <row r="955" spans="1:8" x14ac:dyDescent="0.25">
      <c r="D955" s="4" t="s">
        <v>57</v>
      </c>
    </row>
    <row r="956" spans="1:8" x14ac:dyDescent="0.25">
      <c r="D956" s="12" t="s">
        <v>8</v>
      </c>
    </row>
    <row r="957" spans="1:8" x14ac:dyDescent="0.25">
      <c r="D957" s="12" t="s">
        <v>38</v>
      </c>
    </row>
    <row r="958" spans="1:8" x14ac:dyDescent="0.25">
      <c r="D958" s="14" t="s">
        <v>9</v>
      </c>
    </row>
    <row r="959" spans="1:8" x14ac:dyDescent="0.25">
      <c r="D959" s="4" t="s">
        <v>34</v>
      </c>
    </row>
    <row r="960" spans="1:8" x14ac:dyDescent="0.25">
      <c r="D960" s="4" t="s">
        <v>44</v>
      </c>
    </row>
    <row r="961" spans="4:4" x14ac:dyDescent="0.25">
      <c r="D961" s="14" t="s">
        <v>45</v>
      </c>
    </row>
    <row r="962" spans="4:4" x14ac:dyDescent="0.25">
      <c r="D962" s="14" t="s">
        <v>22</v>
      </c>
    </row>
    <row r="963" spans="4:4" x14ac:dyDescent="0.25">
      <c r="D963" s="12" t="s">
        <v>11</v>
      </c>
    </row>
    <row r="964" spans="4:4" x14ac:dyDescent="0.25">
      <c r="D964" s="14" t="s">
        <v>39</v>
      </c>
    </row>
    <row r="965" spans="4:4" x14ac:dyDescent="0.25">
      <c r="D965" s="4" t="s">
        <v>24</v>
      </c>
    </row>
    <row r="966" spans="4:4" x14ac:dyDescent="0.25">
      <c r="D966" s="4" t="s">
        <v>37</v>
      </c>
    </row>
    <row r="967" spans="4:4" x14ac:dyDescent="0.25">
      <c r="D967" s="14" t="s">
        <v>12</v>
      </c>
    </row>
    <row r="968" spans="4:4" x14ac:dyDescent="0.25">
      <c r="D968" s="4" t="s">
        <v>27</v>
      </c>
    </row>
    <row r="969" spans="4:4" x14ac:dyDescent="0.25">
      <c r="D969" s="4" t="s">
        <v>0</v>
      </c>
    </row>
    <row r="970" spans="4:4" x14ac:dyDescent="0.25">
      <c r="D970" s="4" t="s">
        <v>25</v>
      </c>
    </row>
    <row r="971" spans="4:4" x14ac:dyDescent="0.25">
      <c r="D971" s="4" t="s">
        <v>10</v>
      </c>
    </row>
    <row r="972" spans="4:4" x14ac:dyDescent="0.25">
      <c r="D972" s="4" t="s">
        <v>1</v>
      </c>
    </row>
    <row r="973" spans="4:4" x14ac:dyDescent="0.25">
      <c r="D973" s="4" t="s">
        <v>42</v>
      </c>
    </row>
    <row r="974" spans="4:4" x14ac:dyDescent="0.25">
      <c r="D974" s="12" t="s">
        <v>21</v>
      </c>
    </row>
    <row r="975" spans="4:4" x14ac:dyDescent="0.25">
      <c r="D975" s="4" t="s">
        <v>2</v>
      </c>
    </row>
    <row r="976" spans="4:4" x14ac:dyDescent="0.25">
      <c r="D976" s="14" t="s">
        <v>16</v>
      </c>
    </row>
    <row r="977" spans="1:8" x14ac:dyDescent="0.25">
      <c r="D977" s="14" t="s">
        <v>15</v>
      </c>
    </row>
    <row r="978" spans="1:8" ht="15.75" thickBot="1" x14ac:dyDescent="0.3">
      <c r="A978" s="2"/>
      <c r="B978" s="3"/>
      <c r="C978" s="3"/>
      <c r="D978" s="5" t="s">
        <v>3</v>
      </c>
      <c r="E978" s="2"/>
      <c r="F978" s="2"/>
      <c r="G978" s="2"/>
      <c r="H978" s="2"/>
    </row>
    <row r="979" spans="1:8" ht="15.75" thickBot="1" x14ac:dyDescent="0.3">
      <c r="A979" s="2" t="s">
        <v>48</v>
      </c>
      <c r="B979" s="3" t="s">
        <v>4</v>
      </c>
      <c r="C979" s="3">
        <v>1</v>
      </c>
      <c r="D979" s="10" t="s">
        <v>11</v>
      </c>
      <c r="E979" s="2"/>
      <c r="F979" s="2">
        <v>1</v>
      </c>
      <c r="G979" s="2"/>
      <c r="H979" s="2"/>
    </row>
    <row r="980" spans="1:8" ht="15.75" thickBot="1" x14ac:dyDescent="0.3">
      <c r="A980" s="2" t="s">
        <v>48</v>
      </c>
      <c r="B980" s="3" t="s">
        <v>5</v>
      </c>
      <c r="C980" s="3">
        <v>1</v>
      </c>
      <c r="D980" s="10" t="s">
        <v>11</v>
      </c>
      <c r="E980" s="2"/>
      <c r="F980" s="2">
        <v>1</v>
      </c>
      <c r="G980" s="2"/>
      <c r="H980" s="2"/>
    </row>
    <row r="981" spans="1:8" ht="15.75" thickBot="1" x14ac:dyDescent="0.3">
      <c r="A981" s="2" t="s">
        <v>48</v>
      </c>
      <c r="B981" s="3" t="s">
        <v>62</v>
      </c>
      <c r="C981" s="3">
        <v>1</v>
      </c>
      <c r="D981" s="15" t="s">
        <v>9</v>
      </c>
      <c r="E981" s="2">
        <v>1</v>
      </c>
      <c r="F981" s="2"/>
      <c r="G981" s="2"/>
      <c r="H981" s="2"/>
    </row>
    <row r="982" spans="1:8" ht="15.75" thickBot="1" x14ac:dyDescent="0.3">
      <c r="A982" s="2" t="s">
        <v>48</v>
      </c>
      <c r="B982" s="3" t="s">
        <v>6</v>
      </c>
      <c r="C982" s="3">
        <v>1</v>
      </c>
      <c r="D982" s="15" t="s">
        <v>39</v>
      </c>
      <c r="E982" s="2">
        <v>1</v>
      </c>
      <c r="F982" s="2"/>
      <c r="G982" s="2"/>
      <c r="H982" s="2"/>
    </row>
    <row r="983" spans="1:8" ht="15.75" thickBot="1" x14ac:dyDescent="0.3">
      <c r="A983" s="2" t="s">
        <v>48</v>
      </c>
      <c r="B983" s="3" t="s">
        <v>63</v>
      </c>
      <c r="C983" s="3">
        <v>1</v>
      </c>
      <c r="D983" s="10" t="s">
        <v>11</v>
      </c>
      <c r="E983" s="2"/>
      <c r="F983" s="2">
        <v>1</v>
      </c>
      <c r="G983" s="2"/>
      <c r="H983" s="2"/>
    </row>
    <row r="984" spans="1:8" x14ac:dyDescent="0.25">
      <c r="A984" s="6" t="s">
        <v>48</v>
      </c>
      <c r="B984" s="1" t="s">
        <v>64</v>
      </c>
      <c r="C984" s="1">
        <v>3</v>
      </c>
      <c r="D984" s="14" t="s">
        <v>28</v>
      </c>
      <c r="E984" s="6">
        <v>1</v>
      </c>
      <c r="F984" s="17">
        <v>1</v>
      </c>
      <c r="G984" s="6">
        <v>1</v>
      </c>
      <c r="H984" s="4">
        <v>1</v>
      </c>
    </row>
    <row r="985" spans="1:8" ht="15.75" thickBot="1" x14ac:dyDescent="0.3">
      <c r="A985" s="2"/>
      <c r="B985" s="3"/>
      <c r="C985" s="3"/>
      <c r="D985" s="10" t="s">
        <v>11</v>
      </c>
      <c r="E985" s="2"/>
      <c r="F985" s="2"/>
      <c r="G985" s="2"/>
      <c r="H985" s="2"/>
    </row>
    <row r="986" spans="1:8" ht="15.75" thickBot="1" x14ac:dyDescent="0.3">
      <c r="A986" s="2" t="s">
        <v>48</v>
      </c>
      <c r="B986" s="3" t="s">
        <v>65</v>
      </c>
      <c r="C986" s="3">
        <v>1</v>
      </c>
      <c r="D986" s="15" t="s">
        <v>22</v>
      </c>
      <c r="E986" s="2">
        <v>1</v>
      </c>
      <c r="F986" s="2"/>
      <c r="G986" s="2"/>
      <c r="H986" s="2"/>
    </row>
    <row r="987" spans="1:8" x14ac:dyDescent="0.25">
      <c r="A987" s="6" t="s">
        <v>48</v>
      </c>
      <c r="B987" s="1" t="s">
        <v>33</v>
      </c>
      <c r="C987" s="1">
        <v>436</v>
      </c>
      <c r="D987" s="14" t="s">
        <v>28</v>
      </c>
      <c r="E987" s="18">
        <v>1</v>
      </c>
      <c r="F987" s="6">
        <v>1</v>
      </c>
      <c r="G987" s="6">
        <v>1</v>
      </c>
      <c r="H987" s="4">
        <v>1</v>
      </c>
    </row>
    <row r="988" spans="1:8" x14ac:dyDescent="0.25">
      <c r="D988" s="4" t="s">
        <v>30</v>
      </c>
    </row>
    <row r="989" spans="1:8" x14ac:dyDescent="0.25">
      <c r="D989" s="4" t="s">
        <v>7</v>
      </c>
    </row>
    <row r="990" spans="1:8" x14ac:dyDescent="0.25">
      <c r="D990" s="4" t="s">
        <v>57</v>
      </c>
    </row>
    <row r="991" spans="1:8" x14ac:dyDescent="0.25">
      <c r="D991" s="12" t="s">
        <v>8</v>
      </c>
    </row>
    <row r="992" spans="1:8" x14ac:dyDescent="0.25">
      <c r="D992" s="14" t="s">
        <v>9</v>
      </c>
    </row>
    <row r="993" spans="1:8" x14ac:dyDescent="0.25">
      <c r="D993" s="14" t="s">
        <v>22</v>
      </c>
    </row>
    <row r="994" spans="1:8" x14ac:dyDescent="0.25">
      <c r="D994" s="12" t="s">
        <v>11</v>
      </c>
    </row>
    <row r="995" spans="1:8" x14ac:dyDescent="0.25">
      <c r="D995" s="14" t="s">
        <v>12</v>
      </c>
    </row>
    <row r="996" spans="1:8" x14ac:dyDescent="0.25">
      <c r="D996" s="4" t="s">
        <v>10</v>
      </c>
    </row>
    <row r="997" spans="1:8" ht="15.75" thickBot="1" x14ac:dyDescent="0.3">
      <c r="A997" s="2"/>
      <c r="B997" s="3"/>
      <c r="C997" s="3"/>
      <c r="D997" s="15" t="s">
        <v>16</v>
      </c>
      <c r="E997" s="2"/>
      <c r="F997" s="2"/>
      <c r="G997" s="2"/>
      <c r="H997" s="2"/>
    </row>
    <row r="998" spans="1:8" x14ac:dyDescent="0.25">
      <c r="A998" s="6" t="s">
        <v>48</v>
      </c>
      <c r="B998" s="1" t="s">
        <v>13</v>
      </c>
      <c r="C998" s="1">
        <v>3</v>
      </c>
      <c r="D998" s="4" t="s">
        <v>30</v>
      </c>
      <c r="E998" s="6">
        <v>1</v>
      </c>
      <c r="F998" s="6">
        <v>1</v>
      </c>
      <c r="G998" s="4">
        <v>1</v>
      </c>
      <c r="H998" s="4">
        <v>1</v>
      </c>
    </row>
    <row r="999" spans="1:8" x14ac:dyDescent="0.25">
      <c r="D999" s="12" t="s">
        <v>8</v>
      </c>
    </row>
    <row r="1000" spans="1:8" ht="15.75" thickBot="1" x14ac:dyDescent="0.3">
      <c r="A1000" s="2"/>
      <c r="B1000" s="3"/>
      <c r="C1000" s="3"/>
      <c r="D1000" s="15" t="s">
        <v>9</v>
      </c>
      <c r="E1000" s="2"/>
      <c r="F1000" s="2"/>
      <c r="G1000" s="2"/>
      <c r="H1000" s="2"/>
    </row>
    <row r="1001" spans="1:8" x14ac:dyDescent="0.25">
      <c r="A1001" s="6" t="s">
        <v>48</v>
      </c>
      <c r="B1001" s="1" t="s">
        <v>14</v>
      </c>
      <c r="C1001" s="1">
        <v>12</v>
      </c>
      <c r="D1001" s="4" t="s">
        <v>7</v>
      </c>
      <c r="E1001" s="6">
        <v>1</v>
      </c>
      <c r="F1001" s="6">
        <v>1</v>
      </c>
      <c r="G1001" s="4">
        <v>1</v>
      </c>
      <c r="H1001" s="4">
        <v>1</v>
      </c>
    </row>
    <row r="1002" spans="1:8" x14ac:dyDescent="0.25">
      <c r="D1002" s="4" t="s">
        <v>20</v>
      </c>
    </row>
    <row r="1003" spans="1:8" x14ac:dyDescent="0.25">
      <c r="D1003" s="12" t="s">
        <v>11</v>
      </c>
    </row>
    <row r="1004" spans="1:8" x14ac:dyDescent="0.25">
      <c r="D1004" s="4" t="s">
        <v>42</v>
      </c>
    </row>
    <row r="1005" spans="1:8" x14ac:dyDescent="0.25">
      <c r="D1005" s="4" t="s">
        <v>2</v>
      </c>
    </row>
    <row r="1006" spans="1:8" x14ac:dyDescent="0.25">
      <c r="D1006" s="14" t="s">
        <v>16</v>
      </c>
    </row>
    <row r="1007" spans="1:8" x14ac:dyDescent="0.25">
      <c r="D1007" s="14" t="s">
        <v>15</v>
      </c>
    </row>
    <row r="1008" spans="1:8" ht="15.75" thickBot="1" x14ac:dyDescent="0.3">
      <c r="A1008" s="2"/>
      <c r="B1008" s="3"/>
      <c r="C1008" s="3"/>
      <c r="D1008" s="5" t="s">
        <v>3</v>
      </c>
      <c r="E1008" s="2"/>
      <c r="F1008" s="2"/>
      <c r="G1008" s="2"/>
      <c r="H1008" s="2"/>
    </row>
    <row r="1009" spans="1:12" x14ac:dyDescent="0.25">
      <c r="A1009" s="6" t="s">
        <v>48</v>
      </c>
      <c r="B1009" s="1" t="s">
        <v>69</v>
      </c>
      <c r="C1009" s="1">
        <v>4</v>
      </c>
      <c r="D1009" s="4" t="s">
        <v>46</v>
      </c>
      <c r="F1009" s="6">
        <v>1</v>
      </c>
    </row>
    <row r="1010" spans="1:12" x14ac:dyDescent="0.25">
      <c r="D1010" s="12" t="s">
        <v>11</v>
      </c>
    </row>
    <row r="1011" spans="1:12" ht="15.75" thickBot="1" x14ac:dyDescent="0.3">
      <c r="A1011" s="2"/>
      <c r="B1011" s="3"/>
      <c r="C1011" s="3"/>
      <c r="D1011" s="10" t="s">
        <v>21</v>
      </c>
      <c r="E1011" s="2"/>
      <c r="F1011" s="2"/>
      <c r="G1011" s="2"/>
      <c r="H1011" s="2"/>
    </row>
    <row r="1012" spans="1:12" x14ac:dyDescent="0.25">
      <c r="A1012" s="6" t="s">
        <v>48</v>
      </c>
      <c r="B1012" s="1" t="s">
        <v>17</v>
      </c>
      <c r="C1012" s="1">
        <v>2</v>
      </c>
      <c r="D1012" s="4" t="s">
        <v>44</v>
      </c>
      <c r="F1012" s="6">
        <v>1</v>
      </c>
    </row>
    <row r="1013" spans="1:12" ht="15.75" thickBot="1" x14ac:dyDescent="0.3">
      <c r="A1013" s="2"/>
      <c r="B1013" s="3"/>
      <c r="C1013" s="3"/>
      <c r="D1013" s="10" t="s">
        <v>11</v>
      </c>
      <c r="E1013" s="2"/>
      <c r="F1013" s="2"/>
      <c r="G1013" s="2"/>
      <c r="H1013" s="2"/>
    </row>
    <row r="1014" spans="1:12" ht="15.75" thickBot="1" x14ac:dyDescent="0.3">
      <c r="A1014" s="10" t="s">
        <v>18</v>
      </c>
      <c r="B1014" s="11">
        <f>COUNTA(B916:B1013)</f>
        <v>20</v>
      </c>
      <c r="C1014" s="11">
        <f>SUM(C916:C1013)</f>
        <v>1090</v>
      </c>
      <c r="D1014" s="10">
        <f>C1014/(549*2)*100</f>
        <v>99.271402550091068</v>
      </c>
      <c r="E1014" s="10"/>
      <c r="F1014" s="10"/>
      <c r="G1014" s="10"/>
      <c r="H1014" s="10"/>
      <c r="I1014">
        <f>SUM(E916:E1013)</f>
        <v>10</v>
      </c>
      <c r="J1014">
        <f>SUM(F916:F1013)</f>
        <v>13</v>
      </c>
      <c r="K1014">
        <f>SUM(G916:G1013)</f>
        <v>7</v>
      </c>
      <c r="L1014">
        <f>SUM(H916:H1013)</f>
        <v>7</v>
      </c>
    </row>
    <row r="1015" spans="1:12" x14ac:dyDescent="0.25">
      <c r="A1015" s="6" t="s">
        <v>19</v>
      </c>
      <c r="B1015" s="1" t="s">
        <v>68</v>
      </c>
      <c r="C1015" s="1">
        <v>390</v>
      </c>
      <c r="D1015" s="14" t="s">
        <v>28</v>
      </c>
      <c r="E1015" s="6">
        <v>1</v>
      </c>
      <c r="F1015" s="6">
        <v>1</v>
      </c>
      <c r="G1015" s="6">
        <v>1</v>
      </c>
      <c r="H1015" s="4">
        <v>1</v>
      </c>
    </row>
    <row r="1016" spans="1:12" x14ac:dyDescent="0.25">
      <c r="D1016" s="4" t="s">
        <v>30</v>
      </c>
    </row>
    <row r="1017" spans="1:12" x14ac:dyDescent="0.25">
      <c r="D1017" s="4" t="s">
        <v>7</v>
      </c>
    </row>
    <row r="1018" spans="1:12" x14ac:dyDescent="0.25">
      <c r="D1018" s="4" t="s">
        <v>29</v>
      </c>
    </row>
    <row r="1019" spans="1:12" x14ac:dyDescent="0.25">
      <c r="D1019" s="4" t="s">
        <v>20</v>
      </c>
    </row>
    <row r="1020" spans="1:12" x14ac:dyDescent="0.25">
      <c r="D1020" s="4" t="s">
        <v>57</v>
      </c>
    </row>
    <row r="1021" spans="1:12" x14ac:dyDescent="0.25">
      <c r="D1021" s="12" t="s">
        <v>8</v>
      </c>
    </row>
    <row r="1022" spans="1:12" x14ac:dyDescent="0.25">
      <c r="D1022" s="12" t="s">
        <v>38</v>
      </c>
    </row>
    <row r="1023" spans="1:12" x14ac:dyDescent="0.25">
      <c r="D1023" s="14" t="s">
        <v>9</v>
      </c>
    </row>
    <row r="1024" spans="1:12" x14ac:dyDescent="0.25">
      <c r="D1024" s="4" t="s">
        <v>34</v>
      </c>
    </row>
    <row r="1025" spans="1:8" x14ac:dyDescent="0.25">
      <c r="D1025" s="14" t="s">
        <v>45</v>
      </c>
    </row>
    <row r="1026" spans="1:8" x14ac:dyDescent="0.25">
      <c r="D1026" s="14" t="s">
        <v>22</v>
      </c>
    </row>
    <row r="1027" spans="1:8" x14ac:dyDescent="0.25">
      <c r="D1027" s="12" t="s">
        <v>11</v>
      </c>
    </row>
    <row r="1028" spans="1:8" x14ac:dyDescent="0.25">
      <c r="D1028" s="14" t="s">
        <v>39</v>
      </c>
    </row>
    <row r="1029" spans="1:8" x14ac:dyDescent="0.25">
      <c r="D1029" s="14" t="s">
        <v>12</v>
      </c>
    </row>
    <row r="1030" spans="1:8" x14ac:dyDescent="0.25">
      <c r="D1030" s="4" t="s">
        <v>25</v>
      </c>
    </row>
    <row r="1031" spans="1:8" x14ac:dyDescent="0.25">
      <c r="D1031" s="4" t="s">
        <v>10</v>
      </c>
    </row>
    <row r="1032" spans="1:8" x14ac:dyDescent="0.25">
      <c r="D1032" s="4" t="s">
        <v>1</v>
      </c>
    </row>
    <row r="1033" spans="1:8" x14ac:dyDescent="0.25">
      <c r="D1033" s="4" t="s">
        <v>42</v>
      </c>
    </row>
    <row r="1034" spans="1:8" x14ac:dyDescent="0.25">
      <c r="D1034" s="12" t="s">
        <v>21</v>
      </c>
    </row>
    <row r="1035" spans="1:8" x14ac:dyDescent="0.25">
      <c r="D1035" s="4" t="s">
        <v>2</v>
      </c>
    </row>
    <row r="1036" spans="1:8" x14ac:dyDescent="0.25">
      <c r="D1036" s="14" t="s">
        <v>16</v>
      </c>
    </row>
    <row r="1037" spans="1:8" ht="15.75" thickBot="1" x14ac:dyDescent="0.3">
      <c r="A1037" s="2"/>
      <c r="B1037" s="3"/>
      <c r="C1037" s="3"/>
      <c r="D1037" s="15" t="s">
        <v>15</v>
      </c>
      <c r="E1037" s="2"/>
      <c r="F1037" s="2"/>
      <c r="G1037" s="2"/>
      <c r="H1037" s="2"/>
    </row>
    <row r="1038" spans="1:8" x14ac:dyDescent="0.25">
      <c r="A1038" s="6" t="s">
        <v>19</v>
      </c>
      <c r="B1038" s="1" t="s">
        <v>23</v>
      </c>
      <c r="C1038" s="1">
        <v>81</v>
      </c>
      <c r="D1038" s="14" t="s">
        <v>28</v>
      </c>
      <c r="E1038" s="6">
        <v>1</v>
      </c>
      <c r="F1038" s="6">
        <v>1</v>
      </c>
      <c r="G1038" s="6">
        <v>1</v>
      </c>
      <c r="H1038" s="4">
        <v>1</v>
      </c>
    </row>
    <row r="1039" spans="1:8" x14ac:dyDescent="0.25">
      <c r="D1039" s="4" t="s">
        <v>46</v>
      </c>
    </row>
    <row r="1040" spans="1:8" x14ac:dyDescent="0.25">
      <c r="D1040" s="4" t="s">
        <v>20</v>
      </c>
    </row>
    <row r="1041" spans="1:8" x14ac:dyDescent="0.25">
      <c r="D1041" s="12" t="s">
        <v>8</v>
      </c>
    </row>
    <row r="1042" spans="1:8" x14ac:dyDescent="0.25">
      <c r="D1042" s="12" t="s">
        <v>38</v>
      </c>
    </row>
    <row r="1043" spans="1:8" x14ac:dyDescent="0.25">
      <c r="D1043" s="14" t="s">
        <v>9</v>
      </c>
    </row>
    <row r="1044" spans="1:8" x14ac:dyDescent="0.25">
      <c r="D1044" s="4" t="s">
        <v>34</v>
      </c>
    </row>
    <row r="1045" spans="1:8" x14ac:dyDescent="0.25">
      <c r="D1045" s="14" t="s">
        <v>45</v>
      </c>
    </row>
    <row r="1046" spans="1:8" x14ac:dyDescent="0.25">
      <c r="D1046" s="12" t="s">
        <v>11</v>
      </c>
    </row>
    <row r="1047" spans="1:8" x14ac:dyDescent="0.25">
      <c r="D1047" s="4" t="s">
        <v>24</v>
      </c>
    </row>
    <row r="1048" spans="1:8" x14ac:dyDescent="0.25">
      <c r="D1048" s="4" t="s">
        <v>37</v>
      </c>
    </row>
    <row r="1049" spans="1:8" x14ac:dyDescent="0.25">
      <c r="D1049" s="4" t="s">
        <v>25</v>
      </c>
    </row>
    <row r="1050" spans="1:8" x14ac:dyDescent="0.25">
      <c r="D1050" s="4" t="s">
        <v>10</v>
      </c>
    </row>
    <row r="1051" spans="1:8" x14ac:dyDescent="0.25">
      <c r="D1051" s="12" t="s">
        <v>21</v>
      </c>
    </row>
    <row r="1052" spans="1:8" x14ac:dyDescent="0.25">
      <c r="D1052" s="14" t="s">
        <v>16</v>
      </c>
    </row>
    <row r="1053" spans="1:8" ht="15.75" thickBot="1" x14ac:dyDescent="0.3">
      <c r="A1053" s="2"/>
      <c r="B1053" s="3"/>
      <c r="C1053" s="3"/>
      <c r="D1053" s="5" t="s">
        <v>3</v>
      </c>
      <c r="E1053" s="2"/>
      <c r="F1053" s="2"/>
      <c r="G1053" s="2"/>
      <c r="H1053" s="2"/>
    </row>
    <row r="1054" spans="1:8" x14ac:dyDescent="0.25">
      <c r="A1054" s="6" t="s">
        <v>19</v>
      </c>
      <c r="B1054" s="1" t="s">
        <v>26</v>
      </c>
      <c r="C1054" s="1">
        <v>11</v>
      </c>
      <c r="D1054" s="14" t="s">
        <v>28</v>
      </c>
      <c r="E1054" s="6">
        <v>1</v>
      </c>
      <c r="F1054" s="6">
        <v>1</v>
      </c>
      <c r="G1054" s="6">
        <v>1</v>
      </c>
      <c r="H1054" s="4">
        <v>1</v>
      </c>
    </row>
    <row r="1055" spans="1:8" x14ac:dyDescent="0.25">
      <c r="D1055" s="4" t="s">
        <v>57</v>
      </c>
    </row>
    <row r="1056" spans="1:8" x14ac:dyDescent="0.25">
      <c r="D1056" s="4" t="s">
        <v>34</v>
      </c>
    </row>
    <row r="1057" spans="1:8" x14ac:dyDescent="0.25">
      <c r="D1057" s="4" t="s">
        <v>24</v>
      </c>
    </row>
    <row r="1058" spans="1:8" x14ac:dyDescent="0.25">
      <c r="D1058" s="14" t="s">
        <v>12</v>
      </c>
    </row>
    <row r="1059" spans="1:8" x14ac:dyDescent="0.25">
      <c r="D1059" s="4" t="s">
        <v>27</v>
      </c>
    </row>
    <row r="1060" spans="1:8" x14ac:dyDescent="0.25">
      <c r="D1060" s="12" t="s">
        <v>21</v>
      </c>
    </row>
    <row r="1061" spans="1:8" ht="15.75" thickBot="1" x14ac:dyDescent="0.3">
      <c r="A1061" s="2"/>
      <c r="B1061" s="3"/>
      <c r="C1061" s="3"/>
      <c r="D1061" s="5" t="s">
        <v>3</v>
      </c>
      <c r="E1061" s="2"/>
      <c r="F1061" s="2"/>
      <c r="G1061" s="2"/>
      <c r="H1061" s="2"/>
    </row>
    <row r="1062" spans="1:8" x14ac:dyDescent="0.25">
      <c r="A1062" s="6" t="s">
        <v>19</v>
      </c>
      <c r="B1062" s="1" t="s">
        <v>40</v>
      </c>
      <c r="C1062" s="1">
        <v>59</v>
      </c>
      <c r="D1062" s="12" t="s">
        <v>11</v>
      </c>
      <c r="E1062" s="6">
        <v>1</v>
      </c>
      <c r="F1062" s="6">
        <v>1</v>
      </c>
      <c r="G1062" s="6">
        <v>1</v>
      </c>
      <c r="H1062" s="4">
        <v>1</v>
      </c>
    </row>
    <row r="1063" spans="1:8" x14ac:dyDescent="0.25">
      <c r="D1063" s="14" t="s">
        <v>12</v>
      </c>
    </row>
    <row r="1064" spans="1:8" ht="15.75" thickBot="1" x14ac:dyDescent="0.3">
      <c r="A1064" s="2"/>
      <c r="B1064" s="3"/>
      <c r="C1064" s="3"/>
      <c r="D1064" s="5" t="s">
        <v>27</v>
      </c>
      <c r="E1064" s="2"/>
      <c r="F1064" s="2"/>
      <c r="G1064" s="2"/>
      <c r="H1064" s="2"/>
    </row>
    <row r="1065" spans="1:8" x14ac:dyDescent="0.25">
      <c r="A1065" s="6" t="s">
        <v>19</v>
      </c>
      <c r="B1065" s="1" t="s">
        <v>41</v>
      </c>
      <c r="C1065" s="1">
        <v>426</v>
      </c>
      <c r="D1065" s="14" t="s">
        <v>28</v>
      </c>
      <c r="E1065" s="6">
        <v>1</v>
      </c>
      <c r="F1065" s="6">
        <v>1</v>
      </c>
      <c r="G1065" s="6">
        <v>1</v>
      </c>
      <c r="H1065" s="4">
        <v>1</v>
      </c>
    </row>
    <row r="1066" spans="1:8" x14ac:dyDescent="0.25">
      <c r="D1066" s="4" t="s">
        <v>30</v>
      </c>
    </row>
    <row r="1067" spans="1:8" x14ac:dyDescent="0.25">
      <c r="D1067" s="4" t="s">
        <v>7</v>
      </c>
    </row>
    <row r="1068" spans="1:8" x14ac:dyDescent="0.25">
      <c r="D1068" s="4" t="s">
        <v>47</v>
      </c>
    </row>
    <row r="1069" spans="1:8" x14ac:dyDescent="0.25">
      <c r="D1069" s="4" t="s">
        <v>29</v>
      </c>
    </row>
    <row r="1070" spans="1:8" x14ac:dyDescent="0.25">
      <c r="D1070" s="4" t="s">
        <v>57</v>
      </c>
    </row>
    <row r="1071" spans="1:8" x14ac:dyDescent="0.25">
      <c r="D1071" s="12" t="s">
        <v>8</v>
      </c>
    </row>
    <row r="1072" spans="1:8" x14ac:dyDescent="0.25">
      <c r="D1072" s="12" t="s">
        <v>38</v>
      </c>
    </row>
    <row r="1073" spans="4:4" x14ac:dyDescent="0.25">
      <c r="D1073" s="14" t="s">
        <v>9</v>
      </c>
    </row>
    <row r="1074" spans="4:4" x14ac:dyDescent="0.25">
      <c r="D1074" s="4" t="s">
        <v>34</v>
      </c>
    </row>
    <row r="1075" spans="4:4" x14ac:dyDescent="0.25">
      <c r="D1075" s="4" t="s">
        <v>44</v>
      </c>
    </row>
    <row r="1076" spans="4:4" x14ac:dyDescent="0.25">
      <c r="D1076" s="14" t="s">
        <v>45</v>
      </c>
    </row>
    <row r="1077" spans="4:4" x14ac:dyDescent="0.25">
      <c r="D1077" s="14" t="s">
        <v>22</v>
      </c>
    </row>
    <row r="1078" spans="4:4" x14ac:dyDescent="0.25">
      <c r="D1078" s="12" t="s">
        <v>11</v>
      </c>
    </row>
    <row r="1079" spans="4:4" x14ac:dyDescent="0.25">
      <c r="D1079" s="14" t="s">
        <v>39</v>
      </c>
    </row>
    <row r="1080" spans="4:4" x14ac:dyDescent="0.25">
      <c r="D1080" s="4" t="s">
        <v>24</v>
      </c>
    </row>
    <row r="1081" spans="4:4" x14ac:dyDescent="0.25">
      <c r="D1081" s="14" t="s">
        <v>12</v>
      </c>
    </row>
    <row r="1082" spans="4:4" x14ac:dyDescent="0.25">
      <c r="D1082" s="4" t="s">
        <v>0</v>
      </c>
    </row>
    <row r="1083" spans="4:4" x14ac:dyDescent="0.25">
      <c r="D1083" s="4" t="s">
        <v>10</v>
      </c>
    </row>
    <row r="1084" spans="4:4" x14ac:dyDescent="0.25">
      <c r="D1084" s="4" t="s">
        <v>1</v>
      </c>
    </row>
    <row r="1085" spans="4:4" x14ac:dyDescent="0.25">
      <c r="D1085" s="4" t="s">
        <v>42</v>
      </c>
    </row>
    <row r="1086" spans="4:4" x14ac:dyDescent="0.25">
      <c r="D1086" s="12" t="s">
        <v>21</v>
      </c>
    </row>
    <row r="1087" spans="4:4" x14ac:dyDescent="0.25">
      <c r="D1087" s="4" t="s">
        <v>2</v>
      </c>
    </row>
    <row r="1088" spans="4:4" x14ac:dyDescent="0.25">
      <c r="D1088" s="14" t="s">
        <v>16</v>
      </c>
    </row>
    <row r="1089" spans="1:12" x14ac:dyDescent="0.25">
      <c r="D1089" s="14" t="s">
        <v>15</v>
      </c>
    </row>
    <row r="1090" spans="1:12" ht="15.75" thickBot="1" x14ac:dyDescent="0.3">
      <c r="A1090" s="2"/>
      <c r="B1090" s="3"/>
      <c r="C1090" s="3"/>
      <c r="D1090" s="5" t="s">
        <v>3</v>
      </c>
      <c r="E1090" s="2"/>
      <c r="F1090" s="2"/>
      <c r="G1090" s="2"/>
      <c r="H1090" s="2"/>
    </row>
    <row r="1091" spans="1:12" x14ac:dyDescent="0.25">
      <c r="A1091" s="6" t="s">
        <v>19</v>
      </c>
      <c r="B1091" s="1" t="s">
        <v>43</v>
      </c>
      <c r="C1091" s="1">
        <v>10</v>
      </c>
      <c r="D1091" s="4" t="s">
        <v>46</v>
      </c>
    </row>
    <row r="1092" spans="1:12" x14ac:dyDescent="0.25">
      <c r="D1092" s="4" t="s">
        <v>36</v>
      </c>
    </row>
    <row r="1093" spans="1:12" x14ac:dyDescent="0.25">
      <c r="D1093" s="4" t="s">
        <v>27</v>
      </c>
    </row>
    <row r="1094" spans="1:12" x14ac:dyDescent="0.25">
      <c r="D1094" s="4" t="s">
        <v>42</v>
      </c>
    </row>
    <row r="1095" spans="1:12" ht="15.75" thickBot="1" x14ac:dyDescent="0.3">
      <c r="A1095" s="2"/>
      <c r="B1095" s="3"/>
      <c r="C1095" s="3"/>
      <c r="D1095" s="5" t="s">
        <v>2</v>
      </c>
      <c r="E1095" s="2"/>
      <c r="F1095" s="2"/>
      <c r="G1095" s="2"/>
      <c r="H1095" s="2"/>
    </row>
    <row r="1096" spans="1:12" ht="15.75" thickBot="1" x14ac:dyDescent="0.3">
      <c r="A1096" s="10" t="s">
        <v>18</v>
      </c>
      <c r="B1096" s="11">
        <f>COUNTA(B1015:B1095)</f>
        <v>6</v>
      </c>
      <c r="C1096" s="11">
        <f>SUM(C1015:C1095)</f>
        <v>977</v>
      </c>
      <c r="D1096" s="10">
        <f>C1096/(549*2)*100</f>
        <v>88.979963570127509</v>
      </c>
      <c r="E1096" s="10"/>
      <c r="F1096" s="10"/>
      <c r="G1096" s="10"/>
      <c r="H1096" s="10"/>
      <c r="I1096">
        <f>SUM(E1015:E1095)</f>
        <v>5</v>
      </c>
      <c r="J1096">
        <f>SUM(F1015:F1095)</f>
        <v>5</v>
      </c>
      <c r="K1096">
        <f>SUM(G1015:G1095)</f>
        <v>5</v>
      </c>
      <c r="L1096">
        <f>SUM(H1015:H1095)</f>
        <v>5</v>
      </c>
    </row>
    <row r="1097" spans="1:12" x14ac:dyDescent="0.25">
      <c r="A1097" s="6" t="s">
        <v>90</v>
      </c>
      <c r="E1097" s="6">
        <f>SUM(E3:E1095)</f>
        <v>84</v>
      </c>
      <c r="F1097" s="6">
        <f>SUM(F3:F1095)</f>
        <v>111</v>
      </c>
      <c r="G1097" s="6">
        <f>SUM(G3:G1095)</f>
        <v>60</v>
      </c>
      <c r="H1097" s="6">
        <f>SUM(H3:H1095)</f>
        <v>60</v>
      </c>
    </row>
    <row r="1098" spans="1:12" x14ac:dyDescent="0.25">
      <c r="A1098" s="6" t="s">
        <v>91</v>
      </c>
    </row>
  </sheetData>
  <phoneticPr fontId="1" type="noConversion"/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A&amp;M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CSeabury</dc:creator>
  <cp:lastModifiedBy>CSeabury</cp:lastModifiedBy>
  <cp:lastPrinted>2011-10-17T20:56:17Z</cp:lastPrinted>
  <dcterms:created xsi:type="dcterms:W3CDTF">2009-08-01T21:30:30Z</dcterms:created>
  <dcterms:modified xsi:type="dcterms:W3CDTF">2011-10-20T19:32:28Z</dcterms:modified>
</cp:coreProperties>
</file>