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9345" activeTab="0"/>
  </bookViews>
  <sheets>
    <sheet name="Table S2" sheetId="1" r:id="rId1"/>
  </sheets>
  <definedNames>
    <definedName name="map">#REF!</definedName>
    <definedName name="_xlnm.Print_Area" localSheetId="0">'Table S2'!$A$1:$AE$58</definedName>
  </definedNames>
  <calcPr fullCalcOnLoad="1"/>
</workbook>
</file>

<file path=xl/sharedStrings.xml><?xml version="1.0" encoding="utf-8"?>
<sst xmlns="http://schemas.openxmlformats.org/spreadsheetml/2006/main" count="119" uniqueCount="111">
  <si>
    <t>mtDNA Lineage Occurences in Island Melanesia (Individuals)</t>
  </si>
  <si>
    <t>B</t>
  </si>
  <si>
    <t>P</t>
  </si>
  <si>
    <t>Q</t>
  </si>
  <si>
    <t>E</t>
  </si>
  <si>
    <t>M27</t>
  </si>
  <si>
    <t>M28</t>
  </si>
  <si>
    <t>M29</t>
  </si>
  <si>
    <t>Island</t>
  </si>
  <si>
    <t>Region</t>
  </si>
  <si>
    <t>Population</t>
  </si>
  <si>
    <t>n</t>
  </si>
  <si>
    <t>B4a1a1</t>
  </si>
  <si>
    <t>B4b1</t>
  </si>
  <si>
    <t>P1</t>
  </si>
  <si>
    <t>P2</t>
  </si>
  <si>
    <t>P3</t>
  </si>
  <si>
    <t>P4</t>
  </si>
  <si>
    <t>Q1</t>
  </si>
  <si>
    <t>Q2</t>
  </si>
  <si>
    <t>Q3</t>
  </si>
  <si>
    <t>E1a</t>
  </si>
  <si>
    <t>E1b</t>
  </si>
  <si>
    <t>E2</t>
  </si>
  <si>
    <t>M27a</t>
  </si>
  <si>
    <t>M27b</t>
  </si>
  <si>
    <t>M27c</t>
  </si>
  <si>
    <t>a</t>
  </si>
  <si>
    <t>a1</t>
  </si>
  <si>
    <t>a2</t>
  </si>
  <si>
    <t>a3</t>
  </si>
  <si>
    <t>a4</t>
  </si>
  <si>
    <t>b1</t>
  </si>
  <si>
    <t>b2</t>
  </si>
  <si>
    <t>b</t>
  </si>
  <si>
    <t>F</t>
  </si>
  <si>
    <t>Y</t>
  </si>
  <si>
    <t>M7</t>
  </si>
  <si>
    <t>New Guinea</t>
  </si>
  <si>
    <t>West New Guinea</t>
  </si>
  <si>
    <t>Southwest Riverine</t>
  </si>
  <si>
    <t>Lowland Riverine</t>
  </si>
  <si>
    <t>PNG Coast</t>
  </si>
  <si>
    <t>Markham</t>
  </si>
  <si>
    <t>North Coast</t>
  </si>
  <si>
    <t>Rigo</t>
  </si>
  <si>
    <t>PNG Highlands</t>
  </si>
  <si>
    <t>Eastern Highlands</t>
  </si>
  <si>
    <t>Fringe Highlands</t>
  </si>
  <si>
    <t>Morobe Highlands</t>
  </si>
  <si>
    <t>Western Highlands</t>
  </si>
  <si>
    <t>PNG Island</t>
  </si>
  <si>
    <t>Misima</t>
  </si>
  <si>
    <t>Rossel</t>
  </si>
  <si>
    <t>Manus</t>
  </si>
  <si>
    <t>New Britain</t>
  </si>
  <si>
    <t>West New Britain</t>
  </si>
  <si>
    <t>Kove</t>
  </si>
  <si>
    <r>
      <t>An</t>
    </r>
    <r>
      <rPr>
        <u val="single"/>
        <sz val="8"/>
        <rFont val="Arial"/>
        <family val="2"/>
      </rPr>
      <t>ê</t>
    </r>
    <r>
      <rPr>
        <u val="single"/>
        <sz val="8"/>
        <rFont val="Geneva"/>
        <family val="0"/>
      </rPr>
      <t>m</t>
    </r>
  </si>
  <si>
    <t>Mangseng</t>
  </si>
  <si>
    <t>Mamusi</t>
  </si>
  <si>
    <t>Nakanai</t>
  </si>
  <si>
    <t>Nakanai (Loso)</t>
  </si>
  <si>
    <t>Mengen</t>
  </si>
  <si>
    <t>Melamela</t>
  </si>
  <si>
    <t>Ata</t>
  </si>
  <si>
    <t>Kol</t>
  </si>
  <si>
    <t>East New Britain</t>
  </si>
  <si>
    <t>Sulka</t>
  </si>
  <si>
    <t>Tolai</t>
  </si>
  <si>
    <t>Mali (Baining)</t>
  </si>
  <si>
    <t>Kaket (Baining)</t>
  </si>
  <si>
    <t>Mussau</t>
  </si>
  <si>
    <t>New Hanover</t>
  </si>
  <si>
    <t>Lavongai</t>
  </si>
  <si>
    <t>New Ireland</t>
  </si>
  <si>
    <t>North New Ireland AN</t>
  </si>
  <si>
    <t>Tigak</t>
  </si>
  <si>
    <t>Nalik</t>
  </si>
  <si>
    <t>Notsi</t>
  </si>
  <si>
    <t>Madak</t>
  </si>
  <si>
    <t>New Ireland PAP</t>
  </si>
  <si>
    <t>Kuot</t>
  </si>
  <si>
    <t>Bougainville</t>
  </si>
  <si>
    <t>North Bougainville</t>
  </si>
  <si>
    <t>Saposa</t>
  </si>
  <si>
    <t>Teop</t>
  </si>
  <si>
    <t>Buka</t>
  </si>
  <si>
    <t>Central Bougainville</t>
  </si>
  <si>
    <t>Aita</t>
  </si>
  <si>
    <t>Rotokas</t>
  </si>
  <si>
    <t>Eivo</t>
  </si>
  <si>
    <t>South Bougainville</t>
  </si>
  <si>
    <t>Simeku</t>
  </si>
  <si>
    <t>Nasioi</t>
  </si>
  <si>
    <t>Nagovisi</t>
  </si>
  <si>
    <t>Siwai</t>
  </si>
  <si>
    <t>Torau</t>
  </si>
  <si>
    <t>Solomon Islands</t>
  </si>
  <si>
    <t>Solomons</t>
  </si>
  <si>
    <t>Malaita</t>
  </si>
  <si>
    <t>Malaita - Baegu</t>
  </si>
  <si>
    <t>Malaita -Lau</t>
  </si>
  <si>
    <t>Malaita - Kwaio</t>
  </si>
  <si>
    <t>Santa Cruz</t>
  </si>
  <si>
    <t>Vanuatu</t>
  </si>
  <si>
    <t>New Caledonia</t>
  </si>
  <si>
    <t>Fiji</t>
  </si>
  <si>
    <t>Micronesia</t>
  </si>
  <si>
    <t>Papuan Speakers are underlined</t>
  </si>
  <si>
    <t>Table S2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</si>
</sst>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_(* #,##0.000_);_(* \(#,##0.000\);_(* &quot;-&quot;??_);_(@_)"/>
    <numFmt numFmtId="182" formatCode="_(* #,##0.0000_);_(* \(#,##0.0000\);_(* &quot;-&quot;??_);_(@_)"/>
    <numFmt numFmtId="183" formatCode="0.0_);\(0.0\)"/>
    <numFmt numFmtId="184" formatCode="000"/>
    <numFmt numFmtId="185" formatCode="_(* #,##0.000_);_(* \(#,##0.000\);_(* &quot;-&quot;???_);_(@_)"/>
    <numFmt numFmtId="186" formatCode="&quot;[&quot;0&quot;]&quot;"/>
    <numFmt numFmtId="187" formatCode="#,##0.0000_);\(#,##0.0000\)"/>
    <numFmt numFmtId="188" formatCode="#,##0.000"/>
    <numFmt numFmtId="189" formatCode="m/d/yy\ h:mm"/>
    <numFmt numFmtId="190" formatCode="##0.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Geneva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Geneva"/>
      <family val="0"/>
    </font>
    <font>
      <u val="single"/>
      <sz val="8"/>
      <name val="Geneva"/>
      <family val="0"/>
    </font>
    <font>
      <u val="single"/>
      <sz val="8"/>
      <name val="Arial"/>
      <family val="2"/>
    </font>
    <font>
      <b/>
      <sz val="8"/>
      <color indexed="12"/>
      <name val="Geneva"/>
      <family val="0"/>
    </font>
    <font>
      <sz val="8"/>
      <color indexed="12"/>
      <name val="Geneva"/>
      <family val="0"/>
    </font>
    <font>
      <b/>
      <sz val="8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1" xfId="21" applyFont="1" applyBorder="1">
      <alignment/>
      <protection/>
    </xf>
    <xf numFmtId="0" fontId="9" fillId="0" borderId="1" xfId="21" applyFont="1" applyBorder="1">
      <alignment/>
      <protection/>
    </xf>
    <xf numFmtId="0" fontId="7" fillId="0" borderId="1" xfId="0" applyFont="1" applyBorder="1" applyAlignment="1">
      <alignment horizontal="right"/>
    </xf>
    <xf numFmtId="0" fontId="8" fillId="0" borderId="1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blished results and our samples.12.02.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58"/>
  <sheetViews>
    <sheetView showGridLines="0" tabSelected="1" zoomScale="85" zoomScaleNormal="8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0.5" customHeight="1"/>
  <cols>
    <col min="1" max="1" width="13.00390625" style="7" customWidth="1"/>
    <col min="2" max="2" width="18.125" style="7" customWidth="1"/>
    <col min="3" max="3" width="14.625" style="7" customWidth="1"/>
    <col min="4" max="4" width="5.00390625" style="33" customWidth="1"/>
    <col min="5" max="5" width="6.25390625" style="34" bestFit="1" customWidth="1"/>
    <col min="6" max="6" width="4.625" style="34" customWidth="1"/>
    <col min="7" max="7" width="2.875" style="34" bestFit="1" customWidth="1"/>
    <col min="8" max="10" width="3.125" style="34" bestFit="1" customWidth="1"/>
    <col min="11" max="12" width="3.75390625" style="34" bestFit="1" customWidth="1"/>
    <col min="13" max="13" width="3.125" style="34" bestFit="1" customWidth="1"/>
    <col min="14" max="15" width="3.625" style="34" bestFit="1" customWidth="1"/>
    <col min="16" max="16" width="3.00390625" style="34" bestFit="1" customWidth="1"/>
    <col min="17" max="19" width="5.125" style="34" bestFit="1" customWidth="1"/>
    <col min="20" max="20" width="2.00390625" style="34" bestFit="1" customWidth="1"/>
    <col min="21" max="21" width="2.875" style="34" bestFit="1" customWidth="1"/>
    <col min="22" max="22" width="3.75390625" style="34" bestFit="1" customWidth="1"/>
    <col min="23" max="28" width="2.875" style="34" bestFit="1" customWidth="1"/>
    <col min="29" max="30" width="2.125" style="34" bestFit="1" customWidth="1"/>
    <col min="31" max="31" width="3.625" style="34" bestFit="1" customWidth="1"/>
    <col min="32" max="32" width="9.125" style="7" customWidth="1"/>
    <col min="33" max="33" width="2.75390625" style="7" customWidth="1"/>
    <col min="34" max="34" width="9.25390625" style="7" customWidth="1"/>
    <col min="35" max="45" width="2.75390625" style="7" customWidth="1"/>
    <col min="46" max="46" width="3.125" style="7" customWidth="1"/>
    <col min="47" max="51" width="2.75390625" style="7" customWidth="1"/>
    <col min="52" max="52" width="3.875" style="7" customWidth="1"/>
    <col min="53" max="59" width="3.125" style="7" customWidth="1"/>
    <col min="60" max="60" width="3.00390625" style="7" customWidth="1"/>
    <col min="61" max="61" width="5.125" style="7" customWidth="1"/>
    <col min="62" max="68" width="3.75390625" style="7" customWidth="1"/>
    <col min="69" max="100" width="3.625" style="7" customWidth="1"/>
    <col min="101" max="101" width="4.125" style="7" customWidth="1"/>
    <col min="102" max="16384" width="2.875" style="7" customWidth="1"/>
  </cols>
  <sheetData>
    <row r="1" spans="1:31" ht="10.5" customHeight="1">
      <c r="A1" s="1" t="s">
        <v>110</v>
      </c>
      <c r="B1" s="1" t="s">
        <v>0</v>
      </c>
      <c r="C1" s="2"/>
      <c r="D1" s="3"/>
      <c r="E1" s="4"/>
      <c r="F1" s="4"/>
      <c r="G1" s="5"/>
      <c r="H1" s="6"/>
      <c r="I1" s="4"/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36"/>
      <c r="V1" s="36"/>
      <c r="W1" s="36"/>
      <c r="X1" s="36"/>
      <c r="Y1" s="36"/>
      <c r="Z1" s="36"/>
      <c r="AA1" s="6"/>
      <c r="AB1" s="6"/>
      <c r="AC1" s="6"/>
      <c r="AD1" s="6"/>
      <c r="AE1" s="6"/>
    </row>
    <row r="2" spans="1:31" ht="10.5" customHeight="1">
      <c r="A2" s="8"/>
      <c r="B2" s="8"/>
      <c r="C2" s="9"/>
      <c r="D2" s="10"/>
      <c r="E2" s="36" t="s">
        <v>1</v>
      </c>
      <c r="F2" s="36"/>
      <c r="G2" s="36" t="s">
        <v>2</v>
      </c>
      <c r="H2" s="36"/>
      <c r="I2" s="36"/>
      <c r="J2" s="36"/>
      <c r="K2" s="36" t="s">
        <v>3</v>
      </c>
      <c r="L2" s="36"/>
      <c r="M2" s="36"/>
      <c r="N2" s="36" t="s">
        <v>4</v>
      </c>
      <c r="O2" s="36"/>
      <c r="P2" s="36"/>
      <c r="Q2" s="36" t="s">
        <v>5</v>
      </c>
      <c r="R2" s="36"/>
      <c r="S2" s="36"/>
      <c r="T2" s="37" t="s">
        <v>6</v>
      </c>
      <c r="U2" s="37"/>
      <c r="V2" s="37"/>
      <c r="W2" s="37"/>
      <c r="X2" s="37"/>
      <c r="Y2" s="37"/>
      <c r="Z2" s="37"/>
      <c r="AA2" s="35" t="s">
        <v>7</v>
      </c>
      <c r="AB2" s="35"/>
      <c r="AC2" s="13"/>
      <c r="AD2" s="13"/>
      <c r="AE2" s="11"/>
    </row>
    <row r="3" spans="1:31" ht="10.5" customHeight="1">
      <c r="A3" s="15" t="s">
        <v>8</v>
      </c>
      <c r="B3" s="15" t="s">
        <v>9</v>
      </c>
      <c r="C3" s="15" t="s">
        <v>10</v>
      </c>
      <c r="D3" s="16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2" t="s">
        <v>17</v>
      </c>
      <c r="K3" s="12" t="s">
        <v>18</v>
      </c>
      <c r="L3" s="12" t="s">
        <v>19</v>
      </c>
      <c r="M3" s="12" t="s">
        <v>20</v>
      </c>
      <c r="N3" s="12" t="s">
        <v>21</v>
      </c>
      <c r="O3" s="12" t="s">
        <v>22</v>
      </c>
      <c r="P3" s="12" t="s">
        <v>23</v>
      </c>
      <c r="Q3" s="14" t="s">
        <v>24</v>
      </c>
      <c r="R3" s="14" t="s">
        <v>25</v>
      </c>
      <c r="S3" s="14" t="s">
        <v>26</v>
      </c>
      <c r="T3" s="12" t="s">
        <v>27</v>
      </c>
      <c r="U3" s="14" t="s">
        <v>28</v>
      </c>
      <c r="V3" s="14" t="s">
        <v>29</v>
      </c>
      <c r="W3" s="14" t="s">
        <v>30</v>
      </c>
      <c r="X3" s="14" t="s">
        <v>31</v>
      </c>
      <c r="Y3" s="14" t="s">
        <v>32</v>
      </c>
      <c r="Z3" s="14" t="s">
        <v>33</v>
      </c>
      <c r="AA3" s="14" t="s">
        <v>27</v>
      </c>
      <c r="AB3" s="14" t="s">
        <v>34</v>
      </c>
      <c r="AC3" s="6" t="s">
        <v>35</v>
      </c>
      <c r="AD3" s="6" t="s">
        <v>36</v>
      </c>
      <c r="AE3" s="6" t="s">
        <v>37</v>
      </c>
    </row>
    <row r="4" spans="1:31" ht="10.5" customHeight="1">
      <c r="A4" s="17" t="s">
        <v>38</v>
      </c>
      <c r="B4" s="17" t="s">
        <v>39</v>
      </c>
      <c r="C4" s="18" t="s">
        <v>40</v>
      </c>
      <c r="D4" s="19">
        <f aca="true" t="shared" si="0" ref="D4:D35">SUM(E4:AE4)</f>
        <v>33</v>
      </c>
      <c r="E4" s="20">
        <v>1</v>
      </c>
      <c r="F4" s="20"/>
      <c r="G4" s="20">
        <v>7</v>
      </c>
      <c r="H4" s="20">
        <v>6</v>
      </c>
      <c r="I4" s="20"/>
      <c r="J4" s="20"/>
      <c r="K4" s="20">
        <v>19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0.5" customHeight="1">
      <c r="A5" s="17"/>
      <c r="B5" s="17"/>
      <c r="C5" s="18" t="s">
        <v>41</v>
      </c>
      <c r="D5" s="19">
        <f t="shared" si="0"/>
        <v>27</v>
      </c>
      <c r="E5" s="20"/>
      <c r="F5" s="20"/>
      <c r="G5" s="20">
        <v>3</v>
      </c>
      <c r="H5" s="20"/>
      <c r="I5" s="20">
        <v>1</v>
      </c>
      <c r="J5" s="20">
        <v>1</v>
      </c>
      <c r="K5" s="20">
        <v>22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0.5" customHeight="1">
      <c r="A6" s="21"/>
      <c r="B6" s="21" t="s">
        <v>42</v>
      </c>
      <c r="C6" s="21" t="s">
        <v>43</v>
      </c>
      <c r="D6" s="19">
        <f t="shared" si="0"/>
        <v>67</v>
      </c>
      <c r="E6" s="20">
        <v>22</v>
      </c>
      <c r="F6" s="20"/>
      <c r="G6" s="20">
        <v>9</v>
      </c>
      <c r="H6" s="20">
        <v>5</v>
      </c>
      <c r="I6" s="20"/>
      <c r="J6" s="20">
        <v>7</v>
      </c>
      <c r="K6" s="20">
        <v>12</v>
      </c>
      <c r="L6" s="20">
        <v>10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>
        <v>2</v>
      </c>
      <c r="AD6" s="20"/>
      <c r="AE6" s="20"/>
    </row>
    <row r="7" spans="1:31" ht="10.5" customHeight="1">
      <c r="A7" s="21"/>
      <c r="B7" s="21"/>
      <c r="C7" s="21" t="s">
        <v>44</v>
      </c>
      <c r="D7" s="19">
        <f t="shared" si="0"/>
        <v>14</v>
      </c>
      <c r="E7" s="20">
        <v>4</v>
      </c>
      <c r="F7" s="20"/>
      <c r="G7" s="20">
        <v>6</v>
      </c>
      <c r="H7" s="20"/>
      <c r="I7" s="20"/>
      <c r="J7" s="20"/>
      <c r="K7" s="20">
        <v>4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10.5" customHeight="1">
      <c r="A8" s="21"/>
      <c r="B8" s="21"/>
      <c r="C8" s="21" t="s">
        <v>45</v>
      </c>
      <c r="D8" s="19">
        <f t="shared" si="0"/>
        <v>18</v>
      </c>
      <c r="E8" s="20">
        <v>10</v>
      </c>
      <c r="F8" s="20"/>
      <c r="G8" s="20">
        <v>1</v>
      </c>
      <c r="H8" s="20">
        <v>6</v>
      </c>
      <c r="I8" s="20"/>
      <c r="J8" s="20"/>
      <c r="K8" s="20"/>
      <c r="L8" s="20"/>
      <c r="M8" s="20"/>
      <c r="N8" s="20"/>
      <c r="O8" s="20">
        <v>1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0.5" customHeight="1">
      <c r="A9" s="21"/>
      <c r="B9" s="21" t="s">
        <v>46</v>
      </c>
      <c r="C9" s="22" t="s">
        <v>47</v>
      </c>
      <c r="D9" s="19">
        <f t="shared" si="0"/>
        <v>4</v>
      </c>
      <c r="E9" s="20"/>
      <c r="F9" s="20"/>
      <c r="G9" s="20">
        <v>2</v>
      </c>
      <c r="H9" s="20"/>
      <c r="I9" s="20"/>
      <c r="J9" s="20"/>
      <c r="K9" s="20">
        <v>1</v>
      </c>
      <c r="L9" s="20">
        <v>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0.5" customHeight="1">
      <c r="A10" s="21"/>
      <c r="B10" s="21"/>
      <c r="C10" s="22" t="s">
        <v>48</v>
      </c>
      <c r="D10" s="19">
        <f t="shared" si="0"/>
        <v>18</v>
      </c>
      <c r="E10" s="20"/>
      <c r="F10" s="20"/>
      <c r="G10" s="20">
        <v>4</v>
      </c>
      <c r="H10" s="20"/>
      <c r="I10" s="20"/>
      <c r="J10" s="20">
        <v>9</v>
      </c>
      <c r="K10" s="20">
        <v>3</v>
      </c>
      <c r="L10" s="20"/>
      <c r="M10" s="20">
        <v>2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0.5" customHeight="1">
      <c r="A11" s="21"/>
      <c r="B11" s="21"/>
      <c r="C11" s="22" t="s">
        <v>49</v>
      </c>
      <c r="D11" s="19">
        <f t="shared" si="0"/>
        <v>20</v>
      </c>
      <c r="E11" s="20">
        <v>7</v>
      </c>
      <c r="F11" s="20"/>
      <c r="G11" s="20">
        <v>5</v>
      </c>
      <c r="H11" s="20">
        <v>7</v>
      </c>
      <c r="I11" s="20"/>
      <c r="J11" s="20"/>
      <c r="K11" s="20">
        <v>1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3" customFormat="1" ht="10.5" customHeight="1">
      <c r="A12" s="21"/>
      <c r="B12" s="21"/>
      <c r="C12" s="22" t="s">
        <v>50</v>
      </c>
      <c r="D12" s="19">
        <f t="shared" si="0"/>
        <v>18</v>
      </c>
      <c r="E12" s="20"/>
      <c r="F12" s="20"/>
      <c r="G12" s="20">
        <v>10</v>
      </c>
      <c r="H12" s="20">
        <v>1</v>
      </c>
      <c r="I12" s="20"/>
      <c r="J12" s="20"/>
      <c r="K12" s="20">
        <v>7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3" customFormat="1" ht="10.5" customHeight="1">
      <c r="A13" s="21" t="s">
        <v>51</v>
      </c>
      <c r="B13" s="21" t="s">
        <v>51</v>
      </c>
      <c r="C13" s="21" t="s">
        <v>52</v>
      </c>
      <c r="D13" s="19">
        <f t="shared" si="0"/>
        <v>7</v>
      </c>
      <c r="E13" s="20"/>
      <c r="F13" s="20"/>
      <c r="G13" s="20">
        <v>4</v>
      </c>
      <c r="H13" s="20">
        <v>2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1</v>
      </c>
      <c r="Z13" s="20"/>
      <c r="AA13" s="20"/>
      <c r="AB13" s="20"/>
      <c r="AC13" s="20"/>
      <c r="AD13" s="20"/>
      <c r="AE13" s="20"/>
    </row>
    <row r="14" spans="1:31" s="23" customFormat="1" ht="10.5" customHeight="1">
      <c r="A14" s="21"/>
      <c r="B14" s="21"/>
      <c r="C14" s="22" t="s">
        <v>53</v>
      </c>
      <c r="D14" s="19">
        <f t="shared" si="0"/>
        <v>5</v>
      </c>
      <c r="E14" s="20"/>
      <c r="F14" s="20"/>
      <c r="G14" s="20">
        <v>3</v>
      </c>
      <c r="H14" s="20"/>
      <c r="I14" s="20"/>
      <c r="J14" s="20"/>
      <c r="K14" s="20"/>
      <c r="L14" s="20"/>
      <c r="M14" s="20"/>
      <c r="N14" s="20">
        <v>1</v>
      </c>
      <c r="O14" s="20"/>
      <c r="P14" s="20">
        <v>1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3" customFormat="1" ht="10.5" customHeight="1">
      <c r="A15" s="21" t="s">
        <v>54</v>
      </c>
      <c r="B15" s="21" t="s">
        <v>54</v>
      </c>
      <c r="C15" s="21" t="s">
        <v>54</v>
      </c>
      <c r="D15" s="19">
        <f t="shared" si="0"/>
        <v>2</v>
      </c>
      <c r="E15" s="20"/>
      <c r="F15" s="20"/>
      <c r="G15" s="20"/>
      <c r="H15" s="20"/>
      <c r="I15" s="20"/>
      <c r="J15" s="20"/>
      <c r="K15" s="20">
        <v>2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3" customFormat="1" ht="10.5" customHeight="1">
      <c r="A16" s="21" t="s">
        <v>55</v>
      </c>
      <c r="B16" s="21" t="s">
        <v>56</v>
      </c>
      <c r="C16" s="17" t="s">
        <v>57</v>
      </c>
      <c r="D16" s="19">
        <f t="shared" si="0"/>
        <v>20</v>
      </c>
      <c r="E16" s="20">
        <v>11</v>
      </c>
      <c r="F16" s="20"/>
      <c r="G16" s="20"/>
      <c r="H16" s="20"/>
      <c r="I16" s="20"/>
      <c r="J16" s="20"/>
      <c r="K16" s="20">
        <v>1</v>
      </c>
      <c r="L16" s="20"/>
      <c r="M16" s="20">
        <v>5</v>
      </c>
      <c r="N16" s="20"/>
      <c r="O16" s="20">
        <v>1</v>
      </c>
      <c r="P16" s="20"/>
      <c r="Q16" s="20"/>
      <c r="R16" s="20">
        <v>1</v>
      </c>
      <c r="S16" s="20"/>
      <c r="T16" s="20"/>
      <c r="U16" s="20"/>
      <c r="V16" s="20"/>
      <c r="W16" s="20">
        <v>1</v>
      </c>
      <c r="X16" s="20"/>
      <c r="Y16" s="20"/>
      <c r="Z16" s="20"/>
      <c r="AA16" s="20"/>
      <c r="AB16" s="20"/>
      <c r="AC16" s="20"/>
      <c r="AD16" s="20"/>
      <c r="AE16" s="20"/>
    </row>
    <row r="17" spans="1:31" s="23" customFormat="1" ht="10.5" customHeight="1">
      <c r="A17" s="21"/>
      <c r="B17" s="21"/>
      <c r="C17" s="18" t="s">
        <v>58</v>
      </c>
      <c r="D17" s="19">
        <f t="shared" si="0"/>
        <v>19</v>
      </c>
      <c r="E17" s="20">
        <v>11</v>
      </c>
      <c r="F17" s="20"/>
      <c r="G17" s="20">
        <v>2</v>
      </c>
      <c r="H17" s="20"/>
      <c r="I17" s="20"/>
      <c r="J17" s="20"/>
      <c r="K17" s="20">
        <v>6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3" customFormat="1" ht="10.5" customHeight="1">
      <c r="A18" s="21"/>
      <c r="B18" s="21"/>
      <c r="C18" s="17" t="s">
        <v>59</v>
      </c>
      <c r="D18" s="19">
        <f t="shared" si="0"/>
        <v>17</v>
      </c>
      <c r="E18" s="20">
        <v>4</v>
      </c>
      <c r="F18" s="20"/>
      <c r="G18" s="20">
        <v>1</v>
      </c>
      <c r="H18" s="20">
        <v>1</v>
      </c>
      <c r="I18" s="20"/>
      <c r="J18" s="20"/>
      <c r="K18" s="20">
        <v>4</v>
      </c>
      <c r="L18" s="20">
        <v>2</v>
      </c>
      <c r="M18" s="20"/>
      <c r="N18" s="20">
        <v>3</v>
      </c>
      <c r="O18" s="20">
        <v>2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3" customFormat="1" ht="10.5" customHeight="1">
      <c r="A19" s="21"/>
      <c r="B19" s="21"/>
      <c r="C19" s="17" t="s">
        <v>60</v>
      </c>
      <c r="D19" s="19">
        <f t="shared" si="0"/>
        <v>63</v>
      </c>
      <c r="E19" s="20">
        <v>1</v>
      </c>
      <c r="F19" s="20"/>
      <c r="G19" s="20"/>
      <c r="H19" s="20"/>
      <c r="I19" s="20"/>
      <c r="J19" s="20"/>
      <c r="K19" s="20">
        <v>20</v>
      </c>
      <c r="L19" s="20">
        <v>6</v>
      </c>
      <c r="M19" s="20"/>
      <c r="N19" s="20"/>
      <c r="O19" s="20">
        <v>19</v>
      </c>
      <c r="P19" s="20"/>
      <c r="Q19" s="20"/>
      <c r="R19" s="20"/>
      <c r="S19" s="20"/>
      <c r="T19" s="20"/>
      <c r="U19" s="20">
        <v>17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3" customFormat="1" ht="10.5" customHeight="1">
      <c r="A20" s="21"/>
      <c r="B20" s="21"/>
      <c r="C20" s="17" t="s">
        <v>61</v>
      </c>
      <c r="D20" s="19">
        <f t="shared" si="0"/>
        <v>64</v>
      </c>
      <c r="E20" s="20">
        <v>23</v>
      </c>
      <c r="F20" s="20"/>
      <c r="G20" s="20">
        <v>1</v>
      </c>
      <c r="H20" s="20"/>
      <c r="I20" s="20"/>
      <c r="J20" s="20"/>
      <c r="K20" s="20">
        <v>9</v>
      </c>
      <c r="L20" s="20">
        <v>1</v>
      </c>
      <c r="M20" s="20"/>
      <c r="N20" s="20"/>
      <c r="O20" s="20"/>
      <c r="P20" s="20"/>
      <c r="Q20" s="20"/>
      <c r="R20" s="20"/>
      <c r="S20" s="20"/>
      <c r="T20" s="20"/>
      <c r="U20" s="20">
        <v>3</v>
      </c>
      <c r="V20" s="20">
        <v>21</v>
      </c>
      <c r="W20" s="20"/>
      <c r="X20" s="20"/>
      <c r="Y20" s="20"/>
      <c r="Z20" s="20"/>
      <c r="AA20" s="20"/>
      <c r="AB20" s="20">
        <v>6</v>
      </c>
      <c r="AC20" s="20"/>
      <c r="AD20" s="20"/>
      <c r="AE20" s="20"/>
    </row>
    <row r="21" spans="1:31" s="23" customFormat="1" ht="10.5" customHeight="1">
      <c r="A21" s="21"/>
      <c r="B21" s="21"/>
      <c r="C21" s="17" t="s">
        <v>62</v>
      </c>
      <c r="D21" s="19">
        <f t="shared" si="0"/>
        <v>17</v>
      </c>
      <c r="E21" s="20"/>
      <c r="F21" s="20">
        <v>1</v>
      </c>
      <c r="G21" s="20"/>
      <c r="H21" s="20"/>
      <c r="I21" s="20"/>
      <c r="J21" s="20">
        <v>3</v>
      </c>
      <c r="K21" s="20">
        <v>8</v>
      </c>
      <c r="L21" s="20">
        <v>2</v>
      </c>
      <c r="M21" s="20"/>
      <c r="N21" s="20"/>
      <c r="O21" s="20">
        <v>2</v>
      </c>
      <c r="P21" s="20"/>
      <c r="Q21" s="20"/>
      <c r="R21" s="20"/>
      <c r="S21" s="20"/>
      <c r="T21" s="20"/>
      <c r="U21" s="20">
        <v>1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3" customFormat="1" ht="10.5" customHeight="1">
      <c r="A22" s="21"/>
      <c r="B22" s="21"/>
      <c r="C22" s="17" t="s">
        <v>63</v>
      </c>
      <c r="D22" s="19">
        <f t="shared" si="0"/>
        <v>23</v>
      </c>
      <c r="E22" s="20">
        <v>7</v>
      </c>
      <c r="F22" s="20"/>
      <c r="G22" s="20">
        <v>2</v>
      </c>
      <c r="H22" s="20"/>
      <c r="I22" s="20"/>
      <c r="J22" s="20"/>
      <c r="K22" s="20">
        <v>6</v>
      </c>
      <c r="L22" s="20"/>
      <c r="M22" s="20"/>
      <c r="N22" s="20"/>
      <c r="O22" s="20">
        <v>5</v>
      </c>
      <c r="P22" s="20"/>
      <c r="Q22" s="20"/>
      <c r="R22" s="20"/>
      <c r="S22" s="20"/>
      <c r="T22" s="20"/>
      <c r="U22" s="20"/>
      <c r="V22" s="20">
        <v>3</v>
      </c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3" customFormat="1" ht="10.5" customHeight="1">
      <c r="A23" s="21"/>
      <c r="B23" s="21"/>
      <c r="C23" s="17" t="s">
        <v>64</v>
      </c>
      <c r="D23" s="19">
        <f t="shared" si="0"/>
        <v>23</v>
      </c>
      <c r="E23" s="20">
        <v>2</v>
      </c>
      <c r="F23" s="20"/>
      <c r="G23" s="20">
        <v>7</v>
      </c>
      <c r="H23" s="20"/>
      <c r="I23" s="20"/>
      <c r="J23" s="20"/>
      <c r="K23" s="20">
        <v>1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5</v>
      </c>
      <c r="Y23" s="20"/>
      <c r="Z23" s="20"/>
      <c r="AA23" s="20">
        <v>2</v>
      </c>
      <c r="AB23" s="20">
        <v>6</v>
      </c>
      <c r="AC23" s="20"/>
      <c r="AD23" s="20"/>
      <c r="AE23" s="20"/>
    </row>
    <row r="24" spans="1:31" s="23" customFormat="1" ht="10.5" customHeight="1">
      <c r="A24" s="21"/>
      <c r="B24" s="21"/>
      <c r="C24" s="18" t="s">
        <v>65</v>
      </c>
      <c r="D24" s="19">
        <f t="shared" si="0"/>
        <v>58</v>
      </c>
      <c r="E24" s="20"/>
      <c r="F24" s="20"/>
      <c r="G24" s="20"/>
      <c r="H24" s="20"/>
      <c r="I24" s="20"/>
      <c r="J24" s="20"/>
      <c r="K24" s="20">
        <v>2</v>
      </c>
      <c r="L24" s="20">
        <v>18</v>
      </c>
      <c r="M24" s="20"/>
      <c r="N24" s="20"/>
      <c r="O24" s="20">
        <v>23</v>
      </c>
      <c r="P24" s="20"/>
      <c r="Q24" s="20"/>
      <c r="R24" s="20"/>
      <c r="S24" s="20"/>
      <c r="T24" s="20"/>
      <c r="U24" s="20">
        <v>14</v>
      </c>
      <c r="V24" s="20"/>
      <c r="W24" s="20"/>
      <c r="X24" s="20"/>
      <c r="Y24" s="20">
        <v>1</v>
      </c>
      <c r="Z24" s="20"/>
      <c r="AA24" s="20"/>
      <c r="AB24" s="20"/>
      <c r="AC24" s="20"/>
      <c r="AD24" s="20"/>
      <c r="AE24" s="20"/>
    </row>
    <row r="25" spans="1:31" s="23" customFormat="1" ht="10.5" customHeight="1">
      <c r="A25" s="21"/>
      <c r="B25" s="21"/>
      <c r="C25" s="18" t="s">
        <v>66</v>
      </c>
      <c r="D25" s="19">
        <f t="shared" si="0"/>
        <v>57</v>
      </c>
      <c r="E25" s="20">
        <v>14</v>
      </c>
      <c r="F25" s="20"/>
      <c r="G25" s="20"/>
      <c r="H25" s="20"/>
      <c r="I25" s="20"/>
      <c r="J25" s="20"/>
      <c r="K25" s="20">
        <v>7</v>
      </c>
      <c r="L25" s="20">
        <v>6</v>
      </c>
      <c r="M25" s="20"/>
      <c r="N25" s="20">
        <v>4</v>
      </c>
      <c r="O25" s="20"/>
      <c r="P25" s="20"/>
      <c r="Q25" s="20"/>
      <c r="R25" s="20"/>
      <c r="S25" s="20"/>
      <c r="T25" s="20"/>
      <c r="U25" s="20">
        <v>7</v>
      </c>
      <c r="V25" s="20">
        <v>14</v>
      </c>
      <c r="W25" s="20"/>
      <c r="X25" s="20"/>
      <c r="Y25" s="20">
        <v>5</v>
      </c>
      <c r="Z25" s="20"/>
      <c r="AA25" s="20"/>
      <c r="AB25" s="20"/>
      <c r="AC25" s="20"/>
      <c r="AD25" s="20"/>
      <c r="AE25" s="20"/>
    </row>
    <row r="26" spans="1:31" s="23" customFormat="1" ht="10.5" customHeight="1">
      <c r="A26" s="21"/>
      <c r="B26" s="21" t="s">
        <v>67</v>
      </c>
      <c r="C26" s="18" t="s">
        <v>68</v>
      </c>
      <c r="D26" s="19">
        <f t="shared" si="0"/>
        <v>28</v>
      </c>
      <c r="E26" s="20">
        <v>3</v>
      </c>
      <c r="F26" s="20">
        <v>1</v>
      </c>
      <c r="G26" s="20"/>
      <c r="H26" s="20"/>
      <c r="I26" s="20"/>
      <c r="J26" s="20"/>
      <c r="K26" s="20">
        <v>5</v>
      </c>
      <c r="L26" s="20"/>
      <c r="M26" s="20"/>
      <c r="N26" s="20"/>
      <c r="O26" s="20">
        <v>3</v>
      </c>
      <c r="P26" s="20">
        <v>1</v>
      </c>
      <c r="Q26" s="20"/>
      <c r="R26" s="20"/>
      <c r="S26" s="20"/>
      <c r="T26" s="20"/>
      <c r="U26" s="20">
        <v>3</v>
      </c>
      <c r="V26" s="20">
        <v>6</v>
      </c>
      <c r="W26" s="20">
        <v>6</v>
      </c>
      <c r="X26" s="20"/>
      <c r="Y26" s="20"/>
      <c r="Z26" s="20"/>
      <c r="AA26" s="20"/>
      <c r="AB26" s="20"/>
      <c r="AC26" s="20"/>
      <c r="AD26" s="20"/>
      <c r="AE26" s="20"/>
    </row>
    <row r="27" spans="1:31" s="23" customFormat="1" ht="10.5" customHeight="1">
      <c r="A27" s="21"/>
      <c r="B27" s="21"/>
      <c r="C27" s="17" t="s">
        <v>69</v>
      </c>
      <c r="D27" s="19">
        <f t="shared" si="0"/>
        <v>78</v>
      </c>
      <c r="E27" s="20">
        <v>13</v>
      </c>
      <c r="F27" s="20"/>
      <c r="G27" s="20">
        <v>4</v>
      </c>
      <c r="H27" s="20"/>
      <c r="I27" s="20"/>
      <c r="J27" s="20"/>
      <c r="K27" s="20">
        <v>4</v>
      </c>
      <c r="L27" s="20"/>
      <c r="M27" s="20"/>
      <c r="N27" s="20"/>
      <c r="O27" s="20"/>
      <c r="P27" s="20"/>
      <c r="Q27" s="20"/>
      <c r="R27" s="20">
        <v>13</v>
      </c>
      <c r="S27" s="20"/>
      <c r="T27" s="20"/>
      <c r="U27" s="20"/>
      <c r="V27" s="20">
        <v>1</v>
      </c>
      <c r="W27" s="20">
        <v>13</v>
      </c>
      <c r="X27" s="20"/>
      <c r="Y27" s="20"/>
      <c r="Z27" s="20">
        <v>7</v>
      </c>
      <c r="AA27" s="20">
        <v>22</v>
      </c>
      <c r="AB27" s="20"/>
      <c r="AC27" s="20"/>
      <c r="AD27" s="20">
        <v>1</v>
      </c>
      <c r="AE27" s="20"/>
    </row>
    <row r="28" spans="1:31" s="23" customFormat="1" ht="10.5" customHeight="1">
      <c r="A28" s="21"/>
      <c r="B28" s="21"/>
      <c r="C28" s="22" t="s">
        <v>70</v>
      </c>
      <c r="D28" s="19">
        <f t="shared" si="0"/>
        <v>58</v>
      </c>
      <c r="E28" s="20"/>
      <c r="F28" s="20"/>
      <c r="G28" s="20">
        <v>2</v>
      </c>
      <c r="H28" s="20"/>
      <c r="I28" s="20"/>
      <c r="J28" s="20"/>
      <c r="K28" s="20">
        <v>1</v>
      </c>
      <c r="L28" s="20">
        <v>21</v>
      </c>
      <c r="M28" s="20"/>
      <c r="N28" s="20"/>
      <c r="O28" s="20"/>
      <c r="P28" s="20"/>
      <c r="Q28" s="20"/>
      <c r="R28" s="20"/>
      <c r="S28" s="20"/>
      <c r="T28" s="20"/>
      <c r="U28" s="20"/>
      <c r="V28" s="20">
        <v>10</v>
      </c>
      <c r="W28" s="20">
        <v>1</v>
      </c>
      <c r="X28" s="20"/>
      <c r="Y28" s="20">
        <v>23</v>
      </c>
      <c r="Z28" s="20"/>
      <c r="AA28" s="20"/>
      <c r="AB28" s="20"/>
      <c r="AC28" s="20"/>
      <c r="AD28" s="20"/>
      <c r="AE28" s="20"/>
    </row>
    <row r="29" spans="1:31" s="23" customFormat="1" ht="10.5" customHeight="1">
      <c r="A29" s="21"/>
      <c r="B29" s="21"/>
      <c r="C29" s="22" t="s">
        <v>71</v>
      </c>
      <c r="D29" s="19">
        <f t="shared" si="0"/>
        <v>59</v>
      </c>
      <c r="E29" s="20"/>
      <c r="F29" s="20"/>
      <c r="G29" s="20">
        <v>3</v>
      </c>
      <c r="H29" s="20"/>
      <c r="I29" s="20"/>
      <c r="J29" s="20"/>
      <c r="K29" s="20"/>
      <c r="L29" s="20">
        <v>2</v>
      </c>
      <c r="M29" s="20"/>
      <c r="N29" s="20"/>
      <c r="O29" s="20"/>
      <c r="P29" s="20"/>
      <c r="Q29" s="20"/>
      <c r="R29" s="20"/>
      <c r="S29" s="20"/>
      <c r="T29" s="20"/>
      <c r="U29" s="20">
        <v>1</v>
      </c>
      <c r="V29" s="20">
        <v>24</v>
      </c>
      <c r="W29" s="20"/>
      <c r="X29" s="20"/>
      <c r="Y29" s="20">
        <v>28</v>
      </c>
      <c r="Z29" s="20">
        <v>1</v>
      </c>
      <c r="AA29" s="20"/>
      <c r="AB29" s="20"/>
      <c r="AC29" s="20"/>
      <c r="AD29" s="20"/>
      <c r="AE29" s="20"/>
    </row>
    <row r="30" spans="1:31" s="23" customFormat="1" ht="10.5" customHeight="1">
      <c r="A30" s="21" t="s">
        <v>72</v>
      </c>
      <c r="B30" s="21" t="s">
        <v>72</v>
      </c>
      <c r="C30" s="21" t="s">
        <v>72</v>
      </c>
      <c r="D30" s="19">
        <f t="shared" si="0"/>
        <v>16</v>
      </c>
      <c r="E30" s="20">
        <v>8</v>
      </c>
      <c r="F30" s="20"/>
      <c r="G30" s="20"/>
      <c r="H30" s="20"/>
      <c r="I30" s="20"/>
      <c r="J30" s="20"/>
      <c r="K30" s="20"/>
      <c r="L30" s="20">
        <v>8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3" customFormat="1" ht="10.5" customHeight="1">
      <c r="A31" s="21" t="s">
        <v>73</v>
      </c>
      <c r="B31" s="21" t="s">
        <v>74</v>
      </c>
      <c r="C31" s="21" t="s">
        <v>74</v>
      </c>
      <c r="D31" s="19">
        <f t="shared" si="0"/>
        <v>18</v>
      </c>
      <c r="E31" s="20">
        <v>12</v>
      </c>
      <c r="F31" s="20"/>
      <c r="G31" s="20">
        <v>1</v>
      </c>
      <c r="H31" s="20"/>
      <c r="I31" s="20"/>
      <c r="J31" s="20">
        <v>1</v>
      </c>
      <c r="K31" s="20"/>
      <c r="L31" s="20"/>
      <c r="M31" s="20"/>
      <c r="N31" s="20"/>
      <c r="O31" s="20">
        <v>4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3" customFormat="1" ht="10.5" customHeight="1">
      <c r="A32" s="21" t="s">
        <v>75</v>
      </c>
      <c r="B32" s="21" t="s">
        <v>76</v>
      </c>
      <c r="C32" s="17" t="s">
        <v>77</v>
      </c>
      <c r="D32" s="19">
        <f t="shared" si="0"/>
        <v>27</v>
      </c>
      <c r="E32" s="20">
        <v>23</v>
      </c>
      <c r="F32" s="20"/>
      <c r="G32" s="20">
        <v>2</v>
      </c>
      <c r="H32" s="20">
        <v>1</v>
      </c>
      <c r="I32" s="20"/>
      <c r="J32" s="20"/>
      <c r="K32" s="20"/>
      <c r="L32" s="20">
        <v>1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3" customFormat="1" ht="10.5" customHeight="1">
      <c r="A33" s="21"/>
      <c r="B33" s="21"/>
      <c r="C33" s="17" t="s">
        <v>78</v>
      </c>
      <c r="D33" s="19">
        <f t="shared" si="0"/>
        <v>24</v>
      </c>
      <c r="E33" s="20">
        <v>15</v>
      </c>
      <c r="F33" s="20"/>
      <c r="G33" s="20"/>
      <c r="H33" s="20"/>
      <c r="I33" s="20"/>
      <c r="J33" s="20"/>
      <c r="K33" s="20"/>
      <c r="L33" s="20">
        <v>7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2</v>
      </c>
      <c r="AC33" s="20"/>
      <c r="AD33" s="20"/>
      <c r="AE33" s="20"/>
    </row>
    <row r="34" spans="1:31" s="23" customFormat="1" ht="10.5" customHeight="1">
      <c r="A34" s="21"/>
      <c r="B34" s="21"/>
      <c r="C34" s="17" t="s">
        <v>79</v>
      </c>
      <c r="D34" s="19">
        <f t="shared" si="0"/>
        <v>23</v>
      </c>
      <c r="E34" s="20">
        <v>19</v>
      </c>
      <c r="F34" s="20"/>
      <c r="G34" s="20"/>
      <c r="H34" s="20"/>
      <c r="I34" s="20"/>
      <c r="J34" s="20"/>
      <c r="K34" s="20">
        <v>1</v>
      </c>
      <c r="L34" s="20">
        <v>1</v>
      </c>
      <c r="M34" s="20"/>
      <c r="N34" s="20"/>
      <c r="O34" s="20"/>
      <c r="P34" s="20"/>
      <c r="Q34" s="20"/>
      <c r="R34" s="20"/>
      <c r="S34" s="20">
        <v>2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3" customFormat="1" ht="10.5" customHeight="1">
      <c r="A35" s="21"/>
      <c r="B35" s="21"/>
      <c r="C35" s="21" t="s">
        <v>80</v>
      </c>
      <c r="D35" s="19">
        <f t="shared" si="0"/>
        <v>31</v>
      </c>
      <c r="E35" s="20">
        <v>15</v>
      </c>
      <c r="F35" s="20"/>
      <c r="G35" s="20"/>
      <c r="H35" s="20"/>
      <c r="I35" s="20"/>
      <c r="J35" s="20"/>
      <c r="K35" s="20"/>
      <c r="L35" s="20">
        <v>5</v>
      </c>
      <c r="M35" s="20"/>
      <c r="N35" s="20"/>
      <c r="O35" s="20">
        <v>9</v>
      </c>
      <c r="P35" s="20"/>
      <c r="Q35" s="20"/>
      <c r="R35" s="20"/>
      <c r="S35" s="20">
        <v>1</v>
      </c>
      <c r="T35" s="20"/>
      <c r="U35" s="20"/>
      <c r="V35" s="20">
        <v>1</v>
      </c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3" customFormat="1" ht="10.5" customHeight="1">
      <c r="A36" s="21"/>
      <c r="B36" s="21" t="s">
        <v>81</v>
      </c>
      <c r="C36" s="22" t="s">
        <v>82</v>
      </c>
      <c r="D36" s="19">
        <f aca="true" t="shared" si="1" ref="D36:D56">SUM(E36:AE36)</f>
        <v>62</v>
      </c>
      <c r="E36" s="20">
        <v>59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>
        <v>1</v>
      </c>
      <c r="W36" s="20">
        <v>1</v>
      </c>
      <c r="X36" s="20"/>
      <c r="Y36" s="20"/>
      <c r="Z36" s="20">
        <v>1</v>
      </c>
      <c r="AA36" s="20"/>
      <c r="AB36" s="20"/>
      <c r="AC36" s="20"/>
      <c r="AD36" s="20"/>
      <c r="AE36" s="20"/>
    </row>
    <row r="37" spans="1:31" s="23" customFormat="1" ht="10.5" customHeight="1">
      <c r="A37" s="21" t="s">
        <v>83</v>
      </c>
      <c r="B37" s="21" t="s">
        <v>84</v>
      </c>
      <c r="C37" s="21" t="s">
        <v>85</v>
      </c>
      <c r="D37" s="19">
        <f t="shared" si="1"/>
        <v>25</v>
      </c>
      <c r="E37" s="20">
        <v>22</v>
      </c>
      <c r="F37" s="20">
        <v>1</v>
      </c>
      <c r="G37" s="20"/>
      <c r="H37" s="20"/>
      <c r="I37" s="20"/>
      <c r="J37" s="20"/>
      <c r="K37" s="20">
        <v>2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3" customFormat="1" ht="10.5" customHeight="1">
      <c r="A38" s="21"/>
      <c r="B38" s="21"/>
      <c r="C38" s="21" t="s">
        <v>86</v>
      </c>
      <c r="D38" s="19">
        <f t="shared" si="1"/>
        <v>20</v>
      </c>
      <c r="E38" s="20">
        <v>10</v>
      </c>
      <c r="F38" s="20"/>
      <c r="G38" s="20"/>
      <c r="H38" s="20"/>
      <c r="I38" s="20"/>
      <c r="J38" s="20"/>
      <c r="K38" s="20">
        <v>2</v>
      </c>
      <c r="L38" s="20"/>
      <c r="M38" s="20"/>
      <c r="N38" s="20"/>
      <c r="O38" s="20">
        <v>5</v>
      </c>
      <c r="P38" s="20"/>
      <c r="Q38" s="20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3" customFormat="1" ht="10.5" customHeight="1">
      <c r="A39" s="21"/>
      <c r="B39" s="21"/>
      <c r="C39" s="21" t="s">
        <v>87</v>
      </c>
      <c r="D39" s="19">
        <f t="shared" si="1"/>
        <v>15</v>
      </c>
      <c r="E39" s="20">
        <v>9</v>
      </c>
      <c r="F39" s="20"/>
      <c r="G39" s="20"/>
      <c r="H39" s="20"/>
      <c r="I39" s="20"/>
      <c r="J39" s="20"/>
      <c r="K39" s="20">
        <v>4</v>
      </c>
      <c r="L39" s="20"/>
      <c r="M39" s="20"/>
      <c r="N39" s="20"/>
      <c r="O39" s="20">
        <v>1</v>
      </c>
      <c r="P39" s="20"/>
      <c r="Q39" s="20"/>
      <c r="R39" s="20">
        <v>1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3" customFormat="1" ht="10.5" customHeight="1">
      <c r="A40" s="21"/>
      <c r="B40" s="21" t="s">
        <v>88</v>
      </c>
      <c r="C40" s="22" t="s">
        <v>89</v>
      </c>
      <c r="D40" s="19">
        <f t="shared" si="1"/>
        <v>54</v>
      </c>
      <c r="E40" s="20">
        <v>2</v>
      </c>
      <c r="F40" s="20"/>
      <c r="G40" s="20">
        <v>8</v>
      </c>
      <c r="H40" s="20"/>
      <c r="I40" s="20"/>
      <c r="J40" s="20"/>
      <c r="K40" s="20">
        <v>42</v>
      </c>
      <c r="L40" s="20"/>
      <c r="M40" s="20"/>
      <c r="N40" s="20"/>
      <c r="O40" s="20"/>
      <c r="P40" s="20"/>
      <c r="Q40" s="20">
        <v>2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3" customFormat="1" ht="10.5" customHeight="1">
      <c r="A41" s="21"/>
      <c r="B41" s="21"/>
      <c r="C41" s="18" t="s">
        <v>90</v>
      </c>
      <c r="D41" s="19">
        <f t="shared" si="1"/>
        <v>19</v>
      </c>
      <c r="E41" s="20"/>
      <c r="F41" s="20"/>
      <c r="G41" s="20"/>
      <c r="H41" s="20"/>
      <c r="I41" s="20"/>
      <c r="J41" s="20"/>
      <c r="K41" s="20">
        <v>8</v>
      </c>
      <c r="L41" s="20"/>
      <c r="M41" s="20"/>
      <c r="N41" s="20"/>
      <c r="O41" s="20"/>
      <c r="P41" s="20"/>
      <c r="Q41" s="20">
        <v>11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4" s="23" customFormat="1" ht="10.5" customHeight="1">
      <c r="A42" s="21"/>
      <c r="B42" s="21"/>
      <c r="C42" s="18" t="s">
        <v>91</v>
      </c>
      <c r="D42" s="19">
        <f t="shared" si="1"/>
        <v>19</v>
      </c>
      <c r="E42" s="20">
        <v>13</v>
      </c>
      <c r="F42" s="20"/>
      <c r="G42" s="20"/>
      <c r="H42" s="20"/>
      <c r="I42" s="20"/>
      <c r="J42" s="20"/>
      <c r="K42" s="20">
        <v>2</v>
      </c>
      <c r="L42" s="20"/>
      <c r="M42" s="20"/>
      <c r="N42" s="20"/>
      <c r="O42" s="20"/>
      <c r="P42" s="20"/>
      <c r="Q42" s="20">
        <v>2</v>
      </c>
      <c r="R42" s="20"/>
      <c r="S42" s="20">
        <v>1</v>
      </c>
      <c r="T42" s="20"/>
      <c r="U42" s="20"/>
      <c r="V42" s="20"/>
      <c r="W42" s="20"/>
      <c r="X42" s="20">
        <v>1</v>
      </c>
      <c r="Y42" s="20"/>
      <c r="Z42" s="20"/>
      <c r="AA42" s="20"/>
      <c r="AB42" s="20"/>
      <c r="AC42" s="20"/>
      <c r="AD42" s="20"/>
      <c r="AE42" s="20"/>
      <c r="AF42" s="8"/>
      <c r="AG42" s="8"/>
      <c r="AH42" s="8"/>
    </row>
    <row r="43" spans="1:31" s="23" customFormat="1" ht="10.5" customHeight="1">
      <c r="A43" s="21"/>
      <c r="B43" s="21" t="s">
        <v>92</v>
      </c>
      <c r="C43" s="18" t="s">
        <v>93</v>
      </c>
      <c r="D43" s="19">
        <f t="shared" si="1"/>
        <v>7</v>
      </c>
      <c r="E43" s="20">
        <v>3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v>2</v>
      </c>
      <c r="R43" s="20"/>
      <c r="S43" s="20">
        <v>1</v>
      </c>
      <c r="T43" s="20"/>
      <c r="U43" s="20"/>
      <c r="V43" s="20"/>
      <c r="W43" s="20"/>
      <c r="X43" s="20">
        <v>1</v>
      </c>
      <c r="Y43" s="20"/>
      <c r="Z43" s="20"/>
      <c r="AA43" s="20"/>
      <c r="AB43" s="20"/>
      <c r="AC43" s="20"/>
      <c r="AD43" s="20"/>
      <c r="AE43" s="20"/>
    </row>
    <row r="44" spans="1:31" s="23" customFormat="1" ht="10.5" customHeight="1">
      <c r="A44" s="21"/>
      <c r="B44" s="21"/>
      <c r="C44" s="22" t="s">
        <v>94</v>
      </c>
      <c r="D44" s="19">
        <f t="shared" si="1"/>
        <v>33</v>
      </c>
      <c r="E44" s="20">
        <v>16</v>
      </c>
      <c r="F44" s="20"/>
      <c r="G44" s="20"/>
      <c r="H44" s="20"/>
      <c r="I44" s="20"/>
      <c r="J44" s="20"/>
      <c r="K44" s="20">
        <v>5</v>
      </c>
      <c r="L44" s="20"/>
      <c r="M44" s="20"/>
      <c r="N44" s="20"/>
      <c r="O44" s="20"/>
      <c r="P44" s="20"/>
      <c r="Q44" s="20">
        <v>8</v>
      </c>
      <c r="R44" s="20"/>
      <c r="S44" s="20">
        <v>4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3" customFormat="1" ht="10.5" customHeight="1">
      <c r="A45" s="21"/>
      <c r="B45" s="21"/>
      <c r="C45" s="22" t="s">
        <v>95</v>
      </c>
      <c r="D45" s="19">
        <f t="shared" si="1"/>
        <v>16</v>
      </c>
      <c r="E45" s="20">
        <v>16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3" customFormat="1" ht="10.5" customHeight="1">
      <c r="A46" s="21"/>
      <c r="B46" s="21"/>
      <c r="C46" s="22" t="s">
        <v>96</v>
      </c>
      <c r="D46" s="19">
        <f t="shared" si="1"/>
        <v>19</v>
      </c>
      <c r="E46" s="20">
        <v>14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5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4" s="23" customFormat="1" ht="10.5" customHeight="1">
      <c r="A47" s="21"/>
      <c r="B47" s="21"/>
      <c r="C47" s="17" t="s">
        <v>97</v>
      </c>
      <c r="D47" s="19">
        <f t="shared" si="1"/>
        <v>46</v>
      </c>
      <c r="E47" s="20">
        <v>26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>
        <v>11</v>
      </c>
      <c r="R47" s="20"/>
      <c r="S47" s="20">
        <v>3</v>
      </c>
      <c r="T47" s="20">
        <v>3</v>
      </c>
      <c r="V47" s="20"/>
      <c r="W47" s="20"/>
      <c r="X47" s="20">
        <v>2</v>
      </c>
      <c r="Y47" s="20"/>
      <c r="Z47" s="20"/>
      <c r="AA47" s="20"/>
      <c r="AB47" s="20"/>
      <c r="AC47" s="20">
        <v>1</v>
      </c>
      <c r="AD47" s="20"/>
      <c r="AE47" s="20"/>
      <c r="AF47" s="24"/>
      <c r="AH47" s="25"/>
    </row>
    <row r="48" spans="1:34" s="23" customFormat="1" ht="10.5" customHeight="1">
      <c r="A48" s="21" t="s">
        <v>98</v>
      </c>
      <c r="B48" s="21" t="s">
        <v>99</v>
      </c>
      <c r="C48" s="21" t="s">
        <v>99</v>
      </c>
      <c r="D48" s="19">
        <f t="shared" si="1"/>
        <v>28</v>
      </c>
      <c r="E48" s="20">
        <v>18</v>
      </c>
      <c r="F48" s="20">
        <v>1</v>
      </c>
      <c r="G48" s="20">
        <v>1</v>
      </c>
      <c r="H48" s="20"/>
      <c r="I48" s="20"/>
      <c r="J48" s="20"/>
      <c r="K48" s="20"/>
      <c r="L48" s="20"/>
      <c r="M48" s="20"/>
      <c r="N48" s="20"/>
      <c r="O48" s="20"/>
      <c r="P48" s="20"/>
      <c r="Q48" s="20">
        <v>2</v>
      </c>
      <c r="R48" s="20">
        <v>2</v>
      </c>
      <c r="S48" s="20"/>
      <c r="T48" s="20"/>
      <c r="U48" s="20"/>
      <c r="V48" s="20">
        <v>1</v>
      </c>
      <c r="W48" s="20"/>
      <c r="X48" s="20"/>
      <c r="Y48" s="20">
        <v>2</v>
      </c>
      <c r="Z48" s="20"/>
      <c r="AA48" s="20"/>
      <c r="AB48" s="20">
        <v>1</v>
      </c>
      <c r="AC48" s="20"/>
      <c r="AD48" s="20"/>
      <c r="AE48" s="20"/>
      <c r="AF48" s="26"/>
      <c r="AH48" s="24"/>
    </row>
    <row r="49" spans="1:34" ht="10.5" customHeight="1">
      <c r="A49" s="21"/>
      <c r="B49" s="17" t="s">
        <v>100</v>
      </c>
      <c r="C49" s="17" t="s">
        <v>101</v>
      </c>
      <c r="D49" s="19">
        <f t="shared" si="1"/>
        <v>134</v>
      </c>
      <c r="E49" s="20">
        <v>97</v>
      </c>
      <c r="F49" s="20"/>
      <c r="G49" s="20"/>
      <c r="H49" s="20"/>
      <c r="I49" s="20"/>
      <c r="J49" s="20"/>
      <c r="K49" s="20">
        <v>4</v>
      </c>
      <c r="L49" s="20">
        <v>5</v>
      </c>
      <c r="M49" s="20"/>
      <c r="N49" s="20"/>
      <c r="O49" s="20"/>
      <c r="P49" s="20"/>
      <c r="Q49" s="20"/>
      <c r="R49" s="20">
        <v>28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4"/>
      <c r="AH49" s="25"/>
    </row>
    <row r="50" spans="1:34" ht="10.5" customHeight="1">
      <c r="A50" s="21"/>
      <c r="B50" s="17"/>
      <c r="C50" s="17" t="s">
        <v>102</v>
      </c>
      <c r="D50" s="19">
        <f t="shared" si="1"/>
        <v>57</v>
      </c>
      <c r="E50" s="20">
        <v>36</v>
      </c>
      <c r="F50" s="20"/>
      <c r="G50" s="20"/>
      <c r="H50" s="20"/>
      <c r="I50" s="20"/>
      <c r="J50" s="20"/>
      <c r="K50" s="20">
        <v>6</v>
      </c>
      <c r="L50" s="20"/>
      <c r="M50" s="20"/>
      <c r="N50" s="20"/>
      <c r="O50" s="20"/>
      <c r="P50" s="20"/>
      <c r="Q50" s="20">
        <v>2</v>
      </c>
      <c r="R50" s="20">
        <v>10</v>
      </c>
      <c r="S50" s="20">
        <v>2</v>
      </c>
      <c r="T50" s="20"/>
      <c r="U50" s="20"/>
      <c r="V50" s="20"/>
      <c r="W50" s="20"/>
      <c r="X50" s="20">
        <v>1</v>
      </c>
      <c r="Y50" s="20"/>
      <c r="Z50" s="20"/>
      <c r="AA50" s="20"/>
      <c r="AB50" s="20"/>
      <c r="AC50" s="20"/>
      <c r="AD50" s="20"/>
      <c r="AE50" s="20"/>
      <c r="AF50" s="24"/>
      <c r="AH50" s="25"/>
    </row>
    <row r="51" spans="1:34" ht="10.5" customHeight="1">
      <c r="A51" s="21"/>
      <c r="B51" s="17"/>
      <c r="C51" s="17" t="s">
        <v>103</v>
      </c>
      <c r="D51" s="19">
        <f t="shared" si="1"/>
        <v>54</v>
      </c>
      <c r="E51" s="20">
        <v>32</v>
      </c>
      <c r="F51" s="20"/>
      <c r="G51" s="20"/>
      <c r="H51" s="20"/>
      <c r="I51" s="20"/>
      <c r="J51" s="20"/>
      <c r="K51" s="20">
        <v>7</v>
      </c>
      <c r="L51" s="20"/>
      <c r="M51" s="20"/>
      <c r="N51" s="20"/>
      <c r="O51" s="20"/>
      <c r="P51" s="20"/>
      <c r="Q51" s="20">
        <v>7</v>
      </c>
      <c r="R51" s="20"/>
      <c r="S51" s="20">
        <v>6</v>
      </c>
      <c r="T51" s="20"/>
      <c r="U51" s="20"/>
      <c r="V51" s="20"/>
      <c r="W51" s="20">
        <v>1</v>
      </c>
      <c r="X51" s="20">
        <v>1</v>
      </c>
      <c r="Y51" s="20"/>
      <c r="Z51" s="20"/>
      <c r="AA51" s="20"/>
      <c r="AB51" s="20"/>
      <c r="AC51" s="20"/>
      <c r="AD51" s="20"/>
      <c r="AE51" s="20"/>
      <c r="AF51" s="24"/>
      <c r="AH51" s="25"/>
    </row>
    <row r="52" spans="1:34" ht="10.5" customHeight="1">
      <c r="A52" s="17"/>
      <c r="B52" s="17" t="s">
        <v>104</v>
      </c>
      <c r="C52" s="23"/>
      <c r="D52" s="19">
        <f t="shared" si="1"/>
        <v>69</v>
      </c>
      <c r="E52" s="20">
        <v>23</v>
      </c>
      <c r="F52" s="20"/>
      <c r="G52" s="20">
        <v>5</v>
      </c>
      <c r="H52" s="20"/>
      <c r="I52" s="20"/>
      <c r="J52" s="20">
        <v>1</v>
      </c>
      <c r="K52" s="20">
        <v>12</v>
      </c>
      <c r="L52" s="20">
        <v>7</v>
      </c>
      <c r="M52" s="20"/>
      <c r="N52" s="20"/>
      <c r="O52" s="20"/>
      <c r="P52" s="20"/>
      <c r="Q52" s="20"/>
      <c r="R52" s="20"/>
      <c r="S52" s="20"/>
      <c r="T52" s="20"/>
      <c r="U52" s="20"/>
      <c r="V52" s="20">
        <v>18</v>
      </c>
      <c r="W52" s="20">
        <v>1</v>
      </c>
      <c r="X52" s="20"/>
      <c r="Y52" s="20"/>
      <c r="Z52" s="20">
        <v>2</v>
      </c>
      <c r="AA52" s="20"/>
      <c r="AB52" s="20"/>
      <c r="AC52" s="20"/>
      <c r="AD52" s="20"/>
      <c r="AE52" s="20"/>
      <c r="AH52" s="25"/>
    </row>
    <row r="53" spans="1:34" ht="10.5" customHeight="1">
      <c r="A53" s="21" t="s">
        <v>105</v>
      </c>
      <c r="B53" s="23"/>
      <c r="C53" s="23"/>
      <c r="D53" s="19">
        <f t="shared" si="1"/>
        <v>23</v>
      </c>
      <c r="E53" s="20">
        <v>8</v>
      </c>
      <c r="F53" s="20"/>
      <c r="G53" s="20">
        <v>4</v>
      </c>
      <c r="H53" s="20"/>
      <c r="I53" s="20"/>
      <c r="J53" s="20"/>
      <c r="K53" s="20"/>
      <c r="L53" s="20">
        <v>2</v>
      </c>
      <c r="M53" s="20"/>
      <c r="N53" s="20"/>
      <c r="O53" s="20"/>
      <c r="P53" s="20"/>
      <c r="Q53" s="20"/>
      <c r="R53" s="20"/>
      <c r="S53" s="20"/>
      <c r="T53" s="20"/>
      <c r="U53" s="20"/>
      <c r="V53" s="20">
        <v>1</v>
      </c>
      <c r="W53" s="20">
        <v>3</v>
      </c>
      <c r="X53" s="20"/>
      <c r="Y53" s="20"/>
      <c r="Z53" s="20">
        <v>3</v>
      </c>
      <c r="AA53" s="20"/>
      <c r="AB53" s="20">
        <v>1</v>
      </c>
      <c r="AC53" s="20">
        <v>1</v>
      </c>
      <c r="AD53" s="20"/>
      <c r="AE53" s="20"/>
      <c r="AH53" s="27"/>
    </row>
    <row r="54" spans="1:34" ht="10.5" customHeight="1">
      <c r="A54" s="21" t="s">
        <v>106</v>
      </c>
      <c r="B54" s="23"/>
      <c r="C54" s="28"/>
      <c r="D54" s="19">
        <f t="shared" si="1"/>
        <v>25</v>
      </c>
      <c r="E54" s="20">
        <v>6</v>
      </c>
      <c r="F54" s="20"/>
      <c r="G54" s="20">
        <v>2</v>
      </c>
      <c r="H54" s="20">
        <v>8</v>
      </c>
      <c r="I54" s="20"/>
      <c r="J54" s="20"/>
      <c r="K54" s="20"/>
      <c r="L54" s="20">
        <v>1</v>
      </c>
      <c r="M54" s="20"/>
      <c r="N54" s="20"/>
      <c r="O54" s="20"/>
      <c r="P54" s="20"/>
      <c r="Q54" s="20"/>
      <c r="R54" s="20">
        <v>1</v>
      </c>
      <c r="S54" s="20"/>
      <c r="T54" s="20"/>
      <c r="U54" s="20">
        <v>1</v>
      </c>
      <c r="V54" s="20">
        <v>2</v>
      </c>
      <c r="W54" s="20"/>
      <c r="X54" s="20">
        <v>1</v>
      </c>
      <c r="Y54" s="20"/>
      <c r="Z54" s="20"/>
      <c r="AA54" s="20"/>
      <c r="AB54" s="20"/>
      <c r="AC54" s="20">
        <v>1</v>
      </c>
      <c r="AD54" s="20"/>
      <c r="AE54" s="20">
        <v>2</v>
      </c>
      <c r="AH54" s="27"/>
    </row>
    <row r="55" spans="1:34" ht="10.5" customHeight="1">
      <c r="A55" s="21" t="s">
        <v>107</v>
      </c>
      <c r="B55" s="23"/>
      <c r="C55" s="23"/>
      <c r="D55" s="19">
        <f t="shared" si="1"/>
        <v>15</v>
      </c>
      <c r="E55" s="20">
        <v>9</v>
      </c>
      <c r="F55" s="20"/>
      <c r="G55" s="20"/>
      <c r="H55" s="20">
        <v>1</v>
      </c>
      <c r="I55" s="20"/>
      <c r="J55" s="20"/>
      <c r="K55" s="20">
        <v>2</v>
      </c>
      <c r="L55" s="20">
        <v>1</v>
      </c>
      <c r="M55" s="20"/>
      <c r="N55" s="20"/>
      <c r="O55" s="20"/>
      <c r="P55" s="20"/>
      <c r="Q55" s="20"/>
      <c r="R55" s="20"/>
      <c r="S55" s="20"/>
      <c r="T55" s="20"/>
      <c r="U55" s="20"/>
      <c r="V55" s="20">
        <v>1</v>
      </c>
      <c r="W55" s="20">
        <v>1</v>
      </c>
      <c r="X55" s="20"/>
      <c r="Y55" s="20"/>
      <c r="Z55" s="20"/>
      <c r="AA55" s="20"/>
      <c r="AB55" s="20"/>
      <c r="AC55" s="20"/>
      <c r="AD55" s="20"/>
      <c r="AE55" s="20"/>
      <c r="AH55" s="27"/>
    </row>
    <row r="56" spans="1:34" ht="10.5" customHeight="1">
      <c r="A56" s="21" t="s">
        <v>108</v>
      </c>
      <c r="B56" s="23"/>
      <c r="C56" s="23"/>
      <c r="D56" s="29">
        <f t="shared" si="1"/>
        <v>47</v>
      </c>
      <c r="E56" s="30">
        <v>32</v>
      </c>
      <c r="F56" s="30">
        <v>4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>
        <v>11</v>
      </c>
      <c r="AH56" s="27"/>
    </row>
    <row r="57" spans="1:31" ht="10.5" customHeight="1">
      <c r="A57" s="23"/>
      <c r="B57" s="23"/>
      <c r="C57" s="23"/>
      <c r="D57" s="31">
        <f>SUM(D4:D56)</f>
        <v>1743</v>
      </c>
      <c r="E57" s="32">
        <f aca="true" t="shared" si="2" ref="E57:AE57">SUM(E4:E56)</f>
        <v>676</v>
      </c>
      <c r="F57" s="32">
        <f t="shared" si="2"/>
        <v>8</v>
      </c>
      <c r="G57" s="32">
        <f t="shared" si="2"/>
        <v>99</v>
      </c>
      <c r="H57" s="32">
        <f t="shared" si="2"/>
        <v>38</v>
      </c>
      <c r="I57" s="32">
        <f t="shared" si="2"/>
        <v>1</v>
      </c>
      <c r="J57" s="32">
        <f t="shared" si="2"/>
        <v>22</v>
      </c>
      <c r="K57" s="32">
        <f t="shared" si="2"/>
        <v>242</v>
      </c>
      <c r="L57" s="32">
        <f t="shared" si="2"/>
        <v>107</v>
      </c>
      <c r="M57" s="32">
        <f t="shared" si="2"/>
        <v>7</v>
      </c>
      <c r="N57" s="32">
        <f t="shared" si="2"/>
        <v>8</v>
      </c>
      <c r="O57" s="32">
        <f t="shared" si="2"/>
        <v>75</v>
      </c>
      <c r="P57" s="32">
        <f t="shared" si="2"/>
        <v>2</v>
      </c>
      <c r="Q57" s="32">
        <f t="shared" si="2"/>
        <v>55</v>
      </c>
      <c r="R57" s="32">
        <f t="shared" si="2"/>
        <v>56</v>
      </c>
      <c r="S57" s="32">
        <f t="shared" si="2"/>
        <v>20</v>
      </c>
      <c r="T57" s="32">
        <f t="shared" si="2"/>
        <v>3</v>
      </c>
      <c r="U57" s="32">
        <f t="shared" si="2"/>
        <v>47</v>
      </c>
      <c r="V57" s="32">
        <f t="shared" si="2"/>
        <v>104</v>
      </c>
      <c r="W57" s="32">
        <f t="shared" si="2"/>
        <v>28</v>
      </c>
      <c r="X57" s="32">
        <f t="shared" si="2"/>
        <v>12</v>
      </c>
      <c r="Y57" s="32">
        <f t="shared" si="2"/>
        <v>60</v>
      </c>
      <c r="Z57" s="32">
        <f t="shared" si="2"/>
        <v>14</v>
      </c>
      <c r="AA57" s="32">
        <f t="shared" si="2"/>
        <v>24</v>
      </c>
      <c r="AB57" s="32">
        <f t="shared" si="2"/>
        <v>16</v>
      </c>
      <c r="AC57" s="32">
        <f t="shared" si="2"/>
        <v>5</v>
      </c>
      <c r="AD57" s="32">
        <f t="shared" si="2"/>
        <v>1</v>
      </c>
      <c r="AE57" s="32">
        <f t="shared" si="2"/>
        <v>13</v>
      </c>
    </row>
    <row r="58" ht="10.5" customHeight="1">
      <c r="A58" s="8" t="s">
        <v>109</v>
      </c>
    </row>
  </sheetData>
  <mergeCells count="8">
    <mergeCell ref="E2:F2"/>
    <mergeCell ref="G2:J2"/>
    <mergeCell ref="K2:M2"/>
    <mergeCell ref="N2:P2"/>
    <mergeCell ref="AA2:AB2"/>
    <mergeCell ref="Q2:S2"/>
    <mergeCell ref="U1:Z1"/>
    <mergeCell ref="T2:Z2"/>
  </mergeCells>
  <printOptions/>
  <pageMargins left="0.2" right="0.06" top="0.23" bottom="0.18" header="0.14" footer="0.1"/>
  <pageSetup fitToHeight="1" fitToWidth="1" horizontalDpi="1200" verticalDpi="12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</dc:creator>
  <cp:keywords/>
  <dc:description/>
  <cp:lastModifiedBy>Francoise</cp:lastModifiedBy>
  <cp:lastPrinted>2007-02-04T00:37:36Z</cp:lastPrinted>
  <dcterms:created xsi:type="dcterms:W3CDTF">2007-02-04T00:35:54Z</dcterms:created>
  <dcterms:modified xsi:type="dcterms:W3CDTF">2007-02-06T15:12:43Z</dcterms:modified>
  <cp:category/>
  <cp:version/>
  <cp:contentType/>
  <cp:contentStatus/>
</cp:coreProperties>
</file>