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<sst xmlns="http://schemas.openxmlformats.org/spreadsheetml/2006/main" count="288" uniqueCount="167">
  <si>
    <t>ENSEMBL</t>
  </si>
  <si>
    <t>gene</t>
  </si>
  <si>
    <t>desc</t>
  </si>
  <si>
    <t>p-value</t>
  </si>
  <si>
    <t>adjusted p-value</t>
  </si>
  <si>
    <t xml:space="preserve"> -Log10 adj P</t>
  </si>
  <si>
    <t>log2(fold-change)</t>
  </si>
  <si>
    <t>gene_type</t>
  </si>
  <si>
    <t>chr</t>
  </si>
  <si>
    <t>start</t>
  </si>
  <si>
    <t>end</t>
  </si>
  <si>
    <t>strand</t>
  </si>
  <si>
    <t>length</t>
  </si>
  <si>
    <t>2B- Veh1</t>
  </si>
  <si>
    <t>2B- Veh2</t>
  </si>
  <si>
    <t>2B- Veh3</t>
  </si>
  <si>
    <t>2B- Veh4</t>
  </si>
  <si>
    <t>2B- Veh5</t>
  </si>
  <si>
    <t>2B- Veh6</t>
  </si>
  <si>
    <t>2B+ Veh1</t>
  </si>
  <si>
    <t>2B+ -Veh4</t>
  </si>
  <si>
    <t>2B+ -Veh5</t>
  </si>
  <si>
    <t>2B+-Veh6</t>
  </si>
  <si>
    <t>ENSMUSG00000041681</t>
  </si>
  <si>
    <t>Iapp</t>
  </si>
  <si>
    <t>islet amyloid polypeptide [Source:MGI Symbol;Acc:MGI:96382]</t>
  </si>
  <si>
    <t>protein_coding</t>
  </si>
  <si>
    <t>chr6</t>
  </si>
  <si>
    <t>+</t>
  </si>
  <si>
    <t>ENSMUSG00000028544</t>
  </si>
  <si>
    <t>Slc5a9</t>
  </si>
  <si>
    <t>solute carrier family 5 (sodium/glucose cotransporter), member 9 [Source:MGI Symbol;Acc:MGI:2140201]</t>
  </si>
  <si>
    <t>chr4</t>
  </si>
  <si>
    <t>-</t>
  </si>
  <si>
    <t>ENSMUSG00000030827</t>
  </si>
  <si>
    <t>Fgf21</t>
  </si>
  <si>
    <t>fibroblast growth factor 21 [Source:MGI Symbol;Acc:MGI:1861377]</t>
  </si>
  <si>
    <t>chr7</t>
  </si>
  <si>
    <t>ENSMUSG00000028148</t>
  </si>
  <si>
    <t>Them5</t>
  </si>
  <si>
    <t>thioesterase superfamily member 5 [Source:MGI Symbol;Acc:MGI:1913448]</t>
  </si>
  <si>
    <t>chr3</t>
  </si>
  <si>
    <t>ENSMUSG00000074037</t>
  </si>
  <si>
    <t>Mc1r</t>
  </si>
  <si>
    <t>melanocortin 1 receptor [Source:MGI Symbol;Acc:MGI:99456]</t>
  </si>
  <si>
    <t>chr8</t>
  </si>
  <si>
    <t>ENSMUSG00000085091</t>
  </si>
  <si>
    <t>E230015J15Rik</t>
  </si>
  <si>
    <t>epidermal growth factor receptor, opposite strand [Source:MGI Symbol;Acc:MGI:2443051]</t>
  </si>
  <si>
    <t>antisense</t>
  </si>
  <si>
    <t>chr11</t>
  </si>
  <si>
    <t>ENSMUSG00000085511</t>
  </si>
  <si>
    <t>Gm11738</t>
  </si>
  <si>
    <t>predicted gene 11738 [Source:MGI Symbol;Acc:MGI:3650365]</t>
  </si>
  <si>
    <t>ENSMUSG00000042828</t>
  </si>
  <si>
    <t>Trim72</t>
  </si>
  <si>
    <t>tripartite motif-containing 72 [Source:MGI Symbol;Acc:MGI:3612190]</t>
  </si>
  <si>
    <t>ENSMUSG00000038508</t>
  </si>
  <si>
    <t>Gdf15</t>
  </si>
  <si>
    <t>growth differentiation factor 15 [Source:MGI Symbol;Acc:MGI:1346047]</t>
  </si>
  <si>
    <t>ENSMUSG00000031845</t>
  </si>
  <si>
    <t>Bcmo1</t>
  </si>
  <si>
    <t>beta-carotene oxygenase 1 [Source:MGI Symbol;Acc:MGI:1926923]</t>
  </si>
  <si>
    <t>ENSMUSG00000051297</t>
  </si>
  <si>
    <t>2410124H12Rik</t>
  </si>
  <si>
    <t>RIKEN cDNA 2410124H12 gene [Source:MGI Symbol;Acc:MGI:1924035]</t>
  </si>
  <si>
    <t>chr16</t>
  </si>
  <si>
    <t>ENSMUSG00000042357</t>
  </si>
  <si>
    <t>Gjb5</t>
  </si>
  <si>
    <t>gap junction protein, beta 5 [Source:MGI Symbol;Acc:MGI:95723]</t>
  </si>
  <si>
    <t>ENSMUSG00000039628</t>
  </si>
  <si>
    <t>Hs3st6</t>
  </si>
  <si>
    <t>heparan sulfate (glucosamine) 3-O-sulfotransferase 6 [Source:MGI Symbol;Acc:MGI:3580487]</t>
  </si>
  <si>
    <t>chr17</t>
  </si>
  <si>
    <t>ENSMUSG00000005540</t>
  </si>
  <si>
    <t>Fcer2a</t>
  </si>
  <si>
    <t>Fc receptor, IgE, low affinity II, alpha polypeptide [Source:MGI Symbol;Acc:MGI:95497]</t>
  </si>
  <si>
    <t>ENSMUSG00000031142</t>
  </si>
  <si>
    <t>Cacna1f</t>
  </si>
  <si>
    <t>calcium channel, voltage-dependent, alpha 1F subunit [Source:MGI Symbol;Acc:MGI:1859639]</t>
  </si>
  <si>
    <t>chrX</t>
  </si>
  <si>
    <t>ENSMUSG00000086949</t>
  </si>
  <si>
    <t>Gm13066</t>
  </si>
  <si>
    <t>predicted gene 13066 [Source:MGI Symbol;Acc:MGI:3701131]</t>
  </si>
  <si>
    <t>ENSMUSG00000034634</t>
  </si>
  <si>
    <t>Ly6d</t>
  </si>
  <si>
    <t>lymphocyte antigen 6 complex, locus D [Source:MGI Symbol;Acc:MGI:96881]</t>
  </si>
  <si>
    <t>chr15</t>
  </si>
  <si>
    <t>ENSMUSG00000078612</t>
  </si>
  <si>
    <t>1700024P16Rik</t>
  </si>
  <si>
    <t>RIKEN cDNA 1700024P16 gene [Source:MGI Symbol;Acc:MGI:2685466]</t>
  </si>
  <si>
    <t>ENSMUSG00000060678</t>
  </si>
  <si>
    <t>Hist1h4c</t>
  </si>
  <si>
    <t>histone cluster 1, H4c [Source:MGI Symbol;Acc:MGI:2448421]</t>
  </si>
  <si>
    <t>chr13</t>
  </si>
  <si>
    <t>ENSMUSG00000040026</t>
  </si>
  <si>
    <t>Saa3</t>
  </si>
  <si>
    <t>serum amyloid A 3 [Source:MGI Symbol;Acc:MGI:98223]</t>
  </si>
  <si>
    <t>ENSMUSG00000029368</t>
  </si>
  <si>
    <t>Alb</t>
  </si>
  <si>
    <t>albumin [Source:MGI Symbol;Acc:MGI:87991]</t>
  </si>
  <si>
    <t>chr5</t>
  </si>
  <si>
    <t>ENSMUSG00000022860</t>
  </si>
  <si>
    <t>Chodl</t>
  </si>
  <si>
    <t>chondrolectin [Source:MGI Symbol;Acc:MGI:2179069]</t>
  </si>
  <si>
    <t>ENSMUSG00000044429</t>
  </si>
  <si>
    <t>Cryga</t>
  </si>
  <si>
    <t>crystallin, gamma A [Source:MGI Symbol;Acc:MGI:88521]</t>
  </si>
  <si>
    <t>chr1</t>
  </si>
  <si>
    <t>ENSMUSG00000025432</t>
  </si>
  <si>
    <t>Avil</t>
  </si>
  <si>
    <t>advillin [Source:MGI Symbol;Acc:MGI:1333798]</t>
  </si>
  <si>
    <t>chr10</t>
  </si>
  <si>
    <t>ENSMUSG00000051367</t>
  </si>
  <si>
    <t>Six1</t>
  </si>
  <si>
    <t>sine oculis-related homeobox 1 [Source:MGI Symbol;Acc:MGI:102780]</t>
  </si>
  <si>
    <t>chr12</t>
  </si>
  <si>
    <t>ENSMUSG00000022868</t>
  </si>
  <si>
    <t>Ahsg</t>
  </si>
  <si>
    <t>alpha-2-HS-glycoprotein [Source:MGI Symbol;Acc:MGI:107189]</t>
  </si>
  <si>
    <t>ENSMUSG00000024041</t>
  </si>
  <si>
    <t>Cryaa</t>
  </si>
  <si>
    <t>crystallin, alpha A [Source:MGI Symbol;Acc:MGI:88515]</t>
  </si>
  <si>
    <t>ENSMUSG00000079466</t>
  </si>
  <si>
    <t>Prdm12</t>
  </si>
  <si>
    <t>PR domain containing 12 [Source:MGI Symbol;Acc:MGI:2685844]</t>
  </si>
  <si>
    <t>chr2</t>
  </si>
  <si>
    <t>ENSMUSG00000037798</t>
  </si>
  <si>
    <t>Mat1a</t>
  </si>
  <si>
    <t>methionine adenosyltransferase I, alpha [Source:MGI Symbol;Acc:MGI:88017]</t>
  </si>
  <si>
    <t>chr14</t>
  </si>
  <si>
    <t>ENSMUSG00000068327</t>
  </si>
  <si>
    <t>Tlx2</t>
  </si>
  <si>
    <t>T cell leukemia, homeobox 2 [Source:MGI Symbol;Acc:MGI:1350935]</t>
  </si>
  <si>
    <t>ENSMUSG00000034115</t>
  </si>
  <si>
    <t>Scn11a</t>
  </si>
  <si>
    <t>sodium channel, voltage-gated, type XI, alpha [Source:MGI Symbol;Acc:MGI:1345149]</t>
  </si>
  <si>
    <t>chr9</t>
  </si>
  <si>
    <t>ENSMUSG00000025952</t>
  </si>
  <si>
    <t>Crygc</t>
  </si>
  <si>
    <t>crystallin, gamma C [Source:MGI Symbol;Acc:MGI:88523]</t>
  </si>
  <si>
    <t>ENSMUSG00000051207</t>
  </si>
  <si>
    <t>Mrgprd</t>
  </si>
  <si>
    <t>MAS-related GPR, member D [Source:MGI Symbol;Acc:MGI:3033142]</t>
  </si>
  <si>
    <t>ENSMUSG00000067299</t>
  </si>
  <si>
    <t>Crygd</t>
  </si>
  <si>
    <t>crystallin, gamma D [Source:MGI Symbol;Acc:MGI:88524]</t>
  </si>
  <si>
    <t>ENSMUSG00000052468</t>
  </si>
  <si>
    <t>Pmp2</t>
  </si>
  <si>
    <t>peripheral myelin protein 2 [Source:MGI Symbol;Acc:MGI:102667]</t>
  </si>
  <si>
    <t>ENSMUSG00000041737</t>
  </si>
  <si>
    <t>Tmem45b</t>
  </si>
  <si>
    <t>transmembrane protein 45b [Source:MGI Symbol;Acc:MGI:2384574]</t>
  </si>
  <si>
    <t>ENSMUSG00000070870</t>
  </si>
  <si>
    <t>Cryge</t>
  </si>
  <si>
    <t>crystallin, gamma E [Source:MGI Symbol;Acc:MGI:88525]</t>
  </si>
  <si>
    <t>ENSMUSG00000079278</t>
  </si>
  <si>
    <t>Tmem233</t>
  </si>
  <si>
    <t>transmembrane protein 233 [Source:MGI Symbol;Acc:MGI:3651514]</t>
  </si>
  <si>
    <t>ENSMUSG00000034533</t>
  </si>
  <si>
    <t>Scn10a</t>
  </si>
  <si>
    <t>sodium channel, voltage-gated, type X, alpha [Source:MGI Symbol;Acc:MGI:108029]</t>
  </si>
  <si>
    <t>ENSMUSG00000073658</t>
  </si>
  <si>
    <t>Crygb</t>
  </si>
  <si>
    <t>crystallin, gamma B [Source:MGI Symbol;Acc:MGI:88522]</t>
  </si>
  <si>
    <t>Top 20 down-regulated genes 2B/- vehicle to 2B/+ vehicle</t>
  </si>
  <si>
    <t>Top 20 up-regulated genes 2B/- vehicle to 2B/+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</si>
</sst>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selection activeCell="AA20" sqref="AA20"/>
    </sheetView>
  </sheetViews>
  <sheetFormatPr defaultRowHeight="15" x14ac:dyDescent="0.25"/>
  <sheetData>
    <row r="1" spans="1:23" x14ac:dyDescent="0.25">
      <c r="A1" s="3" t="s">
        <v>166</v>
      </c>
    </row>
    <row r="2" spans="1:23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</row>
    <row r="3" spans="1:23" x14ac:dyDescent="0.25">
      <c r="A3" t="s">
        <v>23</v>
      </c>
      <c r="B3" t="s">
        <v>24</v>
      </c>
      <c r="C3" t="s">
        <v>25</v>
      </c>
      <c r="D3" s="2">
        <v>1.55473491500504E-9</v>
      </c>
      <c r="E3" s="2">
        <v>2.5931208765307702E-7</v>
      </c>
      <c r="F3" s="1">
        <f>-LOG10(E3)</f>
        <v>6.586177238422799</v>
      </c>
      <c r="G3">
        <v>3</v>
      </c>
      <c r="H3" t="s">
        <v>26</v>
      </c>
      <c r="I3" t="s">
        <v>27</v>
      </c>
      <c r="J3">
        <v>142298423</v>
      </c>
      <c r="K3">
        <v>142303961</v>
      </c>
      <c r="L3" t="s">
        <v>28</v>
      </c>
      <c r="M3">
        <v>974</v>
      </c>
      <c r="N3">
        <v>0.35699999999999998</v>
      </c>
      <c r="O3">
        <v>0.17199999999999999</v>
      </c>
      <c r="P3">
        <v>0.55700000000000005</v>
      </c>
      <c r="Q3">
        <v>0.45800000000000002</v>
      </c>
      <c r="R3">
        <v>0.439</v>
      </c>
      <c r="S3">
        <v>0.42899999999999999</v>
      </c>
      <c r="T3">
        <v>0</v>
      </c>
      <c r="U3">
        <v>0</v>
      </c>
      <c r="V3">
        <v>0</v>
      </c>
      <c r="W3">
        <v>3.9E-2</v>
      </c>
    </row>
    <row r="4" spans="1:23" x14ac:dyDescent="0.25">
      <c r="A4" t="s">
        <v>29</v>
      </c>
      <c r="B4" t="s">
        <v>30</v>
      </c>
      <c r="C4" t="s">
        <v>31</v>
      </c>
      <c r="D4" s="2">
        <v>1.0133580437398999E-10</v>
      </c>
      <c r="E4" s="2">
        <v>2.18832002813938E-8</v>
      </c>
      <c r="F4" s="1">
        <f>-LOG10(E4)</f>
        <v>7.6598891648379031</v>
      </c>
      <c r="G4">
        <v>2.9827220085681598</v>
      </c>
      <c r="H4" t="s">
        <v>26</v>
      </c>
      <c r="I4" t="s">
        <v>32</v>
      </c>
      <c r="J4">
        <v>111875375</v>
      </c>
      <c r="K4">
        <v>111902918</v>
      </c>
      <c r="L4" t="s">
        <v>33</v>
      </c>
      <c r="M4">
        <v>5184</v>
      </c>
      <c r="N4">
        <v>0.10100000000000001</v>
      </c>
      <c r="O4">
        <v>0.108</v>
      </c>
      <c r="P4">
        <v>0.13100000000000001</v>
      </c>
      <c r="Q4">
        <v>5.5E-2</v>
      </c>
      <c r="R4">
        <v>0.124</v>
      </c>
      <c r="S4">
        <v>0.11</v>
      </c>
      <c r="T4">
        <v>0</v>
      </c>
      <c r="U4">
        <v>8.9999999999999993E-3</v>
      </c>
      <c r="V4">
        <v>0</v>
      </c>
      <c r="W4">
        <v>1.4999999999999999E-2</v>
      </c>
    </row>
    <row r="5" spans="1:23" x14ac:dyDescent="0.25">
      <c r="A5" t="s">
        <v>34</v>
      </c>
      <c r="B5" t="s">
        <v>35</v>
      </c>
      <c r="C5" t="s">
        <v>36</v>
      </c>
      <c r="D5" s="2">
        <v>1.18668445776222E-7</v>
      </c>
      <c r="E5" s="2">
        <v>1.17042459860539E-5</v>
      </c>
      <c r="F5" s="1">
        <f>-LOG10(E5)</f>
        <v>4.9316565592970303</v>
      </c>
      <c r="G5">
        <v>2.9259994185562199</v>
      </c>
      <c r="H5" t="s">
        <v>26</v>
      </c>
      <c r="I5" t="s">
        <v>37</v>
      </c>
      <c r="J5">
        <v>45613907</v>
      </c>
      <c r="K5">
        <v>45615490</v>
      </c>
      <c r="L5" t="s">
        <v>33</v>
      </c>
      <c r="M5">
        <v>930</v>
      </c>
      <c r="N5">
        <v>0.79500000000000004</v>
      </c>
      <c r="O5">
        <v>0.36</v>
      </c>
      <c r="P5">
        <v>0.24299999999999999</v>
      </c>
      <c r="Q5">
        <v>0.34899999999999998</v>
      </c>
      <c r="R5">
        <v>0.184</v>
      </c>
      <c r="S5">
        <v>0.40799999999999997</v>
      </c>
      <c r="T5">
        <v>4.2000000000000003E-2</v>
      </c>
      <c r="U5">
        <v>0</v>
      </c>
      <c r="V5">
        <v>0</v>
      </c>
      <c r="W5">
        <v>0</v>
      </c>
    </row>
    <row r="6" spans="1:23" x14ac:dyDescent="0.25">
      <c r="A6" t="s">
        <v>38</v>
      </c>
      <c r="B6" t="s">
        <v>39</v>
      </c>
      <c r="C6" t="s">
        <v>40</v>
      </c>
      <c r="D6" s="2">
        <v>1.4145454401359099E-9</v>
      </c>
      <c r="E6" s="2">
        <v>2.3786393200318199E-7</v>
      </c>
      <c r="F6" s="1">
        <f>-LOG10(E6)</f>
        <v>6.6236714063003976</v>
      </c>
      <c r="G6">
        <v>2.7574296967259202</v>
      </c>
      <c r="H6" t="s">
        <v>26</v>
      </c>
      <c r="I6" t="s">
        <v>41</v>
      </c>
      <c r="J6">
        <v>94342099</v>
      </c>
      <c r="K6">
        <v>94347352</v>
      </c>
      <c r="L6" t="s">
        <v>28</v>
      </c>
      <c r="M6">
        <v>1540</v>
      </c>
      <c r="N6">
        <v>0.22600000000000001</v>
      </c>
      <c r="O6">
        <v>0.32600000000000001</v>
      </c>
      <c r="P6">
        <v>0.26400000000000001</v>
      </c>
      <c r="Q6">
        <v>0.36899999999999999</v>
      </c>
      <c r="R6">
        <v>0.36099999999999999</v>
      </c>
      <c r="S6">
        <v>0.27100000000000002</v>
      </c>
      <c r="T6">
        <v>7.6999999999999999E-2</v>
      </c>
      <c r="U6">
        <v>0</v>
      </c>
      <c r="V6">
        <v>0</v>
      </c>
      <c r="W6">
        <v>0</v>
      </c>
    </row>
    <row r="7" spans="1:23" x14ac:dyDescent="0.25">
      <c r="A7" t="s">
        <v>42</v>
      </c>
      <c r="B7" t="s">
        <v>43</v>
      </c>
      <c r="C7" t="s">
        <v>44</v>
      </c>
      <c r="D7" s="2">
        <v>2.2788708899296001E-8</v>
      </c>
      <c r="E7" s="2">
        <v>2.8506729455430299E-6</v>
      </c>
      <c r="F7" s="1">
        <f>-LOG10(E7)</f>
        <v>5.5450526059432788</v>
      </c>
      <c r="G7">
        <v>2.7369655941662101</v>
      </c>
      <c r="H7" t="s">
        <v>26</v>
      </c>
      <c r="I7" t="s">
        <v>45</v>
      </c>
      <c r="J7">
        <v>123407082</v>
      </c>
      <c r="K7">
        <v>123410742</v>
      </c>
      <c r="L7" t="s">
        <v>28</v>
      </c>
      <c r="M7">
        <v>3661</v>
      </c>
      <c r="N7">
        <v>9.5000000000000001E-2</v>
      </c>
      <c r="O7">
        <v>7.5999999999999998E-2</v>
      </c>
      <c r="P7">
        <v>6.2E-2</v>
      </c>
      <c r="Q7">
        <v>0.122</v>
      </c>
      <c r="R7">
        <v>8.2000000000000003E-2</v>
      </c>
      <c r="S7">
        <v>9.2999999999999999E-2</v>
      </c>
      <c r="T7">
        <v>1.0999999999999999E-2</v>
      </c>
      <c r="U7">
        <v>0</v>
      </c>
      <c r="V7">
        <v>0</v>
      </c>
      <c r="W7">
        <v>0</v>
      </c>
    </row>
    <row r="8" spans="1:23" x14ac:dyDescent="0.25">
      <c r="A8" t="s">
        <v>46</v>
      </c>
      <c r="B8" t="s">
        <v>47</v>
      </c>
      <c r="C8" t="s">
        <v>48</v>
      </c>
      <c r="D8" s="2">
        <v>6.9675518887888204E-7</v>
      </c>
      <c r="E8" s="2">
        <v>5.0330748943134697E-5</v>
      </c>
      <c r="F8" s="1">
        <f>-LOG10(E8)</f>
        <v>4.2981666070665874</v>
      </c>
      <c r="G8">
        <v>2.66296501272243</v>
      </c>
      <c r="H8" t="s">
        <v>49</v>
      </c>
      <c r="I8" t="s">
        <v>50</v>
      </c>
      <c r="J8">
        <v>16815431</v>
      </c>
      <c r="K8">
        <v>16830702</v>
      </c>
      <c r="L8" t="s">
        <v>33</v>
      </c>
      <c r="M8">
        <v>4063</v>
      </c>
      <c r="N8">
        <v>6.4000000000000001E-2</v>
      </c>
      <c r="O8">
        <v>6.9000000000000006E-2</v>
      </c>
      <c r="P8">
        <v>2.1999999999999999E-2</v>
      </c>
      <c r="Q8">
        <v>0.05</v>
      </c>
      <c r="R8">
        <v>7.3999999999999996E-2</v>
      </c>
      <c r="S8">
        <v>5.6000000000000001E-2</v>
      </c>
      <c r="T8">
        <v>0</v>
      </c>
      <c r="U8">
        <v>0</v>
      </c>
      <c r="V8">
        <v>0</v>
      </c>
      <c r="W8">
        <v>0</v>
      </c>
    </row>
    <row r="9" spans="1:23" x14ac:dyDescent="0.25">
      <c r="A9" t="s">
        <v>51</v>
      </c>
      <c r="B9" t="s">
        <v>52</v>
      </c>
      <c r="C9" t="s">
        <v>53</v>
      </c>
      <c r="D9" s="2">
        <v>7.5776745626775302E-7</v>
      </c>
      <c r="E9" s="2">
        <v>5.3605515052872198E-5</v>
      </c>
      <c r="F9" s="1">
        <f>-LOG10(E9)</f>
        <v>4.2707905268405124</v>
      </c>
      <c r="G9">
        <v>2.4854268271702402</v>
      </c>
      <c r="H9" t="s">
        <v>49</v>
      </c>
      <c r="I9" t="s">
        <v>50</v>
      </c>
      <c r="J9">
        <v>118114855</v>
      </c>
      <c r="K9">
        <v>118118279</v>
      </c>
      <c r="L9" t="s">
        <v>28</v>
      </c>
      <c r="M9">
        <v>2158</v>
      </c>
      <c r="N9">
        <v>0.06</v>
      </c>
      <c r="O9">
        <v>0.129</v>
      </c>
      <c r="P9">
        <v>0.16800000000000001</v>
      </c>
      <c r="Q9">
        <v>0.16900000000000001</v>
      </c>
      <c r="R9">
        <v>9.9000000000000005E-2</v>
      </c>
      <c r="S9">
        <v>0.123</v>
      </c>
      <c r="T9">
        <v>0</v>
      </c>
      <c r="U9">
        <v>0.02</v>
      </c>
      <c r="V9">
        <v>0</v>
      </c>
      <c r="W9">
        <v>0</v>
      </c>
    </row>
    <row r="10" spans="1:23" x14ac:dyDescent="0.25">
      <c r="A10" t="s">
        <v>54</v>
      </c>
      <c r="B10" t="s">
        <v>55</v>
      </c>
      <c r="C10" t="s">
        <v>56</v>
      </c>
      <c r="D10" s="2">
        <v>1.53508678844766E-16</v>
      </c>
      <c r="E10" s="2">
        <v>1.04974351550012E-13</v>
      </c>
      <c r="F10" s="1">
        <f>-LOG10(E10)</f>
        <v>12.978916799415638</v>
      </c>
      <c r="G10">
        <v>2.3579564040715799</v>
      </c>
      <c r="H10" t="s">
        <v>26</v>
      </c>
      <c r="I10" t="s">
        <v>37</v>
      </c>
      <c r="J10">
        <v>128003989</v>
      </c>
      <c r="K10">
        <v>128011393</v>
      </c>
      <c r="L10" t="s">
        <v>28</v>
      </c>
      <c r="M10">
        <v>2553</v>
      </c>
      <c r="N10">
        <v>0.51100000000000001</v>
      </c>
      <c r="O10">
        <v>0.72099999999999997</v>
      </c>
      <c r="P10">
        <v>0.62</v>
      </c>
      <c r="Q10">
        <v>0.60399999999999998</v>
      </c>
      <c r="R10">
        <v>0.48499999999999999</v>
      </c>
      <c r="S10">
        <v>0.68400000000000005</v>
      </c>
      <c r="T10">
        <v>6.2E-2</v>
      </c>
      <c r="U10">
        <v>0.13800000000000001</v>
      </c>
      <c r="V10">
        <v>0.128</v>
      </c>
      <c r="W10">
        <v>0.09</v>
      </c>
    </row>
    <row r="11" spans="1:23" x14ac:dyDescent="0.25">
      <c r="A11" t="s">
        <v>57</v>
      </c>
      <c r="B11" t="s">
        <v>58</v>
      </c>
      <c r="C11" t="s">
        <v>59</v>
      </c>
      <c r="D11" s="2">
        <v>8.4005230893617103E-8</v>
      </c>
      <c r="E11" s="2">
        <v>8.6168365589127696E-6</v>
      </c>
      <c r="F11" s="1">
        <f>-LOG10(E11)</f>
        <v>5.0646521445193766</v>
      </c>
      <c r="G11">
        <v>2.3410369178350701</v>
      </c>
      <c r="H11" t="s">
        <v>26</v>
      </c>
      <c r="I11" t="s">
        <v>45</v>
      </c>
      <c r="J11">
        <v>70629393</v>
      </c>
      <c r="K11">
        <v>70632456</v>
      </c>
      <c r="L11" t="s">
        <v>33</v>
      </c>
      <c r="M11">
        <v>1852</v>
      </c>
      <c r="N11">
        <v>0.28199999999999997</v>
      </c>
      <c r="O11">
        <v>0.36199999999999999</v>
      </c>
      <c r="P11">
        <v>0.26900000000000002</v>
      </c>
      <c r="Q11">
        <v>0.307</v>
      </c>
      <c r="R11">
        <v>0.13800000000000001</v>
      </c>
      <c r="S11">
        <v>0.246</v>
      </c>
      <c r="T11">
        <v>4.2999999999999997E-2</v>
      </c>
      <c r="U11">
        <v>7.1999999999999995E-2</v>
      </c>
      <c r="V11">
        <v>0</v>
      </c>
      <c r="W11">
        <v>2.1000000000000001E-2</v>
      </c>
    </row>
    <row r="12" spans="1:23" x14ac:dyDescent="0.25">
      <c r="A12" t="s">
        <v>60</v>
      </c>
      <c r="B12" t="s">
        <v>61</v>
      </c>
      <c r="C12" t="s">
        <v>62</v>
      </c>
      <c r="D12" s="2">
        <v>2.2612132298390399E-7</v>
      </c>
      <c r="E12" s="2">
        <v>1.9409535318053499E-5</v>
      </c>
      <c r="F12" s="1">
        <f>-LOG10(E12)</f>
        <v>4.7119848618924678</v>
      </c>
      <c r="G12">
        <v>2.2515387669959601</v>
      </c>
      <c r="H12" t="s">
        <v>26</v>
      </c>
      <c r="I12" t="s">
        <v>45</v>
      </c>
      <c r="J12">
        <v>117095854</v>
      </c>
      <c r="K12">
        <v>117133720</v>
      </c>
      <c r="L12" t="s">
        <v>28</v>
      </c>
      <c r="M12">
        <v>2543</v>
      </c>
      <c r="N12">
        <v>0.17100000000000001</v>
      </c>
      <c r="O12">
        <v>0.24099999999999999</v>
      </c>
      <c r="P12">
        <v>0.35599999999999998</v>
      </c>
      <c r="Q12">
        <v>0.28699999999999998</v>
      </c>
      <c r="R12">
        <v>0.16800000000000001</v>
      </c>
      <c r="S12">
        <v>0.35899999999999999</v>
      </c>
      <c r="T12">
        <v>0.109</v>
      </c>
      <c r="U12">
        <v>0</v>
      </c>
      <c r="V12">
        <v>6.4000000000000001E-2</v>
      </c>
      <c r="W12">
        <v>0</v>
      </c>
    </row>
    <row r="13" spans="1:23" x14ac:dyDescent="0.25">
      <c r="A13" t="s">
        <v>63</v>
      </c>
      <c r="B13" t="s">
        <v>64</v>
      </c>
      <c r="C13" t="s">
        <v>65</v>
      </c>
      <c r="D13">
        <v>4.00372246155416E-4</v>
      </c>
      <c r="E13">
        <v>7.3010103376696597E-3</v>
      </c>
      <c r="F13" s="1">
        <f>-LOG10(E13)</f>
        <v>2.1366170366311601</v>
      </c>
      <c r="G13">
        <v>2.1154772174199401</v>
      </c>
      <c r="H13" t="s">
        <v>26</v>
      </c>
      <c r="I13" t="s">
        <v>66</v>
      </c>
      <c r="J13">
        <v>92478743</v>
      </c>
      <c r="K13">
        <v>92497365</v>
      </c>
      <c r="L13" t="s">
        <v>28</v>
      </c>
      <c r="M13">
        <v>704</v>
      </c>
      <c r="N13">
        <v>0</v>
      </c>
      <c r="O13">
        <v>0.159</v>
      </c>
      <c r="P13">
        <v>0.128</v>
      </c>
      <c r="Q13">
        <v>0.23</v>
      </c>
      <c r="R13">
        <v>0.30399999999999999</v>
      </c>
      <c r="S13">
        <v>0.32400000000000001</v>
      </c>
      <c r="T13">
        <v>0</v>
      </c>
      <c r="U13">
        <v>0</v>
      </c>
      <c r="V13">
        <v>0</v>
      </c>
      <c r="W13">
        <v>0</v>
      </c>
    </row>
    <row r="14" spans="1:23" x14ac:dyDescent="0.25">
      <c r="A14" t="s">
        <v>67</v>
      </c>
      <c r="B14" t="s">
        <v>68</v>
      </c>
      <c r="C14" t="s">
        <v>69</v>
      </c>
      <c r="D14" s="2">
        <v>1.8655877110797599E-10</v>
      </c>
      <c r="E14" s="2">
        <v>3.8272531892801202E-8</v>
      </c>
      <c r="F14" s="1">
        <f>-LOG10(E14)</f>
        <v>7.4171128063749174</v>
      </c>
      <c r="G14">
        <v>2.1009289088507801</v>
      </c>
      <c r="H14" t="s">
        <v>26</v>
      </c>
      <c r="I14" t="s">
        <v>32</v>
      </c>
      <c r="J14">
        <v>127354809</v>
      </c>
      <c r="K14">
        <v>127358181</v>
      </c>
      <c r="L14" t="s">
        <v>33</v>
      </c>
      <c r="M14">
        <v>1721</v>
      </c>
      <c r="N14">
        <v>0.53</v>
      </c>
      <c r="O14">
        <v>0.32400000000000001</v>
      </c>
      <c r="P14">
        <v>0.73599999999999999</v>
      </c>
      <c r="Q14">
        <v>0.61299999999999999</v>
      </c>
      <c r="R14">
        <v>0.72</v>
      </c>
      <c r="S14">
        <v>0.57399999999999995</v>
      </c>
      <c r="T14">
        <v>0.115</v>
      </c>
      <c r="U14">
        <v>0.128</v>
      </c>
      <c r="V14">
        <v>9.5000000000000001E-2</v>
      </c>
      <c r="W14">
        <v>0.111</v>
      </c>
    </row>
    <row r="15" spans="1:23" x14ac:dyDescent="0.25">
      <c r="A15" t="s">
        <v>70</v>
      </c>
      <c r="B15" t="s">
        <v>71</v>
      </c>
      <c r="C15" t="s">
        <v>72</v>
      </c>
      <c r="D15">
        <v>1.5791677187051501E-4</v>
      </c>
      <c r="E15">
        <v>3.6319087162820702E-3</v>
      </c>
      <c r="F15" s="1">
        <f>-LOG10(E15)</f>
        <v>2.4398650754904851</v>
      </c>
      <c r="G15">
        <v>2.09310940439148</v>
      </c>
      <c r="H15" t="s">
        <v>26</v>
      </c>
      <c r="I15" t="s">
        <v>73</v>
      </c>
      <c r="J15">
        <v>24753003</v>
      </c>
      <c r="K15">
        <v>24758683</v>
      </c>
      <c r="L15" t="s">
        <v>28</v>
      </c>
      <c r="M15">
        <v>1219</v>
      </c>
      <c r="N15">
        <v>0.28499999999999998</v>
      </c>
      <c r="O15">
        <v>0.183</v>
      </c>
      <c r="P15">
        <v>7.3999999999999996E-2</v>
      </c>
      <c r="Q15">
        <v>0.13300000000000001</v>
      </c>
      <c r="R15">
        <v>7.0000000000000007E-2</v>
      </c>
      <c r="S15">
        <v>0.156</v>
      </c>
      <c r="T15">
        <v>3.2000000000000001E-2</v>
      </c>
      <c r="U15">
        <v>0</v>
      </c>
      <c r="V15">
        <v>0</v>
      </c>
      <c r="W15">
        <v>0</v>
      </c>
    </row>
    <row r="16" spans="1:23" x14ac:dyDescent="0.25">
      <c r="A16" t="s">
        <v>74</v>
      </c>
      <c r="B16" t="s">
        <v>75</v>
      </c>
      <c r="C16" t="s">
        <v>76</v>
      </c>
      <c r="D16">
        <v>2.7336247734576998E-4</v>
      </c>
      <c r="E16">
        <v>5.4926848410856797E-3</v>
      </c>
      <c r="F16" s="1">
        <f>-LOG10(E16)</f>
        <v>2.2602153191843661</v>
      </c>
      <c r="G16">
        <v>2.0588936890535701</v>
      </c>
      <c r="H16" t="s">
        <v>26</v>
      </c>
      <c r="I16" t="s">
        <v>45</v>
      </c>
      <c r="J16">
        <v>3681737</v>
      </c>
      <c r="K16">
        <v>3694174</v>
      </c>
      <c r="L16" t="s">
        <v>33</v>
      </c>
      <c r="M16">
        <v>2241</v>
      </c>
      <c r="N16">
        <v>1.9E-2</v>
      </c>
      <c r="O16">
        <v>0.125</v>
      </c>
      <c r="P16">
        <v>8.1000000000000003E-2</v>
      </c>
      <c r="Q16">
        <v>5.3999999999999999E-2</v>
      </c>
      <c r="R16">
        <v>3.7999999999999999E-2</v>
      </c>
      <c r="S16">
        <v>5.0999999999999997E-2</v>
      </c>
      <c r="T16">
        <v>0</v>
      </c>
      <c r="U16">
        <v>0</v>
      </c>
      <c r="V16">
        <v>0</v>
      </c>
      <c r="W16">
        <v>0</v>
      </c>
    </row>
    <row r="17" spans="1:23" x14ac:dyDescent="0.25">
      <c r="A17" t="s">
        <v>77</v>
      </c>
      <c r="B17" t="s">
        <v>78</v>
      </c>
      <c r="C17" t="s">
        <v>79</v>
      </c>
      <c r="D17">
        <v>3.0569066549218502E-4</v>
      </c>
      <c r="E17">
        <v>5.9726133357830202E-3</v>
      </c>
      <c r="F17" s="1">
        <f>-LOG10(E17)</f>
        <v>2.2238356003661703</v>
      </c>
      <c r="G17">
        <v>2.0473057147783602</v>
      </c>
      <c r="H17" t="s">
        <v>26</v>
      </c>
      <c r="I17" t="s">
        <v>80</v>
      </c>
      <c r="J17">
        <v>7607083</v>
      </c>
      <c r="K17">
        <v>7635196</v>
      </c>
      <c r="L17" t="s">
        <v>28</v>
      </c>
      <c r="M17">
        <v>9089</v>
      </c>
      <c r="N17">
        <v>1.9E-2</v>
      </c>
      <c r="O17">
        <v>1.2E-2</v>
      </c>
      <c r="P17">
        <v>3.5000000000000003E-2</v>
      </c>
      <c r="Q17">
        <v>2.1999999999999999E-2</v>
      </c>
      <c r="R17">
        <v>5.0000000000000001E-3</v>
      </c>
      <c r="S17">
        <v>2.1000000000000001E-2</v>
      </c>
      <c r="T17">
        <v>4.0000000000000001E-3</v>
      </c>
      <c r="U17">
        <v>0</v>
      </c>
      <c r="V17">
        <v>0</v>
      </c>
      <c r="W17">
        <v>0</v>
      </c>
    </row>
    <row r="18" spans="1:23" x14ac:dyDescent="0.25">
      <c r="A18" t="s">
        <v>81</v>
      </c>
      <c r="B18" t="s">
        <v>82</v>
      </c>
      <c r="C18" t="s">
        <v>83</v>
      </c>
      <c r="D18">
        <v>1.00181453578558E-4</v>
      </c>
      <c r="E18">
        <v>2.5851855599548701E-3</v>
      </c>
      <c r="F18" s="1">
        <f>-LOG10(E18)</f>
        <v>2.5875082785769346</v>
      </c>
      <c r="G18">
        <v>2.0395283641866402</v>
      </c>
      <c r="H18" t="s">
        <v>49</v>
      </c>
      <c r="I18" t="s">
        <v>32</v>
      </c>
      <c r="J18">
        <v>149565620</v>
      </c>
      <c r="K18">
        <v>149567790</v>
      </c>
      <c r="L18" t="s">
        <v>33</v>
      </c>
      <c r="M18">
        <v>884</v>
      </c>
      <c r="N18">
        <v>0.246</v>
      </c>
      <c r="O18">
        <v>0.316</v>
      </c>
      <c r="P18">
        <v>0.307</v>
      </c>
      <c r="Q18">
        <v>0.32100000000000001</v>
      </c>
      <c r="R18">
        <v>4.8000000000000001E-2</v>
      </c>
      <c r="S18">
        <v>0.25800000000000001</v>
      </c>
      <c r="T18">
        <v>0</v>
      </c>
      <c r="U18">
        <v>0.05</v>
      </c>
      <c r="V18">
        <v>4.5999999999999999E-2</v>
      </c>
      <c r="W18">
        <v>0</v>
      </c>
    </row>
    <row r="19" spans="1:23" x14ac:dyDescent="0.25">
      <c r="A19" t="s">
        <v>84</v>
      </c>
      <c r="B19" t="s">
        <v>85</v>
      </c>
      <c r="C19" t="s">
        <v>86</v>
      </c>
      <c r="D19" s="2">
        <v>9.7750448539887193E-16</v>
      </c>
      <c r="E19" s="2">
        <v>5.7295727194165302E-13</v>
      </c>
      <c r="F19" s="1">
        <f>-LOG10(E19)</f>
        <v>12.241877764161528</v>
      </c>
      <c r="G19">
        <v>2.01667874114663</v>
      </c>
      <c r="H19" t="s">
        <v>26</v>
      </c>
      <c r="I19" t="s">
        <v>87</v>
      </c>
      <c r="J19">
        <v>74762056</v>
      </c>
      <c r="K19">
        <v>74763567</v>
      </c>
      <c r="L19" t="s">
        <v>33</v>
      </c>
      <c r="M19">
        <v>691</v>
      </c>
      <c r="N19">
        <v>2.516</v>
      </c>
      <c r="O19">
        <v>2.504</v>
      </c>
      <c r="P19">
        <v>2.6819999999999999</v>
      </c>
      <c r="Q19">
        <v>2.9340000000000002</v>
      </c>
      <c r="R19">
        <v>2.7210000000000001</v>
      </c>
      <c r="S19">
        <v>2.3090000000000002</v>
      </c>
      <c r="T19">
        <v>0.74199999999999999</v>
      </c>
      <c r="U19">
        <v>0.31900000000000001</v>
      </c>
      <c r="V19">
        <v>0.65300000000000002</v>
      </c>
      <c r="W19">
        <v>0.66400000000000003</v>
      </c>
    </row>
    <row r="20" spans="1:23" x14ac:dyDescent="0.25">
      <c r="A20" t="s">
        <v>88</v>
      </c>
      <c r="B20" t="s">
        <v>89</v>
      </c>
      <c r="C20" t="s">
        <v>90</v>
      </c>
      <c r="D20" s="2">
        <v>7.1981675012884595E-7</v>
      </c>
      <c r="E20" s="2">
        <v>5.1814177645239599E-5</v>
      </c>
      <c r="F20" s="1">
        <f>-LOG10(E20)</f>
        <v>4.2855513902426878</v>
      </c>
      <c r="G20">
        <v>2.0159415438690198</v>
      </c>
      <c r="H20" t="s">
        <v>26</v>
      </c>
      <c r="I20" t="s">
        <v>32</v>
      </c>
      <c r="J20">
        <v>104913456</v>
      </c>
      <c r="K20">
        <v>105016863</v>
      </c>
      <c r="L20" t="s">
        <v>28</v>
      </c>
      <c r="M20">
        <v>3136</v>
      </c>
      <c r="N20">
        <v>0.16600000000000001</v>
      </c>
      <c r="O20">
        <v>0.16</v>
      </c>
      <c r="P20">
        <v>0.159</v>
      </c>
      <c r="Q20">
        <v>0.246</v>
      </c>
      <c r="R20">
        <v>0.13600000000000001</v>
      </c>
      <c r="S20">
        <v>0.27900000000000003</v>
      </c>
      <c r="T20">
        <v>0</v>
      </c>
      <c r="U20">
        <v>4.2000000000000003E-2</v>
      </c>
      <c r="V20">
        <v>3.9E-2</v>
      </c>
      <c r="W20">
        <v>7.2999999999999995E-2</v>
      </c>
    </row>
    <row r="21" spans="1:23" x14ac:dyDescent="0.25">
      <c r="A21" t="s">
        <v>91</v>
      </c>
      <c r="B21" t="s">
        <v>92</v>
      </c>
      <c r="C21" t="s">
        <v>93</v>
      </c>
      <c r="D21" s="2">
        <v>4.2803422077544997E-5</v>
      </c>
      <c r="E21">
        <v>1.37635141680382E-3</v>
      </c>
      <c r="F21" s="1">
        <f>-LOG10(E21)</f>
        <v>2.8612706657418943</v>
      </c>
      <c r="G21">
        <v>1.9475325801058601</v>
      </c>
      <c r="H21" t="s">
        <v>26</v>
      </c>
      <c r="I21" t="s">
        <v>94</v>
      </c>
      <c r="J21">
        <v>23698060</v>
      </c>
      <c r="K21">
        <v>23698454</v>
      </c>
      <c r="L21" t="s">
        <v>33</v>
      </c>
      <c r="M21">
        <v>395</v>
      </c>
      <c r="N21">
        <v>0.66</v>
      </c>
      <c r="O21">
        <v>1.272</v>
      </c>
      <c r="P21">
        <v>2.5179999999999998</v>
      </c>
      <c r="Q21">
        <v>1.4370000000000001</v>
      </c>
      <c r="R21">
        <v>1.5149999999999999</v>
      </c>
      <c r="S21">
        <v>0.76900000000000002</v>
      </c>
      <c r="T21">
        <v>0.69899999999999995</v>
      </c>
      <c r="U21">
        <v>0.224</v>
      </c>
      <c r="V21">
        <v>0</v>
      </c>
      <c r="W21">
        <v>0.193</v>
      </c>
    </row>
    <row r="22" spans="1:23" x14ac:dyDescent="0.25">
      <c r="A22" t="s">
        <v>95</v>
      </c>
      <c r="B22" t="s">
        <v>96</v>
      </c>
      <c r="C22" t="s">
        <v>97</v>
      </c>
      <c r="D22">
        <v>8.7076977354258091E-3</v>
      </c>
      <c r="E22">
        <v>6.2229295528534401E-2</v>
      </c>
      <c r="F22" s="1">
        <f>-LOG10(E22)</f>
        <v>1.2060051154513629</v>
      </c>
      <c r="G22">
        <v>1.9385994553358601</v>
      </c>
      <c r="H22" t="s">
        <v>26</v>
      </c>
      <c r="I22" t="s">
        <v>37</v>
      </c>
      <c r="J22">
        <v>46711998</v>
      </c>
      <c r="K22">
        <v>46715676</v>
      </c>
      <c r="L22" t="s">
        <v>33</v>
      </c>
      <c r="M22">
        <v>531</v>
      </c>
      <c r="N22">
        <v>8.2000000000000003E-2</v>
      </c>
      <c r="O22">
        <v>0.42</v>
      </c>
      <c r="P22">
        <v>0.34100000000000003</v>
      </c>
      <c r="Q22">
        <v>0.53500000000000003</v>
      </c>
      <c r="R22">
        <v>0.08</v>
      </c>
      <c r="S22">
        <v>1.7170000000000001</v>
      </c>
      <c r="T22">
        <v>0</v>
      </c>
      <c r="U22">
        <v>0.249</v>
      </c>
      <c r="V22">
        <v>0</v>
      </c>
      <c r="W22">
        <v>7.1999999999999995E-2</v>
      </c>
    </row>
    <row r="23" spans="1:23" x14ac:dyDescent="0.25">
      <c r="F23" s="1"/>
    </row>
    <row r="24" spans="1:23" x14ac:dyDescent="0.25">
      <c r="F24" s="1"/>
    </row>
    <row r="25" spans="1:23" x14ac:dyDescent="0.25">
      <c r="A25" s="3" t="s">
        <v>165</v>
      </c>
    </row>
    <row r="26" spans="1:23" x14ac:dyDescent="0.25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s="1" t="s">
        <v>5</v>
      </c>
      <c r="G26" t="s">
        <v>6</v>
      </c>
      <c r="H26" t="s">
        <v>7</v>
      </c>
      <c r="I26" t="s">
        <v>8</v>
      </c>
      <c r="J26" t="s">
        <v>9</v>
      </c>
      <c r="K26" t="s">
        <v>10</v>
      </c>
      <c r="L26" t="s">
        <v>11</v>
      </c>
      <c r="M26" t="s">
        <v>12</v>
      </c>
      <c r="N26" t="s">
        <v>13</v>
      </c>
      <c r="O26" t="s">
        <v>14</v>
      </c>
      <c r="P26" t="s">
        <v>15</v>
      </c>
      <c r="Q26" t="s">
        <v>16</v>
      </c>
      <c r="R26" t="s">
        <v>17</v>
      </c>
      <c r="S26" t="s">
        <v>18</v>
      </c>
      <c r="T26" t="s">
        <v>19</v>
      </c>
      <c r="U26" t="s">
        <v>20</v>
      </c>
      <c r="V26" t="s">
        <v>21</v>
      </c>
      <c r="W26" t="s">
        <v>22</v>
      </c>
    </row>
    <row r="27" spans="1:23" x14ac:dyDescent="0.25">
      <c r="A27" t="s">
        <v>98</v>
      </c>
      <c r="B27" t="s">
        <v>99</v>
      </c>
      <c r="C27" t="s">
        <v>100</v>
      </c>
      <c r="D27">
        <v>1.09831225785103E-3</v>
      </c>
      <c r="E27">
        <v>1.4991268110322E-2</v>
      </c>
      <c r="F27" s="1">
        <f>-LOG10(E27)</f>
        <v>1.8241616286579656</v>
      </c>
      <c r="G27">
        <v>-2.38113368428608</v>
      </c>
      <c r="H27" t="s">
        <v>26</v>
      </c>
      <c r="I27" t="s">
        <v>101</v>
      </c>
      <c r="J27">
        <v>90460889</v>
      </c>
      <c r="K27">
        <v>90476603</v>
      </c>
      <c r="L27" t="s">
        <v>28</v>
      </c>
      <c r="M27">
        <v>2043</v>
      </c>
      <c r="N27">
        <v>0.27700000000000002</v>
      </c>
      <c r="O27">
        <v>0.30099999999999999</v>
      </c>
      <c r="P27">
        <v>0.31</v>
      </c>
      <c r="Q27">
        <v>0.17899999999999999</v>
      </c>
      <c r="R27">
        <v>0.23</v>
      </c>
      <c r="S27">
        <v>0.14899999999999999</v>
      </c>
      <c r="T27">
        <v>0.13500000000000001</v>
      </c>
      <c r="U27">
        <v>0.17299999999999999</v>
      </c>
      <c r="V27">
        <v>4.7370000000000001</v>
      </c>
      <c r="W27">
        <v>0.16800000000000001</v>
      </c>
    </row>
    <row r="28" spans="1:23" x14ac:dyDescent="0.25">
      <c r="A28" t="s">
        <v>102</v>
      </c>
      <c r="B28" t="s">
        <v>103</v>
      </c>
      <c r="C28" t="s">
        <v>104</v>
      </c>
      <c r="D28" s="2">
        <v>3.8186644987148899E-79</v>
      </c>
      <c r="E28" s="2">
        <v>7.8339902191135898E-75</v>
      </c>
      <c r="F28" s="1">
        <f>-LOG10(E28)</f>
        <v>74.106016975012764</v>
      </c>
      <c r="G28">
        <v>-2.5056519459377302</v>
      </c>
      <c r="H28" t="s">
        <v>26</v>
      </c>
      <c r="I28" t="s">
        <v>66</v>
      </c>
      <c r="J28">
        <v>78930948</v>
      </c>
      <c r="K28">
        <v>78951733</v>
      </c>
      <c r="L28" t="s">
        <v>28</v>
      </c>
      <c r="M28">
        <v>3820</v>
      </c>
      <c r="N28">
        <v>1.286</v>
      </c>
      <c r="O28">
        <v>1.403</v>
      </c>
      <c r="P28">
        <v>1.2310000000000001</v>
      </c>
      <c r="Q28">
        <v>1.2529999999999999</v>
      </c>
      <c r="R28">
        <v>1.1299999999999999</v>
      </c>
      <c r="S28">
        <v>0.97499999999999998</v>
      </c>
      <c r="T28">
        <v>8.1359999999999992</v>
      </c>
      <c r="U28">
        <v>7.7190000000000003</v>
      </c>
      <c r="V28">
        <v>5.6360000000000001</v>
      </c>
      <c r="W28">
        <v>6.0919999999999996</v>
      </c>
    </row>
    <row r="29" spans="1:23" x14ac:dyDescent="0.25">
      <c r="A29" t="s">
        <v>105</v>
      </c>
      <c r="B29" t="s">
        <v>106</v>
      </c>
      <c r="C29" t="s">
        <v>107</v>
      </c>
      <c r="D29">
        <v>2.3328693704374299E-3</v>
      </c>
      <c r="E29">
        <v>2.5368682557779201E-2</v>
      </c>
      <c r="F29" s="1">
        <f>-LOG10(E29)</f>
        <v>1.5957020859017643</v>
      </c>
      <c r="G29">
        <v>-2.5324950808270201</v>
      </c>
      <c r="H29" t="s">
        <v>26</v>
      </c>
      <c r="I29" t="s">
        <v>108</v>
      </c>
      <c r="J29">
        <v>65100389</v>
      </c>
      <c r="K29">
        <v>65103373</v>
      </c>
      <c r="L29" t="s">
        <v>33</v>
      </c>
      <c r="M29">
        <v>730</v>
      </c>
      <c r="N29">
        <v>0.11899999999999999</v>
      </c>
      <c r="O29">
        <v>0.22900000000000001</v>
      </c>
      <c r="P29">
        <v>0.248</v>
      </c>
      <c r="Q29">
        <v>0.16700000000000001</v>
      </c>
      <c r="R29">
        <v>5.8999999999999997E-2</v>
      </c>
      <c r="S29">
        <v>5.1999999999999998E-2</v>
      </c>
      <c r="T29">
        <v>0.108</v>
      </c>
      <c r="U29">
        <v>0</v>
      </c>
      <c r="V29">
        <v>5.6000000000000001E-2</v>
      </c>
      <c r="W29">
        <v>4.2930000000000001</v>
      </c>
    </row>
    <row r="30" spans="1:23" x14ac:dyDescent="0.25">
      <c r="A30" t="s">
        <v>109</v>
      </c>
      <c r="B30" t="s">
        <v>110</v>
      </c>
      <c r="C30" t="s">
        <v>111</v>
      </c>
      <c r="D30" s="2">
        <v>4.1047915481511503E-5</v>
      </c>
      <c r="E30">
        <v>1.33454514437909E-3</v>
      </c>
      <c r="F30" s="1">
        <f>-LOG10(E30)</f>
        <v>2.8746667305140807</v>
      </c>
      <c r="G30">
        <v>-2.56139402958275</v>
      </c>
      <c r="H30" t="s">
        <v>26</v>
      </c>
      <c r="I30" t="s">
        <v>112</v>
      </c>
      <c r="J30">
        <v>127000709</v>
      </c>
      <c r="K30">
        <v>127020994</v>
      </c>
      <c r="L30" t="s">
        <v>28</v>
      </c>
      <c r="M30">
        <v>3398</v>
      </c>
      <c r="N30">
        <v>0.25600000000000001</v>
      </c>
      <c r="O30">
        <v>0.36099999999999999</v>
      </c>
      <c r="P30">
        <v>0.106</v>
      </c>
      <c r="Q30">
        <v>0.26300000000000001</v>
      </c>
      <c r="R30">
        <v>0.151</v>
      </c>
      <c r="S30">
        <v>0.157</v>
      </c>
      <c r="T30">
        <v>3.4239999999999999</v>
      </c>
      <c r="U30">
        <v>6.5000000000000002E-2</v>
      </c>
      <c r="V30">
        <v>1.508</v>
      </c>
      <c r="W30">
        <v>0.25900000000000001</v>
      </c>
    </row>
    <row r="31" spans="1:23" x14ac:dyDescent="0.25">
      <c r="A31" t="s">
        <v>113</v>
      </c>
      <c r="B31" t="s">
        <v>114</v>
      </c>
      <c r="C31" t="s">
        <v>115</v>
      </c>
      <c r="D31" s="2">
        <v>1.0695415148016399E-8</v>
      </c>
      <c r="E31" s="2">
        <v>1.4467529416652001E-6</v>
      </c>
      <c r="F31" s="1">
        <f>-LOG10(E31)</f>
        <v>5.8396056259178177</v>
      </c>
      <c r="G31">
        <v>-2.6060241162489901</v>
      </c>
      <c r="H31" t="s">
        <v>26</v>
      </c>
      <c r="I31" t="s">
        <v>116</v>
      </c>
      <c r="J31">
        <v>73040015</v>
      </c>
      <c r="K31">
        <v>73053887</v>
      </c>
      <c r="L31" t="s">
        <v>33</v>
      </c>
      <c r="M31">
        <v>4383</v>
      </c>
      <c r="N31">
        <v>0.02</v>
      </c>
      <c r="O31">
        <v>2.5000000000000001E-2</v>
      </c>
      <c r="P31">
        <v>3.1E-2</v>
      </c>
      <c r="Q31">
        <v>0</v>
      </c>
      <c r="R31">
        <v>1.9E-2</v>
      </c>
      <c r="S31">
        <v>8.9999999999999993E-3</v>
      </c>
      <c r="T31">
        <v>0.29699999999999999</v>
      </c>
      <c r="U31">
        <v>7.0000000000000007E-2</v>
      </c>
      <c r="V31">
        <v>0.112</v>
      </c>
      <c r="W31">
        <v>0.14799999999999999</v>
      </c>
    </row>
    <row r="32" spans="1:23" x14ac:dyDescent="0.25">
      <c r="A32" t="s">
        <v>117</v>
      </c>
      <c r="B32" t="s">
        <v>118</v>
      </c>
      <c r="C32" t="s">
        <v>119</v>
      </c>
      <c r="D32">
        <v>4.0191184144569499E-4</v>
      </c>
      <c r="E32">
        <v>7.3225767560021696E-3</v>
      </c>
      <c r="F32" s="1">
        <f>-LOG10(E32)</f>
        <v>2.1353360673031085</v>
      </c>
      <c r="G32">
        <v>-2.6613133868512699</v>
      </c>
      <c r="H32" t="s">
        <v>26</v>
      </c>
      <c r="I32" t="s">
        <v>66</v>
      </c>
      <c r="J32">
        <v>22892042</v>
      </c>
      <c r="K32">
        <v>22899438</v>
      </c>
      <c r="L32" t="s">
        <v>28</v>
      </c>
      <c r="M32">
        <v>1474</v>
      </c>
      <c r="N32">
        <v>0.11799999999999999</v>
      </c>
      <c r="O32">
        <v>3.7999999999999999E-2</v>
      </c>
      <c r="P32">
        <v>9.1999999999999998E-2</v>
      </c>
      <c r="Q32">
        <v>5.5E-2</v>
      </c>
      <c r="R32">
        <v>0.20300000000000001</v>
      </c>
      <c r="S32">
        <v>0</v>
      </c>
      <c r="T32">
        <v>0.187</v>
      </c>
      <c r="U32">
        <v>0.06</v>
      </c>
      <c r="V32">
        <v>2.2530000000000001</v>
      </c>
      <c r="W32">
        <v>0.18099999999999999</v>
      </c>
    </row>
    <row r="33" spans="1:23" x14ac:dyDescent="0.25">
      <c r="A33" t="s">
        <v>120</v>
      </c>
      <c r="B33" t="s">
        <v>121</v>
      </c>
      <c r="C33" t="s">
        <v>122</v>
      </c>
      <c r="D33" s="2">
        <v>6.6741816666322096E-5</v>
      </c>
      <c r="E33">
        <v>1.8808259302493899E-3</v>
      </c>
      <c r="F33" s="1">
        <f>-LOG10(E33)</f>
        <v>2.7256513963849271</v>
      </c>
      <c r="G33">
        <v>-2.7318038890504299</v>
      </c>
      <c r="H33" t="s">
        <v>26</v>
      </c>
      <c r="I33" t="s">
        <v>73</v>
      </c>
      <c r="J33">
        <v>31677933</v>
      </c>
      <c r="K33">
        <v>31681722</v>
      </c>
      <c r="L33" t="s">
        <v>28</v>
      </c>
      <c r="M33">
        <v>1186</v>
      </c>
      <c r="N33">
        <v>0.25700000000000001</v>
      </c>
      <c r="O33">
        <v>4.7E-2</v>
      </c>
      <c r="P33">
        <v>0.191</v>
      </c>
      <c r="Q33">
        <v>3.4000000000000002E-2</v>
      </c>
      <c r="R33">
        <v>7.1999999999999995E-2</v>
      </c>
      <c r="S33">
        <v>0.192</v>
      </c>
      <c r="T33">
        <v>0.23300000000000001</v>
      </c>
      <c r="U33">
        <v>0.33500000000000002</v>
      </c>
      <c r="V33">
        <v>0.20699999999999999</v>
      </c>
      <c r="W33">
        <v>3.512</v>
      </c>
    </row>
    <row r="34" spans="1:23" x14ac:dyDescent="0.25">
      <c r="A34" t="s">
        <v>123</v>
      </c>
      <c r="B34" t="s">
        <v>124</v>
      </c>
      <c r="C34" t="s">
        <v>125</v>
      </c>
      <c r="D34" s="2">
        <v>2.5873707087581901E-5</v>
      </c>
      <c r="E34">
        <v>9.0734889043032798E-4</v>
      </c>
      <c r="F34" s="1">
        <f>-LOG10(E34)</f>
        <v>3.042225687522305</v>
      </c>
      <c r="G34">
        <v>-3.0443941193584498</v>
      </c>
      <c r="H34" t="s">
        <v>26</v>
      </c>
      <c r="I34" t="s">
        <v>126</v>
      </c>
      <c r="J34">
        <v>31640037</v>
      </c>
      <c r="K34">
        <v>31655795</v>
      </c>
      <c r="L34" t="s">
        <v>28</v>
      </c>
      <c r="M34">
        <v>2471</v>
      </c>
      <c r="N34">
        <v>0</v>
      </c>
      <c r="O34">
        <v>6.8000000000000005E-2</v>
      </c>
      <c r="P34">
        <v>3.6999999999999998E-2</v>
      </c>
      <c r="Q34">
        <v>1.6E-2</v>
      </c>
      <c r="R34">
        <v>0</v>
      </c>
      <c r="S34">
        <v>1.4999999999999999E-2</v>
      </c>
      <c r="T34">
        <v>0.78200000000000003</v>
      </c>
      <c r="U34">
        <v>0</v>
      </c>
      <c r="V34">
        <v>0.39800000000000002</v>
      </c>
      <c r="W34">
        <v>9.2999999999999999E-2</v>
      </c>
    </row>
    <row r="35" spans="1:23" x14ac:dyDescent="0.25">
      <c r="A35" t="s">
        <v>127</v>
      </c>
      <c r="B35" t="s">
        <v>128</v>
      </c>
      <c r="C35" t="s">
        <v>129</v>
      </c>
      <c r="D35">
        <v>1.07930483644915E-4</v>
      </c>
      <c r="E35">
        <v>2.7437346616795799E-3</v>
      </c>
      <c r="F35" s="1">
        <f>-LOG10(E35)</f>
        <v>2.5616578902467109</v>
      </c>
      <c r="G35">
        <v>-3.0588936890535701</v>
      </c>
      <c r="H35" t="s">
        <v>26</v>
      </c>
      <c r="I35" t="s">
        <v>130</v>
      </c>
      <c r="J35">
        <v>41105381</v>
      </c>
      <c r="K35">
        <v>41124412</v>
      </c>
      <c r="L35" t="s">
        <v>28</v>
      </c>
      <c r="M35">
        <v>3208</v>
      </c>
      <c r="N35">
        <v>1.4E-2</v>
      </c>
      <c r="O35">
        <v>1.7000000000000001E-2</v>
      </c>
      <c r="P35">
        <v>1.4E-2</v>
      </c>
      <c r="Q35">
        <v>0</v>
      </c>
      <c r="R35">
        <v>0</v>
      </c>
      <c r="S35">
        <v>0</v>
      </c>
      <c r="T35">
        <v>1.2E-2</v>
      </c>
      <c r="U35">
        <v>4.1000000000000002E-2</v>
      </c>
      <c r="V35">
        <v>0.53700000000000003</v>
      </c>
      <c r="W35">
        <v>1.2E-2</v>
      </c>
    </row>
    <row r="36" spans="1:23" x14ac:dyDescent="0.25">
      <c r="A36" t="s">
        <v>131</v>
      </c>
      <c r="B36" t="s">
        <v>132</v>
      </c>
      <c r="C36" t="s">
        <v>133</v>
      </c>
      <c r="D36" s="2">
        <v>3.08702855881517E-5</v>
      </c>
      <c r="E36">
        <v>1.05550651473489E-3</v>
      </c>
      <c r="F36" s="1">
        <f>-LOG10(E36)</f>
        <v>2.9765390818213344</v>
      </c>
      <c r="G36">
        <v>-3.1456774551956399</v>
      </c>
      <c r="H36" t="s">
        <v>26</v>
      </c>
      <c r="I36" t="s">
        <v>27</v>
      </c>
      <c r="J36">
        <v>83068317</v>
      </c>
      <c r="K36">
        <v>83070293</v>
      </c>
      <c r="L36" t="s">
        <v>33</v>
      </c>
      <c r="M36">
        <v>1589</v>
      </c>
      <c r="N36">
        <v>5.5E-2</v>
      </c>
      <c r="O36">
        <v>3.5000000000000003E-2</v>
      </c>
      <c r="P36">
        <v>0</v>
      </c>
      <c r="Q36">
        <v>2.5999999999999999E-2</v>
      </c>
      <c r="R36">
        <v>0</v>
      </c>
      <c r="S36">
        <v>0</v>
      </c>
      <c r="T36">
        <v>0.86899999999999999</v>
      </c>
      <c r="U36">
        <v>0</v>
      </c>
      <c r="V36">
        <v>0.54200000000000004</v>
      </c>
      <c r="W36">
        <v>4.8000000000000001E-2</v>
      </c>
    </row>
    <row r="37" spans="1:23" x14ac:dyDescent="0.25">
      <c r="A37" t="s">
        <v>134</v>
      </c>
      <c r="B37" t="s">
        <v>135</v>
      </c>
      <c r="C37" t="s">
        <v>136</v>
      </c>
      <c r="D37" s="2">
        <v>3.0256817249534999E-5</v>
      </c>
      <c r="E37">
        <v>1.0397296580807499E-3</v>
      </c>
      <c r="F37" s="1">
        <f>-LOG10(E37)</f>
        <v>2.9830795676879163</v>
      </c>
      <c r="G37">
        <v>-3.3490333250499602</v>
      </c>
      <c r="H37" t="s">
        <v>26</v>
      </c>
      <c r="I37" t="s">
        <v>137</v>
      </c>
      <c r="J37">
        <v>119753763</v>
      </c>
      <c r="K37">
        <v>119825456</v>
      </c>
      <c r="L37" t="s">
        <v>33</v>
      </c>
      <c r="M37">
        <v>5837</v>
      </c>
      <c r="N37">
        <v>1.4999999999999999E-2</v>
      </c>
      <c r="O37">
        <v>0.115</v>
      </c>
      <c r="P37">
        <v>8.0000000000000002E-3</v>
      </c>
      <c r="Q37">
        <v>7.0000000000000001E-3</v>
      </c>
      <c r="R37">
        <v>1.4999999999999999E-2</v>
      </c>
      <c r="S37">
        <v>7.0000000000000001E-3</v>
      </c>
      <c r="T37">
        <v>0.97299999999999998</v>
      </c>
      <c r="U37">
        <v>0</v>
      </c>
      <c r="V37">
        <v>0.28799999999999998</v>
      </c>
      <c r="W37">
        <v>0.14399999999999999</v>
      </c>
    </row>
    <row r="38" spans="1:23" x14ac:dyDescent="0.25">
      <c r="A38" t="s">
        <v>138</v>
      </c>
      <c r="B38" t="s">
        <v>139</v>
      </c>
      <c r="C38" t="s">
        <v>140</v>
      </c>
      <c r="D38" s="2">
        <v>2.2854202273053998E-6</v>
      </c>
      <c r="E38">
        <v>1.30964793193213E-4</v>
      </c>
      <c r="F38" s="1">
        <f>-LOG10(E38)</f>
        <v>3.8828454385192268</v>
      </c>
      <c r="G38">
        <v>-3.5849625007211601</v>
      </c>
      <c r="H38" t="s">
        <v>26</v>
      </c>
      <c r="I38" t="s">
        <v>108</v>
      </c>
      <c r="J38">
        <v>65071525</v>
      </c>
      <c r="K38">
        <v>65073689</v>
      </c>
      <c r="L38" t="s">
        <v>33</v>
      </c>
      <c r="M38">
        <v>786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2.3340000000000001</v>
      </c>
    </row>
    <row r="39" spans="1:23" x14ac:dyDescent="0.25">
      <c r="A39" t="s">
        <v>141</v>
      </c>
      <c r="B39" t="s">
        <v>142</v>
      </c>
      <c r="C39" t="s">
        <v>143</v>
      </c>
      <c r="D39" s="2">
        <v>2.8926953040658701E-6</v>
      </c>
      <c r="E39">
        <v>1.5824971776776301E-4</v>
      </c>
      <c r="F39" s="1">
        <f>-LOG10(E39)</f>
        <v>3.8006570558572892</v>
      </c>
      <c r="G39">
        <v>-3.6510516911789299</v>
      </c>
      <c r="H39" t="s">
        <v>26</v>
      </c>
      <c r="I39" t="s">
        <v>37</v>
      </c>
      <c r="J39">
        <v>145314835</v>
      </c>
      <c r="K39">
        <v>145324059</v>
      </c>
      <c r="L39" t="s">
        <v>28</v>
      </c>
      <c r="M39">
        <v>3117</v>
      </c>
      <c r="N39">
        <v>0</v>
      </c>
      <c r="O39">
        <v>0</v>
      </c>
      <c r="P39">
        <v>0</v>
      </c>
      <c r="Q39">
        <v>0</v>
      </c>
      <c r="R39">
        <v>0</v>
      </c>
      <c r="S39">
        <v>2.4E-2</v>
      </c>
      <c r="T39">
        <v>0.60699999999999998</v>
      </c>
      <c r="U39">
        <v>0</v>
      </c>
      <c r="V39">
        <v>0.21</v>
      </c>
      <c r="W39">
        <v>3.6999999999999998E-2</v>
      </c>
    </row>
    <row r="40" spans="1:23" x14ac:dyDescent="0.25">
      <c r="A40" t="s">
        <v>144</v>
      </c>
      <c r="B40" t="s">
        <v>145</v>
      </c>
      <c r="C40" t="s">
        <v>146</v>
      </c>
      <c r="D40" s="2">
        <v>1.3017417388400199E-6</v>
      </c>
      <c r="E40" s="2">
        <v>8.4243633351113796E-5</v>
      </c>
      <c r="F40" s="1">
        <f>-LOG10(E40)</f>
        <v>4.0744629106935175</v>
      </c>
      <c r="G40">
        <v>-3.8861320354417201</v>
      </c>
      <c r="H40" t="s">
        <v>26</v>
      </c>
      <c r="I40" t="s">
        <v>108</v>
      </c>
      <c r="J40">
        <v>65061872</v>
      </c>
      <c r="K40">
        <v>65063452</v>
      </c>
      <c r="L40" t="s">
        <v>33</v>
      </c>
      <c r="M40">
        <v>1028</v>
      </c>
      <c r="N40">
        <v>0</v>
      </c>
      <c r="O40">
        <v>0</v>
      </c>
      <c r="P40">
        <v>4.3999999999999997E-2</v>
      </c>
      <c r="Q40">
        <v>0</v>
      </c>
      <c r="R40">
        <v>0</v>
      </c>
      <c r="S40">
        <v>0</v>
      </c>
      <c r="T40">
        <v>0</v>
      </c>
      <c r="U40">
        <v>0</v>
      </c>
      <c r="V40">
        <v>0.04</v>
      </c>
      <c r="W40">
        <v>2.6389999999999998</v>
      </c>
    </row>
    <row r="41" spans="1:23" x14ac:dyDescent="0.25">
      <c r="A41" t="s">
        <v>147</v>
      </c>
      <c r="B41" t="s">
        <v>148</v>
      </c>
      <c r="C41" t="s">
        <v>149</v>
      </c>
      <c r="D41" s="2">
        <v>2.8343301283868601E-22</v>
      </c>
      <c r="E41" s="2">
        <v>4.1533058988468798E-19</v>
      </c>
      <c r="F41" s="1">
        <f>-LOG10(E41)</f>
        <v>18.38160608110087</v>
      </c>
      <c r="G41">
        <v>-4.0060832399618604</v>
      </c>
      <c r="H41" t="s">
        <v>26</v>
      </c>
      <c r="I41" t="s">
        <v>41</v>
      </c>
      <c r="J41">
        <v>10179851</v>
      </c>
      <c r="K41">
        <v>10183885</v>
      </c>
      <c r="L41" t="s">
        <v>33</v>
      </c>
      <c r="M41">
        <v>1364</v>
      </c>
      <c r="N41">
        <v>0.60499999999999998</v>
      </c>
      <c r="O41">
        <v>5.9340000000000002</v>
      </c>
      <c r="P41">
        <v>5.734</v>
      </c>
      <c r="Q41">
        <v>4.7270000000000003</v>
      </c>
      <c r="R41">
        <v>2.4119999999999999</v>
      </c>
      <c r="S41">
        <v>1.6990000000000001</v>
      </c>
      <c r="T41">
        <v>65</v>
      </c>
      <c r="U41">
        <v>85.47</v>
      </c>
      <c r="V41">
        <v>41.366</v>
      </c>
      <c r="W41">
        <v>31.63</v>
      </c>
    </row>
    <row r="42" spans="1:23" x14ac:dyDescent="0.25">
      <c r="A42" t="s">
        <v>150</v>
      </c>
      <c r="B42" t="s">
        <v>151</v>
      </c>
      <c r="C42" t="s">
        <v>152</v>
      </c>
      <c r="D42" s="2">
        <v>3.4681511322553998E-7</v>
      </c>
      <c r="E42" s="2">
        <v>2.81221820072014E-5</v>
      </c>
      <c r="F42" s="1">
        <f>-LOG10(E42)</f>
        <v>4.5509509853263772</v>
      </c>
      <c r="G42">
        <v>-4.1395513523987901</v>
      </c>
      <c r="H42" t="s">
        <v>26</v>
      </c>
      <c r="I42" t="s">
        <v>137</v>
      </c>
      <c r="J42">
        <v>31426199</v>
      </c>
      <c r="K42">
        <v>31464238</v>
      </c>
      <c r="L42" t="s">
        <v>33</v>
      </c>
      <c r="M42">
        <v>1572</v>
      </c>
      <c r="N42">
        <v>0</v>
      </c>
      <c r="O42">
        <v>0</v>
      </c>
      <c r="P42">
        <v>0</v>
      </c>
      <c r="Q42">
        <v>2.5999999999999999E-2</v>
      </c>
      <c r="R42">
        <v>2.7E-2</v>
      </c>
      <c r="S42">
        <v>0</v>
      </c>
      <c r="T42">
        <v>1.9570000000000001</v>
      </c>
      <c r="U42">
        <v>0</v>
      </c>
      <c r="V42">
        <v>0.36499999999999999</v>
      </c>
      <c r="W42">
        <v>9.7000000000000003E-2</v>
      </c>
    </row>
    <row r="43" spans="1:23" x14ac:dyDescent="0.25">
      <c r="A43" t="s">
        <v>153</v>
      </c>
      <c r="B43" t="s">
        <v>154</v>
      </c>
      <c r="C43" t="s">
        <v>155</v>
      </c>
      <c r="D43" s="2">
        <v>1.27883131861218E-7</v>
      </c>
      <c r="E43" s="2">
        <v>1.2375105896853301E-5</v>
      </c>
      <c r="F43" s="1">
        <f>-LOG10(E43)</f>
        <v>4.907451076012797</v>
      </c>
      <c r="G43">
        <v>-4.2094533656289501</v>
      </c>
      <c r="H43" t="s">
        <v>26</v>
      </c>
      <c r="I43" t="s">
        <v>108</v>
      </c>
      <c r="J43">
        <v>65048554</v>
      </c>
      <c r="K43">
        <v>65051149</v>
      </c>
      <c r="L43" t="s">
        <v>33</v>
      </c>
      <c r="M43">
        <v>723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4.07</v>
      </c>
    </row>
    <row r="44" spans="1:23" x14ac:dyDescent="0.25">
      <c r="A44" t="s">
        <v>156</v>
      </c>
      <c r="B44" t="s">
        <v>157</v>
      </c>
      <c r="C44" t="s">
        <v>158</v>
      </c>
      <c r="D44" s="2">
        <v>7.0597100672200303E-8</v>
      </c>
      <c r="E44" s="2">
        <v>7.3146440418696396E-6</v>
      </c>
      <c r="F44" s="1">
        <f>-LOG10(E44)</f>
        <v>5.1358068034297473</v>
      </c>
      <c r="G44">
        <v>-4.34651373316564</v>
      </c>
      <c r="H44" t="s">
        <v>26</v>
      </c>
      <c r="I44" t="s">
        <v>101</v>
      </c>
      <c r="J44">
        <v>116038755</v>
      </c>
      <c r="K44">
        <v>116083244</v>
      </c>
      <c r="L44" t="s">
        <v>33</v>
      </c>
      <c r="M44">
        <v>2477</v>
      </c>
      <c r="N44">
        <v>0</v>
      </c>
      <c r="O44">
        <v>0.09</v>
      </c>
      <c r="P44">
        <v>0</v>
      </c>
      <c r="Q44">
        <v>3.3000000000000002E-2</v>
      </c>
      <c r="R44">
        <v>3.5000000000000003E-2</v>
      </c>
      <c r="S44">
        <v>1.4999999999999999E-2</v>
      </c>
      <c r="T44">
        <v>2.6749999999999998</v>
      </c>
      <c r="U44">
        <v>3.5999999999999997E-2</v>
      </c>
      <c r="V44">
        <v>0.84399999999999997</v>
      </c>
      <c r="W44">
        <v>0.108</v>
      </c>
    </row>
    <row r="45" spans="1:23" x14ac:dyDescent="0.25">
      <c r="A45" t="s">
        <v>159</v>
      </c>
      <c r="B45" t="s">
        <v>160</v>
      </c>
      <c r="C45" t="s">
        <v>161</v>
      </c>
      <c r="D45" s="2">
        <v>7.1139538186160801E-8</v>
      </c>
      <c r="E45" s="2">
        <v>7.3338071652718099E-6</v>
      </c>
      <c r="F45" s="1">
        <f>-LOG10(E45)</f>
        <v>5.1346705135408621</v>
      </c>
      <c r="G45">
        <v>-4.3814291066360198</v>
      </c>
      <c r="H45" t="s">
        <v>26</v>
      </c>
      <c r="I45" t="s">
        <v>137</v>
      </c>
      <c r="J45">
        <v>119608456</v>
      </c>
      <c r="K45">
        <v>119719032</v>
      </c>
      <c r="L45" t="s">
        <v>33</v>
      </c>
      <c r="M45">
        <v>6416</v>
      </c>
      <c r="N45">
        <v>7.0000000000000001E-3</v>
      </c>
      <c r="O45">
        <v>4.2999999999999997E-2</v>
      </c>
      <c r="P45">
        <v>2.8000000000000001E-2</v>
      </c>
      <c r="Q45">
        <v>0</v>
      </c>
      <c r="R45">
        <v>1.2999999999999999E-2</v>
      </c>
      <c r="S45">
        <v>0</v>
      </c>
      <c r="T45">
        <v>1.125</v>
      </c>
      <c r="U45">
        <v>7.0000000000000001E-3</v>
      </c>
      <c r="V45">
        <v>0.48599999999999999</v>
      </c>
      <c r="W45">
        <v>0.107</v>
      </c>
    </row>
    <row r="46" spans="1:23" x14ac:dyDescent="0.25">
      <c r="A46" t="s">
        <v>162</v>
      </c>
      <c r="B46" t="s">
        <v>163</v>
      </c>
      <c r="C46" t="s">
        <v>164</v>
      </c>
      <c r="D46" s="2">
        <v>4.0216400534177E-9</v>
      </c>
      <c r="E46" s="2">
        <v>6.02218581721635E-7</v>
      </c>
      <c r="F46" s="1">
        <f>-LOG10(E46)</f>
        <v>6.2202458482675169</v>
      </c>
      <c r="G46">
        <v>-4.9425145053392399</v>
      </c>
      <c r="H46" t="s">
        <v>26</v>
      </c>
      <c r="I46" t="s">
        <v>108</v>
      </c>
      <c r="J46">
        <v>65080228</v>
      </c>
      <c r="K46">
        <v>65082267</v>
      </c>
      <c r="L46" t="s">
        <v>33</v>
      </c>
      <c r="M46">
        <v>604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8.2880000000000003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Lurie Childrens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DiDonato</dc:creator>
  <cp:lastModifiedBy>Christine DiDonato</cp:lastModifiedBy>
  <dcterms:created xsi:type="dcterms:W3CDTF">2017-05-16T15:16:28Z</dcterms:created>
  <dcterms:modified xsi:type="dcterms:W3CDTF">2017-05-16T15:21:36Z</dcterms:modified>
</cp:coreProperties>
</file>