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1720" windowHeight="12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7" i="1" l="1"/>
  <c r="K7" i="1"/>
  <c r="O6" i="1"/>
  <c r="K6" i="1"/>
  <c r="O5" i="1"/>
  <c r="K5" i="1"/>
  <c r="O4" i="1"/>
  <c r="K4" i="1"/>
  <c r="O3" i="1"/>
  <c r="K3" i="1"/>
  <c r="O2" i="1"/>
  <c r="K2" i="1"/>
  <c r="O31" i="1"/>
  <c r="K31" i="1"/>
  <c r="O30" i="1"/>
  <c r="K30" i="1"/>
  <c r="O29" i="1"/>
  <c r="K29" i="1"/>
  <c r="O28" i="1"/>
  <c r="K28" i="1"/>
  <c r="O27" i="1"/>
  <c r="K27" i="1"/>
  <c r="O26" i="1"/>
  <c r="K26" i="1"/>
  <c r="O23" i="1"/>
  <c r="K23" i="1"/>
  <c r="O22" i="1"/>
  <c r="K22" i="1"/>
  <c r="O25" i="1"/>
  <c r="K25" i="1"/>
  <c r="O21" i="1"/>
  <c r="K21" i="1"/>
  <c r="O20" i="1"/>
  <c r="K20" i="1"/>
  <c r="O24" i="1"/>
  <c r="K24" i="1"/>
  <c r="O19" i="1"/>
  <c r="K19" i="1"/>
  <c r="O17" i="1"/>
  <c r="K17" i="1"/>
  <c r="O16" i="1"/>
  <c r="K16" i="1"/>
  <c r="O15" i="1"/>
  <c r="K15" i="1"/>
  <c r="O14" i="1"/>
  <c r="K14" i="1"/>
  <c r="O18" i="1"/>
  <c r="K18" i="1"/>
  <c r="O11" i="1"/>
  <c r="K11" i="1"/>
  <c r="O10" i="1"/>
  <c r="K10" i="1"/>
  <c r="O13" i="1"/>
  <c r="K13" i="1"/>
  <c r="O9" i="1"/>
  <c r="K9" i="1"/>
  <c r="O8" i="1"/>
  <c r="K8" i="1"/>
  <c r="O12" i="1"/>
  <c r="K12" i="1"/>
</calcChain>
</file>

<file path=xl/sharedStrings.xml><?xml version="1.0" encoding="utf-8"?>
<sst xmlns="http://schemas.openxmlformats.org/spreadsheetml/2006/main" count="153" uniqueCount="23">
  <si>
    <t>Intubated</t>
  </si>
  <si>
    <t>F</t>
  </si>
  <si>
    <t>Survived</t>
  </si>
  <si>
    <t>M</t>
  </si>
  <si>
    <t>Died</t>
  </si>
  <si>
    <t>Date of treatment</t>
  </si>
  <si>
    <t>Method</t>
  </si>
  <si>
    <t>Chole % purity</t>
  </si>
  <si>
    <t>Lab report</t>
  </si>
  <si>
    <t>No.</t>
  </si>
  <si>
    <t>Sex</t>
  </si>
  <si>
    <t>pre dosing wt</t>
  </si>
  <si>
    <t>Dose chole (mg/kg)</t>
  </si>
  <si>
    <t>Dose aspirin (g)</t>
  </si>
  <si>
    <t>Dose aspirin (g/kg)</t>
  </si>
  <si>
    <t>Fate</t>
  </si>
  <si>
    <t xml:space="preserve">Time until death (hours) </t>
  </si>
  <si>
    <t>Body weight at death or end point (kg)</t>
  </si>
  <si>
    <t>% body weight change</t>
  </si>
  <si>
    <t>T2709</t>
  </si>
  <si>
    <t>NA</t>
  </si>
  <si>
    <t>-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</si>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</sst>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7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1" fillId="0" borderId="0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zoomScale="70" zoomScaleNormal="70" workbookViewId="0">
      <selection activeCell="T31" sqref="T31"/>
    </sheetView>
  </sheetViews>
  <sheetFormatPr defaultRowHeight="12.75" x14ac:dyDescent="0.2"/>
  <cols>
    <col min="1" max="1" width="9.140625" style="17"/>
    <col min="2" max="2" width="20.28515625" style="17" customWidth="1"/>
    <col min="3" max="3" width="16.28515625" style="17" customWidth="1"/>
    <col min="4" max="4" width="23.7109375" style="17" customWidth="1"/>
    <col min="5" max="15" width="11.28515625" style="17" customWidth="1"/>
    <col min="16" max="17" width="9.140625" style="17"/>
    <col min="18" max="18" width="22" style="17" customWidth="1"/>
    <col min="19" max="19" width="9.140625" style="17"/>
    <col min="20" max="20" width="16.28515625" style="17" customWidth="1"/>
    <col min="21" max="22" width="9.140625" style="17"/>
    <col min="23" max="23" width="20.140625" style="17" customWidth="1"/>
    <col min="24" max="16384" width="9.140625" style="17"/>
  </cols>
  <sheetData>
    <row r="1" spans="1:21" s="8" customFormat="1" ht="87" customHeight="1" x14ac:dyDescent="0.2">
      <c r="A1" s="8" t="s">
        <v>22</v>
      </c>
      <c r="B1" s="8" t="s">
        <v>5</v>
      </c>
      <c r="C1" s="8" t="s">
        <v>6</v>
      </c>
      <c r="D1" s="10" t="s">
        <v>7</v>
      </c>
      <c r="E1" s="10" t="s">
        <v>8</v>
      </c>
      <c r="F1" s="9" t="s">
        <v>9</v>
      </c>
      <c r="G1" s="8" t="s">
        <v>10</v>
      </c>
      <c r="H1" s="11" t="s">
        <v>11</v>
      </c>
      <c r="I1" s="10" t="s">
        <v>12</v>
      </c>
      <c r="J1" s="10" t="s">
        <v>13</v>
      </c>
      <c r="K1" s="12" t="s">
        <v>14</v>
      </c>
      <c r="L1" s="8" t="s">
        <v>15</v>
      </c>
      <c r="M1" s="9" t="s">
        <v>16</v>
      </c>
      <c r="N1" s="12" t="s">
        <v>17</v>
      </c>
      <c r="O1" s="10" t="s">
        <v>18</v>
      </c>
    </row>
    <row r="2" spans="1:21" s="1" customFormat="1" ht="15" customHeight="1" x14ac:dyDescent="0.25">
      <c r="A2" s="1">
        <v>1</v>
      </c>
      <c r="B2" s="3">
        <v>39230</v>
      </c>
      <c r="C2" s="3" t="s">
        <v>0</v>
      </c>
      <c r="D2" s="5" t="s">
        <v>20</v>
      </c>
      <c r="E2" s="23" t="s">
        <v>21</v>
      </c>
      <c r="F2" s="4">
        <v>5</v>
      </c>
      <c r="G2" s="1" t="s">
        <v>3</v>
      </c>
      <c r="H2" s="1">
        <v>4.26</v>
      </c>
      <c r="I2" s="1">
        <v>0</v>
      </c>
      <c r="J2" s="1">
        <v>0</v>
      </c>
      <c r="K2" s="16">
        <f t="shared" ref="K2:K31" si="0">J2/H2</f>
        <v>0</v>
      </c>
      <c r="L2" s="1" t="s">
        <v>2</v>
      </c>
      <c r="M2" s="23" t="s">
        <v>21</v>
      </c>
      <c r="N2" s="1">
        <v>4.1900000000000004</v>
      </c>
      <c r="O2" s="5">
        <f t="shared" ref="O2:O31" si="1">-(H2-N2)*100/H2</f>
        <v>-1.6431924882628968</v>
      </c>
      <c r="P2" s="5"/>
      <c r="Q2" s="17"/>
      <c r="R2" s="17"/>
      <c r="S2" s="17"/>
      <c r="T2" s="17"/>
      <c r="U2" s="17"/>
    </row>
    <row r="3" spans="1:21" s="1" customFormat="1" ht="15" customHeight="1" x14ac:dyDescent="0.25">
      <c r="A3" s="1">
        <v>1</v>
      </c>
      <c r="B3" s="3">
        <v>39230</v>
      </c>
      <c r="C3" s="3" t="s">
        <v>0</v>
      </c>
      <c r="D3" s="5" t="s">
        <v>20</v>
      </c>
      <c r="E3" s="23" t="s">
        <v>21</v>
      </c>
      <c r="F3" s="4">
        <v>8</v>
      </c>
      <c r="G3" s="1" t="s">
        <v>1</v>
      </c>
      <c r="H3" s="1">
        <v>2.13</v>
      </c>
      <c r="I3" s="1">
        <v>0</v>
      </c>
      <c r="J3" s="1">
        <v>0</v>
      </c>
      <c r="K3" s="16">
        <f t="shared" si="0"/>
        <v>0</v>
      </c>
      <c r="L3" s="1" t="s">
        <v>2</v>
      </c>
      <c r="M3" s="23" t="s">
        <v>21</v>
      </c>
      <c r="N3" s="1">
        <v>1.98</v>
      </c>
      <c r="O3" s="5">
        <f t="shared" si="1"/>
        <v>-7.0422535211267565</v>
      </c>
      <c r="P3" s="5"/>
      <c r="Q3" s="17"/>
      <c r="R3" s="17"/>
      <c r="S3" s="17"/>
      <c r="T3" s="17"/>
      <c r="U3" s="17"/>
    </row>
    <row r="4" spans="1:21" s="1" customFormat="1" ht="15" customHeight="1" x14ac:dyDescent="0.25">
      <c r="A4" s="1">
        <v>1</v>
      </c>
      <c r="B4" s="3">
        <v>39230</v>
      </c>
      <c r="C4" s="3" t="s">
        <v>0</v>
      </c>
      <c r="D4" s="5" t="s">
        <v>20</v>
      </c>
      <c r="E4" s="23" t="s">
        <v>21</v>
      </c>
      <c r="F4" s="4">
        <v>13</v>
      </c>
      <c r="G4" s="1" t="s">
        <v>1</v>
      </c>
      <c r="H4" s="1">
        <v>3.3</v>
      </c>
      <c r="I4" s="1">
        <v>0</v>
      </c>
      <c r="J4" s="1">
        <v>0</v>
      </c>
      <c r="K4" s="16">
        <f t="shared" si="0"/>
        <v>0</v>
      </c>
      <c r="L4" s="1" t="s">
        <v>2</v>
      </c>
      <c r="M4" s="23" t="s">
        <v>21</v>
      </c>
      <c r="N4" s="1">
        <v>3.21</v>
      </c>
      <c r="O4" s="5">
        <f t="shared" si="1"/>
        <v>-2.7272727272727231</v>
      </c>
      <c r="P4" s="5"/>
      <c r="Q4" s="17"/>
      <c r="R4" s="17"/>
      <c r="S4" s="17"/>
      <c r="T4" s="17"/>
      <c r="U4" s="17"/>
    </row>
    <row r="5" spans="1:21" s="1" customFormat="1" ht="15" customHeight="1" x14ac:dyDescent="0.25">
      <c r="A5" s="1">
        <v>1</v>
      </c>
      <c r="B5" s="3">
        <v>39230</v>
      </c>
      <c r="C5" s="3" t="s">
        <v>0</v>
      </c>
      <c r="D5" s="5" t="s">
        <v>20</v>
      </c>
      <c r="E5" s="23" t="s">
        <v>21</v>
      </c>
      <c r="F5" s="4">
        <v>20</v>
      </c>
      <c r="G5" s="1" t="s">
        <v>3</v>
      </c>
      <c r="H5" s="1">
        <v>3.44</v>
      </c>
      <c r="I5" s="1">
        <v>0</v>
      </c>
      <c r="J5" s="1">
        <v>0</v>
      </c>
      <c r="K5" s="16">
        <f t="shared" si="0"/>
        <v>0</v>
      </c>
      <c r="L5" s="1" t="s">
        <v>2</v>
      </c>
      <c r="M5" s="23" t="s">
        <v>21</v>
      </c>
      <c r="N5" s="1">
        <v>3.34</v>
      </c>
      <c r="O5" s="5">
        <f t="shared" si="1"/>
        <v>-2.906976744186049</v>
      </c>
      <c r="P5" s="5"/>
      <c r="Q5" s="17"/>
      <c r="R5" s="18"/>
      <c r="S5" s="19"/>
      <c r="T5" s="19"/>
      <c r="U5" s="17"/>
    </row>
    <row r="6" spans="1:21" s="1" customFormat="1" ht="15" customHeight="1" x14ac:dyDescent="0.25">
      <c r="A6" s="1">
        <v>1</v>
      </c>
      <c r="B6" s="3">
        <v>39230</v>
      </c>
      <c r="C6" s="3" t="s">
        <v>0</v>
      </c>
      <c r="D6" s="5" t="s">
        <v>20</v>
      </c>
      <c r="E6" s="23" t="s">
        <v>21</v>
      </c>
      <c r="F6" s="4">
        <v>31</v>
      </c>
      <c r="G6" s="1" t="s">
        <v>3</v>
      </c>
      <c r="H6" s="1">
        <v>2.4500000000000002</v>
      </c>
      <c r="I6" s="1">
        <v>0</v>
      </c>
      <c r="J6" s="1">
        <v>0</v>
      </c>
      <c r="K6" s="16">
        <f t="shared" si="0"/>
        <v>0</v>
      </c>
      <c r="L6" s="1" t="s">
        <v>2</v>
      </c>
      <c r="M6" s="23" t="s">
        <v>21</v>
      </c>
      <c r="N6" s="1">
        <v>1.8</v>
      </c>
      <c r="O6" s="5">
        <f t="shared" si="1"/>
        <v>-26.530612244897963</v>
      </c>
      <c r="P6" s="5"/>
      <c r="Q6" s="17"/>
      <c r="R6" s="18"/>
      <c r="S6" s="19"/>
      <c r="T6" s="19"/>
      <c r="U6" s="17"/>
    </row>
    <row r="7" spans="1:21" s="1" customFormat="1" ht="15" customHeight="1" x14ac:dyDescent="0.25">
      <c r="A7" s="1">
        <v>1</v>
      </c>
      <c r="B7" s="3">
        <v>39230</v>
      </c>
      <c r="C7" s="3" t="s">
        <v>0</v>
      </c>
      <c r="D7" s="5" t="s">
        <v>20</v>
      </c>
      <c r="E7" s="23" t="s">
        <v>21</v>
      </c>
      <c r="F7" s="4">
        <v>30</v>
      </c>
      <c r="G7" s="1" t="s">
        <v>1</v>
      </c>
      <c r="H7" s="1">
        <v>1.93</v>
      </c>
      <c r="I7" s="1">
        <v>0</v>
      </c>
      <c r="J7" s="1">
        <v>0</v>
      </c>
      <c r="K7" s="16">
        <f t="shared" si="0"/>
        <v>0</v>
      </c>
      <c r="L7" s="1" t="s">
        <v>2</v>
      </c>
      <c r="M7" s="23" t="s">
        <v>21</v>
      </c>
      <c r="N7" s="1">
        <v>2.1800000000000002</v>
      </c>
      <c r="O7" s="5">
        <f t="shared" si="1"/>
        <v>12.953367875647681</v>
      </c>
      <c r="P7" s="5"/>
      <c r="Q7" s="17"/>
      <c r="R7" s="18"/>
      <c r="S7" s="19"/>
      <c r="T7" s="19"/>
      <c r="U7" s="17"/>
    </row>
    <row r="8" spans="1:21" s="1" customFormat="1" ht="15" customHeight="1" x14ac:dyDescent="0.25">
      <c r="A8" s="1">
        <v>2</v>
      </c>
      <c r="B8" s="3">
        <v>39230</v>
      </c>
      <c r="C8" s="3" t="s">
        <v>0</v>
      </c>
      <c r="D8" s="5">
        <v>87.8</v>
      </c>
      <c r="E8" s="5" t="s">
        <v>19</v>
      </c>
      <c r="F8" s="4">
        <v>4</v>
      </c>
      <c r="G8" s="1" t="s">
        <v>3</v>
      </c>
      <c r="H8" s="1">
        <v>3.03</v>
      </c>
      <c r="I8" s="5">
        <v>1</v>
      </c>
      <c r="J8" s="1">
        <v>1</v>
      </c>
      <c r="K8" s="16">
        <f t="shared" si="0"/>
        <v>0.33003300330033003</v>
      </c>
      <c r="L8" s="1" t="s">
        <v>4</v>
      </c>
      <c r="M8" s="6">
        <v>12</v>
      </c>
      <c r="N8" s="1">
        <v>2.61</v>
      </c>
      <c r="O8" s="5">
        <f t="shared" si="1"/>
        <v>-13.861386138613859</v>
      </c>
      <c r="P8" s="5"/>
      <c r="Q8" s="17"/>
      <c r="R8" s="18"/>
      <c r="S8" s="19"/>
      <c r="T8" s="19"/>
      <c r="U8" s="17"/>
    </row>
    <row r="9" spans="1:21" s="1" customFormat="1" ht="15" customHeight="1" x14ac:dyDescent="0.25">
      <c r="A9" s="1">
        <v>2</v>
      </c>
      <c r="B9" s="3">
        <v>39230</v>
      </c>
      <c r="C9" s="3" t="s">
        <v>0</v>
      </c>
      <c r="D9" s="5">
        <v>87.8</v>
      </c>
      <c r="E9" s="5" t="s">
        <v>19</v>
      </c>
      <c r="F9" s="4">
        <v>11</v>
      </c>
      <c r="G9" s="1" t="s">
        <v>1</v>
      </c>
      <c r="H9" s="1">
        <v>2.09</v>
      </c>
      <c r="I9" s="5">
        <v>1</v>
      </c>
      <c r="J9" s="1">
        <v>1</v>
      </c>
      <c r="K9" s="16">
        <f t="shared" si="0"/>
        <v>0.47846889952153115</v>
      </c>
      <c r="L9" s="1" t="s">
        <v>4</v>
      </c>
      <c r="M9" s="6">
        <v>12</v>
      </c>
      <c r="N9" s="1">
        <v>1.92</v>
      </c>
      <c r="O9" s="5">
        <f t="shared" si="1"/>
        <v>-8.1339712918660254</v>
      </c>
      <c r="P9" s="5"/>
      <c r="Q9" s="17"/>
      <c r="R9" s="18"/>
      <c r="S9" s="20"/>
      <c r="T9" s="20"/>
      <c r="U9" s="17"/>
    </row>
    <row r="10" spans="1:21" s="1" customFormat="1" ht="15" customHeight="1" x14ac:dyDescent="0.25">
      <c r="A10" s="1">
        <v>2</v>
      </c>
      <c r="B10" s="3">
        <v>39230</v>
      </c>
      <c r="C10" s="3" t="s">
        <v>0</v>
      </c>
      <c r="D10" s="5">
        <v>87.8</v>
      </c>
      <c r="E10" s="5" t="s">
        <v>19</v>
      </c>
      <c r="F10" s="4">
        <v>21</v>
      </c>
      <c r="G10" s="1" t="s">
        <v>3</v>
      </c>
      <c r="H10" s="1">
        <v>3.18</v>
      </c>
      <c r="I10" s="5">
        <v>1</v>
      </c>
      <c r="J10" s="1">
        <v>1</v>
      </c>
      <c r="K10" s="16">
        <f t="shared" si="0"/>
        <v>0.31446540880503143</v>
      </c>
      <c r="L10" s="1" t="s">
        <v>4</v>
      </c>
      <c r="M10" s="6">
        <v>12</v>
      </c>
      <c r="N10" s="1">
        <v>2.75</v>
      </c>
      <c r="O10" s="5">
        <f t="shared" si="1"/>
        <v>-13.522012578616357</v>
      </c>
      <c r="P10" s="5"/>
      <c r="Q10" s="17"/>
      <c r="R10" s="17"/>
      <c r="S10" s="17"/>
      <c r="T10" s="17"/>
      <c r="U10" s="17"/>
    </row>
    <row r="11" spans="1:21" s="1" customFormat="1" ht="15" customHeight="1" x14ac:dyDescent="0.25">
      <c r="A11" s="1">
        <v>2</v>
      </c>
      <c r="B11" s="3">
        <v>39230</v>
      </c>
      <c r="C11" s="3" t="s">
        <v>0</v>
      </c>
      <c r="D11" s="5">
        <v>87.8</v>
      </c>
      <c r="E11" s="5" t="s">
        <v>19</v>
      </c>
      <c r="F11" s="4">
        <v>26</v>
      </c>
      <c r="G11" s="1" t="s">
        <v>3</v>
      </c>
      <c r="H11" s="1">
        <v>3.31</v>
      </c>
      <c r="I11" s="5">
        <v>1</v>
      </c>
      <c r="J11" s="1">
        <v>1</v>
      </c>
      <c r="K11" s="16">
        <f t="shared" si="0"/>
        <v>0.30211480362537763</v>
      </c>
      <c r="L11" s="1" t="s">
        <v>4</v>
      </c>
      <c r="M11" s="6">
        <v>12</v>
      </c>
      <c r="N11" s="1">
        <v>2.81</v>
      </c>
      <c r="O11" s="5">
        <f t="shared" si="1"/>
        <v>-15.105740181268882</v>
      </c>
      <c r="P11" s="5"/>
    </row>
    <row r="12" spans="1:21" s="1" customFormat="1" ht="15" customHeight="1" x14ac:dyDescent="0.25">
      <c r="A12" s="1">
        <v>2</v>
      </c>
      <c r="B12" s="3">
        <v>39230</v>
      </c>
      <c r="C12" s="3" t="s">
        <v>0</v>
      </c>
      <c r="D12" s="5">
        <v>87.8</v>
      </c>
      <c r="E12" s="5" t="s">
        <v>19</v>
      </c>
      <c r="F12" s="4">
        <v>1</v>
      </c>
      <c r="G12" s="1" t="s">
        <v>1</v>
      </c>
      <c r="H12" s="1">
        <v>2.81</v>
      </c>
      <c r="I12" s="5">
        <v>1</v>
      </c>
      <c r="J12" s="1">
        <v>1</v>
      </c>
      <c r="K12" s="16">
        <f t="shared" si="0"/>
        <v>0.35587188612099646</v>
      </c>
      <c r="L12" s="1" t="s">
        <v>2</v>
      </c>
      <c r="M12" s="23" t="s">
        <v>21</v>
      </c>
      <c r="N12" s="1">
        <v>2.63</v>
      </c>
      <c r="O12" s="5">
        <f t="shared" si="1"/>
        <v>-6.4056939501779411</v>
      </c>
      <c r="P12" s="5"/>
    </row>
    <row r="13" spans="1:21" s="1" customFormat="1" ht="15" customHeight="1" x14ac:dyDescent="0.25">
      <c r="A13" s="1">
        <v>2</v>
      </c>
      <c r="B13" s="3">
        <v>39230</v>
      </c>
      <c r="C13" s="3" t="s">
        <v>0</v>
      </c>
      <c r="D13" s="5">
        <v>87.8</v>
      </c>
      <c r="E13" s="5" t="s">
        <v>19</v>
      </c>
      <c r="F13" s="4">
        <v>17</v>
      </c>
      <c r="G13" s="1" t="s">
        <v>1</v>
      </c>
      <c r="H13" s="1">
        <v>3.73</v>
      </c>
      <c r="I13" s="5">
        <v>1</v>
      </c>
      <c r="J13" s="1">
        <v>1</v>
      </c>
      <c r="K13" s="16">
        <f t="shared" si="0"/>
        <v>0.26809651474530832</v>
      </c>
      <c r="L13" s="1" t="s">
        <v>2</v>
      </c>
      <c r="M13" s="23" t="s">
        <v>21</v>
      </c>
      <c r="N13" s="1">
        <v>3.05</v>
      </c>
      <c r="O13" s="5">
        <f t="shared" si="1"/>
        <v>-18.23056300268097</v>
      </c>
      <c r="P13" s="5"/>
    </row>
    <row r="14" spans="1:21" s="1" customFormat="1" ht="15" customHeight="1" x14ac:dyDescent="0.25">
      <c r="A14" s="1">
        <v>3</v>
      </c>
      <c r="B14" s="3">
        <v>39230</v>
      </c>
      <c r="C14" s="3" t="s">
        <v>0</v>
      </c>
      <c r="D14" s="5">
        <v>87.8</v>
      </c>
      <c r="E14" s="5" t="s">
        <v>19</v>
      </c>
      <c r="F14" s="4">
        <v>7</v>
      </c>
      <c r="G14" s="1" t="s">
        <v>1</v>
      </c>
      <c r="H14" s="1">
        <v>3.63</v>
      </c>
      <c r="I14" s="5">
        <v>2</v>
      </c>
      <c r="J14" s="1">
        <v>1</v>
      </c>
      <c r="K14" s="16">
        <f t="shared" si="0"/>
        <v>0.27548209366391185</v>
      </c>
      <c r="L14" s="1" t="s">
        <v>4</v>
      </c>
      <c r="M14" s="6">
        <v>45</v>
      </c>
      <c r="N14" s="1">
        <v>3.09</v>
      </c>
      <c r="O14" s="5">
        <f t="shared" si="1"/>
        <v>-14.87603305785124</v>
      </c>
      <c r="P14" s="5"/>
    </row>
    <row r="15" spans="1:21" s="1" customFormat="1" ht="15" customHeight="1" x14ac:dyDescent="0.25">
      <c r="A15" s="1">
        <v>3</v>
      </c>
      <c r="B15" s="3">
        <v>39230</v>
      </c>
      <c r="C15" s="3" t="s">
        <v>0</v>
      </c>
      <c r="D15" s="5">
        <v>87.8</v>
      </c>
      <c r="E15" s="5" t="s">
        <v>19</v>
      </c>
      <c r="F15" s="4">
        <v>12</v>
      </c>
      <c r="G15" s="1" t="s">
        <v>1</v>
      </c>
      <c r="H15" s="1">
        <v>2.62</v>
      </c>
      <c r="I15" s="5">
        <v>2</v>
      </c>
      <c r="J15" s="1">
        <v>1</v>
      </c>
      <c r="K15" s="16">
        <f t="shared" si="0"/>
        <v>0.38167938931297707</v>
      </c>
      <c r="L15" s="1" t="s">
        <v>4</v>
      </c>
      <c r="M15" s="6">
        <v>2</v>
      </c>
      <c r="N15" s="2">
        <v>2.82</v>
      </c>
      <c r="O15" s="5">
        <f t="shared" si="1"/>
        <v>7.6335877862595307</v>
      </c>
      <c r="P15" s="5"/>
    </row>
    <row r="16" spans="1:21" s="1" customFormat="1" ht="15" customHeight="1" x14ac:dyDescent="0.25">
      <c r="A16" s="1">
        <v>3</v>
      </c>
      <c r="B16" s="3">
        <v>39230</v>
      </c>
      <c r="C16" s="3" t="s">
        <v>0</v>
      </c>
      <c r="D16" s="5">
        <v>87.8</v>
      </c>
      <c r="E16" s="5" t="s">
        <v>19</v>
      </c>
      <c r="F16" s="4">
        <v>22</v>
      </c>
      <c r="G16" s="1" t="s">
        <v>3</v>
      </c>
      <c r="H16" s="1">
        <v>3.57</v>
      </c>
      <c r="I16" s="5">
        <v>2</v>
      </c>
      <c r="J16" s="1">
        <v>1</v>
      </c>
      <c r="K16" s="16">
        <f t="shared" si="0"/>
        <v>0.28011204481792717</v>
      </c>
      <c r="L16" s="1" t="s">
        <v>4</v>
      </c>
      <c r="M16" s="6">
        <v>45</v>
      </c>
      <c r="N16" s="1">
        <v>3.24</v>
      </c>
      <c r="O16" s="5">
        <f t="shared" si="1"/>
        <v>-9.2436974789915869</v>
      </c>
      <c r="P16" s="5"/>
    </row>
    <row r="17" spans="1:25" s="1" customFormat="1" ht="15" customHeight="1" x14ac:dyDescent="0.25">
      <c r="A17" s="1">
        <v>3</v>
      </c>
      <c r="B17" s="3">
        <v>39230</v>
      </c>
      <c r="C17" s="3" t="s">
        <v>0</v>
      </c>
      <c r="D17" s="5">
        <v>87.8</v>
      </c>
      <c r="E17" s="5" t="s">
        <v>19</v>
      </c>
      <c r="F17" s="4">
        <v>27</v>
      </c>
      <c r="G17" s="1" t="s">
        <v>3</v>
      </c>
      <c r="H17" s="1">
        <v>3.04</v>
      </c>
      <c r="I17" s="5">
        <v>2</v>
      </c>
      <c r="J17" s="1">
        <v>1</v>
      </c>
      <c r="K17" s="16">
        <f t="shared" si="0"/>
        <v>0.32894736842105265</v>
      </c>
      <c r="L17" s="1" t="s">
        <v>4</v>
      </c>
      <c r="M17" s="6">
        <v>2</v>
      </c>
      <c r="N17" s="1">
        <v>3.04</v>
      </c>
      <c r="O17" s="5">
        <f t="shared" si="1"/>
        <v>0</v>
      </c>
      <c r="P17" s="5"/>
    </row>
    <row r="18" spans="1:25" s="1" customFormat="1" ht="15" customHeight="1" x14ac:dyDescent="0.25">
      <c r="A18" s="1">
        <v>3</v>
      </c>
      <c r="B18" s="3">
        <v>39230</v>
      </c>
      <c r="C18" s="3" t="s">
        <v>0</v>
      </c>
      <c r="D18" s="5">
        <v>87.8</v>
      </c>
      <c r="E18" s="5" t="s">
        <v>19</v>
      </c>
      <c r="F18" s="4">
        <v>3</v>
      </c>
      <c r="G18" s="1" t="s">
        <v>3</v>
      </c>
      <c r="H18" s="1">
        <v>2.69</v>
      </c>
      <c r="I18" s="5">
        <v>2</v>
      </c>
      <c r="J18" s="1">
        <v>1</v>
      </c>
      <c r="K18" s="16">
        <f t="shared" si="0"/>
        <v>0.37174721189591081</v>
      </c>
      <c r="L18" s="1" t="s">
        <v>2</v>
      </c>
      <c r="M18" s="23" t="s">
        <v>21</v>
      </c>
      <c r="N18" s="1">
        <v>2.42</v>
      </c>
      <c r="O18" s="5">
        <f t="shared" si="1"/>
        <v>-10.037174721189592</v>
      </c>
      <c r="P18" s="5"/>
    </row>
    <row r="19" spans="1:25" s="1" customFormat="1" ht="15" customHeight="1" x14ac:dyDescent="0.25">
      <c r="A19" s="1">
        <v>3</v>
      </c>
      <c r="B19" s="3">
        <v>39230</v>
      </c>
      <c r="C19" s="3" t="s">
        <v>0</v>
      </c>
      <c r="D19" s="5">
        <v>87.8</v>
      </c>
      <c r="E19" s="5" t="s">
        <v>19</v>
      </c>
      <c r="F19" s="4">
        <v>33</v>
      </c>
      <c r="G19" s="1" t="s">
        <v>1</v>
      </c>
      <c r="H19" s="1">
        <v>3.36</v>
      </c>
      <c r="I19" s="5">
        <v>2</v>
      </c>
      <c r="J19" s="1">
        <v>1</v>
      </c>
      <c r="K19" s="16">
        <f t="shared" si="0"/>
        <v>0.29761904761904762</v>
      </c>
      <c r="L19" s="1" t="s">
        <v>2</v>
      </c>
      <c r="M19" s="23" t="s">
        <v>21</v>
      </c>
      <c r="N19" s="1">
        <v>3.02</v>
      </c>
      <c r="O19" s="5">
        <f t="shared" si="1"/>
        <v>-10.119047619047615</v>
      </c>
      <c r="P19" s="5"/>
    </row>
    <row r="20" spans="1:25" s="1" customFormat="1" ht="15" customHeight="1" x14ac:dyDescent="0.25">
      <c r="A20" s="1">
        <v>4</v>
      </c>
      <c r="B20" s="3">
        <v>39230</v>
      </c>
      <c r="C20" s="3" t="s">
        <v>0</v>
      </c>
      <c r="D20" s="5">
        <v>87.8</v>
      </c>
      <c r="E20" s="5" t="s">
        <v>19</v>
      </c>
      <c r="F20" s="4">
        <v>16</v>
      </c>
      <c r="G20" s="1" t="s">
        <v>1</v>
      </c>
      <c r="H20" s="1">
        <v>3.1</v>
      </c>
      <c r="I20" s="5">
        <v>4</v>
      </c>
      <c r="J20" s="1">
        <v>1</v>
      </c>
      <c r="K20" s="16">
        <f t="shared" si="0"/>
        <v>0.32258064516129031</v>
      </c>
      <c r="L20" s="1" t="s">
        <v>4</v>
      </c>
      <c r="M20" s="6">
        <v>12</v>
      </c>
      <c r="N20" s="1">
        <v>2.94</v>
      </c>
      <c r="O20" s="5">
        <f t="shared" si="1"/>
        <v>-5.1612903225806495</v>
      </c>
      <c r="P20" s="5"/>
    </row>
    <row r="21" spans="1:25" s="1" customFormat="1" ht="15" customHeight="1" x14ac:dyDescent="0.25">
      <c r="A21" s="1">
        <v>4</v>
      </c>
      <c r="B21" s="3">
        <v>39230</v>
      </c>
      <c r="C21" s="3" t="s">
        <v>0</v>
      </c>
      <c r="D21" s="5">
        <v>87.8</v>
      </c>
      <c r="E21" s="5" t="s">
        <v>19</v>
      </c>
      <c r="F21" s="4">
        <v>19</v>
      </c>
      <c r="G21" s="1" t="s">
        <v>1</v>
      </c>
      <c r="H21" s="1">
        <v>3.51</v>
      </c>
      <c r="I21" s="5">
        <v>4</v>
      </c>
      <c r="J21" s="1">
        <v>1</v>
      </c>
      <c r="K21" s="16">
        <f t="shared" si="0"/>
        <v>0.28490028490028491</v>
      </c>
      <c r="L21" s="1" t="s">
        <v>4</v>
      </c>
      <c r="M21" s="6">
        <v>27</v>
      </c>
      <c r="N21" s="1">
        <v>3.27</v>
      </c>
      <c r="O21" s="5">
        <f t="shared" si="1"/>
        <v>-6.837606837606832</v>
      </c>
      <c r="P21" s="5"/>
    </row>
    <row r="22" spans="1:25" s="1" customFormat="1" ht="15" customHeight="1" x14ac:dyDescent="0.25">
      <c r="A22" s="1">
        <v>4</v>
      </c>
      <c r="B22" s="3">
        <v>39230</v>
      </c>
      <c r="C22" s="3" t="s">
        <v>0</v>
      </c>
      <c r="D22" s="5">
        <v>87.8</v>
      </c>
      <c r="E22" s="5" t="s">
        <v>19</v>
      </c>
      <c r="F22" s="4">
        <v>25</v>
      </c>
      <c r="G22" s="1" t="s">
        <v>3</v>
      </c>
      <c r="H22" s="1">
        <v>3.21</v>
      </c>
      <c r="I22" s="5">
        <v>4</v>
      </c>
      <c r="J22" s="1">
        <v>1</v>
      </c>
      <c r="K22" s="16">
        <f t="shared" si="0"/>
        <v>0.3115264797507788</v>
      </c>
      <c r="L22" s="1" t="s">
        <v>4</v>
      </c>
      <c r="M22" s="6">
        <v>27</v>
      </c>
      <c r="N22" s="1">
        <v>2.83</v>
      </c>
      <c r="O22" s="5">
        <f t="shared" si="1"/>
        <v>-11.83800623052959</v>
      </c>
      <c r="P22" s="5"/>
    </row>
    <row r="23" spans="1:25" s="1" customFormat="1" ht="15" customHeight="1" x14ac:dyDescent="0.25">
      <c r="A23" s="1">
        <v>4</v>
      </c>
      <c r="B23" s="3">
        <v>39230</v>
      </c>
      <c r="C23" s="3" t="s">
        <v>0</v>
      </c>
      <c r="D23" s="5">
        <v>87.8</v>
      </c>
      <c r="E23" s="5" t="s">
        <v>19</v>
      </c>
      <c r="F23" s="4">
        <v>28</v>
      </c>
      <c r="G23" s="1" t="s">
        <v>3</v>
      </c>
      <c r="H23" s="1">
        <v>3.17</v>
      </c>
      <c r="I23" s="5">
        <v>4</v>
      </c>
      <c r="J23" s="1">
        <v>1</v>
      </c>
      <c r="K23" s="16">
        <f t="shared" si="0"/>
        <v>0.31545741324921134</v>
      </c>
      <c r="L23" s="1" t="s">
        <v>4</v>
      </c>
      <c r="M23" s="6">
        <v>12</v>
      </c>
      <c r="N23" s="1">
        <v>2.77</v>
      </c>
      <c r="O23" s="5">
        <f t="shared" si="1"/>
        <v>-12.618296529968452</v>
      </c>
      <c r="P23" s="5"/>
    </row>
    <row r="24" spans="1:25" s="1" customFormat="1" ht="15" customHeight="1" x14ac:dyDescent="0.25">
      <c r="A24" s="1">
        <v>4</v>
      </c>
      <c r="B24" s="3">
        <v>39230</v>
      </c>
      <c r="C24" s="3" t="s">
        <v>0</v>
      </c>
      <c r="D24" s="5">
        <v>87.8</v>
      </c>
      <c r="E24" s="5" t="s">
        <v>19</v>
      </c>
      <c r="F24" s="4">
        <v>10</v>
      </c>
      <c r="G24" s="1" t="s">
        <v>1</v>
      </c>
      <c r="H24" s="1">
        <v>2.0299999999999998</v>
      </c>
      <c r="I24" s="5">
        <v>4</v>
      </c>
      <c r="J24" s="1">
        <v>1</v>
      </c>
      <c r="K24" s="16">
        <f t="shared" si="0"/>
        <v>0.49261083743842371</v>
      </c>
      <c r="L24" s="1" t="s">
        <v>2</v>
      </c>
      <c r="M24" s="23" t="s">
        <v>21</v>
      </c>
      <c r="N24" s="1">
        <v>1.77</v>
      </c>
      <c r="O24" s="5">
        <f t="shared" si="1"/>
        <v>-12.807881773399005</v>
      </c>
      <c r="P24" s="5"/>
    </row>
    <row r="25" spans="1:25" s="1" customFormat="1" ht="15" customHeight="1" x14ac:dyDescent="0.25">
      <c r="A25" s="1">
        <v>4</v>
      </c>
      <c r="B25" s="3">
        <v>39230</v>
      </c>
      <c r="C25" s="3" t="s">
        <v>0</v>
      </c>
      <c r="D25" s="5">
        <v>87.8</v>
      </c>
      <c r="E25" s="5" t="s">
        <v>19</v>
      </c>
      <c r="F25" s="4">
        <v>23</v>
      </c>
      <c r="G25" s="1" t="s">
        <v>3</v>
      </c>
      <c r="H25" s="1">
        <v>3.52</v>
      </c>
      <c r="I25" s="5">
        <v>4</v>
      </c>
      <c r="J25" s="1">
        <v>1</v>
      </c>
      <c r="K25" s="16">
        <f t="shared" si="0"/>
        <v>0.28409090909090912</v>
      </c>
      <c r="L25" s="1" t="s">
        <v>2</v>
      </c>
      <c r="M25" s="23" t="s">
        <v>21</v>
      </c>
      <c r="N25" s="1">
        <v>3.11</v>
      </c>
      <c r="O25" s="5">
        <f t="shared" si="1"/>
        <v>-11.647727272727277</v>
      </c>
      <c r="P25" s="5"/>
    </row>
    <row r="26" spans="1:25" s="1" customFormat="1" ht="15" customHeight="1" x14ac:dyDescent="0.25">
      <c r="A26" s="1">
        <v>5</v>
      </c>
      <c r="B26" s="3">
        <v>39230</v>
      </c>
      <c r="C26" s="3" t="s">
        <v>0</v>
      </c>
      <c r="D26" s="5">
        <v>87.8</v>
      </c>
      <c r="E26" s="5" t="s">
        <v>19</v>
      </c>
      <c r="F26" s="4">
        <v>6</v>
      </c>
      <c r="G26" s="1" t="s">
        <v>3</v>
      </c>
      <c r="H26" s="1">
        <v>3.74</v>
      </c>
      <c r="I26" s="5">
        <v>8</v>
      </c>
      <c r="J26" s="1">
        <v>1</v>
      </c>
      <c r="K26" s="16">
        <f t="shared" si="0"/>
        <v>0.26737967914438499</v>
      </c>
      <c r="L26" s="1" t="s">
        <v>4</v>
      </c>
      <c r="M26" s="6">
        <v>12</v>
      </c>
      <c r="N26" s="1">
        <v>3.51</v>
      </c>
      <c r="O26" s="5">
        <f t="shared" si="1"/>
        <v>-6.1497326203208669</v>
      </c>
      <c r="P26" s="5"/>
    </row>
    <row r="27" spans="1:25" s="1" customFormat="1" ht="15" customHeight="1" x14ac:dyDescent="0.3">
      <c r="A27" s="1">
        <v>5</v>
      </c>
      <c r="B27" s="3">
        <v>39230</v>
      </c>
      <c r="C27" s="3" t="s">
        <v>0</v>
      </c>
      <c r="D27" s="5">
        <v>87.8</v>
      </c>
      <c r="E27" s="5" t="s">
        <v>19</v>
      </c>
      <c r="F27" s="4">
        <v>9</v>
      </c>
      <c r="G27" s="1" t="s">
        <v>1</v>
      </c>
      <c r="H27" s="1">
        <v>3.64</v>
      </c>
      <c r="I27" s="5">
        <v>8</v>
      </c>
      <c r="J27" s="1">
        <v>1</v>
      </c>
      <c r="K27" s="16">
        <f t="shared" si="0"/>
        <v>0.27472527472527469</v>
      </c>
      <c r="L27" s="1" t="s">
        <v>4</v>
      </c>
      <c r="M27" s="6">
        <v>12</v>
      </c>
      <c r="N27" s="1">
        <v>3.3</v>
      </c>
      <c r="O27" s="5">
        <f t="shared" si="1"/>
        <v>-9.3406593406593483</v>
      </c>
      <c r="P27" s="5"/>
      <c r="Q27" s="14"/>
      <c r="W27" s="15"/>
    </row>
    <row r="28" spans="1:25" s="1" customFormat="1" ht="15" customHeight="1" x14ac:dyDescent="0.25">
      <c r="A28" s="1">
        <v>5</v>
      </c>
      <c r="B28" s="3">
        <v>39230</v>
      </c>
      <c r="C28" s="3" t="s">
        <v>0</v>
      </c>
      <c r="D28" s="5">
        <v>87.8</v>
      </c>
      <c r="E28" s="5" t="s">
        <v>19</v>
      </c>
      <c r="F28" s="4">
        <v>15</v>
      </c>
      <c r="G28" s="1" t="s">
        <v>1</v>
      </c>
      <c r="H28" s="1">
        <v>2.2599999999999998</v>
      </c>
      <c r="I28" s="5">
        <v>8</v>
      </c>
      <c r="J28" s="1">
        <v>1</v>
      </c>
      <c r="K28" s="16">
        <f t="shared" si="0"/>
        <v>0.44247787610619471</v>
      </c>
      <c r="L28" s="1" t="s">
        <v>4</v>
      </c>
      <c r="M28" s="6">
        <v>12</v>
      </c>
      <c r="N28" s="1">
        <v>2.02</v>
      </c>
      <c r="O28" s="5">
        <f t="shared" si="1"/>
        <v>-10.619469026548664</v>
      </c>
      <c r="P28" s="5"/>
      <c r="T28" s="7"/>
    </row>
    <row r="29" spans="1:25" ht="15.75" x14ac:dyDescent="0.25">
      <c r="A29" s="1">
        <v>5</v>
      </c>
      <c r="B29" s="3">
        <v>39230</v>
      </c>
      <c r="C29" s="3" t="s">
        <v>0</v>
      </c>
      <c r="D29" s="5">
        <v>87.8</v>
      </c>
      <c r="E29" s="5" t="s">
        <v>19</v>
      </c>
      <c r="F29" s="4">
        <v>24</v>
      </c>
      <c r="G29" s="1" t="s">
        <v>3</v>
      </c>
      <c r="H29" s="1">
        <v>2.5099999999999998</v>
      </c>
      <c r="I29" s="5">
        <v>8</v>
      </c>
      <c r="J29" s="1">
        <v>1</v>
      </c>
      <c r="K29" s="16">
        <f t="shared" si="0"/>
        <v>0.39840637450199207</v>
      </c>
      <c r="L29" s="1" t="s">
        <v>4</v>
      </c>
      <c r="M29" s="6">
        <v>12</v>
      </c>
      <c r="N29" s="1">
        <v>2.4300000000000002</v>
      </c>
      <c r="O29" s="5">
        <f t="shared" si="1"/>
        <v>-3.1872509960159219</v>
      </c>
    </row>
    <row r="30" spans="1:25" ht="15.75" x14ac:dyDescent="0.25">
      <c r="A30" s="1">
        <v>5</v>
      </c>
      <c r="B30" s="3">
        <v>39230</v>
      </c>
      <c r="C30" s="3" t="s">
        <v>0</v>
      </c>
      <c r="D30" s="5">
        <v>87.8</v>
      </c>
      <c r="E30" s="5" t="s">
        <v>19</v>
      </c>
      <c r="F30" s="4">
        <v>29</v>
      </c>
      <c r="G30" s="1" t="s">
        <v>3</v>
      </c>
      <c r="H30" s="1">
        <v>3.23</v>
      </c>
      <c r="I30" s="5">
        <v>8</v>
      </c>
      <c r="J30" s="1">
        <v>1</v>
      </c>
      <c r="K30" s="16">
        <f t="shared" si="0"/>
        <v>0.30959752321981426</v>
      </c>
      <c r="L30" s="1" t="s">
        <v>4</v>
      </c>
      <c r="M30" s="6">
        <v>12</v>
      </c>
      <c r="N30" s="1">
        <v>2.95</v>
      </c>
      <c r="O30" s="5">
        <f t="shared" si="1"/>
        <v>-8.6687306501547923</v>
      </c>
    </row>
    <row r="31" spans="1:25" ht="15.75" x14ac:dyDescent="0.25">
      <c r="A31" s="1">
        <v>5</v>
      </c>
      <c r="B31" s="3">
        <v>39230</v>
      </c>
      <c r="C31" s="3" t="s">
        <v>0</v>
      </c>
      <c r="D31" s="5">
        <v>87.8</v>
      </c>
      <c r="E31" s="5" t="s">
        <v>19</v>
      </c>
      <c r="F31" s="4">
        <v>32</v>
      </c>
      <c r="G31" s="1" t="s">
        <v>1</v>
      </c>
      <c r="H31" s="1">
        <v>3.26</v>
      </c>
      <c r="I31" s="5">
        <v>8</v>
      </c>
      <c r="J31" s="1">
        <v>1</v>
      </c>
      <c r="K31" s="16">
        <f t="shared" si="0"/>
        <v>0.30674846625766872</v>
      </c>
      <c r="L31" s="1" t="s">
        <v>4</v>
      </c>
      <c r="M31" s="6">
        <v>12</v>
      </c>
      <c r="N31" s="1">
        <v>3.04</v>
      </c>
      <c r="O31" s="5">
        <f t="shared" si="1"/>
        <v>-6.7484662576687047</v>
      </c>
      <c r="R31" s="22"/>
      <c r="S31" s="22"/>
      <c r="T31" s="22"/>
      <c r="W31" s="22"/>
      <c r="X31" s="22"/>
      <c r="Y31" s="22"/>
    </row>
    <row r="32" spans="1:25" ht="15.75" x14ac:dyDescent="0.25">
      <c r="B32" s="3"/>
      <c r="C32" s="3"/>
      <c r="D32" s="5"/>
      <c r="E32" s="5"/>
      <c r="F32" s="4"/>
      <c r="G32" s="1"/>
      <c r="H32" s="1"/>
      <c r="I32" s="5"/>
      <c r="J32" s="5"/>
      <c r="K32" s="16"/>
      <c r="L32" s="1"/>
      <c r="M32" s="21"/>
      <c r="N32" s="1"/>
      <c r="O32" s="5"/>
      <c r="R32" s="13"/>
      <c r="S32" s="13"/>
      <c r="T32" s="13"/>
      <c r="W32" s="13"/>
      <c r="X32" s="13"/>
      <c r="Y32" s="13"/>
    </row>
    <row r="33" spans="2:25" ht="15.75" x14ac:dyDescent="0.25">
      <c r="B33" s="3"/>
      <c r="C33" s="3"/>
      <c r="D33" s="5"/>
      <c r="E33" s="5"/>
      <c r="F33" s="4"/>
      <c r="G33" s="1"/>
      <c r="H33" s="1"/>
      <c r="I33" s="5"/>
      <c r="J33" s="5"/>
      <c r="K33" s="16"/>
      <c r="L33" s="1"/>
      <c r="M33" s="21"/>
      <c r="N33" s="1"/>
      <c r="O33" s="5"/>
      <c r="R33" s="13"/>
      <c r="S33" s="13"/>
      <c r="T33" s="13"/>
      <c r="W33" s="13"/>
      <c r="X33" s="13"/>
      <c r="Y33" s="13"/>
    </row>
    <row r="34" spans="2:25" ht="15.75" x14ac:dyDescent="0.25">
      <c r="B34" s="3"/>
      <c r="C34" s="3"/>
      <c r="D34" s="5"/>
      <c r="E34" s="5"/>
      <c r="F34" s="4"/>
      <c r="G34" s="1"/>
      <c r="H34" s="1"/>
      <c r="I34" s="5"/>
      <c r="J34" s="5"/>
      <c r="K34" s="16"/>
      <c r="L34" s="1"/>
      <c r="M34" s="21"/>
      <c r="N34" s="1"/>
      <c r="O34" s="5"/>
      <c r="R34" s="13"/>
      <c r="S34" s="13"/>
      <c r="T34" s="13"/>
      <c r="W34" s="13"/>
      <c r="X34" s="13"/>
      <c r="Y34" s="13"/>
    </row>
    <row r="35" spans="2:25" ht="15.75" x14ac:dyDescent="0.25">
      <c r="B35" s="3"/>
      <c r="C35" s="3"/>
      <c r="D35" s="5"/>
      <c r="E35" s="5"/>
      <c r="F35" s="4"/>
      <c r="G35" s="1"/>
      <c r="H35" s="1"/>
      <c r="I35" s="5"/>
      <c r="J35" s="5"/>
      <c r="K35" s="16"/>
      <c r="L35" s="1"/>
      <c r="M35" s="21"/>
      <c r="N35" s="1"/>
      <c r="O35" s="5"/>
      <c r="R35" s="13"/>
      <c r="S35" s="13"/>
      <c r="T35" s="13"/>
      <c r="W35" s="13"/>
      <c r="X35" s="13"/>
      <c r="Y35" s="13"/>
    </row>
    <row r="36" spans="2:25" ht="15.75" x14ac:dyDescent="0.25">
      <c r="B36" s="3"/>
      <c r="C36" s="3"/>
      <c r="D36" s="5"/>
      <c r="E36" s="5"/>
      <c r="F36" s="4"/>
      <c r="G36" s="1"/>
      <c r="H36" s="1"/>
      <c r="I36" s="5"/>
      <c r="J36" s="5"/>
      <c r="K36" s="16"/>
      <c r="L36" s="1"/>
      <c r="M36" s="21"/>
      <c r="N36" s="1"/>
      <c r="O36" s="5"/>
      <c r="R36" s="13"/>
      <c r="S36" s="13"/>
      <c r="T36" s="13"/>
      <c r="W36" s="13"/>
      <c r="X36" s="13"/>
      <c r="Y36" s="13"/>
    </row>
    <row r="37" spans="2:25" ht="15.75" x14ac:dyDescent="0.25">
      <c r="B37" s="3"/>
      <c r="C37" s="3"/>
      <c r="D37" s="5"/>
      <c r="E37" s="5"/>
      <c r="F37" s="4"/>
      <c r="G37" s="1"/>
      <c r="H37" s="1"/>
      <c r="I37" s="5"/>
      <c r="J37" s="5"/>
      <c r="K37" s="16"/>
      <c r="L37" s="1"/>
      <c r="M37" s="21"/>
      <c r="N37" s="1"/>
      <c r="O37" s="5"/>
      <c r="R37" s="13"/>
      <c r="S37" s="13"/>
      <c r="T37" s="13"/>
      <c r="W37" s="13"/>
      <c r="X37" s="13"/>
      <c r="Y37" s="13"/>
    </row>
    <row r="38" spans="2:25" ht="15.75" x14ac:dyDescent="0.25">
      <c r="B38" s="3"/>
      <c r="C38" s="3"/>
      <c r="D38" s="5"/>
      <c r="E38" s="5"/>
      <c r="F38" s="4"/>
      <c r="G38" s="1"/>
      <c r="H38" s="1"/>
      <c r="I38" s="5"/>
      <c r="J38" s="5"/>
      <c r="K38" s="16"/>
      <c r="L38" s="1"/>
      <c r="M38" s="21"/>
      <c r="N38" s="1"/>
      <c r="O38" s="5"/>
      <c r="R38" s="13"/>
      <c r="S38" s="13"/>
      <c r="T38" s="13"/>
      <c r="W38" s="13"/>
      <c r="X38" s="13"/>
      <c r="Y38" s="13"/>
    </row>
    <row r="39" spans="2:25" ht="15.75" x14ac:dyDescent="0.25">
      <c r="B39" s="3"/>
      <c r="C39" s="3"/>
      <c r="D39" s="5"/>
      <c r="E39" s="5"/>
      <c r="F39" s="4"/>
      <c r="G39" s="1"/>
      <c r="H39" s="1"/>
      <c r="I39" s="5"/>
      <c r="J39" s="5"/>
      <c r="K39" s="16"/>
      <c r="L39" s="1"/>
      <c r="M39" s="21"/>
      <c r="N39" s="1"/>
      <c r="O39" s="5"/>
      <c r="R39" s="13"/>
      <c r="S39" s="13"/>
      <c r="T39" s="13"/>
      <c r="W39" s="13"/>
      <c r="X39" s="13"/>
      <c r="Y39" s="13"/>
    </row>
    <row r="40" spans="2:25" ht="15.75" x14ac:dyDescent="0.25">
      <c r="B40" s="3"/>
      <c r="C40" s="3"/>
      <c r="D40" s="5"/>
      <c r="E40" s="5"/>
      <c r="F40" s="4"/>
      <c r="G40" s="1"/>
      <c r="H40" s="1"/>
      <c r="I40" s="5"/>
      <c r="J40" s="5"/>
      <c r="K40" s="16"/>
      <c r="L40" s="1"/>
      <c r="M40" s="21"/>
      <c r="N40" s="1"/>
      <c r="O40" s="5"/>
      <c r="R40" s="13"/>
      <c r="S40" s="13"/>
      <c r="T40" s="13"/>
      <c r="W40" s="13"/>
      <c r="X40" s="13"/>
      <c r="Y40" s="13"/>
    </row>
    <row r="41" spans="2:25" ht="15.75" x14ac:dyDescent="0.25">
      <c r="B41" s="3"/>
      <c r="C41" s="3"/>
      <c r="D41" s="5"/>
      <c r="E41" s="5"/>
      <c r="F41" s="4"/>
      <c r="G41" s="1"/>
      <c r="H41" s="1"/>
      <c r="I41" s="5"/>
      <c r="J41" s="5"/>
      <c r="K41" s="16"/>
      <c r="L41" s="1"/>
      <c r="M41" s="21"/>
      <c r="N41" s="1"/>
      <c r="O41" s="5"/>
      <c r="R41" s="13"/>
      <c r="S41" s="13"/>
      <c r="T41" s="13"/>
      <c r="W41" s="13"/>
      <c r="X41" s="13"/>
      <c r="Y41" s="13"/>
    </row>
    <row r="42" spans="2:25" ht="15.75" x14ac:dyDescent="0.25">
      <c r="B42" s="3"/>
      <c r="C42" s="3"/>
      <c r="D42" s="5"/>
      <c r="E42" s="5"/>
      <c r="F42" s="4"/>
      <c r="G42" s="1"/>
      <c r="H42" s="1"/>
      <c r="I42" s="5"/>
      <c r="J42" s="5"/>
      <c r="K42" s="16"/>
      <c r="L42" s="1"/>
      <c r="M42" s="21"/>
      <c r="N42" s="1"/>
      <c r="O42" s="5"/>
      <c r="R42" s="13"/>
      <c r="S42" s="13"/>
      <c r="T42" s="13"/>
      <c r="W42" s="13"/>
      <c r="X42" s="13"/>
      <c r="Y42" s="13"/>
    </row>
    <row r="43" spans="2:25" ht="15.75" x14ac:dyDescent="0.25">
      <c r="B43" s="3"/>
      <c r="C43" s="3"/>
      <c r="D43" s="5"/>
      <c r="E43" s="5"/>
      <c r="F43" s="4"/>
      <c r="G43" s="1"/>
      <c r="H43" s="1"/>
      <c r="I43" s="5"/>
      <c r="J43" s="5"/>
      <c r="K43" s="16"/>
      <c r="L43" s="1"/>
      <c r="M43" s="21"/>
      <c r="N43" s="1"/>
      <c r="O43" s="5"/>
    </row>
    <row r="44" spans="2:25" ht="15.75" x14ac:dyDescent="0.25">
      <c r="B44" s="3"/>
      <c r="C44" s="3"/>
      <c r="D44" s="5"/>
      <c r="E44" s="5"/>
      <c r="F44" s="4"/>
      <c r="G44" s="1"/>
      <c r="H44" s="1"/>
      <c r="I44" s="5"/>
      <c r="J44" s="5"/>
      <c r="K44" s="16"/>
      <c r="L44" s="1"/>
      <c r="M44" s="21"/>
      <c r="N44" s="1"/>
      <c r="O44" s="5"/>
    </row>
    <row r="45" spans="2:25" ht="15.75" x14ac:dyDescent="0.25">
      <c r="B45" s="3"/>
      <c r="C45" s="3"/>
      <c r="D45" s="5"/>
      <c r="E45" s="5"/>
      <c r="F45" s="4"/>
      <c r="G45" s="1"/>
      <c r="H45" s="1"/>
      <c r="I45" s="5"/>
      <c r="J45" s="5"/>
      <c r="K45" s="16"/>
      <c r="L45" s="1"/>
      <c r="M45" s="21"/>
      <c r="N45" s="1"/>
      <c r="O45" s="5"/>
    </row>
  </sheetData>
  <sortState ref="B2:O48">
    <sortCondition ref="I2:I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8" sqref="A4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Landcare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Morgan</dc:creator>
  <cp:lastModifiedBy>lcruser</cp:lastModifiedBy>
  <dcterms:created xsi:type="dcterms:W3CDTF">2012-11-22T02:29:17Z</dcterms:created>
  <dcterms:modified xsi:type="dcterms:W3CDTF">2013-05-17T10:29:54Z</dcterms:modified>
</cp:coreProperties>
</file>