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980" windowHeight="8325" activeTab="0"/>
  </bookViews>
  <sheets>
    <sheet name="Ark1" sheetId="1" r:id="rId1"/>
    <sheet name="Ark2" sheetId="2" r:id="rId2"/>
    <sheet name="Ark3" sheetId="3" r:id="rId3"/>
    <sheet name="Ark4" sheetId="4" r:id="rId4"/>
  </sheets>
  <definedNames/>
  <calcPr fullCalcOnLoad="1"/>
</workbook>
</file>

<file path=xl/sharedStrings.xml><?xml version="1.0" encoding="utf-8"?>
<sst xmlns="http://schemas.openxmlformats.org/spreadsheetml/2006/main" count="57" uniqueCount="15">
  <si>
    <t>Estimated prevalence</t>
  </si>
  <si>
    <t xml:space="preserve">Assumed prev. ratio refusers/ responders </t>
  </si>
  <si>
    <t xml:space="preserve">Assumed prev. ratio those absent/ responders </t>
  </si>
  <si>
    <t>% refusals</t>
  </si>
  <si>
    <t>%absent</t>
  </si>
  <si>
    <t>Adjusted prevalence</t>
  </si>
  <si>
    <t>Urban Woman 2001/02</t>
  </si>
  <si>
    <t>Rural Women 2001/02</t>
  </si>
  <si>
    <t>Urban men 2001/02</t>
  </si>
  <si>
    <t>Rural men 2001/02</t>
  </si>
  <si>
    <t>Urban Woman 2007</t>
  </si>
  <si>
    <t>Rural Woman 2007</t>
  </si>
  <si>
    <t>Urban men  2007</t>
  </si>
  <si>
    <t>Rural men  2007</t>
  </si>
  <si>
    <t>Sensitivity Analysis of HIV data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</si>
</sst>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</numFmts>
  <fonts count="23">
    <font>
      <sz val="10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3" fillId="1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1" fillId="7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0" fillId="18" borderId="4" applyNumberFormat="0" applyFont="0" applyAlignment="0" applyProtection="0"/>
    <xf numFmtId="0" fontId="10" fillId="19" borderId="0" applyNumberFormat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16" borderId="9" applyNumberFormat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1" fillId="0" borderId="10" xfId="0" applyNumberFormat="1" applyFont="1" applyFill="1" applyBorder="1" applyAlignment="1">
      <alignment vertical="top" wrapText="1" readingOrder="1"/>
    </xf>
    <xf numFmtId="49" fontId="0" fillId="0" borderId="10" xfId="0" applyNumberFormat="1" applyFill="1" applyBorder="1" applyAlignment="1">
      <alignment readingOrder="1"/>
    </xf>
    <xf numFmtId="2" fontId="2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0" fillId="0" borderId="10" xfId="0" applyNumberFormat="1" applyFill="1" applyBorder="1" applyAlignment="1">
      <alignment/>
    </xf>
    <xf numFmtId="2" fontId="2" fillId="0" borderId="10" xfId="0" applyNumberFormat="1" applyFont="1" applyFill="1" applyBorder="1" applyAlignment="1">
      <alignment vertical="top" wrapText="1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Comma" xfId="34"/>
    <cellStyle name="Comma [0]" xfId="35"/>
    <cellStyle name="Currency" xfId="36"/>
    <cellStyle name="Currency [0]" xfId="37"/>
    <cellStyle name="Dårlig" xfId="38"/>
    <cellStyle name="Forklarende tekst" xfId="39"/>
    <cellStyle name="God" xfId="40"/>
    <cellStyle name="Inndata" xfId="41"/>
    <cellStyle name="Koblet celle" xfId="42"/>
    <cellStyle name="Kontrollcelle" xfId="43"/>
    <cellStyle name="Merknad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3" width="11.421875" style="0" customWidth="1"/>
    <col min="4" max="4" width="25.57421875" style="0" customWidth="1"/>
    <col min="5" max="5" width="11.421875" style="0" customWidth="1"/>
    <col min="6" max="6" width="19.00390625" style="0" customWidth="1"/>
    <col min="7" max="10" width="11.421875" style="0" customWidth="1"/>
    <col min="11" max="11" width="20.140625" style="0" customWidth="1"/>
    <col min="12" max="12" width="11.421875" style="0" customWidth="1"/>
    <col min="13" max="13" width="25.140625" style="0" customWidth="1"/>
    <col min="14" max="16384" width="11.421875" style="0" customWidth="1"/>
  </cols>
  <sheetData>
    <row r="2" ht="12.75">
      <c r="A2" s="2" t="s">
        <v>14</v>
      </c>
    </row>
    <row r="5" spans="1:8" ht="12.75">
      <c r="A5" s="1" t="s">
        <v>6</v>
      </c>
      <c r="H5" s="1" t="s">
        <v>10</v>
      </c>
    </row>
    <row r="6" spans="1:13" ht="68.25" customHeight="1">
      <c r="A6" s="3" t="s">
        <v>0</v>
      </c>
      <c r="B6" s="3" t="s">
        <v>1</v>
      </c>
      <c r="C6" s="3" t="s">
        <v>3</v>
      </c>
      <c r="D6" s="4" t="s">
        <v>2</v>
      </c>
      <c r="E6" s="4" t="s">
        <v>4</v>
      </c>
      <c r="F6" s="4" t="s">
        <v>5</v>
      </c>
      <c r="H6" s="3" t="s">
        <v>0</v>
      </c>
      <c r="I6" s="3" t="s">
        <v>1</v>
      </c>
      <c r="J6" s="3" t="s">
        <v>3</v>
      </c>
      <c r="K6" s="4" t="s">
        <v>2</v>
      </c>
      <c r="L6" s="4" t="s">
        <v>4</v>
      </c>
      <c r="M6" s="4" t="s">
        <v>5</v>
      </c>
    </row>
    <row r="7" spans="1:13" ht="15">
      <c r="A7" s="5">
        <v>15.2</v>
      </c>
      <c r="B7" s="6">
        <v>1.3</v>
      </c>
      <c r="C7" s="6">
        <v>15.6</v>
      </c>
      <c r="D7" s="7">
        <v>1.1</v>
      </c>
      <c r="E7" s="7">
        <v>4.9</v>
      </c>
      <c r="F7" s="7">
        <f>A7*(100-C7-E7)/100+A7*B7*C7/100+A7*D7*E7/100</f>
        <v>15.985839999999996</v>
      </c>
      <c r="H7" s="5">
        <v>11.1</v>
      </c>
      <c r="I7" s="6">
        <v>1.3</v>
      </c>
      <c r="J7" s="6">
        <v>20.6</v>
      </c>
      <c r="K7" s="7">
        <v>1.1</v>
      </c>
      <c r="L7" s="7">
        <v>3.9</v>
      </c>
      <c r="M7" s="7">
        <f>H7*(100-J7-L7)/100+H7*I7*J7/100+H7*K7*L7/100</f>
        <v>11.829270000000001</v>
      </c>
    </row>
    <row r="8" spans="1:13" ht="15">
      <c r="A8" s="8">
        <v>15.2</v>
      </c>
      <c r="B8" s="6">
        <v>1.5</v>
      </c>
      <c r="C8" s="6">
        <v>15.6</v>
      </c>
      <c r="D8" s="7">
        <v>1.3</v>
      </c>
      <c r="E8" s="7">
        <v>4.9</v>
      </c>
      <c r="F8" s="7">
        <f>A8*(100-C8-E8)/100+A8*B8*C8/100+A8*D8*E8/100</f>
        <v>16.609039999999997</v>
      </c>
      <c r="H8" s="8">
        <v>11.1</v>
      </c>
      <c r="I8" s="6">
        <v>1.5</v>
      </c>
      <c r="J8" s="6">
        <v>20.6</v>
      </c>
      <c r="K8" s="7">
        <v>1.3</v>
      </c>
      <c r="L8" s="7">
        <v>3.9</v>
      </c>
      <c r="M8" s="7">
        <f>H8*(100-J8-L8)/100+H8*I8*J8/100+H8*K8*L8/100</f>
        <v>12.37317</v>
      </c>
    </row>
    <row r="9" spans="1:13" ht="15">
      <c r="A9" s="8">
        <v>15.2</v>
      </c>
      <c r="B9" s="6">
        <v>2</v>
      </c>
      <c r="C9" s="6">
        <v>15.6</v>
      </c>
      <c r="D9" s="7">
        <v>1.5</v>
      </c>
      <c r="E9" s="7">
        <v>4.9</v>
      </c>
      <c r="F9" s="7">
        <f>A9*(100-C9-E9)/100+A9*B9*C9/100+A9*D9*E9/100</f>
        <v>17.9436</v>
      </c>
      <c r="H9" s="8">
        <v>11.1</v>
      </c>
      <c r="I9" s="6">
        <v>2</v>
      </c>
      <c r="J9" s="6">
        <v>20.6</v>
      </c>
      <c r="K9" s="7">
        <v>1.5</v>
      </c>
      <c r="L9" s="7">
        <v>3.9</v>
      </c>
      <c r="M9" s="7">
        <f>H9*(100-J9-L9)/100+H9*I9*J9/100+H9*K9*L9/100</f>
        <v>13.60305</v>
      </c>
    </row>
    <row r="10" spans="1:13" ht="14.25">
      <c r="A10" s="8"/>
      <c r="B10" s="8"/>
      <c r="C10" s="8"/>
      <c r="D10" s="7"/>
      <c r="E10" s="7"/>
      <c r="F10" s="7"/>
      <c r="H10" s="8"/>
      <c r="I10" s="8"/>
      <c r="J10" s="8"/>
      <c r="K10" s="7"/>
      <c r="L10" s="7"/>
      <c r="M10" s="7"/>
    </row>
    <row r="13" spans="1:8" ht="12.75">
      <c r="A13" s="1" t="s">
        <v>7</v>
      </c>
      <c r="H13" s="1" t="s">
        <v>11</v>
      </c>
    </row>
    <row r="14" spans="1:13" ht="60">
      <c r="A14" s="3" t="s">
        <v>0</v>
      </c>
      <c r="B14" s="3" t="s">
        <v>1</v>
      </c>
      <c r="C14" s="3" t="s">
        <v>3</v>
      </c>
      <c r="D14" s="4" t="s">
        <v>2</v>
      </c>
      <c r="E14" s="4" t="s">
        <v>4</v>
      </c>
      <c r="F14" s="4" t="s">
        <v>5</v>
      </c>
      <c r="H14" s="3" t="s">
        <v>0</v>
      </c>
      <c r="I14" s="3" t="s">
        <v>1</v>
      </c>
      <c r="J14" s="3" t="s">
        <v>3</v>
      </c>
      <c r="K14" s="4" t="s">
        <v>2</v>
      </c>
      <c r="L14" s="4" t="s">
        <v>4</v>
      </c>
      <c r="M14" s="4" t="s">
        <v>5</v>
      </c>
    </row>
    <row r="15" spans="1:13" ht="15">
      <c r="A15" s="5">
        <v>7.8</v>
      </c>
      <c r="B15" s="6">
        <v>1.3</v>
      </c>
      <c r="C15" s="6">
        <v>15.7</v>
      </c>
      <c r="D15" s="7">
        <v>1.1</v>
      </c>
      <c r="E15" s="7">
        <v>5</v>
      </c>
      <c r="F15" s="7">
        <f>A15*(100-C15-E15)/100+A15*B15*C15/100+A15*D15*E15/100</f>
        <v>8.20638</v>
      </c>
      <c r="H15" s="5">
        <v>6.2</v>
      </c>
      <c r="I15" s="6">
        <v>1.3</v>
      </c>
      <c r="J15" s="6">
        <v>20.6</v>
      </c>
      <c r="K15" s="7">
        <v>1.1</v>
      </c>
      <c r="L15" s="7">
        <v>3.9</v>
      </c>
      <c r="M15" s="7">
        <f>H15*(100-J15-L15)/100+H15*I15*J15/100+H15*K15*L15/100</f>
        <v>6.60734</v>
      </c>
    </row>
    <row r="16" spans="1:13" ht="15">
      <c r="A16" s="8">
        <v>7.8</v>
      </c>
      <c r="B16" s="6">
        <v>1.5</v>
      </c>
      <c r="C16" s="6">
        <v>15.7</v>
      </c>
      <c r="D16" s="7">
        <v>1.3</v>
      </c>
      <c r="E16" s="7">
        <v>5</v>
      </c>
      <c r="F16" s="7">
        <f>A16*(100-C16-E16)/100+A16*B16*C16/100+A16*D16*E16/100</f>
        <v>8.5293</v>
      </c>
      <c r="H16" s="8">
        <v>6.2</v>
      </c>
      <c r="I16" s="6">
        <v>1.5</v>
      </c>
      <c r="J16" s="6">
        <v>20.6</v>
      </c>
      <c r="K16" s="7">
        <v>1.3</v>
      </c>
      <c r="L16" s="7">
        <v>3.9</v>
      </c>
      <c r="M16" s="7">
        <f>H16*(100-J16-L16)/100+H16*I16*J16/100+H16*K16*L16/100</f>
        <v>6.91114</v>
      </c>
    </row>
    <row r="17" spans="1:13" ht="15">
      <c r="A17" s="8">
        <v>7.8</v>
      </c>
      <c r="B17" s="6">
        <v>2</v>
      </c>
      <c r="C17" s="6">
        <v>15.7</v>
      </c>
      <c r="D17" s="7">
        <v>1.5</v>
      </c>
      <c r="E17" s="7">
        <v>5</v>
      </c>
      <c r="F17" s="7">
        <f>A17*(100-C17-E17)/100+A17*B17*C17/100+A17*D17*E17/100</f>
        <v>9.2196</v>
      </c>
      <c r="H17" s="8">
        <v>6.2</v>
      </c>
      <c r="I17" s="6">
        <v>2</v>
      </c>
      <c r="J17" s="6">
        <v>20.6</v>
      </c>
      <c r="K17" s="7">
        <v>1.5</v>
      </c>
      <c r="L17" s="7">
        <v>3.9</v>
      </c>
      <c r="M17" s="7">
        <f>H17*(100-J17-L17)/100+H17*I17*J17/100+H17*K17*L17/100</f>
        <v>7.5981000000000005</v>
      </c>
    </row>
    <row r="18" spans="1:13" ht="14.25">
      <c r="A18" s="8"/>
      <c r="B18" s="8"/>
      <c r="C18" s="8"/>
      <c r="D18" s="7"/>
      <c r="E18" s="7"/>
      <c r="F18" s="7"/>
      <c r="H18" s="8"/>
      <c r="I18" s="8"/>
      <c r="J18" s="8"/>
      <c r="K18" s="7"/>
      <c r="L18" s="7"/>
      <c r="M18" s="7"/>
    </row>
    <row r="21" spans="1:8" ht="12.75">
      <c r="A21" s="1" t="s">
        <v>8</v>
      </c>
      <c r="H21" s="1" t="s">
        <v>12</v>
      </c>
    </row>
    <row r="22" spans="1:13" ht="60">
      <c r="A22" s="3" t="s">
        <v>0</v>
      </c>
      <c r="B22" s="3" t="s">
        <v>1</v>
      </c>
      <c r="C22" s="3" t="s">
        <v>3</v>
      </c>
      <c r="D22" s="4" t="s">
        <v>2</v>
      </c>
      <c r="E22" s="4" t="s">
        <v>4</v>
      </c>
      <c r="F22" s="4" t="s">
        <v>5</v>
      </c>
      <c r="H22" s="3" t="s">
        <v>0</v>
      </c>
      <c r="I22" s="3" t="s">
        <v>1</v>
      </c>
      <c r="J22" s="3" t="s">
        <v>3</v>
      </c>
      <c r="K22" s="4" t="s">
        <v>2</v>
      </c>
      <c r="L22" s="4" t="s">
        <v>4</v>
      </c>
      <c r="M22" s="4" t="s">
        <v>5</v>
      </c>
    </row>
    <row r="23" spans="1:13" ht="15">
      <c r="A23" s="5">
        <v>3.7</v>
      </c>
      <c r="B23" s="6">
        <v>1.3</v>
      </c>
      <c r="C23" s="6">
        <v>16.2</v>
      </c>
      <c r="D23" s="7">
        <v>1.1</v>
      </c>
      <c r="E23" s="7">
        <v>17.3</v>
      </c>
      <c r="F23" s="7">
        <f>A23*(100-C23-E23)/100+A23*B23*C23/100+A23*D23*E23/100</f>
        <v>3.94383</v>
      </c>
      <c r="H23" s="5">
        <v>5.7</v>
      </c>
      <c r="I23" s="6">
        <v>1.3</v>
      </c>
      <c r="J23" s="6">
        <v>20.5</v>
      </c>
      <c r="K23" s="7">
        <v>1.1</v>
      </c>
      <c r="L23" s="7">
        <v>7.8</v>
      </c>
      <c r="M23" s="7">
        <f>H23*(100-J23-L23)/100+H23*I23*J23/100+H23*K23*L23/100</f>
        <v>6.095010000000001</v>
      </c>
    </row>
    <row r="24" spans="1:13" ht="15">
      <c r="A24" s="8">
        <v>3.7</v>
      </c>
      <c r="B24" s="6">
        <v>1.5</v>
      </c>
      <c r="C24" s="6">
        <v>16.2</v>
      </c>
      <c r="D24" s="7">
        <v>1.3</v>
      </c>
      <c r="E24" s="7">
        <v>17.3</v>
      </c>
      <c r="F24" s="7">
        <f>A24*(100-C24-E24)/100+A24*B24*C24/100+A24*D24*E24/100</f>
        <v>4.191730000000001</v>
      </c>
      <c r="H24" s="8">
        <v>5.7</v>
      </c>
      <c r="I24" s="6">
        <v>1.5</v>
      </c>
      <c r="J24" s="6">
        <v>20.5</v>
      </c>
      <c r="K24" s="7">
        <v>1.3</v>
      </c>
      <c r="L24" s="7">
        <v>7.8</v>
      </c>
      <c r="M24" s="7">
        <f>H24*(100-J24-L24)/100+H24*I24*J24/100+H24*K24*L24/100</f>
        <v>6.417630000000001</v>
      </c>
    </row>
    <row r="25" spans="1:13" ht="15">
      <c r="A25" s="8">
        <v>3.7</v>
      </c>
      <c r="B25" s="6">
        <v>2</v>
      </c>
      <c r="C25" s="6">
        <v>16.2</v>
      </c>
      <c r="D25" s="7">
        <v>1.5</v>
      </c>
      <c r="E25" s="7">
        <v>17.3</v>
      </c>
      <c r="F25" s="7">
        <f>A25*(100-C25-E25)/100+A25*B25*C25/100+A25*D25*E25/100</f>
        <v>4.6194500000000005</v>
      </c>
      <c r="H25" s="8">
        <v>5.7</v>
      </c>
      <c r="I25" s="6">
        <v>2</v>
      </c>
      <c r="J25" s="6">
        <v>20.5</v>
      </c>
      <c r="K25" s="7">
        <v>1.5</v>
      </c>
      <c r="L25" s="7">
        <v>7.8</v>
      </c>
      <c r="M25" s="7">
        <f>H25*(100-J25-L25)/100+H25*I25*J25/100+H25*K25*L25/100</f>
        <v>7.0908000000000015</v>
      </c>
    </row>
    <row r="26" spans="1:13" ht="14.25">
      <c r="A26" s="8"/>
      <c r="B26" s="8"/>
      <c r="C26" s="8"/>
      <c r="D26" s="7"/>
      <c r="E26" s="7"/>
      <c r="F26" s="7"/>
      <c r="H26" s="8"/>
      <c r="I26" s="8"/>
      <c r="J26" s="8"/>
      <c r="K26" s="7"/>
      <c r="L26" s="7"/>
      <c r="M26" s="7"/>
    </row>
    <row r="29" spans="1:8" ht="12.75">
      <c r="A29" s="1" t="s">
        <v>9</v>
      </c>
      <c r="H29" s="1" t="s">
        <v>13</v>
      </c>
    </row>
    <row r="30" spans="1:13" ht="60">
      <c r="A30" s="3" t="s">
        <v>0</v>
      </c>
      <c r="B30" s="3" t="s">
        <v>1</v>
      </c>
      <c r="C30" s="3" t="s">
        <v>3</v>
      </c>
      <c r="D30" s="4" t="s">
        <v>2</v>
      </c>
      <c r="E30" s="4" t="s">
        <v>4</v>
      </c>
      <c r="F30" s="4" t="s">
        <v>5</v>
      </c>
      <c r="H30" s="3" t="s">
        <v>0</v>
      </c>
      <c r="I30" s="3" t="s">
        <v>1</v>
      </c>
      <c r="J30" s="3" t="s">
        <v>3</v>
      </c>
      <c r="K30" s="4" t="s">
        <v>2</v>
      </c>
      <c r="L30" s="4" t="s">
        <v>4</v>
      </c>
      <c r="M30" s="4" t="s">
        <v>5</v>
      </c>
    </row>
    <row r="31" spans="1:13" ht="15">
      <c r="A31" s="5">
        <v>3.1</v>
      </c>
      <c r="B31" s="6">
        <v>1.3</v>
      </c>
      <c r="C31" s="6">
        <v>14.3</v>
      </c>
      <c r="D31" s="7">
        <v>1.1</v>
      </c>
      <c r="E31" s="7">
        <v>8.9</v>
      </c>
      <c r="F31" s="7">
        <f>A31*(100-C31-E31)/100+A31*B31*C31/100+A31*D31*E31/100</f>
        <v>3.26058</v>
      </c>
      <c r="H31" s="5">
        <v>3</v>
      </c>
      <c r="I31" s="6">
        <v>1.3</v>
      </c>
      <c r="J31" s="6">
        <v>20.5</v>
      </c>
      <c r="K31" s="7">
        <v>1.1</v>
      </c>
      <c r="L31" s="7">
        <v>7.8</v>
      </c>
      <c r="M31" s="7">
        <f>H31*(100-J31-L31)/100+H31*I31*J31/100+H31*K31*L31/100</f>
        <v>3.2079000000000004</v>
      </c>
    </row>
    <row r="32" spans="1:13" ht="15">
      <c r="A32" s="8">
        <v>3.1</v>
      </c>
      <c r="B32" s="6">
        <v>1.5</v>
      </c>
      <c r="C32" s="6">
        <v>14.3</v>
      </c>
      <c r="D32" s="7">
        <v>1.3</v>
      </c>
      <c r="E32" s="7">
        <v>8.9</v>
      </c>
      <c r="F32" s="7">
        <f>A32*(100-C32-E32)/100+A32*B32*C32/100+A32*D32*E32/100</f>
        <v>3.40442</v>
      </c>
      <c r="H32" s="8">
        <v>3</v>
      </c>
      <c r="I32" s="6">
        <v>1.5</v>
      </c>
      <c r="J32" s="6">
        <v>20.5</v>
      </c>
      <c r="K32" s="7">
        <v>1.3</v>
      </c>
      <c r="L32" s="7">
        <v>7.8</v>
      </c>
      <c r="M32" s="7">
        <f>H32*(100-J32-L32)/100+H32*I32*J32/100+H32*K32*L32/100</f>
        <v>3.3777</v>
      </c>
    </row>
    <row r="33" spans="1:13" ht="15">
      <c r="A33" s="8">
        <v>3.1</v>
      </c>
      <c r="B33" s="6">
        <v>2</v>
      </c>
      <c r="C33" s="6">
        <v>14.3</v>
      </c>
      <c r="D33" s="7">
        <v>1.5</v>
      </c>
      <c r="E33" s="7">
        <v>8.9</v>
      </c>
      <c r="F33" s="7">
        <f>A33*(100-C33-E33)/100+A33*B33*C33/100+A33*D33*E33/100</f>
        <v>3.68125</v>
      </c>
      <c r="H33" s="8">
        <v>3</v>
      </c>
      <c r="I33" s="6">
        <v>2</v>
      </c>
      <c r="J33" s="6">
        <v>20.5</v>
      </c>
      <c r="K33" s="7">
        <v>1.5</v>
      </c>
      <c r="L33" s="7">
        <v>7.8</v>
      </c>
      <c r="M33" s="7">
        <f>H33*(100-J33-L33)/100+H33*I33*J33/100+H33*K33*L33/100</f>
        <v>3.732</v>
      </c>
    </row>
    <row r="34" spans="1:13" ht="14.25">
      <c r="A34" s="8"/>
      <c r="B34" s="8"/>
      <c r="C34" s="8"/>
      <c r="D34" s="7"/>
      <c r="E34" s="7"/>
      <c r="F34" s="7"/>
      <c r="H34" s="8"/>
      <c r="I34" s="8"/>
      <c r="J34" s="8"/>
      <c r="K34" s="7"/>
      <c r="L34" s="7"/>
      <c r="M34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6384" width="11.421875" style="0" customWidth="1"/>
  </cols>
  <sheetData>
    <row r="1" spans="1:6" ht="15">
      <c r="A1" s="8">
        <v>12</v>
      </c>
      <c r="B1" s="6">
        <v>3.7</v>
      </c>
      <c r="C1" s="6">
        <v>28.3</v>
      </c>
      <c r="D1" s="7"/>
      <c r="E1" s="7"/>
      <c r="F1" s="7">
        <f>A1*(100-C1-E1)/100+A1*B1*C1/100+A1*D1*E1/100</f>
        <v>21.169200000000004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IT-avd, UiB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Ingvild Fossgard Sandøy</dc:creator>
  <cp:keywords/>
  <dc:description/>
  <cp:lastModifiedBy>nka020</cp:lastModifiedBy>
  <dcterms:created xsi:type="dcterms:W3CDTF">2011-09-01T19:49:25Z</dcterms:created>
  <dcterms:modified xsi:type="dcterms:W3CDTF">2011-09-11T06:50:19Z</dcterms:modified>
  <cp:category/>
  <cp:version/>
  <cp:contentType/>
  <cp:contentStatus/>
</cp:coreProperties>
</file>