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3440" windowHeight="22680" tabRatio="500"/>
  </bookViews>
  <sheets>
    <sheet name="Supplementary Table 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</calcChain>
</file>

<file path=xl/sharedStrings.xml><?xml version="1.0" encoding="utf-8"?>
<sst xmlns="http://schemas.openxmlformats.org/spreadsheetml/2006/main" count="71" uniqueCount="52">
  <si>
    <t>13 min 47 sec</t>
  </si>
  <si>
    <t>10 hr 8 min</t>
  </si>
  <si>
    <t>23 min 57 sec</t>
  </si>
  <si>
    <t>1 (EC2, c1.xlarge)</t>
    <phoneticPr fontId="3" type="noConversion"/>
  </si>
  <si>
    <t>0 min</t>
  </si>
  <si>
    <t>13 hr 59 min</t>
  </si>
  <si>
    <t>1 (local)</t>
    <phoneticPr fontId="3" type="noConversion"/>
  </si>
  <si>
    <t>56 Mb</t>
  </si>
  <si>
    <t>single-read</t>
  </si>
  <si>
    <t>108 plates (384-well)</t>
  </si>
  <si>
    <t>Sanger</t>
  </si>
  <si>
    <t>short PCR amplicon</t>
  </si>
  <si>
    <t>Skin microbiome</t>
  </si>
  <si>
    <t>13 min 39 sec</t>
  </si>
  <si>
    <t>1 hr 51 min</t>
  </si>
  <si>
    <t>1 hr 17 min</t>
  </si>
  <si>
    <t>2 hr 27 min</t>
  </si>
  <si>
    <t>200 Mb</t>
  </si>
  <si>
    <t>multiplex</t>
  </si>
  <si>
    <t>~1 plates</t>
  </si>
  <si>
    <t>454 FLX</t>
  </si>
  <si>
    <t>Vaginal microbiome</t>
  </si>
  <si>
    <t>10 min 16 sec</t>
  </si>
  <si>
    <t>41 min 46 sec</t>
  </si>
  <si>
    <t>3 min 25 sec</t>
  </si>
  <si>
    <t>58 min 56 sec</t>
  </si>
  <si>
    <t>95 Mb</t>
  </si>
  <si>
    <t>~1/2 plate</t>
  </si>
  <si>
    <t>Infant gut 16S</t>
  </si>
  <si>
    <t>11 min 41 sec</t>
  </si>
  <si>
    <t>1 hr 30 min</t>
  </si>
  <si>
    <t>41 min 55 sec</t>
  </si>
  <si>
    <t>1 (EC2, c1.xlarge)</t>
    <phoneticPr fontId="3" type="noConversion"/>
  </si>
  <si>
    <t>2 hr 26 min</t>
  </si>
  <si>
    <t>1 (local)</t>
    <phoneticPr fontId="3" type="noConversion"/>
  </si>
  <si>
    <t>122 Mb</t>
  </si>
  <si>
    <t>Humanized mice</t>
  </si>
  <si>
    <t>Total Cost on EC2</t>
  </si>
  <si>
    <t>Download time</t>
  </si>
  <si>
    <t>Pipeline runtime</t>
  </si>
  <si>
    <t>Upload time</t>
  </si>
  <si>
    <t>Max No. of CPUs</t>
    <phoneticPr fontId="3" type="noConversion"/>
  </si>
  <si>
    <t>Max. cluster size</t>
    <phoneticPr fontId="3" type="noConversion"/>
  </si>
  <si>
    <t>No. samples</t>
  </si>
  <si>
    <t>Total bp</t>
  </si>
  <si>
    <t>Total Reads</t>
  </si>
  <si>
    <t>Library</t>
  </si>
  <si>
    <t>Capacity utilized</t>
  </si>
  <si>
    <t>Sequencing platform</t>
  </si>
  <si>
    <t>Sequence type</t>
  </si>
  <si>
    <t>Dataset name</t>
  </si>
  <si>
    <t>Supplementary Table S1. Comparison of CloVR-16S runtimes executed locally and on Amazon EC2.</t>
    <phoneticPr fontId="3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</si>
</sst>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\$#,##0.00\ ;[Red]&quot;($&quot;#,##0.00\)"/>
  </numFmts>
  <fonts count="6">
    <font>
      <sz val="10"/>
      <name val="Verdana"/>
    </font>
    <font>
      <sz val="10"/>
      <name val="Verdana"/>
    </font>
    <font>
      <sz val="10"/>
      <name val="Arial"/>
    </font>
    <font>
      <sz val="8"/>
      <name val="Verdana"/>
    </font>
    <font>
      <b/>
      <sz val="10"/>
      <name val="Arial"/>
      <family val="2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69" fontId="2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1" xfId="1" applyFont="1" applyBorder="1"/>
    <xf numFmtId="169" fontId="2" fillId="0" borderId="0" xfId="1" applyNumberFormat="1" applyFont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3" fontId="2" fillId="0" borderId="0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169" fontId="2" fillId="0" borderId="2" xfId="1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2" fillId="0" borderId="0" xfId="1" applyFont="1" applyBorder="1" applyAlignment="1">
      <alignment horizontal="left" wrapText="1"/>
    </xf>
    <xf numFmtId="0" fontId="4" fillId="0" borderId="3" xfId="1" applyFont="1" applyBorder="1" applyAlignment="1">
      <alignment horizontal="center" wrapText="1"/>
    </xf>
    <xf numFmtId="0" fontId="4" fillId="0" borderId="3" xfId="1" applyFont="1" applyBorder="1" applyAlignment="1">
      <alignment horizontal="left" wrapText="1"/>
    </xf>
    <xf numFmtId="0" fontId="5" fillId="0" borderId="0" xfId="1" applyFont="1"/>
  </cellXfs>
  <cellStyles count="2">
    <cellStyle name="Excel Built-in Normal" xfId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0"/>
  <sheetViews>
    <sheetView tabSelected="1" workbookViewId="0"/>
  </sheetViews>
  <sheetFormatPr baseColWidth="10" defaultColWidth="10.28515625" defaultRowHeight="12"/>
  <cols>
    <col min="1" max="1" width="16.85546875" style="1" customWidth="1"/>
    <col min="2" max="2" width="13.85546875" style="1" customWidth="1"/>
    <col min="3" max="3" width="15.42578125" style="1" customWidth="1"/>
    <col min="4" max="4" width="14.42578125" style="1" customWidth="1"/>
    <col min="5" max="5" width="10.28515625" style="1"/>
    <col min="6" max="6" width="8.85546875" style="1" customWidth="1"/>
    <col min="7" max="7" width="6.28515625" style="1" customWidth="1"/>
    <col min="8" max="8" width="9.140625" style="1" customWidth="1"/>
    <col min="9" max="10" width="12.7109375" style="2" customWidth="1"/>
    <col min="11" max="11" width="11.28515625" style="1" customWidth="1"/>
    <col min="12" max="12" width="15.5703125" style="1" customWidth="1"/>
    <col min="13" max="13" width="10.85546875" style="1" customWidth="1"/>
    <col min="14" max="14" width="12.85546875" style="1" customWidth="1"/>
    <col min="15" max="16384" width="10.28515625" style="1"/>
  </cols>
  <sheetData>
    <row r="1" spans="1:14" ht="16" thickBot="1">
      <c r="A1" s="19" t="s">
        <v>51</v>
      </c>
    </row>
    <row r="2" spans="1:14" ht="25" thickBot="1">
      <c r="A2" s="18" t="s">
        <v>50</v>
      </c>
      <c r="B2" s="17" t="s">
        <v>49</v>
      </c>
      <c r="C2" s="17" t="s">
        <v>48</v>
      </c>
      <c r="D2" s="17" t="s">
        <v>47</v>
      </c>
      <c r="E2" s="17" t="s">
        <v>46</v>
      </c>
      <c r="F2" s="17" t="s">
        <v>45</v>
      </c>
      <c r="G2" s="17" t="s">
        <v>44</v>
      </c>
      <c r="H2" s="17" t="s">
        <v>43</v>
      </c>
      <c r="I2" s="17" t="s">
        <v>42</v>
      </c>
      <c r="J2" s="17" t="s">
        <v>41</v>
      </c>
      <c r="K2" s="17" t="s">
        <v>40</v>
      </c>
      <c r="L2" s="17" t="s">
        <v>39</v>
      </c>
      <c r="M2" s="17" t="s">
        <v>38</v>
      </c>
      <c r="N2" s="17" t="s">
        <v>37</v>
      </c>
    </row>
    <row r="3" spans="1:14">
      <c r="A3" s="16" t="s">
        <v>36</v>
      </c>
      <c r="B3" s="9" t="s">
        <v>11</v>
      </c>
      <c r="C3" s="9" t="s">
        <v>20</v>
      </c>
      <c r="D3" s="9" t="s">
        <v>27</v>
      </c>
      <c r="E3" s="9" t="s">
        <v>18</v>
      </c>
      <c r="F3" s="10">
        <v>530030</v>
      </c>
      <c r="G3" s="9" t="s">
        <v>35</v>
      </c>
      <c r="H3" s="9">
        <v>215</v>
      </c>
      <c r="I3" s="2" t="s">
        <v>34</v>
      </c>
      <c r="J3" s="2">
        <v>1</v>
      </c>
      <c r="K3" s="2" t="s">
        <v>4</v>
      </c>
      <c r="L3" s="2" t="s">
        <v>33</v>
      </c>
      <c r="M3" s="2" t="s">
        <v>4</v>
      </c>
      <c r="N3" s="8">
        <f>0</f>
        <v>0</v>
      </c>
    </row>
    <row r="4" spans="1:14">
      <c r="A4" s="15"/>
      <c r="B4" s="15"/>
      <c r="C4" s="15"/>
      <c r="D4" s="15"/>
      <c r="E4" s="15"/>
      <c r="F4" s="15"/>
      <c r="G4" s="15"/>
      <c r="H4" s="15"/>
      <c r="I4" s="6" t="s">
        <v>32</v>
      </c>
      <c r="J4" s="6">
        <v>8</v>
      </c>
      <c r="K4" s="14" t="s">
        <v>31</v>
      </c>
      <c r="L4" s="14" t="s">
        <v>30</v>
      </c>
      <c r="M4" s="14" t="s">
        <v>29</v>
      </c>
      <c r="N4" s="12">
        <f>0.68*(3)</f>
        <v>2.04</v>
      </c>
    </row>
    <row r="5" spans="1:14">
      <c r="A5" s="16" t="s">
        <v>28</v>
      </c>
      <c r="B5" s="9" t="s">
        <v>11</v>
      </c>
      <c r="C5" s="9" t="s">
        <v>20</v>
      </c>
      <c r="D5" s="9" t="s">
        <v>27</v>
      </c>
      <c r="E5" s="9" t="s">
        <v>18</v>
      </c>
      <c r="F5" s="10">
        <v>399127</v>
      </c>
      <c r="G5" s="9" t="s">
        <v>26</v>
      </c>
      <c r="H5" s="9">
        <v>63</v>
      </c>
      <c r="I5" s="2" t="s">
        <v>6</v>
      </c>
      <c r="J5" s="2">
        <v>1</v>
      </c>
      <c r="K5" s="2" t="s">
        <v>4</v>
      </c>
      <c r="L5" s="2" t="s">
        <v>25</v>
      </c>
      <c r="M5" s="2" t="s">
        <v>4</v>
      </c>
      <c r="N5" s="8">
        <f>0</f>
        <v>0</v>
      </c>
    </row>
    <row r="6" spans="1:14">
      <c r="A6" s="15"/>
      <c r="B6" s="15"/>
      <c r="C6" s="15"/>
      <c r="D6" s="15"/>
      <c r="E6" s="15"/>
      <c r="F6" s="15"/>
      <c r="G6" s="15"/>
      <c r="H6" s="15"/>
      <c r="I6" s="6" t="s">
        <v>3</v>
      </c>
      <c r="J6" s="6">
        <v>8</v>
      </c>
      <c r="K6" s="14" t="s">
        <v>24</v>
      </c>
      <c r="L6" s="14" t="s">
        <v>23</v>
      </c>
      <c r="M6" s="14" t="s">
        <v>22</v>
      </c>
      <c r="N6" s="12">
        <f>0.68*(1)</f>
        <v>0.68</v>
      </c>
    </row>
    <row r="7" spans="1:14">
      <c r="A7" s="16" t="s">
        <v>21</v>
      </c>
      <c r="B7" s="9" t="s">
        <v>11</v>
      </c>
      <c r="C7" s="9" t="s">
        <v>20</v>
      </c>
      <c r="D7" s="9" t="s">
        <v>19</v>
      </c>
      <c r="E7" s="9" t="s">
        <v>18</v>
      </c>
      <c r="F7" s="10">
        <v>901264</v>
      </c>
      <c r="G7" s="9" t="s">
        <v>17</v>
      </c>
      <c r="H7" s="9">
        <v>394</v>
      </c>
      <c r="I7" s="2" t="s">
        <v>6</v>
      </c>
      <c r="J7" s="2">
        <v>1</v>
      </c>
      <c r="K7" s="2" t="s">
        <v>4</v>
      </c>
      <c r="L7" s="2" t="s">
        <v>16</v>
      </c>
      <c r="M7" s="2" t="s">
        <v>4</v>
      </c>
      <c r="N7" s="8">
        <f>0</f>
        <v>0</v>
      </c>
    </row>
    <row r="8" spans="1:14">
      <c r="A8" s="15"/>
      <c r="B8" s="15"/>
      <c r="C8" s="15"/>
      <c r="D8" s="15"/>
      <c r="E8" s="15"/>
      <c r="F8" s="15"/>
      <c r="G8" s="15"/>
      <c r="H8" s="15"/>
      <c r="I8" s="6" t="s">
        <v>3</v>
      </c>
      <c r="J8" s="6">
        <v>8</v>
      </c>
      <c r="K8" s="14" t="s">
        <v>15</v>
      </c>
      <c r="L8" s="14" t="s">
        <v>14</v>
      </c>
      <c r="M8" s="13" t="s">
        <v>13</v>
      </c>
      <c r="N8" s="12">
        <f>0.68*(4)</f>
        <v>2.72</v>
      </c>
    </row>
    <row r="9" spans="1:14">
      <c r="A9" s="1" t="s">
        <v>12</v>
      </c>
      <c r="B9" s="9" t="s">
        <v>11</v>
      </c>
      <c r="C9" s="9" t="s">
        <v>10</v>
      </c>
      <c r="D9" s="11" t="s">
        <v>9</v>
      </c>
      <c r="E9" s="9" t="s">
        <v>8</v>
      </c>
      <c r="F9" s="10">
        <v>41304</v>
      </c>
      <c r="G9" s="9" t="s">
        <v>7</v>
      </c>
      <c r="H9" s="9">
        <v>119</v>
      </c>
      <c r="I9" s="2" t="s">
        <v>6</v>
      </c>
      <c r="J9" s="2">
        <v>1</v>
      </c>
      <c r="K9" s="2" t="s">
        <v>4</v>
      </c>
      <c r="L9" s="2" t="s">
        <v>5</v>
      </c>
      <c r="M9" s="2" t="s">
        <v>4</v>
      </c>
      <c r="N9" s="8">
        <f>0</f>
        <v>0</v>
      </c>
    </row>
    <row r="10" spans="1:14" ht="13" thickBot="1">
      <c r="A10" s="7"/>
      <c r="B10" s="7"/>
      <c r="C10" s="7"/>
      <c r="D10" s="7"/>
      <c r="E10" s="7"/>
      <c r="F10" s="7"/>
      <c r="G10" s="7"/>
      <c r="H10" s="7"/>
      <c r="I10" s="6" t="s">
        <v>3</v>
      </c>
      <c r="J10" s="5">
        <v>8</v>
      </c>
      <c r="K10" s="4" t="s">
        <v>2</v>
      </c>
      <c r="L10" s="4" t="s">
        <v>1</v>
      </c>
      <c r="M10" s="4" t="s">
        <v>0</v>
      </c>
      <c r="N10" s="3">
        <f>0.68*(11)</f>
        <v>7.48</v>
      </c>
    </row>
  </sheetData>
  <phoneticPr fontId="3" type="noConversion"/>
  <pageMargins left="0.75" right="0.75" top="1" bottom="1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>Institute for Genome Sciences, University of Marylan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Florian Fricke</dc:creator>
  <cp:lastModifiedBy>W. Florian Fricke</cp:lastModifiedBy>
  <dcterms:created xsi:type="dcterms:W3CDTF">2011-09-30T20:18:14Z</dcterms:created>
  <dcterms:modified xsi:type="dcterms:W3CDTF">2011-09-30T20:58:41Z</dcterms:modified>
</cp:coreProperties>
</file>