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ate1904="1" showInkAnnotation="0" autoCompressPictures="0"/>
  <bookViews>
    <workbookView xWindow="-15" yWindow="-15" windowWidth="25320" windowHeight="15870" tabRatio="500"/>
  </bookViews>
  <sheets>
    <sheet name="F2N9ZJT01 contig SNP Detection " sheetId="1" r:id="rId1"/>
  </sheet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Q40" i="1"/>
  <c r="L40"/>
</calcChain>
</file>

<file path=xl/sharedStrings.xml><?xml version="1.0" encoding="utf-8"?>
<sst xmlns="http://schemas.openxmlformats.org/spreadsheetml/2006/main" count="330" uniqueCount="73">
  <si>
    <t>Reference position</t>
  </si>
  <si>
    <t>Length</t>
  </si>
  <si>
    <t>Reference</t>
  </si>
  <si>
    <t>Variants</t>
  </si>
  <si>
    <t>Coverage</t>
  </si>
  <si>
    <t>SNP</t>
  </si>
  <si>
    <t>G</t>
  </si>
  <si>
    <t>G/A</t>
  </si>
  <si>
    <t>92.6/7.4</t>
  </si>
  <si>
    <t>A</t>
  </si>
  <si>
    <t>A/G</t>
  </si>
  <si>
    <t>92.0/8.0</t>
  </si>
  <si>
    <t>G/T</t>
  </si>
  <si>
    <t>94.1/5.9</t>
  </si>
  <si>
    <t>T</t>
  </si>
  <si>
    <t>T/C</t>
  </si>
  <si>
    <t>96.2/3.8</t>
  </si>
  <si>
    <t>C</t>
  </si>
  <si>
    <t>A/C</t>
  </si>
  <si>
    <t>93.2/6.8</t>
  </si>
  <si>
    <t>C/T</t>
  </si>
  <si>
    <t>94.3/4.3</t>
  </si>
  <si>
    <t>90.0/10.0</t>
  </si>
  <si>
    <t>95.9/4.1</t>
  </si>
  <si>
    <t>96.6/3.4</t>
  </si>
  <si>
    <t>93.4/6.6</t>
  </si>
  <si>
    <t>94.9/5.1</t>
  </si>
  <si>
    <t>93.9/6.1</t>
  </si>
  <si>
    <t>95.2/4.8</t>
  </si>
  <si>
    <t>89.4/10.6</t>
  </si>
  <si>
    <t>96.7/3.3</t>
  </si>
  <si>
    <t>A/T</t>
  </si>
  <si>
    <t>94.0/4.5</t>
  </si>
  <si>
    <t>93.8/6.2</t>
  </si>
  <si>
    <t>95.6/4.4</t>
  </si>
  <si>
    <t>97.0/3.0</t>
  </si>
  <si>
    <t>97.3/2.7</t>
  </si>
  <si>
    <t>93.0/7.0</t>
  </si>
  <si>
    <t>97.8/2.2</t>
  </si>
  <si>
    <t>96.9/3.1</t>
  </si>
  <si>
    <t>90.6/9.4</t>
  </si>
  <si>
    <t>97.1/2.9</t>
  </si>
  <si>
    <t>95.0/5.0</t>
  </si>
  <si>
    <t>87.5/12.5</t>
  </si>
  <si>
    <t>T/A</t>
  </si>
  <si>
    <t>83.3/16.7</t>
  </si>
  <si>
    <t>86.7/13.3</t>
  </si>
  <si>
    <t>95.8/4.2</t>
  </si>
  <si>
    <t>88.7/11.3</t>
  </si>
  <si>
    <t>84.9/15.1</t>
  </si>
  <si>
    <t>75.0/25.0</t>
  </si>
  <si>
    <t>Averages</t>
  </si>
  <si>
    <t>Average SNP</t>
  </si>
  <si>
    <t>Average MAF</t>
  </si>
  <si>
    <t>Estimate</t>
  </si>
  <si>
    <t>BTA Contig Hit</t>
  </si>
  <si>
    <t>Contig ID</t>
  </si>
  <si>
    <t>ConsensusfromContig25040</t>
  </si>
  <si>
    <t>MT</t>
  </si>
  <si>
    <t>Variation</t>
  </si>
  <si>
    <t>Alleles</t>
  </si>
  <si>
    <t>Freqs</t>
  </si>
  <si>
    <t>Variant 1</t>
  </si>
  <si>
    <t>Freq 1</t>
  </si>
  <si>
    <t>Count 1</t>
  </si>
  <si>
    <t>Variant 2</t>
  </si>
  <si>
    <t>Freq 2</t>
  </si>
  <si>
    <t>Count 2</t>
  </si>
  <si>
    <t>Failed to Validate</t>
  </si>
  <si>
    <r>
      <t>Consensus position</t>
    </r>
    <r>
      <rPr>
        <vertAlign val="superscript"/>
        <sz val="10"/>
        <rFont val="Verdana"/>
        <family val="2"/>
      </rPr>
      <t>a</t>
    </r>
  </si>
  <si>
    <r>
      <t>HQ332445 position</t>
    </r>
    <r>
      <rPr>
        <vertAlign val="superscript"/>
        <sz val="10"/>
        <rFont val="Verdana"/>
        <family val="2"/>
      </rPr>
      <t>b</t>
    </r>
  </si>
  <si>
    <r>
      <t xml:space="preserve">b </t>
    </r>
    <r>
      <rPr>
        <sz val="10"/>
        <rFont val="Verdana"/>
        <family val="2"/>
      </rPr>
      <t>GenBank Accession Position</t>
    </r>
  </si>
  <si>
    <r>
      <rPr>
        <vertAlign val="superscript"/>
        <sz val="10"/>
        <rFont val="Verdana"/>
        <family val="2"/>
      </rPr>
      <t xml:space="preserve">a </t>
    </r>
    <r>
      <rPr>
        <sz val="10"/>
        <rFont val="Verdana"/>
        <family val="2"/>
      </rPr>
      <t>dbSNP Position/ID</t>
    </r>
  </si>
</sst>
</file>

<file path=xl/styles.xml><?xml version="1.0" encoding="utf-8"?>
<styleSheet xmlns="http://schemas.openxmlformats.org/spreadsheetml/2006/main">
  <fonts count="4">
    <font>
      <sz val="10"/>
      <name val="Verdana"/>
    </font>
    <font>
      <sz val="8"/>
      <name val="Verdana"/>
    </font>
    <font>
      <vertAlign val="superscript"/>
      <sz val="10"/>
      <name val="Verdana"/>
      <family val="2"/>
    </font>
    <font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3" fontId="0" fillId="3" borderId="1" xfId="0" applyNumberFormat="1" applyFill="1" applyBorder="1"/>
    <xf numFmtId="0" fontId="0" fillId="3" borderId="0" xfId="0" applyFill="1"/>
    <xf numFmtId="0" fontId="0" fillId="0" borderId="0" xfId="0" applyFill="1" applyAlignment="1">
      <alignment horizontal="center"/>
    </xf>
    <xf numFmtId="3" fontId="0" fillId="0" borderId="0" xfId="0" applyNumberFormat="1" applyFill="1"/>
    <xf numFmtId="3" fontId="0" fillId="0" borderId="0" xfId="0" applyNumberFormat="1" applyFill="1" applyBorder="1"/>
    <xf numFmtId="0" fontId="0" fillId="0" borderId="0" xfId="0" applyFill="1" applyBorder="1"/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0" xfId="0" applyFont="1" applyAlignment="1">
      <alignment horizontal="center"/>
    </xf>
    <xf numFmtId="0" fontId="3" fillId="0" borderId="0" xfId="0" applyFont="1" applyFill="1"/>
    <xf numFmtId="0" fontId="2" fillId="0" borderId="0" xfId="0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5"/>
  <sheetViews>
    <sheetView tabSelected="1" workbookViewId="0">
      <selection activeCell="B43" sqref="B43"/>
    </sheetView>
  </sheetViews>
  <sheetFormatPr defaultColWidth="11" defaultRowHeight="12.75"/>
  <cols>
    <col min="1" max="1" width="25.375" bestFit="1" customWidth="1"/>
    <col min="2" max="2" width="13" bestFit="1" customWidth="1"/>
    <col min="3" max="3" width="16.25" bestFit="1" customWidth="1"/>
    <col min="4" max="4" width="17.625" bestFit="1" customWidth="1"/>
    <col min="5" max="5" width="16.75" customWidth="1"/>
    <col min="6" max="6" width="8.125" bestFit="1" customWidth="1"/>
    <col min="7" max="7" width="6.5" bestFit="1" customWidth="1"/>
    <col min="8" max="8" width="9.125" bestFit="1" customWidth="1"/>
    <col min="9" max="9" width="7.625" bestFit="1" customWidth="1"/>
    <col min="10" max="10" width="6" bestFit="1" customWidth="1"/>
    <col min="11" max="11" width="8.875" bestFit="1" customWidth="1"/>
    <col min="12" max="12" width="11.5" bestFit="1" customWidth="1"/>
    <col min="13" max="13" width="8.375" bestFit="1" customWidth="1"/>
    <col min="14" max="14" width="6.875" bestFit="1" customWidth="1"/>
    <col min="15" max="15" width="7.375" bestFit="1" customWidth="1"/>
    <col min="16" max="16" width="8.375" bestFit="1" customWidth="1"/>
    <col min="17" max="17" width="11.875" bestFit="1" customWidth="1"/>
    <col min="18" max="18" width="7.375" bestFit="1" customWidth="1"/>
  </cols>
  <sheetData>
    <row r="1" spans="1:18" ht="15">
      <c r="A1" s="3" t="s">
        <v>56</v>
      </c>
      <c r="B1" s="3" t="s">
        <v>55</v>
      </c>
      <c r="C1" s="3" t="s">
        <v>0</v>
      </c>
      <c r="D1" s="14" t="s">
        <v>69</v>
      </c>
      <c r="E1" s="14" t="s">
        <v>70</v>
      </c>
      <c r="F1" s="3" t="s">
        <v>59</v>
      </c>
      <c r="G1" s="3" t="s">
        <v>1</v>
      </c>
      <c r="H1" s="3" t="s">
        <v>2</v>
      </c>
      <c r="I1" s="3" t="s">
        <v>3</v>
      </c>
      <c r="J1" s="3" t="s">
        <v>60</v>
      </c>
      <c r="K1" s="3" t="s">
        <v>61</v>
      </c>
      <c r="L1" s="3" t="s">
        <v>4</v>
      </c>
      <c r="M1" s="3" t="s">
        <v>62</v>
      </c>
      <c r="N1" s="3" t="s">
        <v>63</v>
      </c>
      <c r="O1" s="3" t="s">
        <v>64</v>
      </c>
      <c r="P1" s="3" t="s">
        <v>65</v>
      </c>
      <c r="Q1" s="3" t="s">
        <v>66</v>
      </c>
      <c r="R1" s="3" t="s">
        <v>67</v>
      </c>
    </row>
    <row r="2" spans="1:18" s="2" customFormat="1">
      <c r="A2" s="2" t="s">
        <v>57</v>
      </c>
      <c r="B2" s="8" t="s">
        <v>58</v>
      </c>
      <c r="C2" s="9">
        <v>1081</v>
      </c>
      <c r="D2" s="9">
        <v>1081</v>
      </c>
      <c r="E2" s="9">
        <v>439</v>
      </c>
      <c r="F2" s="2" t="s">
        <v>5</v>
      </c>
      <c r="G2" s="2">
        <v>1</v>
      </c>
      <c r="H2" s="2" t="s">
        <v>6</v>
      </c>
      <c r="I2" s="2">
        <v>2</v>
      </c>
      <c r="J2" s="2" t="s">
        <v>7</v>
      </c>
      <c r="K2" s="2" t="s">
        <v>8</v>
      </c>
      <c r="L2" s="2">
        <v>54</v>
      </c>
      <c r="M2" s="2" t="s">
        <v>6</v>
      </c>
      <c r="N2" s="2">
        <v>92.593000000000004</v>
      </c>
      <c r="O2" s="2">
        <v>50</v>
      </c>
      <c r="P2" s="2" t="s">
        <v>9</v>
      </c>
      <c r="Q2" s="2">
        <v>7.407</v>
      </c>
      <c r="R2" s="2">
        <v>4</v>
      </c>
    </row>
    <row r="3" spans="1:18" s="2" customFormat="1">
      <c r="A3" s="2" t="s">
        <v>57</v>
      </c>
      <c r="B3" s="8" t="s">
        <v>58</v>
      </c>
      <c r="C3" s="9">
        <v>2488</v>
      </c>
      <c r="D3" s="9">
        <v>2488</v>
      </c>
      <c r="E3" s="9">
        <v>1846</v>
      </c>
      <c r="F3" s="2" t="s">
        <v>5</v>
      </c>
      <c r="G3" s="2">
        <v>1</v>
      </c>
      <c r="H3" s="2" t="s">
        <v>9</v>
      </c>
      <c r="I3" s="2">
        <v>2</v>
      </c>
      <c r="J3" s="2" t="s">
        <v>10</v>
      </c>
      <c r="K3" s="2" t="s">
        <v>11</v>
      </c>
      <c r="L3" s="2">
        <v>50</v>
      </c>
      <c r="M3" s="2" t="s">
        <v>9</v>
      </c>
      <c r="N3" s="2">
        <v>92</v>
      </c>
      <c r="O3" s="2">
        <v>46</v>
      </c>
      <c r="P3" s="2" t="s">
        <v>6</v>
      </c>
      <c r="Q3" s="2">
        <v>8</v>
      </c>
      <c r="R3" s="2">
        <v>4</v>
      </c>
    </row>
    <row r="4" spans="1:18" s="2" customFormat="1">
      <c r="A4" s="7" t="s">
        <v>57</v>
      </c>
      <c r="B4" s="12" t="s">
        <v>58</v>
      </c>
      <c r="C4" s="13">
        <v>3048</v>
      </c>
      <c r="D4" s="13">
        <v>3048</v>
      </c>
      <c r="E4" s="13">
        <v>2406</v>
      </c>
      <c r="F4" s="7" t="s">
        <v>5</v>
      </c>
      <c r="G4" s="7">
        <v>1</v>
      </c>
      <c r="H4" s="7" t="s">
        <v>6</v>
      </c>
      <c r="I4" s="7">
        <v>2</v>
      </c>
      <c r="J4" s="7" t="s">
        <v>12</v>
      </c>
      <c r="K4" s="7" t="s">
        <v>13</v>
      </c>
      <c r="L4" s="7">
        <v>68</v>
      </c>
      <c r="M4" s="7" t="s">
        <v>6</v>
      </c>
      <c r="N4" s="7">
        <v>94.117999999999995</v>
      </c>
      <c r="O4" s="7">
        <v>64</v>
      </c>
      <c r="P4" s="7" t="s">
        <v>14</v>
      </c>
      <c r="Q4" s="7">
        <v>5.8819999999999997</v>
      </c>
      <c r="R4" s="7">
        <v>4</v>
      </c>
    </row>
    <row r="5" spans="1:18" s="2" customFormat="1">
      <c r="A5" s="2" t="s">
        <v>57</v>
      </c>
      <c r="B5" s="8" t="s">
        <v>58</v>
      </c>
      <c r="C5" s="9">
        <v>3284</v>
      </c>
      <c r="D5" s="9">
        <v>3284</v>
      </c>
      <c r="E5" s="9">
        <v>2642</v>
      </c>
      <c r="F5" s="2" t="s">
        <v>5</v>
      </c>
      <c r="G5" s="2">
        <v>1</v>
      </c>
      <c r="H5" s="2" t="s">
        <v>14</v>
      </c>
      <c r="I5" s="2">
        <v>2</v>
      </c>
      <c r="J5" s="2" t="s">
        <v>15</v>
      </c>
      <c r="K5" s="2" t="s">
        <v>16</v>
      </c>
      <c r="L5" s="2">
        <v>79</v>
      </c>
      <c r="M5" s="2" t="s">
        <v>14</v>
      </c>
      <c r="N5" s="2">
        <v>96.203000000000003</v>
      </c>
      <c r="O5" s="2">
        <v>76</v>
      </c>
      <c r="P5" s="2" t="s">
        <v>17</v>
      </c>
      <c r="Q5" s="2">
        <v>3.7970000000000002</v>
      </c>
      <c r="R5" s="2">
        <v>3</v>
      </c>
    </row>
    <row r="6" spans="1:18" s="2" customFormat="1">
      <c r="A6" s="7" t="s">
        <v>57</v>
      </c>
      <c r="B6" s="12" t="s">
        <v>58</v>
      </c>
      <c r="C6" s="13">
        <v>4022</v>
      </c>
      <c r="D6" s="13">
        <v>4022</v>
      </c>
      <c r="E6" s="13">
        <v>3380</v>
      </c>
      <c r="F6" s="7" t="s">
        <v>5</v>
      </c>
      <c r="G6" s="7">
        <v>1</v>
      </c>
      <c r="H6" s="7" t="s">
        <v>9</v>
      </c>
      <c r="I6" s="7">
        <v>2</v>
      </c>
      <c r="J6" s="7" t="s">
        <v>18</v>
      </c>
      <c r="K6" s="7" t="s">
        <v>19</v>
      </c>
      <c r="L6" s="7">
        <v>73</v>
      </c>
      <c r="M6" s="7" t="s">
        <v>9</v>
      </c>
      <c r="N6" s="7">
        <v>93.150999999999996</v>
      </c>
      <c r="O6" s="7">
        <v>68</v>
      </c>
      <c r="P6" s="7" t="s">
        <v>17</v>
      </c>
      <c r="Q6" s="7">
        <v>6.8490000000000002</v>
      </c>
      <c r="R6" s="7">
        <v>5</v>
      </c>
    </row>
    <row r="7" spans="1:18" s="2" customFormat="1">
      <c r="A7" s="2" t="s">
        <v>57</v>
      </c>
      <c r="B7" s="8" t="s">
        <v>58</v>
      </c>
      <c r="C7" s="9">
        <v>4033</v>
      </c>
      <c r="D7" s="9">
        <v>4033</v>
      </c>
      <c r="E7" s="9">
        <v>3391</v>
      </c>
      <c r="F7" s="2" t="s">
        <v>5</v>
      </c>
      <c r="G7" s="2">
        <v>1</v>
      </c>
      <c r="H7" s="2" t="s">
        <v>17</v>
      </c>
      <c r="I7" s="2">
        <v>2</v>
      </c>
      <c r="J7" s="2" t="s">
        <v>20</v>
      </c>
      <c r="K7" s="2" t="s">
        <v>21</v>
      </c>
      <c r="L7" s="2">
        <v>70</v>
      </c>
      <c r="M7" s="2" t="s">
        <v>17</v>
      </c>
      <c r="N7" s="2">
        <v>94.286000000000001</v>
      </c>
      <c r="O7" s="2">
        <v>66</v>
      </c>
      <c r="P7" s="2" t="s">
        <v>14</v>
      </c>
      <c r="Q7" s="2">
        <v>4.2859999999999996</v>
      </c>
      <c r="R7" s="2">
        <v>3</v>
      </c>
    </row>
    <row r="8" spans="1:18" s="2" customFormat="1">
      <c r="A8" s="2" t="s">
        <v>57</v>
      </c>
      <c r="B8" s="8" t="s">
        <v>58</v>
      </c>
      <c r="C8" s="9">
        <v>4268</v>
      </c>
      <c r="D8" s="9">
        <v>4268</v>
      </c>
      <c r="E8" s="9">
        <v>3626</v>
      </c>
      <c r="F8" s="2" t="s">
        <v>5</v>
      </c>
      <c r="G8" s="2">
        <v>1</v>
      </c>
      <c r="H8" s="2" t="s">
        <v>14</v>
      </c>
      <c r="I8" s="2">
        <v>2</v>
      </c>
      <c r="J8" s="2" t="s">
        <v>15</v>
      </c>
      <c r="K8" s="2" t="s">
        <v>22</v>
      </c>
      <c r="L8" s="2">
        <v>70</v>
      </c>
      <c r="M8" s="2" t="s">
        <v>14</v>
      </c>
      <c r="N8" s="2">
        <v>90</v>
      </c>
      <c r="O8" s="2">
        <v>63</v>
      </c>
      <c r="P8" s="2" t="s">
        <v>17</v>
      </c>
      <c r="Q8" s="2">
        <v>10</v>
      </c>
      <c r="R8" s="2">
        <v>7</v>
      </c>
    </row>
    <row r="9" spans="1:18" s="2" customFormat="1">
      <c r="A9" s="2" t="s">
        <v>57</v>
      </c>
      <c r="B9" s="8" t="s">
        <v>58</v>
      </c>
      <c r="C9" s="9">
        <v>4606</v>
      </c>
      <c r="D9" s="9">
        <v>4606</v>
      </c>
      <c r="E9" s="9">
        <v>3964</v>
      </c>
      <c r="F9" s="2" t="s">
        <v>5</v>
      </c>
      <c r="G9" s="2">
        <v>1</v>
      </c>
      <c r="H9" s="2" t="s">
        <v>9</v>
      </c>
      <c r="I9" s="2">
        <v>2</v>
      </c>
      <c r="J9" s="2" t="s">
        <v>10</v>
      </c>
      <c r="K9" s="2" t="s">
        <v>23</v>
      </c>
      <c r="L9" s="2">
        <v>97</v>
      </c>
      <c r="M9" s="2" t="s">
        <v>9</v>
      </c>
      <c r="N9" s="2">
        <v>95.876000000000005</v>
      </c>
      <c r="O9" s="2">
        <v>93</v>
      </c>
      <c r="P9" s="2" t="s">
        <v>6</v>
      </c>
      <c r="Q9" s="2">
        <v>4.1239999999999997</v>
      </c>
      <c r="R9" s="2">
        <v>4</v>
      </c>
    </row>
    <row r="10" spans="1:18" s="2" customFormat="1">
      <c r="A10" s="2" t="s">
        <v>57</v>
      </c>
      <c r="B10" s="8" t="s">
        <v>58</v>
      </c>
      <c r="C10" s="9">
        <v>4685</v>
      </c>
      <c r="D10" s="9">
        <v>4685</v>
      </c>
      <c r="E10" s="9">
        <v>4043</v>
      </c>
      <c r="F10" s="2" t="s">
        <v>5</v>
      </c>
      <c r="G10" s="2">
        <v>1</v>
      </c>
      <c r="H10" s="2" t="s">
        <v>14</v>
      </c>
      <c r="I10" s="2">
        <v>2</v>
      </c>
      <c r="J10" s="2" t="s">
        <v>15</v>
      </c>
      <c r="K10" s="2" t="s">
        <v>24</v>
      </c>
      <c r="L10" s="2">
        <v>87</v>
      </c>
      <c r="M10" s="2" t="s">
        <v>14</v>
      </c>
      <c r="N10" s="2">
        <v>96.552000000000007</v>
      </c>
      <c r="O10" s="2">
        <v>84</v>
      </c>
      <c r="P10" s="2" t="s">
        <v>17</v>
      </c>
      <c r="Q10" s="2">
        <v>3.448</v>
      </c>
      <c r="R10" s="2">
        <v>3</v>
      </c>
    </row>
    <row r="11" spans="1:18" s="2" customFormat="1">
      <c r="A11" s="7" t="s">
        <v>57</v>
      </c>
      <c r="B11" s="12" t="s">
        <v>58</v>
      </c>
      <c r="C11" s="13">
        <v>5047</v>
      </c>
      <c r="D11" s="13">
        <v>5047</v>
      </c>
      <c r="E11" s="13">
        <v>4405</v>
      </c>
      <c r="F11" s="7" t="s">
        <v>5</v>
      </c>
      <c r="G11" s="7">
        <v>1</v>
      </c>
      <c r="H11" s="7" t="s">
        <v>6</v>
      </c>
      <c r="I11" s="7">
        <v>2</v>
      </c>
      <c r="J11" s="7" t="s">
        <v>12</v>
      </c>
      <c r="K11" s="7" t="s">
        <v>16</v>
      </c>
      <c r="L11" s="7">
        <v>78</v>
      </c>
      <c r="M11" s="7" t="s">
        <v>6</v>
      </c>
      <c r="N11" s="7">
        <v>96.153999999999996</v>
      </c>
      <c r="O11" s="7">
        <v>75</v>
      </c>
      <c r="P11" s="7" t="s">
        <v>14</v>
      </c>
      <c r="Q11" s="7">
        <v>3.8460000000000001</v>
      </c>
      <c r="R11" s="7">
        <v>3</v>
      </c>
    </row>
    <row r="12" spans="1:18" s="2" customFormat="1">
      <c r="A12" s="2" t="s">
        <v>57</v>
      </c>
      <c r="B12" s="8" t="s">
        <v>58</v>
      </c>
      <c r="C12" s="9">
        <v>5216</v>
      </c>
      <c r="D12" s="9">
        <v>5216</v>
      </c>
      <c r="E12" s="9">
        <v>4574</v>
      </c>
      <c r="F12" s="2" t="s">
        <v>5</v>
      </c>
      <c r="G12" s="2">
        <v>1</v>
      </c>
      <c r="H12" s="2" t="s">
        <v>14</v>
      </c>
      <c r="I12" s="2">
        <v>2</v>
      </c>
      <c r="J12" s="2" t="s">
        <v>15</v>
      </c>
      <c r="K12" s="2" t="s">
        <v>25</v>
      </c>
      <c r="L12" s="2">
        <v>61</v>
      </c>
      <c r="M12" s="2" t="s">
        <v>14</v>
      </c>
      <c r="N12" s="2">
        <v>93.442999999999998</v>
      </c>
      <c r="O12" s="2">
        <v>57</v>
      </c>
      <c r="P12" s="2" t="s">
        <v>17</v>
      </c>
      <c r="Q12" s="2">
        <v>6.5570000000000004</v>
      </c>
      <c r="R12" s="2">
        <v>4</v>
      </c>
    </row>
    <row r="13" spans="1:18" s="2" customFormat="1">
      <c r="A13" s="2" t="s">
        <v>57</v>
      </c>
      <c r="B13" s="8" t="s">
        <v>58</v>
      </c>
      <c r="C13" s="9">
        <v>5797</v>
      </c>
      <c r="D13" s="9">
        <v>5797</v>
      </c>
      <c r="E13" s="9">
        <v>5155</v>
      </c>
      <c r="F13" s="2" t="s">
        <v>5</v>
      </c>
      <c r="G13" s="2">
        <v>1</v>
      </c>
      <c r="H13" s="2" t="s">
        <v>9</v>
      </c>
      <c r="I13" s="2">
        <v>2</v>
      </c>
      <c r="J13" s="2" t="s">
        <v>10</v>
      </c>
      <c r="K13" s="2" t="s">
        <v>26</v>
      </c>
      <c r="L13" s="2">
        <v>59</v>
      </c>
      <c r="M13" s="2" t="s">
        <v>9</v>
      </c>
      <c r="N13" s="2">
        <v>94.915000000000006</v>
      </c>
      <c r="O13" s="2">
        <v>56</v>
      </c>
      <c r="P13" s="2" t="s">
        <v>6</v>
      </c>
      <c r="Q13" s="2">
        <v>5.085</v>
      </c>
      <c r="R13" s="2">
        <v>3</v>
      </c>
    </row>
    <row r="14" spans="1:18" s="2" customFormat="1">
      <c r="A14" s="2" t="s">
        <v>57</v>
      </c>
      <c r="B14" s="8" t="s">
        <v>58</v>
      </c>
      <c r="C14" s="9">
        <v>5824</v>
      </c>
      <c r="D14" s="9">
        <v>5824</v>
      </c>
      <c r="E14" s="9">
        <v>5182</v>
      </c>
      <c r="F14" s="2" t="s">
        <v>5</v>
      </c>
      <c r="G14" s="2">
        <v>1</v>
      </c>
      <c r="H14" s="2" t="s">
        <v>17</v>
      </c>
      <c r="I14" s="2">
        <v>2</v>
      </c>
      <c r="J14" s="2" t="s">
        <v>20</v>
      </c>
      <c r="K14" s="2" t="s">
        <v>27</v>
      </c>
      <c r="L14" s="2">
        <v>49</v>
      </c>
      <c r="M14" s="2" t="s">
        <v>17</v>
      </c>
      <c r="N14" s="2">
        <v>93.878</v>
      </c>
      <c r="O14" s="2">
        <v>46</v>
      </c>
      <c r="P14" s="2" t="s">
        <v>14</v>
      </c>
      <c r="Q14" s="2">
        <v>6.1219999999999999</v>
      </c>
      <c r="R14" s="2">
        <v>3</v>
      </c>
    </row>
    <row r="15" spans="1:18" s="2" customFormat="1">
      <c r="A15" s="2" t="s">
        <v>57</v>
      </c>
      <c r="B15" s="8" t="s">
        <v>58</v>
      </c>
      <c r="C15" s="9">
        <v>5955</v>
      </c>
      <c r="D15" s="9">
        <v>5955</v>
      </c>
      <c r="E15" s="9">
        <v>5313</v>
      </c>
      <c r="F15" s="2" t="s">
        <v>5</v>
      </c>
      <c r="G15" s="2">
        <v>1</v>
      </c>
      <c r="H15" s="2" t="s">
        <v>14</v>
      </c>
      <c r="I15" s="2">
        <v>2</v>
      </c>
      <c r="J15" s="2" t="s">
        <v>15</v>
      </c>
      <c r="K15" s="2" t="s">
        <v>28</v>
      </c>
      <c r="L15" s="2">
        <v>62</v>
      </c>
      <c r="M15" s="2" t="s">
        <v>14</v>
      </c>
      <c r="N15" s="2">
        <v>95.161000000000001</v>
      </c>
      <c r="O15" s="2">
        <v>59</v>
      </c>
      <c r="P15" s="2" t="s">
        <v>17</v>
      </c>
      <c r="Q15" s="2">
        <v>4.8390000000000004</v>
      </c>
      <c r="R15" s="2">
        <v>3</v>
      </c>
    </row>
    <row r="16" spans="1:18" s="2" customFormat="1">
      <c r="A16" s="2" t="s">
        <v>57</v>
      </c>
      <c r="B16" s="8" t="s">
        <v>58</v>
      </c>
      <c r="C16" s="9">
        <v>7763</v>
      </c>
      <c r="D16" s="9">
        <v>7764</v>
      </c>
      <c r="E16" s="9">
        <v>7122</v>
      </c>
      <c r="F16" s="2" t="s">
        <v>5</v>
      </c>
      <c r="G16" s="2">
        <v>1</v>
      </c>
      <c r="H16" s="2" t="s">
        <v>17</v>
      </c>
      <c r="I16" s="2">
        <v>2</v>
      </c>
      <c r="J16" s="2" t="s">
        <v>20</v>
      </c>
      <c r="K16" s="2" t="s">
        <v>29</v>
      </c>
      <c r="L16" s="2">
        <v>47</v>
      </c>
      <c r="M16" s="2" t="s">
        <v>17</v>
      </c>
      <c r="N16" s="2">
        <v>89.361999999999995</v>
      </c>
      <c r="O16" s="2">
        <v>42</v>
      </c>
      <c r="P16" s="2" t="s">
        <v>14</v>
      </c>
      <c r="Q16" s="2">
        <v>10.638</v>
      </c>
      <c r="R16" s="2">
        <v>5</v>
      </c>
    </row>
    <row r="17" spans="1:18" s="2" customFormat="1">
      <c r="A17" s="2" t="s">
        <v>57</v>
      </c>
      <c r="B17" s="8" t="s">
        <v>58</v>
      </c>
      <c r="C17" s="9">
        <v>7979</v>
      </c>
      <c r="D17" s="9">
        <v>7980</v>
      </c>
      <c r="E17" s="9">
        <v>7338</v>
      </c>
      <c r="F17" s="2" t="s">
        <v>5</v>
      </c>
      <c r="G17" s="2">
        <v>1</v>
      </c>
      <c r="H17" s="2" t="s">
        <v>14</v>
      </c>
      <c r="I17" s="2">
        <v>2</v>
      </c>
      <c r="J17" s="2" t="s">
        <v>15</v>
      </c>
      <c r="K17" s="2" t="s">
        <v>30</v>
      </c>
      <c r="L17" s="2">
        <v>90</v>
      </c>
      <c r="M17" s="2" t="s">
        <v>14</v>
      </c>
      <c r="N17" s="2">
        <v>96.667000000000002</v>
      </c>
      <c r="O17" s="2">
        <v>87</v>
      </c>
      <c r="P17" s="2" t="s">
        <v>17</v>
      </c>
      <c r="Q17" s="2">
        <v>3.3330000000000002</v>
      </c>
      <c r="R17" s="2">
        <v>3</v>
      </c>
    </row>
    <row r="18" spans="1:18" s="2" customFormat="1">
      <c r="A18" s="2" t="s">
        <v>57</v>
      </c>
      <c r="B18" s="8" t="s">
        <v>58</v>
      </c>
      <c r="C18" s="9">
        <v>8345</v>
      </c>
      <c r="D18" s="9">
        <v>8346</v>
      </c>
      <c r="E18" s="9">
        <v>7704</v>
      </c>
      <c r="F18" s="2" t="s">
        <v>5</v>
      </c>
      <c r="G18" s="2">
        <v>1</v>
      </c>
      <c r="H18" s="2" t="s">
        <v>14</v>
      </c>
      <c r="I18" s="2">
        <v>2</v>
      </c>
      <c r="J18" s="2" t="s">
        <v>15</v>
      </c>
      <c r="K18" s="2" t="s">
        <v>32</v>
      </c>
      <c r="L18" s="2">
        <v>67</v>
      </c>
      <c r="M18" s="2" t="s">
        <v>14</v>
      </c>
      <c r="N18" s="2">
        <v>94.03</v>
      </c>
      <c r="O18" s="2">
        <v>63</v>
      </c>
      <c r="P18" s="2" t="s">
        <v>17</v>
      </c>
      <c r="Q18" s="2">
        <v>4.4779999999999998</v>
      </c>
      <c r="R18" s="2">
        <v>3</v>
      </c>
    </row>
    <row r="19" spans="1:18" s="2" customFormat="1">
      <c r="A19" s="2" t="s">
        <v>57</v>
      </c>
      <c r="B19" s="8" t="s">
        <v>58</v>
      </c>
      <c r="C19" s="9">
        <v>9846</v>
      </c>
      <c r="D19" s="9">
        <v>9847</v>
      </c>
      <c r="E19" s="9">
        <v>9205</v>
      </c>
      <c r="F19" s="2" t="s">
        <v>5</v>
      </c>
      <c r="G19" s="2">
        <v>1</v>
      </c>
      <c r="H19" s="2" t="s">
        <v>14</v>
      </c>
      <c r="I19" s="2">
        <v>2</v>
      </c>
      <c r="J19" s="2" t="s">
        <v>15</v>
      </c>
      <c r="K19" s="2" t="s">
        <v>33</v>
      </c>
      <c r="L19" s="2">
        <v>81</v>
      </c>
      <c r="M19" s="2" t="s">
        <v>14</v>
      </c>
      <c r="N19" s="2">
        <v>93.826999999999998</v>
      </c>
      <c r="O19" s="2">
        <v>76</v>
      </c>
      <c r="P19" s="2" t="s">
        <v>17</v>
      </c>
      <c r="Q19" s="2">
        <v>6.173</v>
      </c>
      <c r="R19" s="2">
        <v>5</v>
      </c>
    </row>
    <row r="20" spans="1:18" s="2" customFormat="1">
      <c r="A20" s="2" t="s">
        <v>57</v>
      </c>
      <c r="B20" s="8" t="s">
        <v>58</v>
      </c>
      <c r="C20" s="9">
        <v>9898</v>
      </c>
      <c r="D20" s="9">
        <v>9899</v>
      </c>
      <c r="E20" s="9">
        <v>9257</v>
      </c>
      <c r="F20" s="2" t="s">
        <v>5</v>
      </c>
      <c r="G20" s="2">
        <v>1</v>
      </c>
      <c r="H20" s="2" t="s">
        <v>6</v>
      </c>
      <c r="I20" s="2">
        <v>2</v>
      </c>
      <c r="J20" s="2" t="s">
        <v>7</v>
      </c>
      <c r="K20" s="2" t="s">
        <v>34</v>
      </c>
      <c r="L20" s="2">
        <v>90</v>
      </c>
      <c r="M20" s="2" t="s">
        <v>6</v>
      </c>
      <c r="N20" s="2">
        <v>95.555999999999997</v>
      </c>
      <c r="O20" s="2">
        <v>86</v>
      </c>
      <c r="P20" s="2" t="s">
        <v>9</v>
      </c>
      <c r="Q20" s="2">
        <v>4.444</v>
      </c>
      <c r="R20" s="2">
        <v>4</v>
      </c>
    </row>
    <row r="21" spans="1:18" s="2" customFormat="1">
      <c r="A21" s="2" t="s">
        <v>57</v>
      </c>
      <c r="B21" s="8" t="s">
        <v>58</v>
      </c>
      <c r="C21" s="9">
        <v>10090</v>
      </c>
      <c r="D21" s="9">
        <v>10091</v>
      </c>
      <c r="E21" s="9">
        <v>9449</v>
      </c>
      <c r="F21" s="2" t="s">
        <v>5</v>
      </c>
      <c r="G21" s="2">
        <v>1</v>
      </c>
      <c r="H21" s="2" t="s">
        <v>14</v>
      </c>
      <c r="I21" s="2">
        <v>2</v>
      </c>
      <c r="J21" s="2" t="s">
        <v>15</v>
      </c>
      <c r="K21" s="2" t="s">
        <v>35</v>
      </c>
      <c r="L21" s="2">
        <v>133</v>
      </c>
      <c r="M21" s="2" t="s">
        <v>14</v>
      </c>
      <c r="N21" s="2">
        <v>96.992000000000004</v>
      </c>
      <c r="O21" s="2">
        <v>129</v>
      </c>
      <c r="P21" s="2" t="s">
        <v>17</v>
      </c>
      <c r="Q21" s="2">
        <v>3.008</v>
      </c>
      <c r="R21" s="2">
        <v>4</v>
      </c>
    </row>
    <row r="22" spans="1:18" s="2" customFormat="1">
      <c r="A22" s="2" t="s">
        <v>57</v>
      </c>
      <c r="B22" s="8" t="s">
        <v>58</v>
      </c>
      <c r="C22" s="9">
        <v>10105</v>
      </c>
      <c r="D22" s="9">
        <v>10106</v>
      </c>
      <c r="E22" s="9">
        <v>9464</v>
      </c>
      <c r="F22" s="2" t="s">
        <v>5</v>
      </c>
      <c r="G22" s="2">
        <v>1</v>
      </c>
      <c r="H22" s="2" t="s">
        <v>6</v>
      </c>
      <c r="I22" s="2">
        <v>2</v>
      </c>
      <c r="J22" s="2" t="s">
        <v>7</v>
      </c>
      <c r="K22" s="2" t="s">
        <v>36</v>
      </c>
      <c r="L22" s="2">
        <v>112</v>
      </c>
      <c r="M22" s="2" t="s">
        <v>6</v>
      </c>
      <c r="N22" s="2">
        <v>97.320999999999998</v>
      </c>
      <c r="O22" s="2">
        <v>109</v>
      </c>
      <c r="P22" s="2" t="s">
        <v>9</v>
      </c>
      <c r="Q22" s="2">
        <v>2.6789999999999998</v>
      </c>
      <c r="R22" s="2">
        <v>3</v>
      </c>
    </row>
    <row r="23" spans="1:18" s="2" customFormat="1">
      <c r="A23" s="2" t="s">
        <v>57</v>
      </c>
      <c r="B23" s="8" t="s">
        <v>58</v>
      </c>
      <c r="C23" s="9">
        <v>10132</v>
      </c>
      <c r="D23" s="9">
        <v>10133</v>
      </c>
      <c r="E23" s="9">
        <v>9491</v>
      </c>
      <c r="F23" s="2" t="s">
        <v>5</v>
      </c>
      <c r="G23" s="2">
        <v>1</v>
      </c>
      <c r="H23" s="2" t="s">
        <v>14</v>
      </c>
      <c r="I23" s="2">
        <v>2</v>
      </c>
      <c r="J23" s="2" t="s">
        <v>15</v>
      </c>
      <c r="K23" s="2" t="s">
        <v>37</v>
      </c>
      <c r="L23" s="2">
        <v>129</v>
      </c>
      <c r="M23" s="2" t="s">
        <v>14</v>
      </c>
      <c r="N23" s="2">
        <v>93.022999999999996</v>
      </c>
      <c r="O23" s="2">
        <v>120</v>
      </c>
      <c r="P23" s="2" t="s">
        <v>17</v>
      </c>
      <c r="Q23" s="2">
        <v>6.9770000000000003</v>
      </c>
      <c r="R23" s="2">
        <v>9</v>
      </c>
    </row>
    <row r="24" spans="1:18" s="2" customFormat="1">
      <c r="A24" s="7" t="s">
        <v>57</v>
      </c>
      <c r="B24" s="12" t="s">
        <v>58</v>
      </c>
      <c r="C24" s="13">
        <v>10148</v>
      </c>
      <c r="D24" s="13">
        <v>10149</v>
      </c>
      <c r="E24" s="13">
        <v>9507</v>
      </c>
      <c r="F24" s="7" t="s">
        <v>5</v>
      </c>
      <c r="G24" s="7">
        <v>1</v>
      </c>
      <c r="H24" s="7" t="s">
        <v>6</v>
      </c>
      <c r="I24" s="7">
        <v>2</v>
      </c>
      <c r="J24" s="7" t="s">
        <v>12</v>
      </c>
      <c r="K24" s="7" t="s">
        <v>38</v>
      </c>
      <c r="L24" s="7">
        <v>139</v>
      </c>
      <c r="M24" s="7" t="s">
        <v>6</v>
      </c>
      <c r="N24" s="7">
        <v>97.841999999999999</v>
      </c>
      <c r="O24" s="7">
        <v>136</v>
      </c>
      <c r="P24" s="7" t="s">
        <v>14</v>
      </c>
      <c r="Q24" s="7">
        <v>2.1579999999999999</v>
      </c>
      <c r="R24" s="7">
        <v>3</v>
      </c>
    </row>
    <row r="25" spans="1:18" s="2" customFormat="1">
      <c r="A25" s="2" t="s">
        <v>57</v>
      </c>
      <c r="B25" s="8" t="s">
        <v>58</v>
      </c>
      <c r="C25" s="9">
        <v>10436</v>
      </c>
      <c r="D25" s="9">
        <v>10437</v>
      </c>
      <c r="E25" s="9">
        <v>9795</v>
      </c>
      <c r="F25" s="2" t="s">
        <v>5</v>
      </c>
      <c r="G25" s="2">
        <v>1</v>
      </c>
      <c r="H25" s="2" t="s">
        <v>14</v>
      </c>
      <c r="I25" s="2">
        <v>2</v>
      </c>
      <c r="J25" s="2" t="s">
        <v>15</v>
      </c>
      <c r="K25" s="2" t="s">
        <v>39</v>
      </c>
      <c r="L25" s="2">
        <v>127</v>
      </c>
      <c r="M25" s="2" t="s">
        <v>14</v>
      </c>
      <c r="N25" s="2">
        <v>96.85</v>
      </c>
      <c r="O25" s="2">
        <v>123</v>
      </c>
      <c r="P25" s="2" t="s">
        <v>17</v>
      </c>
      <c r="Q25" s="2">
        <v>3.15</v>
      </c>
      <c r="R25" s="2">
        <v>4</v>
      </c>
    </row>
    <row r="26" spans="1:18" s="2" customFormat="1">
      <c r="A26" s="2" t="s">
        <v>57</v>
      </c>
      <c r="B26" s="8" t="s">
        <v>58</v>
      </c>
      <c r="C26" s="9">
        <v>10444</v>
      </c>
      <c r="D26" s="9">
        <v>10445</v>
      </c>
      <c r="E26" s="9">
        <v>9803</v>
      </c>
      <c r="F26" s="2" t="s">
        <v>5</v>
      </c>
      <c r="G26" s="2">
        <v>1</v>
      </c>
      <c r="H26" s="2" t="s">
        <v>17</v>
      </c>
      <c r="I26" s="2">
        <v>2</v>
      </c>
      <c r="J26" s="2" t="s">
        <v>20</v>
      </c>
      <c r="K26" s="2" t="s">
        <v>24</v>
      </c>
      <c r="L26" s="2">
        <v>146</v>
      </c>
      <c r="M26" s="2" t="s">
        <v>17</v>
      </c>
      <c r="N26" s="2">
        <v>96.575000000000003</v>
      </c>
      <c r="O26" s="2">
        <v>141</v>
      </c>
      <c r="P26" s="2" t="s">
        <v>14</v>
      </c>
      <c r="Q26" s="2">
        <v>3.4249999999999998</v>
      </c>
      <c r="R26" s="2">
        <v>5</v>
      </c>
    </row>
    <row r="27" spans="1:18" s="2" customFormat="1">
      <c r="A27" s="2" t="s">
        <v>57</v>
      </c>
      <c r="B27" s="8" t="s">
        <v>58</v>
      </c>
      <c r="C27" s="9">
        <v>10480</v>
      </c>
      <c r="D27" s="9">
        <v>10481</v>
      </c>
      <c r="E27" s="9">
        <v>9839</v>
      </c>
      <c r="F27" s="2" t="s">
        <v>5</v>
      </c>
      <c r="G27" s="2">
        <v>1</v>
      </c>
      <c r="H27" s="2" t="s">
        <v>14</v>
      </c>
      <c r="I27" s="2">
        <v>2</v>
      </c>
      <c r="J27" s="2" t="s">
        <v>15</v>
      </c>
      <c r="K27" s="2" t="s">
        <v>36</v>
      </c>
      <c r="L27" s="2">
        <v>147</v>
      </c>
      <c r="M27" s="2" t="s">
        <v>14</v>
      </c>
      <c r="N27" s="2">
        <v>97.278999999999996</v>
      </c>
      <c r="O27" s="2">
        <v>143</v>
      </c>
      <c r="P27" s="2" t="s">
        <v>17</v>
      </c>
      <c r="Q27" s="2">
        <v>2.7210000000000001</v>
      </c>
      <c r="R27" s="2">
        <v>4</v>
      </c>
    </row>
    <row r="28" spans="1:18" s="2" customFormat="1">
      <c r="A28" s="2" t="s">
        <v>57</v>
      </c>
      <c r="B28" s="8" t="s">
        <v>58</v>
      </c>
      <c r="C28" s="9">
        <v>10507</v>
      </c>
      <c r="D28" s="9">
        <v>10508</v>
      </c>
      <c r="E28" s="9">
        <v>9866</v>
      </c>
      <c r="F28" s="2" t="s">
        <v>5</v>
      </c>
      <c r="G28" s="2">
        <v>1</v>
      </c>
      <c r="H28" s="2" t="s">
        <v>14</v>
      </c>
      <c r="I28" s="2">
        <v>2</v>
      </c>
      <c r="J28" s="2" t="s">
        <v>15</v>
      </c>
      <c r="K28" s="2" t="s">
        <v>40</v>
      </c>
      <c r="L28" s="2">
        <v>106</v>
      </c>
      <c r="M28" s="2" t="s">
        <v>14</v>
      </c>
      <c r="N28" s="2">
        <v>90.566000000000003</v>
      </c>
      <c r="O28" s="2">
        <v>96</v>
      </c>
      <c r="P28" s="2" t="s">
        <v>17</v>
      </c>
      <c r="Q28" s="2">
        <v>9.4339999999999993</v>
      </c>
      <c r="R28" s="2">
        <v>10</v>
      </c>
    </row>
    <row r="29" spans="1:18" s="2" customFormat="1">
      <c r="A29" s="2" t="s">
        <v>57</v>
      </c>
      <c r="B29" s="8" t="s">
        <v>58</v>
      </c>
      <c r="C29" s="9">
        <v>10567</v>
      </c>
      <c r="D29" s="9">
        <v>10568</v>
      </c>
      <c r="E29" s="9">
        <v>9926</v>
      </c>
      <c r="F29" s="2" t="s">
        <v>5</v>
      </c>
      <c r="G29" s="2">
        <v>1</v>
      </c>
      <c r="H29" s="2" t="s">
        <v>6</v>
      </c>
      <c r="I29" s="2">
        <v>2</v>
      </c>
      <c r="J29" s="2" t="s">
        <v>7</v>
      </c>
      <c r="K29" s="2" t="s">
        <v>41</v>
      </c>
      <c r="L29" s="2">
        <v>137</v>
      </c>
      <c r="M29" s="2" t="s">
        <v>6</v>
      </c>
      <c r="N29" s="2">
        <v>97.08</v>
      </c>
      <c r="O29" s="2">
        <v>133</v>
      </c>
      <c r="P29" s="2" t="s">
        <v>9</v>
      </c>
      <c r="Q29" s="2">
        <v>2.92</v>
      </c>
      <c r="R29" s="2">
        <v>4</v>
      </c>
    </row>
    <row r="30" spans="1:18" s="2" customFormat="1">
      <c r="A30" s="2" t="s">
        <v>57</v>
      </c>
      <c r="B30" s="8" t="s">
        <v>58</v>
      </c>
      <c r="C30" s="9">
        <v>10645</v>
      </c>
      <c r="D30" s="9">
        <v>10646</v>
      </c>
      <c r="E30" s="9">
        <v>10004</v>
      </c>
      <c r="F30" s="2" t="s">
        <v>5</v>
      </c>
      <c r="G30" s="2">
        <v>1</v>
      </c>
      <c r="H30" s="2" t="s">
        <v>14</v>
      </c>
      <c r="I30" s="2">
        <v>2</v>
      </c>
      <c r="J30" s="2" t="s">
        <v>15</v>
      </c>
      <c r="K30" s="2" t="s">
        <v>42</v>
      </c>
      <c r="L30" s="2">
        <v>119</v>
      </c>
      <c r="M30" s="2" t="s">
        <v>14</v>
      </c>
      <c r="N30" s="2">
        <v>94.957999999999998</v>
      </c>
      <c r="O30" s="2">
        <v>113</v>
      </c>
      <c r="P30" s="2" t="s">
        <v>17</v>
      </c>
      <c r="Q30" s="2">
        <v>5.0419999999999998</v>
      </c>
      <c r="R30" s="2">
        <v>6</v>
      </c>
    </row>
    <row r="31" spans="1:18" s="2" customFormat="1">
      <c r="A31" s="7" t="s">
        <v>57</v>
      </c>
      <c r="B31" s="12" t="s">
        <v>58</v>
      </c>
      <c r="C31" s="13">
        <v>12036</v>
      </c>
      <c r="D31" s="13">
        <v>12038</v>
      </c>
      <c r="E31" s="13">
        <v>11396</v>
      </c>
      <c r="F31" s="7" t="s">
        <v>5</v>
      </c>
      <c r="G31" s="7">
        <v>1</v>
      </c>
      <c r="H31" s="7" t="s">
        <v>17</v>
      </c>
      <c r="I31" s="7">
        <v>2</v>
      </c>
      <c r="J31" s="7" t="s">
        <v>20</v>
      </c>
      <c r="K31" s="7" t="s">
        <v>43</v>
      </c>
      <c r="L31" s="7">
        <v>8</v>
      </c>
      <c r="M31" s="7" t="s">
        <v>17</v>
      </c>
      <c r="N31" s="7">
        <v>87.5</v>
      </c>
      <c r="O31" s="7">
        <v>7</v>
      </c>
      <c r="P31" s="7" t="s">
        <v>14</v>
      </c>
      <c r="Q31" s="7">
        <v>12.5</v>
      </c>
      <c r="R31" s="7">
        <v>1</v>
      </c>
    </row>
    <row r="32" spans="1:18" s="2" customFormat="1">
      <c r="A32" s="7" t="s">
        <v>57</v>
      </c>
      <c r="B32" s="12" t="s">
        <v>58</v>
      </c>
      <c r="C32" s="13">
        <v>12152</v>
      </c>
      <c r="D32" s="13">
        <v>12154</v>
      </c>
      <c r="E32" s="13">
        <v>11512</v>
      </c>
      <c r="F32" s="7" t="s">
        <v>5</v>
      </c>
      <c r="G32" s="7">
        <v>1</v>
      </c>
      <c r="H32" s="7" t="s">
        <v>14</v>
      </c>
      <c r="I32" s="7">
        <v>2</v>
      </c>
      <c r="J32" s="7" t="s">
        <v>44</v>
      </c>
      <c r="K32" s="7" t="s">
        <v>45</v>
      </c>
      <c r="L32" s="7">
        <v>18</v>
      </c>
      <c r="M32" s="7" t="s">
        <v>14</v>
      </c>
      <c r="N32" s="7">
        <v>83.332999999999998</v>
      </c>
      <c r="O32" s="7">
        <v>15</v>
      </c>
      <c r="P32" s="7" t="s">
        <v>9</v>
      </c>
      <c r="Q32" s="7">
        <v>16.667000000000002</v>
      </c>
      <c r="R32" s="7">
        <v>3</v>
      </c>
    </row>
    <row r="33" spans="1:18" s="2" customFormat="1">
      <c r="A33" s="7" t="s">
        <v>57</v>
      </c>
      <c r="B33" s="12" t="s">
        <v>58</v>
      </c>
      <c r="C33" s="13">
        <v>13425</v>
      </c>
      <c r="D33" s="13">
        <v>13427</v>
      </c>
      <c r="E33" s="13">
        <v>12785</v>
      </c>
      <c r="F33" s="7" t="s">
        <v>5</v>
      </c>
      <c r="G33" s="7">
        <v>1</v>
      </c>
      <c r="H33" s="7" t="s">
        <v>9</v>
      </c>
      <c r="I33" s="7">
        <v>2</v>
      </c>
      <c r="J33" s="7" t="s">
        <v>10</v>
      </c>
      <c r="K33" s="7" t="s">
        <v>46</v>
      </c>
      <c r="L33" s="7">
        <v>15</v>
      </c>
      <c r="M33" s="7" t="s">
        <v>9</v>
      </c>
      <c r="N33" s="7">
        <v>86.667000000000002</v>
      </c>
      <c r="O33" s="7">
        <v>13</v>
      </c>
      <c r="P33" s="7" t="s">
        <v>6</v>
      </c>
      <c r="Q33" s="7">
        <v>13.333</v>
      </c>
      <c r="R33" s="7">
        <v>2</v>
      </c>
    </row>
    <row r="34" spans="1:18" s="2" customFormat="1">
      <c r="A34" s="7" t="s">
        <v>57</v>
      </c>
      <c r="B34" s="12" t="s">
        <v>58</v>
      </c>
      <c r="C34" s="13">
        <v>14506</v>
      </c>
      <c r="D34" s="13">
        <v>14508</v>
      </c>
      <c r="E34" s="13">
        <v>13866</v>
      </c>
      <c r="F34" s="7" t="s">
        <v>5</v>
      </c>
      <c r="G34" s="7">
        <v>1</v>
      </c>
      <c r="H34" s="7" t="s">
        <v>9</v>
      </c>
      <c r="I34" s="7">
        <v>2</v>
      </c>
      <c r="J34" s="7" t="s">
        <v>31</v>
      </c>
      <c r="K34" s="7" t="s">
        <v>40</v>
      </c>
      <c r="L34" s="7">
        <v>32</v>
      </c>
      <c r="M34" s="7" t="s">
        <v>9</v>
      </c>
      <c r="N34" s="7">
        <v>90.625</v>
      </c>
      <c r="O34" s="7">
        <v>29</v>
      </c>
      <c r="P34" s="7" t="s">
        <v>14</v>
      </c>
      <c r="Q34" s="7">
        <v>9.375</v>
      </c>
      <c r="R34" s="7">
        <v>3</v>
      </c>
    </row>
    <row r="35" spans="1:18" s="2" customFormat="1">
      <c r="A35" s="7" t="s">
        <v>57</v>
      </c>
      <c r="B35" s="12" t="s">
        <v>58</v>
      </c>
      <c r="C35" s="13">
        <v>14508</v>
      </c>
      <c r="D35" s="13">
        <v>14510</v>
      </c>
      <c r="E35" s="13">
        <v>13868</v>
      </c>
      <c r="F35" s="7" t="s">
        <v>5</v>
      </c>
      <c r="G35" s="7">
        <v>1</v>
      </c>
      <c r="H35" s="7" t="s">
        <v>14</v>
      </c>
      <c r="I35" s="7">
        <v>2</v>
      </c>
      <c r="J35" s="7" t="s">
        <v>44</v>
      </c>
      <c r="K35" s="7" t="s">
        <v>47</v>
      </c>
      <c r="L35" s="7">
        <v>72</v>
      </c>
      <c r="M35" s="7" t="s">
        <v>14</v>
      </c>
      <c r="N35" s="7">
        <v>95.832999999999998</v>
      </c>
      <c r="O35" s="7">
        <v>69</v>
      </c>
      <c r="P35" s="7" t="s">
        <v>9</v>
      </c>
      <c r="Q35" s="7">
        <v>4.1669999999999998</v>
      </c>
      <c r="R35" s="7">
        <v>3</v>
      </c>
    </row>
    <row r="36" spans="1:18" s="2" customFormat="1">
      <c r="A36" s="2" t="s">
        <v>57</v>
      </c>
      <c r="B36" s="8" t="s">
        <v>58</v>
      </c>
      <c r="C36" s="9">
        <v>14758</v>
      </c>
      <c r="D36" s="9">
        <v>14760</v>
      </c>
      <c r="E36" s="9">
        <v>14118</v>
      </c>
      <c r="F36" s="2" t="s">
        <v>5</v>
      </c>
      <c r="G36" s="2">
        <v>1</v>
      </c>
      <c r="H36" s="2" t="s">
        <v>14</v>
      </c>
      <c r="I36" s="2">
        <v>2</v>
      </c>
      <c r="J36" s="2" t="s">
        <v>15</v>
      </c>
      <c r="K36" s="2" t="s">
        <v>48</v>
      </c>
      <c r="L36" s="2">
        <v>62</v>
      </c>
      <c r="M36" s="2" t="s">
        <v>14</v>
      </c>
      <c r="N36" s="2">
        <v>88.71</v>
      </c>
      <c r="O36" s="2">
        <v>55</v>
      </c>
      <c r="P36" s="2" t="s">
        <v>17</v>
      </c>
      <c r="Q36" s="2">
        <v>11.29</v>
      </c>
      <c r="R36" s="2">
        <v>7</v>
      </c>
    </row>
    <row r="37" spans="1:18" s="2" customFormat="1">
      <c r="A37" s="2" t="s">
        <v>57</v>
      </c>
      <c r="B37" s="8" t="s">
        <v>58</v>
      </c>
      <c r="C37" s="9">
        <v>14783</v>
      </c>
      <c r="D37" s="9">
        <v>14785</v>
      </c>
      <c r="E37" s="9">
        <v>14143</v>
      </c>
      <c r="F37" s="2" t="s">
        <v>5</v>
      </c>
      <c r="G37" s="2">
        <v>1</v>
      </c>
      <c r="H37" s="2" t="s">
        <v>14</v>
      </c>
      <c r="I37" s="2">
        <v>2</v>
      </c>
      <c r="J37" s="2" t="s">
        <v>15</v>
      </c>
      <c r="K37" s="2" t="s">
        <v>49</v>
      </c>
      <c r="L37" s="2">
        <v>53</v>
      </c>
      <c r="M37" s="2" t="s">
        <v>14</v>
      </c>
      <c r="N37" s="2">
        <v>84.906000000000006</v>
      </c>
      <c r="O37" s="2">
        <v>45</v>
      </c>
      <c r="P37" s="2" t="s">
        <v>17</v>
      </c>
      <c r="Q37" s="2">
        <v>15.093999999999999</v>
      </c>
      <c r="R37" s="2">
        <v>8</v>
      </c>
    </row>
    <row r="38" spans="1:18" s="2" customFormat="1">
      <c r="A38" s="2" t="s">
        <v>57</v>
      </c>
      <c r="B38" s="8" t="s">
        <v>58</v>
      </c>
      <c r="C38" s="10">
        <v>14806</v>
      </c>
      <c r="D38" s="10">
        <v>14808</v>
      </c>
      <c r="E38" s="10">
        <v>14166</v>
      </c>
      <c r="F38" s="11" t="s">
        <v>5</v>
      </c>
      <c r="G38" s="11">
        <v>1</v>
      </c>
      <c r="H38" s="11" t="s">
        <v>17</v>
      </c>
      <c r="I38" s="11">
        <v>2</v>
      </c>
      <c r="J38" s="11" t="s">
        <v>20</v>
      </c>
      <c r="K38" s="11" t="s">
        <v>34</v>
      </c>
      <c r="L38" s="11">
        <v>68</v>
      </c>
      <c r="M38" s="11" t="s">
        <v>17</v>
      </c>
      <c r="N38" s="11">
        <v>95.587999999999994</v>
      </c>
      <c r="O38" s="11">
        <v>65</v>
      </c>
      <c r="P38" s="11" t="s">
        <v>14</v>
      </c>
      <c r="Q38" s="11">
        <v>4.4119999999999999</v>
      </c>
      <c r="R38" s="11">
        <v>3</v>
      </c>
    </row>
    <row r="39" spans="1:18" s="2" customFormat="1">
      <c r="A39" s="4" t="s">
        <v>57</v>
      </c>
      <c r="B39" s="5" t="s">
        <v>58</v>
      </c>
      <c r="C39" s="6">
        <v>16214</v>
      </c>
      <c r="D39" s="6">
        <v>16216</v>
      </c>
      <c r="E39" s="6">
        <v>15574</v>
      </c>
      <c r="F39" s="4" t="s">
        <v>5</v>
      </c>
      <c r="G39" s="4">
        <v>1</v>
      </c>
      <c r="H39" s="4" t="s">
        <v>9</v>
      </c>
      <c r="I39" s="4">
        <v>2</v>
      </c>
      <c r="J39" s="4" t="s">
        <v>18</v>
      </c>
      <c r="K39" s="4" t="s">
        <v>50</v>
      </c>
      <c r="L39" s="4">
        <v>4</v>
      </c>
      <c r="M39" s="4" t="s">
        <v>9</v>
      </c>
      <c r="N39" s="4">
        <v>75</v>
      </c>
      <c r="O39" s="4">
        <v>3</v>
      </c>
      <c r="P39" s="4" t="s">
        <v>17</v>
      </c>
      <c r="Q39" s="4">
        <v>25</v>
      </c>
      <c r="R39" s="4">
        <v>1</v>
      </c>
    </row>
    <row r="40" spans="1:18">
      <c r="A40" s="1" t="s">
        <v>51</v>
      </c>
      <c r="C40" s="2"/>
      <c r="L40" s="1">
        <f>AVERAGE(L2:L39)</f>
        <v>77.868421052631575</v>
      </c>
      <c r="Q40" s="1">
        <f>AVERAGE(Q2:Q39)/100</f>
        <v>6.9121052631578944E-2</v>
      </c>
    </row>
    <row r="41" spans="1:18">
      <c r="A41" s="2"/>
      <c r="L41" s="1" t="s">
        <v>52</v>
      </c>
      <c r="M41" s="2"/>
      <c r="Q41" s="1" t="s">
        <v>53</v>
      </c>
    </row>
    <row r="42" spans="1:18" ht="15">
      <c r="A42" s="15" t="s">
        <v>72</v>
      </c>
      <c r="L42" s="1" t="s">
        <v>4</v>
      </c>
      <c r="Q42" s="1" t="s">
        <v>54</v>
      </c>
    </row>
    <row r="43" spans="1:18" ht="15">
      <c r="A43" s="16" t="s">
        <v>71</v>
      </c>
    </row>
    <row r="45" spans="1:18">
      <c r="A45" s="7" t="s">
        <v>68</v>
      </c>
    </row>
  </sheetData>
  <phoneticPr fontId="1" type="noConversion"/>
  <pageMargins left="0.75" right="0.75" top="1" bottom="1" header="0.5" footer="0.5"/>
  <pageSetup orientation="portrait" horizontalDpi="300" verticalDpi="300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F2N9ZJT01 contig SNP Detection </vt:lpstr>
    </vt:vector>
  </TitlesOfParts>
  <Company>Texas A&amp;M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Seabury</dc:creator>
  <cp:lastModifiedBy>CSeabury</cp:lastModifiedBy>
  <dcterms:created xsi:type="dcterms:W3CDTF">2010-04-21T23:47:35Z</dcterms:created>
  <dcterms:modified xsi:type="dcterms:W3CDTF">2010-12-07T20:34:36Z</dcterms:modified>
</cp:coreProperties>
</file>