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USK/Desktop/October Lab/0_PLOS-NTD/3_supplementary/Tables/"/>
    </mc:Choice>
  </mc:AlternateContent>
  <xr:revisionPtr revIDLastSave="0" documentId="13_ncr:1_{92F20490-A37A-C14F-8C9D-F6806B467265}" xr6:coauthVersionLast="40" xr6:coauthVersionMax="40" xr10:uidLastSave="{00000000-0000-0000-0000-000000000000}"/>
  <bookViews>
    <workbookView xWindow="0" yWindow="460" windowWidth="27680" windowHeight="1552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6" i="1" l="1"/>
  <c r="L7" i="1"/>
  <c r="L8" i="1"/>
  <c r="L9" i="1"/>
  <c r="L10" i="1"/>
  <c r="L11" i="1"/>
  <c r="L12" i="1"/>
  <c r="L13" i="1"/>
  <c r="L14" i="1"/>
  <c r="L15" i="1"/>
  <c r="L17" i="1"/>
  <c r="L18" i="1"/>
  <c r="L19" i="1"/>
  <c r="L20" i="1"/>
  <c r="L21" i="1"/>
  <c r="L22" i="1"/>
  <c r="L23" i="1"/>
  <c r="L24" i="1"/>
  <c r="L25" i="1"/>
  <c r="L26" i="1"/>
  <c r="L29" i="1"/>
  <c r="L30" i="1"/>
  <c r="L31" i="1"/>
  <c r="L32" i="1"/>
  <c r="L33" i="1"/>
  <c r="L34" i="1"/>
  <c r="L35" i="1"/>
  <c r="L39" i="1"/>
  <c r="L40" i="1"/>
  <c r="L41" i="1"/>
  <c r="L42" i="1"/>
  <c r="L43" i="1"/>
  <c r="L44" i="1"/>
  <c r="L45" i="1"/>
  <c r="L46" i="1"/>
  <c r="L47" i="1"/>
</calcChain>
</file>

<file path=xl/sharedStrings.xml><?xml version="1.0" encoding="utf-8"?>
<sst xmlns="http://schemas.openxmlformats.org/spreadsheetml/2006/main" count="148" uniqueCount="74">
  <si>
    <t xml:space="preserve">Experiment </t>
  </si>
  <si>
    <t>Read length</t>
  </si>
  <si>
    <t>Fragment Length</t>
  </si>
  <si>
    <t>Mapping</t>
  </si>
  <si>
    <t>Duplicates</t>
  </si>
  <si>
    <t>Virus</t>
  </si>
  <si>
    <t>mean</t>
  </si>
  <si>
    <t>sd</t>
  </si>
  <si>
    <t>Total reads</t>
  </si>
  <si>
    <t>Reads mapped</t>
  </si>
  <si>
    <t>% mapped</t>
  </si>
  <si>
    <t>Reads duplicate</t>
  </si>
  <si>
    <t>% Enriched (log)</t>
  </si>
  <si>
    <t>DENV 1 (cultured in huh-7)</t>
  </si>
  <si>
    <t>JN054255.1</t>
  </si>
  <si>
    <t>Dengue virus 1 isolate DV1_SL_2010b</t>
  </si>
  <si>
    <t>DENV 2 (cultured in huh-7)</t>
  </si>
  <si>
    <t>KM204118.1</t>
  </si>
  <si>
    <t>Dengue virus 2 strain New Guinea C</t>
  </si>
  <si>
    <t>DENV 3 (cultured in huh-7)</t>
  </si>
  <si>
    <t>EU081190.1</t>
  </si>
  <si>
    <t>Dengue virus type 3 strain D3/SG/05K863DK1/2005</t>
  </si>
  <si>
    <t>DENV 4 (cultured in huh-7)</t>
  </si>
  <si>
    <t>JQ922560.1</t>
  </si>
  <si>
    <t>Dengue virus 4 isolate DENV-4/IND/0952326/2009</t>
  </si>
  <si>
    <t>Zika (cultured in vero)</t>
  </si>
  <si>
    <t>KX369547.1</t>
  </si>
  <si>
    <t>Zika virus strain PF13/251013-18</t>
  </si>
  <si>
    <t>Chikungunya (cultured in bhk)</t>
  </si>
  <si>
    <t>AF490259.3</t>
  </si>
  <si>
    <t>Chikungunya virus strain Ross</t>
  </si>
  <si>
    <t>05K4172 EDEN DENV1</t>
  </si>
  <si>
    <t>EU081261.1</t>
  </si>
  <si>
    <t>Dengue virus type 1 strain D1/SG/05K4172DK1/2005</t>
  </si>
  <si>
    <t>06K2352 EDEN DENV2</t>
  </si>
  <si>
    <t>AY858035.2</t>
  </si>
  <si>
    <t>Dengue virus 2 strain BA05i</t>
  </si>
  <si>
    <t>05K4176 EDEN DENV3</t>
  </si>
  <si>
    <t>EU081219.1</t>
  </si>
  <si>
    <t>Dengue virus type 3 strain D3/SG/05K4176DK1/2005</t>
  </si>
  <si>
    <t>SL558 Sri Lanka DENV4</t>
  </si>
  <si>
    <t>Zika (ct 29.79)</t>
  </si>
  <si>
    <t>Zika (ct 31.57)</t>
  </si>
  <si>
    <t>Zika (ct 33.45)</t>
  </si>
  <si>
    <t>Zika (ct 35.60)</t>
  </si>
  <si>
    <t>Zika (ct 37.79)</t>
  </si>
  <si>
    <t>Zika (ct 41.08)</t>
  </si>
  <si>
    <t>Enriched uninfected vero</t>
  </si>
  <si>
    <t>Unenriched</t>
  </si>
  <si>
    <t>Enriched</t>
  </si>
  <si>
    <t>Viral Genome</t>
  </si>
  <si>
    <t xml:space="preserve">Enriched vs Unenriched </t>
  </si>
  <si>
    <t>ZIKV Dilution series</t>
  </si>
  <si>
    <t>DENV Dilution series</t>
  </si>
  <si>
    <t>DENV2 (ct 23.51)</t>
  </si>
  <si>
    <t>DENV2 (ct 23.93)</t>
  </si>
  <si>
    <t>DENV2 (ct 25.30)</t>
  </si>
  <si>
    <t>DENV2 (ct 27.50)</t>
  </si>
  <si>
    <t>DENV2 (ct 29.49)</t>
  </si>
  <si>
    <t>DENV2 (ct 32.10)</t>
  </si>
  <si>
    <t>DENV2 (ct 33.78)</t>
  </si>
  <si>
    <t>DENV2 (ct 35.24)</t>
  </si>
  <si>
    <t>Enriched uninfected Huh7</t>
  </si>
  <si>
    <t xml:space="preserve">Dengue 2 New Guinea, 1944 </t>
  </si>
  <si>
    <t>KM204118</t>
  </si>
  <si>
    <t>% duplicates</t>
  </si>
  <si>
    <t>data not graphed</t>
  </si>
  <si>
    <t xml:space="preserve">NCBI strain </t>
  </si>
  <si>
    <t>NCBI sequence ID</t>
  </si>
  <si>
    <t>S3 Table - Summary statistics of NGS analysis</t>
  </si>
  <si>
    <t># of common SNPs</t>
  </si>
  <si>
    <t xml:space="preserve"># of SNPs </t>
  </si>
  <si>
    <t>Low frequency variants</t>
  </si>
  <si>
    <t>*SNPs are called for genomic regions with reads coverage &gt;1000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</si>
</sst>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0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0" fontId="2" fillId="0" borderId="4" xfId="0" applyFont="1" applyBorder="1"/>
    <xf numFmtId="0" fontId="2" fillId="0" borderId="5" xfId="0" applyFont="1" applyBorder="1"/>
    <xf numFmtId="0" fontId="0" fillId="0" borderId="2" xfId="0" applyBorder="1"/>
    <xf numFmtId="2" fontId="0" fillId="0" borderId="2" xfId="0" applyNumberFormat="1" applyBorder="1"/>
    <xf numFmtId="0" fontId="0" fillId="0" borderId="3" xfId="0" applyBorder="1"/>
    <xf numFmtId="0" fontId="2" fillId="0" borderId="7" xfId="0" applyFont="1" applyBorder="1"/>
    <xf numFmtId="0" fontId="0" fillId="0" borderId="0" xfId="0" applyBorder="1"/>
    <xf numFmtId="2" fontId="0" fillId="0" borderId="0" xfId="0" applyNumberFormat="1" applyBorder="1"/>
    <xf numFmtId="0" fontId="0" fillId="0" borderId="8" xfId="0" applyBorder="1"/>
    <xf numFmtId="0" fontId="0" fillId="0" borderId="5" xfId="0" applyBorder="1"/>
    <xf numFmtId="2" fontId="0" fillId="0" borderId="5" xfId="0" applyNumberFormat="1" applyBorder="1"/>
    <xf numFmtId="0" fontId="0" fillId="0" borderId="6" xfId="0" applyBorder="1"/>
    <xf numFmtId="0" fontId="0" fillId="0" borderId="7" xfId="0" applyBorder="1"/>
    <xf numFmtId="2" fontId="0" fillId="0" borderId="10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0" fillId="0" borderId="10" xfId="1" applyNumberFormat="1" applyFont="1" applyBorder="1" applyAlignment="1">
      <alignment horizontal="center"/>
    </xf>
    <xf numFmtId="164" fontId="0" fillId="0" borderId="2" xfId="1" applyNumberFormat="1" applyFont="1" applyBorder="1" applyAlignment="1">
      <alignment horizontal="center"/>
    </xf>
    <xf numFmtId="164" fontId="0" fillId="0" borderId="16" xfId="1" applyNumberFormat="1" applyFont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64" fontId="0" fillId="0" borderId="15" xfId="1" applyNumberFormat="1" applyFont="1" applyBorder="1" applyAlignment="1">
      <alignment horizontal="center"/>
    </xf>
    <xf numFmtId="164" fontId="0" fillId="0" borderId="5" xfId="1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1" applyNumberFormat="1" applyFont="1" applyBorder="1" applyAlignment="1"/>
    <xf numFmtId="0" fontId="0" fillId="0" borderId="14" xfId="0" applyBorder="1"/>
    <xf numFmtId="2" fontId="0" fillId="0" borderId="18" xfId="0" applyNumberForma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4" xfId="0" applyFont="1" applyBorder="1"/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2" fontId="0" fillId="0" borderId="14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9" xfId="0" applyBorder="1"/>
    <xf numFmtId="0" fontId="0" fillId="0" borderId="13" xfId="0" applyFont="1" applyFill="1" applyBorder="1"/>
    <xf numFmtId="2" fontId="0" fillId="0" borderId="16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horizontal="right" vertical="center"/>
    </xf>
    <xf numFmtId="0" fontId="0" fillId="0" borderId="8" xfId="0" applyFont="1" applyBorder="1"/>
    <xf numFmtId="0" fontId="0" fillId="0" borderId="6" xfId="0" applyFont="1" applyBorder="1"/>
    <xf numFmtId="0" fontId="0" fillId="0" borderId="0" xfId="0" applyFill="1"/>
    <xf numFmtId="2" fontId="0" fillId="0" borderId="14" xfId="0" applyNumberFormat="1" applyFill="1" applyBorder="1" applyAlignment="1">
      <alignment horizontal="center"/>
    </xf>
    <xf numFmtId="0" fontId="0" fillId="0" borderId="0" xfId="0" applyFill="1" applyBorder="1"/>
    <xf numFmtId="0" fontId="2" fillId="0" borderId="13" xfId="0" applyFon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18" xfId="0" applyNumberFormat="1" applyBorder="1"/>
    <xf numFmtId="2" fontId="0" fillId="0" borderId="22" xfId="0" applyNumberFormat="1" applyBorder="1"/>
    <xf numFmtId="2" fontId="0" fillId="0" borderId="21" xfId="0" applyNumberFormat="1" applyBorder="1"/>
    <xf numFmtId="2" fontId="0" fillId="0" borderId="2" xfId="0" applyNumberForma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0" fontId="3" fillId="0" borderId="4" xfId="0" applyFont="1" applyBorder="1"/>
    <xf numFmtId="0" fontId="3" fillId="0" borderId="7" xfId="0" applyFont="1" applyBorder="1"/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8" xfId="0" applyFont="1" applyBorder="1"/>
    <xf numFmtId="2" fontId="0" fillId="0" borderId="5" xfId="0" applyNumberFormat="1" applyBorder="1" applyAlignment="1">
      <alignment horizontal="center"/>
    </xf>
    <xf numFmtId="2" fontId="0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18" xfId="0" applyBorder="1"/>
    <xf numFmtId="0" fontId="0" fillId="0" borderId="0" xfId="0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Border="1"/>
  </cellXfs>
  <cellStyles count="4">
    <cellStyle name="Comma" xfId="1" builtinId="3"/>
    <cellStyle name="Followed Hyperlink" xfId="3" builtinId="9" hidden="1"/>
    <cellStyle name="Hyperlink" xfId="2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4"/>
  <sheetViews>
    <sheetView tabSelected="1" topLeftCell="A13" zoomScale="88" zoomScaleNormal="75" zoomScalePageLayoutView="75" workbookViewId="0">
      <selection activeCell="N46" sqref="N46"/>
    </sheetView>
  </sheetViews>
  <sheetFormatPr baseColWidth="10" defaultRowHeight="16" x14ac:dyDescent="0.2"/>
  <cols>
    <col min="1" max="1" width="16.1640625" customWidth="1"/>
    <col min="2" max="2" width="25.5" bestFit="1" customWidth="1"/>
    <col min="3" max="4" width="8.5" customWidth="1"/>
    <col min="5" max="5" width="7.33203125" customWidth="1"/>
    <col min="6" max="6" width="7.6640625" customWidth="1"/>
    <col min="7" max="7" width="11.6640625" style="33" customWidth="1"/>
    <col min="8" max="8" width="13.6640625" customWidth="1"/>
    <col min="9" max="9" width="10.1640625" customWidth="1"/>
    <col min="10" max="10" width="14.1640625" bestFit="1" customWidth="1"/>
    <col min="11" max="11" width="11" customWidth="1"/>
    <col min="12" max="13" width="11.5" style="55" customWidth="1"/>
    <col min="14" max="14" width="14.33203125" bestFit="1" customWidth="1"/>
    <col min="15" max="15" width="15.6640625" customWidth="1"/>
    <col min="16" max="16" width="22.33203125" bestFit="1" customWidth="1"/>
    <col min="17" max="17" width="44" bestFit="1" customWidth="1"/>
  </cols>
  <sheetData>
    <row r="1" spans="1:17" x14ac:dyDescent="0.2">
      <c r="A1" s="1" t="s">
        <v>69</v>
      </c>
    </row>
    <row r="2" spans="1:17" ht="17" thickBot="1" x14ac:dyDescent="0.2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</row>
    <row r="3" spans="1:17" s="1" customFormat="1" ht="49" customHeight="1" x14ac:dyDescent="0.2">
      <c r="A3" s="38" t="s">
        <v>0</v>
      </c>
      <c r="B3" s="39"/>
      <c r="C3" s="82" t="s">
        <v>1</v>
      </c>
      <c r="D3" s="84"/>
      <c r="E3" s="82" t="s">
        <v>2</v>
      </c>
      <c r="F3" s="84"/>
      <c r="G3" s="82" t="s">
        <v>3</v>
      </c>
      <c r="H3" s="83"/>
      <c r="I3" s="84"/>
      <c r="J3" s="82" t="s">
        <v>4</v>
      </c>
      <c r="K3" s="83"/>
      <c r="L3" s="84"/>
      <c r="M3" s="37" t="s">
        <v>72</v>
      </c>
      <c r="N3" s="86" t="s">
        <v>51</v>
      </c>
      <c r="O3" s="87"/>
      <c r="P3" s="82" t="s">
        <v>50</v>
      </c>
      <c r="Q3" s="85"/>
    </row>
    <row r="4" spans="1:17" s="2" customFormat="1" ht="17" thickBot="1" x14ac:dyDescent="0.25">
      <c r="A4" s="4"/>
      <c r="B4" s="5" t="s">
        <v>5</v>
      </c>
      <c r="C4" s="23" t="s">
        <v>6</v>
      </c>
      <c r="D4" s="24" t="s">
        <v>7</v>
      </c>
      <c r="E4" s="23" t="s">
        <v>6</v>
      </c>
      <c r="F4" s="24" t="s">
        <v>7</v>
      </c>
      <c r="G4" s="23" t="s">
        <v>8</v>
      </c>
      <c r="H4" s="25" t="s">
        <v>9</v>
      </c>
      <c r="I4" s="24" t="s">
        <v>10</v>
      </c>
      <c r="J4" s="23" t="s">
        <v>11</v>
      </c>
      <c r="K4" s="25" t="s">
        <v>10</v>
      </c>
      <c r="L4" s="58" t="s">
        <v>65</v>
      </c>
      <c r="M4" s="90" t="s">
        <v>71</v>
      </c>
      <c r="N4" s="25" t="s">
        <v>12</v>
      </c>
      <c r="O4" s="25" t="s">
        <v>70</v>
      </c>
      <c r="P4" s="23" t="s">
        <v>68</v>
      </c>
      <c r="Q4" s="78" t="s">
        <v>67</v>
      </c>
    </row>
    <row r="5" spans="1:17" s="2" customFormat="1" x14ac:dyDescent="0.2">
      <c r="A5" s="9" t="s">
        <v>48</v>
      </c>
      <c r="C5" s="73"/>
      <c r="D5" s="70"/>
      <c r="E5" s="73"/>
      <c r="F5" s="70"/>
      <c r="G5" s="73"/>
      <c r="H5" s="71"/>
      <c r="I5" s="70"/>
      <c r="J5" s="73"/>
      <c r="K5" s="71"/>
      <c r="L5" s="74"/>
      <c r="M5" s="91"/>
      <c r="N5" s="97"/>
      <c r="O5" s="97"/>
      <c r="P5" s="71"/>
      <c r="Q5" s="75"/>
    </row>
    <row r="6" spans="1:17" x14ac:dyDescent="0.2">
      <c r="A6" s="16"/>
      <c r="B6" s="35" t="s">
        <v>13</v>
      </c>
      <c r="C6" s="32">
        <v>193.336959901</v>
      </c>
      <c r="D6" s="20">
        <v>59.135165002900003</v>
      </c>
      <c r="E6" s="32">
        <v>224.23661149</v>
      </c>
      <c r="F6" s="20">
        <v>102.002251233</v>
      </c>
      <c r="G6" s="29">
        <v>1298064</v>
      </c>
      <c r="H6" s="29">
        <v>7046</v>
      </c>
      <c r="I6" s="20">
        <v>0.54280836692181589</v>
      </c>
      <c r="J6" s="34">
        <v>729</v>
      </c>
      <c r="K6" s="32">
        <v>5.616055910956625E-4</v>
      </c>
      <c r="L6" s="56">
        <f>J6/G6*100</f>
        <v>5.6160559109566251E-2</v>
      </c>
      <c r="M6" s="96">
        <v>0</v>
      </c>
      <c r="N6" s="80"/>
      <c r="O6" s="80"/>
      <c r="P6" s="32" t="s">
        <v>14</v>
      </c>
      <c r="Q6" s="12" t="s">
        <v>15</v>
      </c>
    </row>
    <row r="7" spans="1:17" x14ac:dyDescent="0.2">
      <c r="A7" s="9"/>
      <c r="B7" s="35" t="s">
        <v>16</v>
      </c>
      <c r="C7" s="32">
        <v>198.591587296</v>
      </c>
      <c r="D7" s="20">
        <v>57.716792716299999</v>
      </c>
      <c r="E7" s="32">
        <v>233.73026762699999</v>
      </c>
      <c r="F7" s="20">
        <v>103.197266582</v>
      </c>
      <c r="G7" s="29">
        <v>848018</v>
      </c>
      <c r="H7" s="29">
        <v>34040</v>
      </c>
      <c r="I7" s="20">
        <v>4.0140657391706309</v>
      </c>
      <c r="J7" s="29">
        <v>5638</v>
      </c>
      <c r="K7" s="32">
        <v>6.6484437830329098E-3</v>
      </c>
      <c r="L7" s="56">
        <f t="shared" ref="L7:L47" si="0">J7/G7*100</f>
        <v>0.66484437830329068</v>
      </c>
      <c r="M7" s="96">
        <v>0</v>
      </c>
      <c r="N7" s="80"/>
      <c r="O7" s="80"/>
      <c r="P7" s="32" t="s">
        <v>17</v>
      </c>
      <c r="Q7" s="12" t="s">
        <v>18</v>
      </c>
    </row>
    <row r="8" spans="1:17" x14ac:dyDescent="0.2">
      <c r="A8" s="9"/>
      <c r="B8" s="35" t="s">
        <v>19</v>
      </c>
      <c r="C8" s="32">
        <v>185.85731272300001</v>
      </c>
      <c r="D8" s="20">
        <v>58.197749494500002</v>
      </c>
      <c r="E8" s="19">
        <v>195.08999159000001</v>
      </c>
      <c r="F8" s="20">
        <v>75.464160618099996</v>
      </c>
      <c r="G8" s="28">
        <v>833854</v>
      </c>
      <c r="H8" s="29">
        <v>2699</v>
      </c>
      <c r="I8" s="20">
        <v>0.32367776613172089</v>
      </c>
      <c r="J8" s="28">
        <v>246</v>
      </c>
      <c r="K8" s="32">
        <v>2.9501567420675562E-4</v>
      </c>
      <c r="L8" s="56">
        <f t="shared" si="0"/>
        <v>2.9501567420675563E-2</v>
      </c>
      <c r="M8" s="96">
        <v>0</v>
      </c>
      <c r="N8" s="80"/>
      <c r="O8" s="80"/>
      <c r="P8" s="32" t="s">
        <v>20</v>
      </c>
      <c r="Q8" s="12" t="s">
        <v>21</v>
      </c>
    </row>
    <row r="9" spans="1:17" x14ac:dyDescent="0.2">
      <c r="A9" s="9"/>
      <c r="B9" s="10" t="s">
        <v>22</v>
      </c>
      <c r="C9" s="19">
        <v>168.80682311999999</v>
      </c>
      <c r="D9" s="20">
        <v>54.404142774999997</v>
      </c>
      <c r="E9" s="19">
        <v>177.573568282</v>
      </c>
      <c r="F9" s="20">
        <v>71.367246828199995</v>
      </c>
      <c r="G9" s="28">
        <v>1072957</v>
      </c>
      <c r="H9" s="29">
        <v>4945</v>
      </c>
      <c r="I9" s="20">
        <v>0.46087587853008088</v>
      </c>
      <c r="J9" s="28">
        <v>682</v>
      </c>
      <c r="K9" s="32">
        <v>6.3562659081398414E-4</v>
      </c>
      <c r="L9" s="56">
        <f t="shared" si="0"/>
        <v>6.3562659081398409E-2</v>
      </c>
      <c r="M9" s="96">
        <v>0</v>
      </c>
      <c r="N9" s="80"/>
      <c r="O9" s="80"/>
      <c r="P9" s="32" t="s">
        <v>23</v>
      </c>
      <c r="Q9" s="12" t="s">
        <v>24</v>
      </c>
    </row>
    <row r="10" spans="1:17" x14ac:dyDescent="0.2">
      <c r="A10" s="9"/>
      <c r="B10" s="10" t="s">
        <v>25</v>
      </c>
      <c r="C10" s="19">
        <v>168.19345238099999</v>
      </c>
      <c r="D10" s="20">
        <v>58.136212141500003</v>
      </c>
      <c r="E10" s="19">
        <v>175.60942520500001</v>
      </c>
      <c r="F10" s="20">
        <v>72.942625964300007</v>
      </c>
      <c r="G10" s="28">
        <v>842710</v>
      </c>
      <c r="H10" s="29">
        <v>6036</v>
      </c>
      <c r="I10" s="20">
        <v>0.71626063533125284</v>
      </c>
      <c r="J10" s="28">
        <v>512</v>
      </c>
      <c r="K10" s="32">
        <v>6.0756369332273265E-4</v>
      </c>
      <c r="L10" s="56">
        <f t="shared" si="0"/>
        <v>6.0756369332273262E-2</v>
      </c>
      <c r="M10" s="96">
        <v>0</v>
      </c>
      <c r="N10" s="80"/>
      <c r="O10" s="80"/>
      <c r="P10" s="32" t="s">
        <v>26</v>
      </c>
      <c r="Q10" s="12" t="s">
        <v>27</v>
      </c>
    </row>
    <row r="11" spans="1:17" x14ac:dyDescent="0.2">
      <c r="A11" s="9"/>
      <c r="B11" s="10" t="s">
        <v>28</v>
      </c>
      <c r="C11" s="19">
        <v>170.91572192199999</v>
      </c>
      <c r="D11" s="20">
        <v>61.595791002200002</v>
      </c>
      <c r="E11" s="19">
        <v>163.03519994300001</v>
      </c>
      <c r="F11" s="20">
        <v>64.3339823174</v>
      </c>
      <c r="G11" s="28">
        <v>902462</v>
      </c>
      <c r="H11" s="29">
        <v>210048</v>
      </c>
      <c r="I11" s="20">
        <v>23.274996620356315</v>
      </c>
      <c r="J11" s="28">
        <v>106335</v>
      </c>
      <c r="K11" s="32">
        <v>0.11782767584673925</v>
      </c>
      <c r="L11" s="56">
        <f t="shared" si="0"/>
        <v>11.782767584673925</v>
      </c>
      <c r="M11" s="96">
        <v>4</v>
      </c>
      <c r="N11" s="80"/>
      <c r="O11" s="80"/>
      <c r="P11" s="32" t="s">
        <v>29</v>
      </c>
      <c r="Q11" s="12" t="s">
        <v>30</v>
      </c>
    </row>
    <row r="12" spans="1:17" x14ac:dyDescent="0.2">
      <c r="A12" s="9"/>
      <c r="B12" s="10" t="s">
        <v>31</v>
      </c>
      <c r="C12" s="19">
        <v>234.63722531799999</v>
      </c>
      <c r="D12" s="20">
        <v>36.0747567684</v>
      </c>
      <c r="E12" s="19">
        <v>361.17739138799999</v>
      </c>
      <c r="F12" s="20">
        <v>136.48048442800001</v>
      </c>
      <c r="G12" s="28">
        <v>616507</v>
      </c>
      <c r="H12" s="29">
        <v>477504</v>
      </c>
      <c r="I12" s="20">
        <v>77.453135163104392</v>
      </c>
      <c r="J12" s="28">
        <v>143062</v>
      </c>
      <c r="K12" s="32">
        <v>0.23205251521880529</v>
      </c>
      <c r="L12" s="56">
        <f t="shared" si="0"/>
        <v>23.20525152188053</v>
      </c>
      <c r="M12" s="96">
        <v>15</v>
      </c>
      <c r="N12" s="80"/>
      <c r="O12" s="80"/>
      <c r="P12" s="32" t="s">
        <v>32</v>
      </c>
      <c r="Q12" s="12" t="s">
        <v>33</v>
      </c>
    </row>
    <row r="13" spans="1:17" x14ac:dyDescent="0.2">
      <c r="A13" s="9"/>
      <c r="B13" s="10" t="s">
        <v>34</v>
      </c>
      <c r="C13" s="19">
        <v>232.12312622799999</v>
      </c>
      <c r="D13" s="20">
        <v>38.481628020000002</v>
      </c>
      <c r="E13" s="19">
        <v>352.03623469199999</v>
      </c>
      <c r="F13" s="20">
        <v>140.313036794</v>
      </c>
      <c r="G13" s="28">
        <v>510946</v>
      </c>
      <c r="H13" s="29">
        <v>463467</v>
      </c>
      <c r="I13" s="20">
        <v>90.707628594802586</v>
      </c>
      <c r="J13" s="28">
        <v>140163</v>
      </c>
      <c r="K13" s="32">
        <v>0.27432057399412069</v>
      </c>
      <c r="L13" s="56">
        <f t="shared" si="0"/>
        <v>27.43205739941207</v>
      </c>
      <c r="M13" s="96">
        <v>11</v>
      </c>
      <c r="N13" s="80"/>
      <c r="O13" s="80"/>
      <c r="P13" s="32" t="s">
        <v>35</v>
      </c>
      <c r="Q13" s="12" t="s">
        <v>36</v>
      </c>
    </row>
    <row r="14" spans="1:17" x14ac:dyDescent="0.2">
      <c r="A14" s="9"/>
      <c r="B14" s="10" t="s">
        <v>37</v>
      </c>
      <c r="C14" s="19">
        <v>238.95415593499999</v>
      </c>
      <c r="D14" s="20">
        <v>31.033472759599999</v>
      </c>
      <c r="E14" s="19">
        <v>382.96307237799999</v>
      </c>
      <c r="F14" s="20">
        <v>133.73915369900001</v>
      </c>
      <c r="G14" s="28">
        <v>75425</v>
      </c>
      <c r="H14" s="29">
        <v>23401</v>
      </c>
      <c r="I14" s="20">
        <v>31.025522041763342</v>
      </c>
      <c r="J14" s="28">
        <v>3939</v>
      </c>
      <c r="K14" s="32">
        <v>5.2224063639376865E-2</v>
      </c>
      <c r="L14" s="56">
        <f t="shared" si="0"/>
        <v>5.2224063639376865</v>
      </c>
      <c r="M14" s="96">
        <v>0</v>
      </c>
      <c r="N14" s="80"/>
      <c r="O14" s="80"/>
      <c r="P14" s="32" t="s">
        <v>38</v>
      </c>
      <c r="Q14" s="12" t="s">
        <v>39</v>
      </c>
    </row>
    <row r="15" spans="1:17" x14ac:dyDescent="0.2">
      <c r="A15" s="9"/>
      <c r="B15" s="10" t="s">
        <v>40</v>
      </c>
      <c r="C15" s="19">
        <v>242.015503876</v>
      </c>
      <c r="D15" s="20">
        <v>24.0345124788</v>
      </c>
      <c r="E15" s="19">
        <v>400.08510638299998</v>
      </c>
      <c r="F15" s="20">
        <v>135.73662446399999</v>
      </c>
      <c r="G15" s="28">
        <v>436218</v>
      </c>
      <c r="H15" s="29">
        <v>434</v>
      </c>
      <c r="I15" s="20">
        <v>9.9491538634352533E-2</v>
      </c>
      <c r="J15" s="28">
        <v>74</v>
      </c>
      <c r="K15" s="32">
        <v>1.6963995066686841E-4</v>
      </c>
      <c r="L15" s="56">
        <f t="shared" si="0"/>
        <v>1.6963995066686839E-2</v>
      </c>
      <c r="M15" s="96">
        <v>0</v>
      </c>
      <c r="N15" s="80"/>
      <c r="O15" s="80"/>
      <c r="P15" s="32" t="s">
        <v>23</v>
      </c>
      <c r="Q15" s="12" t="s">
        <v>24</v>
      </c>
    </row>
    <row r="16" spans="1:17" x14ac:dyDescent="0.2">
      <c r="A16" s="9" t="s">
        <v>49</v>
      </c>
      <c r="B16" s="10"/>
      <c r="C16" s="19"/>
      <c r="D16" s="20"/>
      <c r="E16" s="19"/>
      <c r="F16" s="20"/>
      <c r="G16" s="28"/>
      <c r="H16" s="29"/>
      <c r="I16" s="20"/>
      <c r="J16" s="28"/>
      <c r="K16" s="32"/>
      <c r="L16" s="56"/>
      <c r="M16" s="96"/>
      <c r="N16" s="63"/>
      <c r="O16" s="63"/>
      <c r="P16" s="32"/>
      <c r="Q16" s="12"/>
    </row>
    <row r="17" spans="1:17" x14ac:dyDescent="0.2">
      <c r="A17" s="9"/>
      <c r="B17" s="10" t="s">
        <v>13</v>
      </c>
      <c r="C17" s="19">
        <v>211.43132743999999</v>
      </c>
      <c r="D17" s="20">
        <v>49.1785074314</v>
      </c>
      <c r="E17" s="19">
        <v>247.79216863299999</v>
      </c>
      <c r="F17" s="20">
        <v>91.468828865800006</v>
      </c>
      <c r="G17" s="28">
        <v>855490</v>
      </c>
      <c r="H17" s="29">
        <v>627471</v>
      </c>
      <c r="I17" s="20">
        <v>73.346386281546245</v>
      </c>
      <c r="J17" s="28">
        <v>348531</v>
      </c>
      <c r="K17" s="32">
        <v>0.40740511285929704</v>
      </c>
      <c r="L17" s="56">
        <f t="shared" si="0"/>
        <v>40.740511285929706</v>
      </c>
      <c r="M17" s="96">
        <v>62</v>
      </c>
      <c r="N17" s="36">
        <v>2.1307321880473302</v>
      </c>
      <c r="O17" s="98">
        <v>0</v>
      </c>
      <c r="P17" s="32" t="s">
        <v>14</v>
      </c>
      <c r="Q17" s="12" t="s">
        <v>15</v>
      </c>
    </row>
    <row r="18" spans="1:17" x14ac:dyDescent="0.2">
      <c r="A18" s="9"/>
      <c r="B18" s="10" t="s">
        <v>16</v>
      </c>
      <c r="C18" s="19">
        <v>210.19085567799999</v>
      </c>
      <c r="D18" s="20">
        <v>49.953521559999999</v>
      </c>
      <c r="E18" s="19">
        <v>254.24351707100001</v>
      </c>
      <c r="F18" s="20">
        <v>102.09351171199999</v>
      </c>
      <c r="G18" s="28">
        <v>652843</v>
      </c>
      <c r="H18" s="29">
        <v>627428</v>
      </c>
      <c r="I18" s="20">
        <v>96.107027263829124</v>
      </c>
      <c r="J18" s="28">
        <v>353499</v>
      </c>
      <c r="K18" s="32">
        <v>0.54147628143366777</v>
      </c>
      <c r="L18" s="56">
        <f t="shared" si="0"/>
        <v>54.147628143366774</v>
      </c>
      <c r="M18" s="96">
        <v>91</v>
      </c>
      <c r="N18" s="36">
        <v>1.3791706633327832</v>
      </c>
      <c r="O18" s="98">
        <v>0</v>
      </c>
      <c r="P18" s="32" t="s">
        <v>17</v>
      </c>
      <c r="Q18" s="12" t="s">
        <v>18</v>
      </c>
    </row>
    <row r="19" spans="1:17" x14ac:dyDescent="0.2">
      <c r="A19" s="9"/>
      <c r="B19" s="10" t="s">
        <v>19</v>
      </c>
      <c r="C19" s="19">
        <v>208.47434959</v>
      </c>
      <c r="D19" s="20">
        <v>48.737605285599997</v>
      </c>
      <c r="E19" s="19">
        <v>236.884209387</v>
      </c>
      <c r="F19" s="20">
        <v>83.407908887600001</v>
      </c>
      <c r="G19" s="28">
        <v>938070</v>
      </c>
      <c r="H19" s="29">
        <v>819632</v>
      </c>
      <c r="I19" s="20">
        <v>87.374289765156121</v>
      </c>
      <c r="J19" s="28">
        <v>581298</v>
      </c>
      <c r="K19" s="32">
        <v>0.61967443794173138</v>
      </c>
      <c r="L19" s="56">
        <f t="shared" si="0"/>
        <v>61.967443794173136</v>
      </c>
      <c r="M19" s="96">
        <v>92</v>
      </c>
      <c r="N19" s="36">
        <v>2.4312707903957045</v>
      </c>
      <c r="O19" s="98">
        <v>0</v>
      </c>
      <c r="P19" s="32" t="s">
        <v>20</v>
      </c>
      <c r="Q19" s="12" t="s">
        <v>21</v>
      </c>
    </row>
    <row r="20" spans="1:17" x14ac:dyDescent="0.2">
      <c r="A20" s="9"/>
      <c r="B20" s="10" t="s">
        <v>22</v>
      </c>
      <c r="C20" s="19">
        <v>176.519791322</v>
      </c>
      <c r="D20" s="20">
        <v>46.000854671600003</v>
      </c>
      <c r="E20" s="19">
        <v>184.69592489999999</v>
      </c>
      <c r="F20" s="20">
        <v>60.824486060700004</v>
      </c>
      <c r="G20" s="28">
        <v>772546</v>
      </c>
      <c r="H20" s="29">
        <v>544303</v>
      </c>
      <c r="I20" s="20">
        <v>70.455739852384198</v>
      </c>
      <c r="J20" s="28">
        <v>458673</v>
      </c>
      <c r="K20" s="32">
        <v>0.59371610234212591</v>
      </c>
      <c r="L20" s="56">
        <f t="shared" si="0"/>
        <v>59.371610234212589</v>
      </c>
      <c r="M20" s="96">
        <v>50</v>
      </c>
      <c r="N20" s="36">
        <v>2.1843324012935463</v>
      </c>
      <c r="O20" s="98">
        <v>0</v>
      </c>
      <c r="P20" s="32" t="s">
        <v>23</v>
      </c>
      <c r="Q20" s="12" t="s">
        <v>24</v>
      </c>
    </row>
    <row r="21" spans="1:17" x14ac:dyDescent="0.2">
      <c r="A21" s="9"/>
      <c r="B21" s="10" t="s">
        <v>25</v>
      </c>
      <c r="C21" s="19">
        <v>193.53901464800001</v>
      </c>
      <c r="D21" s="20">
        <v>51.270440197399999</v>
      </c>
      <c r="E21" s="19">
        <v>204.93785649099999</v>
      </c>
      <c r="F21" s="20">
        <v>68.720327040000001</v>
      </c>
      <c r="G21" s="28">
        <v>906906</v>
      </c>
      <c r="H21" s="29">
        <v>776813</v>
      </c>
      <c r="I21" s="20">
        <v>85.655293933439623</v>
      </c>
      <c r="J21" s="28">
        <v>581842</v>
      </c>
      <c r="K21" s="32">
        <v>0.64156814487940317</v>
      </c>
      <c r="L21" s="56">
        <f t="shared" si="0"/>
        <v>64.156814487940323</v>
      </c>
      <c r="M21" s="96">
        <v>85</v>
      </c>
      <c r="N21" s="36">
        <v>2.0776831261363919</v>
      </c>
      <c r="O21" s="98">
        <v>0</v>
      </c>
      <c r="P21" s="32" t="s">
        <v>26</v>
      </c>
      <c r="Q21" s="12" t="s">
        <v>27</v>
      </c>
    </row>
    <row r="22" spans="1:17" x14ac:dyDescent="0.2">
      <c r="A22" s="9"/>
      <c r="B22" s="10" t="s">
        <v>28</v>
      </c>
      <c r="C22" s="19">
        <v>167.74197542300001</v>
      </c>
      <c r="D22" s="20">
        <v>54.632899999999999</v>
      </c>
      <c r="E22" s="19">
        <v>171.56147765099999</v>
      </c>
      <c r="F22" s="20">
        <v>65.505950034400001</v>
      </c>
      <c r="G22" s="28">
        <v>746140</v>
      </c>
      <c r="H22" s="29">
        <v>734376</v>
      </c>
      <c r="I22" s="20">
        <v>98.423352185916855</v>
      </c>
      <c r="J22" s="28">
        <v>473375</v>
      </c>
      <c r="K22" s="32">
        <v>0.63443187605543194</v>
      </c>
      <c r="L22" s="56">
        <f t="shared" si="0"/>
        <v>63.443187605543194</v>
      </c>
      <c r="M22" s="96">
        <v>46</v>
      </c>
      <c r="N22" s="36">
        <v>0.62620852592767995</v>
      </c>
      <c r="O22" s="98">
        <v>4</v>
      </c>
      <c r="P22" s="32" t="s">
        <v>29</v>
      </c>
      <c r="Q22" s="12" t="s">
        <v>30</v>
      </c>
    </row>
    <row r="23" spans="1:17" x14ac:dyDescent="0.2">
      <c r="A23" s="9"/>
      <c r="B23" s="10" t="s">
        <v>31</v>
      </c>
      <c r="C23" s="19">
        <v>232.93208859999999</v>
      </c>
      <c r="D23" s="20">
        <v>36.722863858300002</v>
      </c>
      <c r="E23" s="19">
        <v>336.362774006</v>
      </c>
      <c r="F23" s="20">
        <v>126.253850173</v>
      </c>
      <c r="G23" s="28">
        <v>763771</v>
      </c>
      <c r="H23" s="29">
        <v>760696</v>
      </c>
      <c r="I23" s="20">
        <v>99.597392412123526</v>
      </c>
      <c r="J23" s="28">
        <v>276191</v>
      </c>
      <c r="K23" s="32">
        <v>0.36161493431931824</v>
      </c>
      <c r="L23" s="56">
        <f t="shared" si="0"/>
        <v>36.161493431931824</v>
      </c>
      <c r="M23" s="96">
        <v>21</v>
      </c>
      <c r="N23" s="36">
        <v>0.10920896627650778</v>
      </c>
      <c r="O23" s="88">
        <v>9</v>
      </c>
      <c r="P23" s="19" t="s">
        <v>32</v>
      </c>
      <c r="Q23" s="12" t="s">
        <v>33</v>
      </c>
    </row>
    <row r="24" spans="1:17" x14ac:dyDescent="0.2">
      <c r="A24" s="9"/>
      <c r="B24" s="10" t="s">
        <v>34</v>
      </c>
      <c r="C24" s="19">
        <v>223.40865389199999</v>
      </c>
      <c r="D24" s="20">
        <v>43.219200055500004</v>
      </c>
      <c r="E24" s="19">
        <v>292.79446799499999</v>
      </c>
      <c r="F24" s="20">
        <v>112.735104651</v>
      </c>
      <c r="G24" s="28">
        <v>883136</v>
      </c>
      <c r="H24" s="29">
        <v>878952</v>
      </c>
      <c r="I24" s="20">
        <v>99.526233785056888</v>
      </c>
      <c r="J24" s="28">
        <v>357267</v>
      </c>
      <c r="K24" s="32">
        <v>0.40454358105659832</v>
      </c>
      <c r="L24" s="56">
        <f t="shared" si="0"/>
        <v>40.454358105659836</v>
      </c>
      <c r="M24" s="96">
        <v>23</v>
      </c>
      <c r="N24" s="36">
        <v>4.029375689588123E-2</v>
      </c>
      <c r="O24" s="88">
        <v>4</v>
      </c>
      <c r="P24" s="19" t="s">
        <v>35</v>
      </c>
      <c r="Q24" s="12" t="s">
        <v>36</v>
      </c>
    </row>
    <row r="25" spans="1:17" x14ac:dyDescent="0.2">
      <c r="A25" s="9"/>
      <c r="B25" s="10" t="s">
        <v>37</v>
      </c>
      <c r="C25" s="19">
        <v>240.85956822700001</v>
      </c>
      <c r="D25" s="20">
        <v>26.6980555196</v>
      </c>
      <c r="E25" s="19">
        <v>372.90592972100001</v>
      </c>
      <c r="F25" s="20">
        <v>126.357275749</v>
      </c>
      <c r="G25" s="28">
        <v>731062</v>
      </c>
      <c r="H25" s="29">
        <v>717919</v>
      </c>
      <c r="I25" s="20">
        <v>98.202204464190459</v>
      </c>
      <c r="J25" s="28">
        <v>428838</v>
      </c>
      <c r="K25" s="32">
        <v>0.58659593851137115</v>
      </c>
      <c r="L25" s="56">
        <f t="shared" si="0"/>
        <v>58.659593851137117</v>
      </c>
      <c r="M25" s="96">
        <v>145</v>
      </c>
      <c r="N25" s="36">
        <v>0.50040213927244137</v>
      </c>
      <c r="O25" s="88">
        <v>0</v>
      </c>
      <c r="P25" s="19" t="s">
        <v>38</v>
      </c>
      <c r="Q25" s="12" t="s">
        <v>39</v>
      </c>
    </row>
    <row r="26" spans="1:17" ht="17" thickBot="1" x14ac:dyDescent="0.25">
      <c r="A26" s="4"/>
      <c r="B26" s="13" t="s">
        <v>40</v>
      </c>
      <c r="C26" s="21">
        <v>246.829891355</v>
      </c>
      <c r="D26" s="22">
        <v>16.5084416887</v>
      </c>
      <c r="E26" s="21">
        <v>426.38004004099997</v>
      </c>
      <c r="F26" s="22">
        <v>124.518708116</v>
      </c>
      <c r="G26" s="30">
        <v>510781</v>
      </c>
      <c r="H26" s="31">
        <v>481075</v>
      </c>
      <c r="I26" s="22">
        <v>94.184200273698508</v>
      </c>
      <c r="J26" s="30">
        <v>436504</v>
      </c>
      <c r="K26" s="76">
        <v>0.8545815134078989</v>
      </c>
      <c r="L26" s="59">
        <f t="shared" si="0"/>
        <v>85.458151340789897</v>
      </c>
      <c r="M26" s="95">
        <v>16</v>
      </c>
      <c r="N26" s="79">
        <v>2.9761919072254721</v>
      </c>
      <c r="O26" s="89">
        <v>0</v>
      </c>
      <c r="P26" s="21" t="s">
        <v>23</v>
      </c>
      <c r="Q26" s="15" t="s">
        <v>24</v>
      </c>
    </row>
    <row r="27" spans="1:17" ht="17" thickBot="1" x14ac:dyDescent="0.25">
      <c r="A27" s="2"/>
      <c r="B27" s="10"/>
      <c r="C27" s="32"/>
      <c r="D27" s="32"/>
      <c r="E27" s="32"/>
      <c r="F27" s="32"/>
      <c r="G27" s="29"/>
      <c r="H27" s="29"/>
      <c r="I27" s="32"/>
      <c r="J27" s="29"/>
      <c r="K27" s="32"/>
      <c r="L27" s="60"/>
      <c r="M27" s="100"/>
      <c r="N27" s="11"/>
      <c r="O27" s="11"/>
      <c r="P27" s="32"/>
      <c r="Q27" s="10"/>
    </row>
    <row r="28" spans="1:17" x14ac:dyDescent="0.2">
      <c r="A28" s="3" t="s">
        <v>52</v>
      </c>
      <c r="B28" s="6"/>
      <c r="C28" s="17"/>
      <c r="D28" s="18"/>
      <c r="E28" s="17"/>
      <c r="F28" s="18"/>
      <c r="G28" s="26"/>
      <c r="H28" s="27"/>
      <c r="I28" s="18"/>
      <c r="J28" s="26"/>
      <c r="K28" s="66"/>
      <c r="L28" s="61"/>
      <c r="M28" s="92"/>
      <c r="N28" s="7"/>
      <c r="O28" s="7"/>
      <c r="P28" s="17"/>
      <c r="Q28" s="8"/>
    </row>
    <row r="29" spans="1:17" x14ac:dyDescent="0.2">
      <c r="A29" s="16"/>
      <c r="B29" s="10" t="s">
        <v>41</v>
      </c>
      <c r="C29" s="19">
        <v>238.84914156299999</v>
      </c>
      <c r="D29" s="20">
        <v>30.516996685199999</v>
      </c>
      <c r="E29" s="19">
        <v>366.17741137199999</v>
      </c>
      <c r="F29" s="20">
        <v>134.80497253499999</v>
      </c>
      <c r="G29" s="28">
        <v>822418</v>
      </c>
      <c r="H29" s="29">
        <v>560089</v>
      </c>
      <c r="I29" s="20">
        <v>68.102716623420207</v>
      </c>
      <c r="J29" s="28">
        <v>314142</v>
      </c>
      <c r="K29" s="32">
        <v>0.38197364357297625</v>
      </c>
      <c r="L29" s="56">
        <f t="shared" si="0"/>
        <v>38.197364357297623</v>
      </c>
      <c r="M29" s="94">
        <v>53</v>
      </c>
      <c r="N29" s="11"/>
      <c r="O29" s="11"/>
      <c r="P29" s="19" t="s">
        <v>26</v>
      </c>
      <c r="Q29" s="12" t="s">
        <v>27</v>
      </c>
    </row>
    <row r="30" spans="1:17" x14ac:dyDescent="0.2">
      <c r="A30" s="16"/>
      <c r="B30" s="10" t="s">
        <v>42</v>
      </c>
      <c r="C30" s="19">
        <v>244.22259167799999</v>
      </c>
      <c r="D30" s="20">
        <v>21.297226153</v>
      </c>
      <c r="E30" s="19">
        <v>385.30550571600003</v>
      </c>
      <c r="F30" s="20">
        <v>121.17876729300001</v>
      </c>
      <c r="G30" s="28">
        <v>645343</v>
      </c>
      <c r="H30" s="29">
        <v>143269</v>
      </c>
      <c r="I30" s="20">
        <v>22.200442245441572</v>
      </c>
      <c r="J30" s="28">
        <v>69261</v>
      </c>
      <c r="K30" s="32">
        <v>0.10732432210467922</v>
      </c>
      <c r="L30" s="56">
        <f t="shared" si="0"/>
        <v>10.732432210467922</v>
      </c>
      <c r="M30" s="94">
        <v>58</v>
      </c>
      <c r="N30" s="11"/>
      <c r="O30" s="11"/>
      <c r="P30" s="19" t="s">
        <v>26</v>
      </c>
      <c r="Q30" s="12" t="s">
        <v>27</v>
      </c>
    </row>
    <row r="31" spans="1:17" x14ac:dyDescent="0.2">
      <c r="A31" s="16"/>
      <c r="B31" s="10" t="s">
        <v>43</v>
      </c>
      <c r="C31" s="19">
        <v>243.34941592199999</v>
      </c>
      <c r="D31" s="20">
        <v>23.823111518499999</v>
      </c>
      <c r="E31" s="19">
        <v>396.72390873000001</v>
      </c>
      <c r="F31" s="20">
        <v>128.13040233999999</v>
      </c>
      <c r="G31" s="28">
        <v>830293</v>
      </c>
      <c r="H31" s="29">
        <v>21332</v>
      </c>
      <c r="I31" s="20">
        <v>2.5692135186012646</v>
      </c>
      <c r="J31" s="28">
        <v>7142</v>
      </c>
      <c r="K31" s="32">
        <v>8.6017827441638075E-3</v>
      </c>
      <c r="L31" s="56">
        <f t="shared" si="0"/>
        <v>0.86017827441638073</v>
      </c>
      <c r="M31" s="94">
        <v>24</v>
      </c>
      <c r="N31" s="11"/>
      <c r="O31" s="11"/>
      <c r="P31" s="19" t="s">
        <v>26</v>
      </c>
      <c r="Q31" s="12" t="s">
        <v>27</v>
      </c>
    </row>
    <row r="32" spans="1:17" x14ac:dyDescent="0.2">
      <c r="A32" s="16"/>
      <c r="B32" s="10" t="s">
        <v>44</v>
      </c>
      <c r="C32" s="19">
        <v>234.74472741700001</v>
      </c>
      <c r="D32" s="20">
        <v>29.552521709000001</v>
      </c>
      <c r="E32" s="19">
        <v>302.32769726200002</v>
      </c>
      <c r="F32" s="20">
        <v>104.72822979599999</v>
      </c>
      <c r="G32" s="28">
        <v>1001278</v>
      </c>
      <c r="H32" s="29">
        <v>5350</v>
      </c>
      <c r="I32" s="20">
        <v>0.5343171426916401</v>
      </c>
      <c r="J32" s="28">
        <v>1646</v>
      </c>
      <c r="K32" s="32">
        <v>1.6438990969540926E-3</v>
      </c>
      <c r="L32" s="56">
        <f t="shared" si="0"/>
        <v>0.16438990969540926</v>
      </c>
      <c r="M32" s="94">
        <v>0</v>
      </c>
      <c r="N32" s="11"/>
      <c r="O32" s="11"/>
      <c r="P32" s="19" t="s">
        <v>26</v>
      </c>
      <c r="Q32" s="12" t="s">
        <v>27</v>
      </c>
    </row>
    <row r="33" spans="1:17" x14ac:dyDescent="0.2">
      <c r="A33" s="16"/>
      <c r="B33" s="10" t="s">
        <v>45</v>
      </c>
      <c r="C33" s="19">
        <v>239.968701095</v>
      </c>
      <c r="D33" s="20">
        <v>25.743429387900001</v>
      </c>
      <c r="E33" s="19">
        <v>359.911290323</v>
      </c>
      <c r="F33" s="20">
        <v>125.58982729</v>
      </c>
      <c r="G33" s="28">
        <v>976276</v>
      </c>
      <c r="H33" s="29">
        <v>1495</v>
      </c>
      <c r="I33" s="20">
        <v>0.15313292552515886</v>
      </c>
      <c r="J33" s="28">
        <v>432</v>
      </c>
      <c r="K33" s="32">
        <v>4.4249781823992398E-4</v>
      </c>
      <c r="L33" s="56">
        <f t="shared" si="0"/>
        <v>4.4249781823992397E-2</v>
      </c>
      <c r="M33" s="94">
        <v>0</v>
      </c>
      <c r="N33" s="11"/>
      <c r="O33" s="11"/>
      <c r="P33" s="19" t="s">
        <v>26</v>
      </c>
      <c r="Q33" s="12" t="s">
        <v>27</v>
      </c>
    </row>
    <row r="34" spans="1:17" x14ac:dyDescent="0.2">
      <c r="A34" s="16"/>
      <c r="B34" s="10" t="s">
        <v>46</v>
      </c>
      <c r="C34" s="19">
        <v>237.60439560399999</v>
      </c>
      <c r="D34" s="20">
        <v>31.308876805299999</v>
      </c>
      <c r="E34" s="19">
        <v>342.08598726100001</v>
      </c>
      <c r="F34" s="20">
        <v>127.757391367</v>
      </c>
      <c r="G34" s="28">
        <v>750119</v>
      </c>
      <c r="H34" s="29">
        <v>773</v>
      </c>
      <c r="I34" s="20">
        <v>0.10305031601652538</v>
      </c>
      <c r="J34" s="28">
        <v>225</v>
      </c>
      <c r="K34" s="32">
        <v>2.9995240755133521E-4</v>
      </c>
      <c r="L34" s="56">
        <f t="shared" si="0"/>
        <v>2.9995240755133521E-2</v>
      </c>
      <c r="M34" s="94">
        <v>0</v>
      </c>
      <c r="N34" s="11"/>
      <c r="O34" s="11"/>
      <c r="P34" s="19" t="s">
        <v>26</v>
      </c>
      <c r="Q34" s="12" t="s">
        <v>27</v>
      </c>
    </row>
    <row r="35" spans="1:17" ht="17" thickBot="1" x14ac:dyDescent="0.25">
      <c r="A35" s="68" t="s">
        <v>66</v>
      </c>
      <c r="B35" s="13" t="s">
        <v>47</v>
      </c>
      <c r="C35" s="21">
        <v>228.57364341100001</v>
      </c>
      <c r="D35" s="22">
        <v>40.042999999999999</v>
      </c>
      <c r="E35" s="21">
        <v>320.57100000000003</v>
      </c>
      <c r="F35" s="22">
        <v>107.87</v>
      </c>
      <c r="G35" s="30">
        <v>1047168</v>
      </c>
      <c r="H35" s="31">
        <v>333</v>
      </c>
      <c r="I35" s="22">
        <v>3.1800055005500545E-2</v>
      </c>
      <c r="J35" s="30">
        <v>15</v>
      </c>
      <c r="K35" s="76">
        <v>1.4324349101576825E-5</v>
      </c>
      <c r="L35" s="59">
        <f t="shared" si="0"/>
        <v>1.4324349101576825E-3</v>
      </c>
      <c r="M35" s="99">
        <v>0</v>
      </c>
      <c r="N35" s="14"/>
      <c r="O35" s="14"/>
      <c r="P35" s="21" t="s">
        <v>26</v>
      </c>
      <c r="Q35" s="15" t="s">
        <v>27</v>
      </c>
    </row>
    <row r="36" spans="1:17" x14ac:dyDescent="0.2">
      <c r="A36" s="101"/>
      <c r="B36" s="10"/>
      <c r="C36" s="32"/>
      <c r="D36" s="32"/>
      <c r="E36" s="32"/>
      <c r="F36" s="32"/>
      <c r="G36" s="29"/>
      <c r="H36" s="29"/>
      <c r="I36" s="32"/>
      <c r="J36" s="29"/>
      <c r="K36" s="32"/>
      <c r="L36" s="56"/>
      <c r="M36" s="100"/>
      <c r="N36" s="11"/>
      <c r="O36" s="11"/>
      <c r="P36" s="32"/>
      <c r="Q36" s="10"/>
    </row>
    <row r="37" spans="1:17" ht="17" thickBot="1" x14ac:dyDescent="0.25">
      <c r="L37" s="56"/>
      <c r="M37" s="60"/>
    </row>
    <row r="38" spans="1:17" x14ac:dyDescent="0.2">
      <c r="A38" s="3" t="s">
        <v>53</v>
      </c>
      <c r="B38" s="46"/>
      <c r="C38" s="17"/>
      <c r="D38" s="18"/>
      <c r="E38" s="17"/>
      <c r="F38" s="18"/>
      <c r="G38" s="26"/>
      <c r="H38" s="27"/>
      <c r="I38" s="18"/>
      <c r="J38" s="26"/>
      <c r="K38" s="66"/>
      <c r="L38" s="61"/>
      <c r="M38" s="61"/>
      <c r="N38" s="65"/>
      <c r="O38" s="7"/>
      <c r="P38" s="66"/>
      <c r="Q38" s="8"/>
    </row>
    <row r="39" spans="1:17" x14ac:dyDescent="0.2">
      <c r="A39" s="69" t="s">
        <v>66</v>
      </c>
      <c r="B39" s="40" t="s">
        <v>54</v>
      </c>
      <c r="C39" s="48">
        <v>224.6175585</v>
      </c>
      <c r="D39" s="43">
        <v>44.223333349999997</v>
      </c>
      <c r="E39" s="48">
        <v>299.72754329999998</v>
      </c>
      <c r="F39" s="43">
        <v>114.4271699</v>
      </c>
      <c r="G39" s="50">
        <v>3117017</v>
      </c>
      <c r="H39" s="41">
        <v>2905558</v>
      </c>
      <c r="I39" s="43">
        <v>93.215981819999996</v>
      </c>
      <c r="J39" s="50">
        <v>1862403</v>
      </c>
      <c r="K39" s="72">
        <v>64.097946070000006</v>
      </c>
      <c r="L39" s="56">
        <f t="shared" si="0"/>
        <v>59.749529758740479</v>
      </c>
      <c r="M39" s="93">
        <v>93</v>
      </c>
      <c r="N39" s="63"/>
      <c r="O39" s="11"/>
      <c r="P39" s="62" t="s">
        <v>64</v>
      </c>
      <c r="Q39" s="53" t="s">
        <v>63</v>
      </c>
    </row>
    <row r="40" spans="1:17" x14ac:dyDescent="0.2">
      <c r="A40" s="69" t="s">
        <v>66</v>
      </c>
      <c r="B40" s="40" t="s">
        <v>55</v>
      </c>
      <c r="C40" s="48">
        <v>226.19791330000001</v>
      </c>
      <c r="D40" s="43">
        <v>42.458356119999998</v>
      </c>
      <c r="E40" s="48">
        <v>297.90946630000002</v>
      </c>
      <c r="F40" s="43">
        <v>108.40017349999999</v>
      </c>
      <c r="G40" s="50">
        <v>2688377</v>
      </c>
      <c r="H40" s="41">
        <v>2449430</v>
      </c>
      <c r="I40" s="43">
        <v>91.111849269999993</v>
      </c>
      <c r="J40" s="50">
        <v>1582372</v>
      </c>
      <c r="K40" s="72">
        <v>64.601642010000006</v>
      </c>
      <c r="L40" s="56">
        <f t="shared" si="0"/>
        <v>58.859750697167847</v>
      </c>
      <c r="M40" s="93">
        <v>88</v>
      </c>
      <c r="N40" s="63"/>
      <c r="O40" s="11"/>
      <c r="P40" s="62" t="s">
        <v>64</v>
      </c>
      <c r="Q40" s="53" t="s">
        <v>63</v>
      </c>
    </row>
    <row r="41" spans="1:17" x14ac:dyDescent="0.2">
      <c r="A41" s="69" t="s">
        <v>66</v>
      </c>
      <c r="B41" s="40" t="s">
        <v>56</v>
      </c>
      <c r="C41" s="48">
        <v>233.65779649999999</v>
      </c>
      <c r="D41" s="43">
        <v>35.923126750000002</v>
      </c>
      <c r="E41" s="48">
        <v>322.36081109999998</v>
      </c>
      <c r="F41" s="43">
        <v>109.20235839999999</v>
      </c>
      <c r="G41" s="50">
        <v>2373207</v>
      </c>
      <c r="H41" s="41">
        <v>2194989</v>
      </c>
      <c r="I41" s="43">
        <v>92.490414869999995</v>
      </c>
      <c r="J41" s="50">
        <v>1573438</v>
      </c>
      <c r="K41" s="72">
        <v>71.683183830000004</v>
      </c>
      <c r="L41" s="56">
        <f t="shared" si="0"/>
        <v>66.30007411911393</v>
      </c>
      <c r="M41" s="93">
        <v>80</v>
      </c>
      <c r="N41" s="63"/>
      <c r="O41" s="11"/>
      <c r="P41" s="62" t="s">
        <v>64</v>
      </c>
      <c r="Q41" s="53" t="s">
        <v>63</v>
      </c>
    </row>
    <row r="42" spans="1:17" x14ac:dyDescent="0.2">
      <c r="A42" s="69" t="s">
        <v>66</v>
      </c>
      <c r="B42" s="40" t="s">
        <v>57</v>
      </c>
      <c r="C42" s="48">
        <v>232.62292890000001</v>
      </c>
      <c r="D42" s="43">
        <v>36.508685020000001</v>
      </c>
      <c r="E42" s="48">
        <v>314.9012381</v>
      </c>
      <c r="F42" s="43">
        <v>104.398819</v>
      </c>
      <c r="G42" s="50">
        <v>5493448</v>
      </c>
      <c r="H42" s="41">
        <v>4772422</v>
      </c>
      <c r="I42" s="43">
        <v>86.874800669999999</v>
      </c>
      <c r="J42" s="50">
        <v>4371477</v>
      </c>
      <c r="K42" s="72">
        <v>91.598710260000004</v>
      </c>
      <c r="L42" s="56">
        <f t="shared" si="0"/>
        <v>79.576196953170395</v>
      </c>
      <c r="M42" s="93">
        <v>67</v>
      </c>
      <c r="N42" s="63"/>
      <c r="O42" s="11"/>
      <c r="P42" s="62" t="s">
        <v>64</v>
      </c>
      <c r="Q42" s="53" t="s">
        <v>63</v>
      </c>
    </row>
    <row r="43" spans="1:17" x14ac:dyDescent="0.2">
      <c r="A43" s="69" t="s">
        <v>66</v>
      </c>
      <c r="B43" s="40" t="s">
        <v>58</v>
      </c>
      <c r="C43" s="48">
        <v>234.38981680000001</v>
      </c>
      <c r="D43" s="43">
        <v>35.404703699999999</v>
      </c>
      <c r="E43" s="48">
        <v>322.36403039999999</v>
      </c>
      <c r="F43" s="43">
        <v>105.5980144</v>
      </c>
      <c r="G43" s="50">
        <v>2884897</v>
      </c>
      <c r="H43" s="41">
        <v>2117252</v>
      </c>
      <c r="I43" s="43">
        <v>73.390904419999998</v>
      </c>
      <c r="J43" s="50">
        <v>1959940</v>
      </c>
      <c r="K43" s="72">
        <v>92.569991669999993</v>
      </c>
      <c r="L43" s="56">
        <f t="shared" si="0"/>
        <v>67.937954110666681</v>
      </c>
      <c r="M43" s="93">
        <v>65</v>
      </c>
      <c r="N43" s="63"/>
      <c r="O43" s="11"/>
      <c r="P43" s="62" t="s">
        <v>64</v>
      </c>
      <c r="Q43" s="53" t="s">
        <v>63</v>
      </c>
    </row>
    <row r="44" spans="1:17" x14ac:dyDescent="0.2">
      <c r="A44" s="69" t="s">
        <v>66</v>
      </c>
      <c r="B44" s="40" t="s">
        <v>59</v>
      </c>
      <c r="C44" s="48">
        <v>237.36371260000001</v>
      </c>
      <c r="D44" s="43">
        <v>31.775183800000001</v>
      </c>
      <c r="E44" s="48">
        <v>348.65560219999998</v>
      </c>
      <c r="F44" s="43">
        <v>117.13811029999999</v>
      </c>
      <c r="G44" s="50">
        <v>3262835</v>
      </c>
      <c r="H44" s="41">
        <v>810045</v>
      </c>
      <c r="I44" s="43">
        <v>24.826416290000001</v>
      </c>
      <c r="J44" s="50">
        <v>760404</v>
      </c>
      <c r="K44" s="72">
        <v>93.871821940000004</v>
      </c>
      <c r="L44" s="56">
        <f t="shared" si="0"/>
        <v>23.305009294064824</v>
      </c>
      <c r="M44" s="93">
        <v>31</v>
      </c>
      <c r="N44" s="63"/>
      <c r="O44" s="11"/>
      <c r="P44" s="62" t="s">
        <v>64</v>
      </c>
      <c r="Q44" s="53" t="s">
        <v>63</v>
      </c>
    </row>
    <row r="45" spans="1:17" x14ac:dyDescent="0.2">
      <c r="A45" s="69" t="s">
        <v>66</v>
      </c>
      <c r="B45" s="40" t="s">
        <v>60</v>
      </c>
      <c r="C45" s="48">
        <v>235.74359290000001</v>
      </c>
      <c r="D45" s="43">
        <v>32.775569879999999</v>
      </c>
      <c r="E45" s="48">
        <v>324.81735809999998</v>
      </c>
      <c r="F45" s="43">
        <v>102.8748681</v>
      </c>
      <c r="G45" s="50">
        <v>2811761</v>
      </c>
      <c r="H45" s="41">
        <v>208245</v>
      </c>
      <c r="I45" s="43">
        <v>7.4062126900000003</v>
      </c>
      <c r="J45" s="50">
        <v>195452</v>
      </c>
      <c r="K45" s="72">
        <v>93.85675526</v>
      </c>
      <c r="L45" s="56">
        <f t="shared" si="0"/>
        <v>6.9512309189863579</v>
      </c>
      <c r="M45" s="93">
        <v>0</v>
      </c>
      <c r="N45" s="63"/>
      <c r="O45" s="11"/>
      <c r="P45" s="62" t="s">
        <v>64</v>
      </c>
      <c r="Q45" s="53" t="s">
        <v>63</v>
      </c>
    </row>
    <row r="46" spans="1:17" x14ac:dyDescent="0.2">
      <c r="A46" s="69" t="s">
        <v>66</v>
      </c>
      <c r="B46" s="40" t="s">
        <v>61</v>
      </c>
      <c r="C46" s="48">
        <v>234.41811319999999</v>
      </c>
      <c r="D46" s="43">
        <v>34.013673480000001</v>
      </c>
      <c r="E46" s="48">
        <v>257.40375690000002</v>
      </c>
      <c r="F46" s="43">
        <v>67.306837599999994</v>
      </c>
      <c r="G46" s="50">
        <v>1991704</v>
      </c>
      <c r="H46" s="41">
        <v>66964</v>
      </c>
      <c r="I46" s="43">
        <v>3.362146182</v>
      </c>
      <c r="J46" s="50">
        <v>61433</v>
      </c>
      <c r="K46" s="72">
        <v>91.740338089999995</v>
      </c>
      <c r="L46" s="56">
        <f t="shared" si="0"/>
        <v>3.0844442748520864</v>
      </c>
      <c r="M46" s="93">
        <v>0</v>
      </c>
      <c r="N46" s="63"/>
      <c r="O46" s="11"/>
      <c r="P46" s="62" t="s">
        <v>64</v>
      </c>
      <c r="Q46" s="53" t="s">
        <v>63</v>
      </c>
    </row>
    <row r="47" spans="1:17" ht="17" thickBot="1" x14ac:dyDescent="0.25">
      <c r="A47" s="68" t="s">
        <v>66</v>
      </c>
      <c r="B47" s="47" t="s">
        <v>62</v>
      </c>
      <c r="C47" s="49">
        <v>220.76854069999999</v>
      </c>
      <c r="D47" s="44">
        <v>46.783017890000004</v>
      </c>
      <c r="E47" s="49">
        <v>286.35215049999999</v>
      </c>
      <c r="F47" s="44">
        <v>112.9177438</v>
      </c>
      <c r="G47" s="51">
        <v>3525320</v>
      </c>
      <c r="H47" s="42">
        <v>2127</v>
      </c>
      <c r="I47" s="44">
        <v>6.0334947999999999E-2</v>
      </c>
      <c r="J47" s="52">
        <v>230</v>
      </c>
      <c r="K47" s="77">
        <v>10.813352139999999</v>
      </c>
      <c r="L47" s="59">
        <f t="shared" si="0"/>
        <v>6.5242304244721048E-3</v>
      </c>
      <c r="M47" s="95">
        <v>0</v>
      </c>
      <c r="N47" s="64"/>
      <c r="O47" s="14"/>
      <c r="P47" s="67" t="s">
        <v>64</v>
      </c>
      <c r="Q47" s="54" t="s">
        <v>63</v>
      </c>
    </row>
    <row r="48" spans="1:17" x14ac:dyDescent="0.2">
      <c r="A48" s="10"/>
      <c r="B48" s="10"/>
      <c r="C48" s="10"/>
      <c r="D48" s="10"/>
      <c r="E48" s="10"/>
      <c r="F48" s="10"/>
      <c r="G48" s="45"/>
      <c r="H48" s="10"/>
      <c r="I48" s="10"/>
      <c r="J48" s="10"/>
      <c r="K48" s="10"/>
      <c r="L48" s="57"/>
      <c r="M48" s="100" t="s">
        <v>73</v>
      </c>
      <c r="N48" s="10"/>
      <c r="O48" s="10"/>
      <c r="P48" s="10"/>
      <c r="Q48" s="10"/>
    </row>
    <row r="50" spans="7:7" x14ac:dyDescent="0.2">
      <c r="G50"/>
    </row>
    <row r="51" spans="7:7" x14ac:dyDescent="0.2">
      <c r="G51"/>
    </row>
    <row r="52" spans="7:7" x14ac:dyDescent="0.2">
      <c r="G52"/>
    </row>
    <row r="53" spans="7:7" x14ac:dyDescent="0.2">
      <c r="G53"/>
    </row>
    <row r="54" spans="7:7" x14ac:dyDescent="0.2">
      <c r="G54"/>
    </row>
  </sheetData>
  <mergeCells count="7">
    <mergeCell ref="A2:Q2"/>
    <mergeCell ref="G3:I3"/>
    <mergeCell ref="E3:F3"/>
    <mergeCell ref="C3:D3"/>
    <mergeCell ref="P3:Q3"/>
    <mergeCell ref="J3:L3"/>
    <mergeCell ref="N3:O3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October Sessions</dc:creator>
  <cp:lastModifiedBy>Uma Sangumathi</cp:lastModifiedBy>
  <dcterms:created xsi:type="dcterms:W3CDTF">2016-11-22T18:17:52Z</dcterms:created>
  <dcterms:modified xsi:type="dcterms:W3CDTF">2019-01-10T08:16:36Z</dcterms:modified>
</cp:coreProperties>
</file>